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ATA ANALYSIS 2025\DSA CAPSTONE PROJECT\"/>
    </mc:Choice>
  </mc:AlternateContent>
  <bookViews>
    <workbookView xWindow="0" yWindow="0" windowWidth="20490" windowHeight="7530" firstSheet="1" activeTab="4"/>
  </bookViews>
  <sheets>
    <sheet name="Palmoria Group emp-data (1)" sheetId="1" r:id="rId1"/>
    <sheet name="Sheet1" sheetId="2" r:id="rId2"/>
    <sheet name="Sheet5" sheetId="6" r:id="rId3"/>
    <sheet name="Sheet9" sheetId="10" r:id="rId4"/>
    <sheet name="Sheet8" sheetId="9" r:id="rId5"/>
    <sheet name="Sheet2" sheetId="3" r:id="rId6"/>
    <sheet name="Sheet3" sheetId="4" r:id="rId7"/>
  </sheets>
  <definedNames>
    <definedName name="_xlcn.WorksheetConnection_PalmoriaGroupempdata1Autosaved.xlsxPalmoria_Group_emp_data__21" hidden="1">Palmoria_Group_emp_data__2[]</definedName>
    <definedName name="_xlcn.WorksheetConnection_PalmoriaGroupempdata1Autosaved.xlsxPalmoria_Group_emp_data__231" hidden="1">Palmoria_Group_emp_data__23[]</definedName>
    <definedName name="_xlcn.WorksheetConnection_Sheet2AI1" hidden="1">Sheet2!$A:$I</definedName>
    <definedName name="ExternalData_1" localSheetId="1" hidden="1">Sheet1!$A$1:$F$1016</definedName>
    <definedName name="ExternalData_1" localSheetId="5" hidden="1">Sheet2!$A$1:$F$1016</definedName>
  </definedNames>
  <calcPr calcId="162913"/>
  <pivotCaches>
    <pivotCache cacheId="26" r:id="rId8"/>
    <pivotCache cacheId="44" r:id="rId9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2!$A:$I"/>
          <x15:modelTable id="Palmoria_Group_emp_data__23" name="Palmoria_Group_emp_data__23" connection="WorksheetConnection_Palmoria Group emp-data (1) (Autosaved).xlsx!Palmoria_Group_emp_data__23"/>
          <x15:modelTable id="Palmoria_Group_emp_data__2" name="Palmoria_Group_emp_data__2" connection="WorksheetConnection_Palmoria Group emp-data (1) (Autosaved).xlsx!Palmoria_Group_emp_data__2"/>
        </x15:modelTables>
      </x15:dataModel>
    </ext>
  </extLst>
</workbook>
</file>

<file path=xl/calcChain.xml><?xml version="1.0" encoding="utf-8"?>
<calcChain xmlns="http://schemas.openxmlformats.org/spreadsheetml/2006/main">
  <c r="I960" i="3" l="1"/>
  <c r="I940" i="3"/>
  <c r="I924" i="3"/>
  <c r="I903" i="3"/>
  <c r="I884" i="3"/>
  <c r="I868" i="3"/>
  <c r="I864" i="3"/>
  <c r="I848" i="3"/>
  <c r="I847" i="3"/>
  <c r="I828" i="3"/>
  <c r="I827" i="3"/>
  <c r="I807" i="3"/>
  <c r="I772" i="3"/>
  <c r="I751" i="3"/>
  <c r="I732" i="3"/>
  <c r="I715" i="3"/>
  <c r="I676" i="3"/>
  <c r="I661" i="3"/>
  <c r="I633" i="3"/>
  <c r="I620" i="3"/>
  <c r="I604" i="3"/>
  <c r="I592" i="3"/>
  <c r="I591" i="3"/>
  <c r="I580" i="3"/>
  <c r="I571" i="3"/>
  <c r="I569" i="3"/>
  <c r="I560" i="3"/>
  <c r="I559" i="3"/>
  <c r="I548" i="3"/>
  <c r="I539" i="3"/>
  <c r="I537" i="3"/>
  <c r="I528" i="3"/>
  <c r="I527" i="3"/>
  <c r="I516" i="3"/>
  <c r="I507" i="3"/>
  <c r="I505" i="3"/>
  <c r="I496" i="3"/>
  <c r="I495" i="3"/>
  <c r="I484" i="3"/>
  <c r="I475" i="3"/>
  <c r="I473" i="3"/>
  <c r="I464" i="3"/>
  <c r="I463" i="3"/>
  <c r="I452" i="3"/>
  <c r="I443" i="3"/>
  <c r="I441" i="3"/>
  <c r="I432" i="3"/>
  <c r="I431" i="3"/>
  <c r="I420" i="3"/>
  <c r="I411" i="3"/>
  <c r="I409" i="3"/>
  <c r="I400" i="3"/>
  <c r="I399" i="3"/>
  <c r="I391" i="3"/>
  <c r="I389" i="3"/>
  <c r="I388" i="3"/>
  <c r="I384" i="3"/>
  <c r="I383" i="3"/>
  <c r="I380" i="3"/>
  <c r="I375" i="3"/>
  <c r="I368" i="3"/>
  <c r="I363" i="3"/>
  <c r="I361" i="3"/>
  <c r="I356" i="3"/>
  <c r="I353" i="3"/>
  <c r="I352" i="3"/>
  <c r="I348" i="3"/>
  <c r="I347" i="3"/>
  <c r="I340" i="3"/>
  <c r="I335" i="3"/>
  <c r="I332" i="3"/>
  <c r="I327" i="3"/>
  <c r="I325" i="3"/>
  <c r="I324" i="3"/>
  <c r="I320" i="3"/>
  <c r="I319" i="3"/>
  <c r="I311" i="3"/>
  <c r="I304" i="3"/>
  <c r="I299" i="3"/>
  <c r="I297" i="3"/>
  <c r="I292" i="3"/>
  <c r="I289" i="3"/>
  <c r="I288" i="3"/>
  <c r="I284" i="3"/>
  <c r="I283" i="3"/>
  <c r="I271" i="3"/>
  <c r="I268" i="3"/>
  <c r="I263" i="3"/>
  <c r="I261" i="3"/>
  <c r="I260" i="3"/>
  <c r="I256" i="3"/>
  <c r="I255" i="3"/>
  <c r="I252" i="3"/>
  <c r="I247" i="3"/>
  <c r="I240" i="3"/>
  <c r="I235" i="3"/>
  <c r="I233" i="3"/>
  <c r="I228" i="3"/>
  <c r="I225" i="3"/>
  <c r="I224" i="3"/>
  <c r="I220" i="3"/>
  <c r="I219" i="3"/>
  <c r="I212" i="3"/>
  <c r="I207" i="3"/>
  <c r="I204" i="3"/>
  <c r="I199" i="3"/>
  <c r="I197" i="3"/>
  <c r="I196" i="3"/>
  <c r="I192" i="3"/>
  <c r="I191" i="3"/>
  <c r="I188" i="3"/>
  <c r="I183" i="3"/>
  <c r="I176" i="3"/>
  <c r="I171" i="3"/>
  <c r="I169" i="3"/>
  <c r="I163" i="3"/>
  <c r="I159" i="3"/>
  <c r="I153" i="3"/>
  <c r="I147" i="3"/>
  <c r="I143" i="3"/>
  <c r="I137" i="3"/>
  <c r="I131" i="3"/>
  <c r="I127" i="3"/>
  <c r="I121" i="3"/>
  <c r="I115" i="3"/>
  <c r="I111" i="3"/>
  <c r="I105" i="3"/>
  <c r="I99" i="3"/>
  <c r="I95" i="3"/>
  <c r="I93" i="3"/>
  <c r="I89" i="3"/>
  <c r="I85" i="3"/>
  <c r="I83" i="3"/>
  <c r="I81" i="3"/>
  <c r="I79" i="3"/>
  <c r="I77" i="3"/>
  <c r="I73" i="3"/>
  <c r="I67" i="3"/>
  <c r="I65" i="3"/>
  <c r="I63" i="3"/>
  <c r="I61" i="3"/>
  <c r="I57" i="3"/>
  <c r="I53" i="3"/>
  <c r="I51" i="3"/>
  <c r="I49" i="3"/>
  <c r="I47" i="3"/>
  <c r="I45" i="3"/>
  <c r="I41" i="3"/>
  <c r="I37" i="3"/>
  <c r="I35" i="3"/>
  <c r="I33" i="3"/>
  <c r="I31" i="3"/>
  <c r="I29" i="3"/>
  <c r="I25" i="3"/>
  <c r="I21" i="3"/>
  <c r="I19" i="3"/>
  <c r="I17" i="3"/>
  <c r="I15" i="3"/>
  <c r="I13" i="3"/>
  <c r="I8" i="3"/>
  <c r="I9" i="3"/>
  <c r="H2" i="3"/>
  <c r="I2" i="3" s="1"/>
  <c r="H3" i="3"/>
  <c r="I3" i="3" s="1"/>
  <c r="H4" i="3"/>
  <c r="H5" i="3"/>
  <c r="I5" i="3" s="1"/>
  <c r="H6" i="3"/>
  <c r="I6" i="3" s="1"/>
  <c r="H7" i="3"/>
  <c r="I7" i="3" s="1"/>
  <c r="H8" i="3"/>
  <c r="H9" i="3"/>
  <c r="H10" i="3"/>
  <c r="H11" i="3"/>
  <c r="I11" i="3" s="1"/>
  <c r="H12" i="3"/>
  <c r="I12" i="3" s="1"/>
  <c r="H13" i="3"/>
  <c r="H14" i="3"/>
  <c r="I14" i="3" s="1"/>
  <c r="H15" i="3"/>
  <c r="H16" i="3"/>
  <c r="I16" i="3" s="1"/>
  <c r="H17" i="3"/>
  <c r="H18" i="3"/>
  <c r="I18" i="3" s="1"/>
  <c r="H19" i="3"/>
  <c r="H20" i="3"/>
  <c r="I20" i="3" s="1"/>
  <c r="H21" i="3"/>
  <c r="H22" i="3"/>
  <c r="I22" i="3" s="1"/>
  <c r="H23" i="3"/>
  <c r="I23" i="3" s="1"/>
  <c r="H24" i="3"/>
  <c r="I24" i="3" s="1"/>
  <c r="H25" i="3"/>
  <c r="H26" i="3"/>
  <c r="I26" i="3" s="1"/>
  <c r="H27" i="3"/>
  <c r="I27" i="3" s="1"/>
  <c r="H28" i="3"/>
  <c r="I28" i="3" s="1"/>
  <c r="H29" i="3"/>
  <c r="H30" i="3"/>
  <c r="I30" i="3" s="1"/>
  <c r="H31" i="3"/>
  <c r="H32" i="3"/>
  <c r="I32" i="3" s="1"/>
  <c r="H33" i="3"/>
  <c r="H34" i="3"/>
  <c r="I34" i="3" s="1"/>
  <c r="H35" i="3"/>
  <c r="H36" i="3"/>
  <c r="I36" i="3" s="1"/>
  <c r="H37" i="3"/>
  <c r="H38" i="3"/>
  <c r="I38" i="3" s="1"/>
  <c r="H39" i="3"/>
  <c r="I39" i="3" s="1"/>
  <c r="H40" i="3"/>
  <c r="I40" i="3" s="1"/>
  <c r="H41" i="3"/>
  <c r="H42" i="3"/>
  <c r="I42" i="3" s="1"/>
  <c r="H43" i="3"/>
  <c r="I43" i="3" s="1"/>
  <c r="H44" i="3"/>
  <c r="I44" i="3" s="1"/>
  <c r="H45" i="3"/>
  <c r="H46" i="3"/>
  <c r="I46" i="3" s="1"/>
  <c r="H47" i="3"/>
  <c r="H48" i="3"/>
  <c r="I48" i="3" s="1"/>
  <c r="H49" i="3"/>
  <c r="H50" i="3"/>
  <c r="I50" i="3" s="1"/>
  <c r="H51" i="3"/>
  <c r="H52" i="3"/>
  <c r="I52" i="3" s="1"/>
  <c r="H53" i="3"/>
  <c r="H54" i="3"/>
  <c r="I54" i="3" s="1"/>
  <c r="H55" i="3"/>
  <c r="I55" i="3" s="1"/>
  <c r="H56" i="3"/>
  <c r="I56" i="3" s="1"/>
  <c r="H57" i="3"/>
  <c r="H58" i="3"/>
  <c r="I58" i="3" s="1"/>
  <c r="H59" i="3"/>
  <c r="I59" i="3" s="1"/>
  <c r="H60" i="3"/>
  <c r="I60" i="3" s="1"/>
  <c r="H61" i="3"/>
  <c r="H62" i="3"/>
  <c r="I62" i="3" s="1"/>
  <c r="H63" i="3"/>
  <c r="H64" i="3"/>
  <c r="I64" i="3" s="1"/>
  <c r="H65" i="3"/>
  <c r="H66" i="3"/>
  <c r="I66" i="3" s="1"/>
  <c r="H67" i="3"/>
  <c r="H68" i="3"/>
  <c r="I68" i="3" s="1"/>
  <c r="H69" i="3"/>
  <c r="I69" i="3" s="1"/>
  <c r="H70" i="3"/>
  <c r="I70" i="3" s="1"/>
  <c r="H71" i="3"/>
  <c r="I71" i="3" s="1"/>
  <c r="H72" i="3"/>
  <c r="I72" i="3" s="1"/>
  <c r="H73" i="3"/>
  <c r="H74" i="3"/>
  <c r="I74" i="3" s="1"/>
  <c r="H75" i="3"/>
  <c r="I75" i="3" s="1"/>
  <c r="H76" i="3"/>
  <c r="I76" i="3" s="1"/>
  <c r="H77" i="3"/>
  <c r="H78" i="3"/>
  <c r="I78" i="3" s="1"/>
  <c r="H79" i="3"/>
  <c r="H80" i="3"/>
  <c r="I80" i="3" s="1"/>
  <c r="H81" i="3"/>
  <c r="H82" i="3"/>
  <c r="I82" i="3" s="1"/>
  <c r="H83" i="3"/>
  <c r="H84" i="3"/>
  <c r="I84" i="3" s="1"/>
  <c r="H85" i="3"/>
  <c r="H86" i="3"/>
  <c r="I86" i="3" s="1"/>
  <c r="H87" i="3"/>
  <c r="I87" i="3" s="1"/>
  <c r="H88" i="3"/>
  <c r="I88" i="3" s="1"/>
  <c r="H89" i="3"/>
  <c r="H90" i="3"/>
  <c r="I90" i="3" s="1"/>
  <c r="H91" i="3"/>
  <c r="I91" i="3" s="1"/>
  <c r="H92" i="3"/>
  <c r="I92" i="3" s="1"/>
  <c r="H93" i="3"/>
  <c r="H94" i="3"/>
  <c r="I94" i="3" s="1"/>
  <c r="H95" i="3"/>
  <c r="H96" i="3"/>
  <c r="I96" i="3" s="1"/>
  <c r="H97" i="3"/>
  <c r="I97" i="3" s="1"/>
  <c r="H98" i="3"/>
  <c r="I98" i="3" s="1"/>
  <c r="H99" i="3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H112" i="3"/>
  <c r="I112" i="3" s="1"/>
  <c r="H113" i="3"/>
  <c r="I113" i="3" s="1"/>
  <c r="H114" i="3"/>
  <c r="I114" i="3" s="1"/>
  <c r="H115" i="3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H128" i="3"/>
  <c r="I128" i="3" s="1"/>
  <c r="H129" i="3"/>
  <c r="I129" i="3" s="1"/>
  <c r="H130" i="3"/>
  <c r="I130" i="3" s="1"/>
  <c r="H131" i="3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H144" i="3"/>
  <c r="I144" i="3" s="1"/>
  <c r="H145" i="3"/>
  <c r="I145" i="3" s="1"/>
  <c r="H146" i="3"/>
  <c r="I146" i="3" s="1"/>
  <c r="H147" i="3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H160" i="3"/>
  <c r="I160" i="3" s="1"/>
  <c r="H161" i="3"/>
  <c r="I161" i="3" s="1"/>
  <c r="H162" i="3"/>
  <c r="I162" i="3" s="1"/>
  <c r="H163" i="3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H170" i="3"/>
  <c r="I170" i="3" s="1"/>
  <c r="H171" i="3"/>
  <c r="H172" i="3"/>
  <c r="I172" i="3" s="1"/>
  <c r="H173" i="3"/>
  <c r="I173" i="3" s="1"/>
  <c r="H174" i="3"/>
  <c r="I174" i="3" s="1"/>
  <c r="H175" i="3"/>
  <c r="I175" i="3" s="1"/>
  <c r="H176" i="3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H184" i="3"/>
  <c r="I184" i="3" s="1"/>
  <c r="H185" i="3"/>
  <c r="I185" i="3" s="1"/>
  <c r="H186" i="3"/>
  <c r="I186" i="3" s="1"/>
  <c r="H187" i="3"/>
  <c r="I187" i="3" s="1"/>
  <c r="H188" i="3"/>
  <c r="H189" i="3"/>
  <c r="I189" i="3" s="1"/>
  <c r="H190" i="3"/>
  <c r="I190" i="3" s="1"/>
  <c r="H191" i="3"/>
  <c r="H192" i="3"/>
  <c r="H193" i="3"/>
  <c r="I193" i="3" s="1"/>
  <c r="H194" i="3"/>
  <c r="I194" i="3" s="1"/>
  <c r="H195" i="3"/>
  <c r="I195" i="3" s="1"/>
  <c r="H196" i="3"/>
  <c r="H197" i="3"/>
  <c r="H198" i="3"/>
  <c r="I198" i="3" s="1"/>
  <c r="H199" i="3"/>
  <c r="H200" i="3"/>
  <c r="I200" i="3" s="1"/>
  <c r="H201" i="3"/>
  <c r="I201" i="3" s="1"/>
  <c r="H202" i="3"/>
  <c r="I202" i="3" s="1"/>
  <c r="H203" i="3"/>
  <c r="I203" i="3" s="1"/>
  <c r="H204" i="3"/>
  <c r="H205" i="3"/>
  <c r="I205" i="3" s="1"/>
  <c r="H206" i="3"/>
  <c r="I206" i="3" s="1"/>
  <c r="H207" i="3"/>
  <c r="H208" i="3"/>
  <c r="I208" i="3" s="1"/>
  <c r="H209" i="3"/>
  <c r="I209" i="3" s="1"/>
  <c r="H210" i="3"/>
  <c r="I210" i="3" s="1"/>
  <c r="H211" i="3"/>
  <c r="I211" i="3" s="1"/>
  <c r="H212" i="3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H220" i="3"/>
  <c r="H221" i="3"/>
  <c r="I221" i="3" s="1"/>
  <c r="H222" i="3"/>
  <c r="I222" i="3" s="1"/>
  <c r="H223" i="3"/>
  <c r="I223" i="3" s="1"/>
  <c r="H224" i="3"/>
  <c r="H225" i="3"/>
  <c r="H226" i="3"/>
  <c r="I226" i="3" s="1"/>
  <c r="H227" i="3"/>
  <c r="I227" i="3" s="1"/>
  <c r="H228" i="3"/>
  <c r="H229" i="3"/>
  <c r="I229" i="3" s="1"/>
  <c r="H230" i="3"/>
  <c r="I230" i="3" s="1"/>
  <c r="H231" i="3"/>
  <c r="I231" i="3" s="1"/>
  <c r="H232" i="3"/>
  <c r="I232" i="3" s="1"/>
  <c r="H233" i="3"/>
  <c r="H234" i="3"/>
  <c r="I234" i="3" s="1"/>
  <c r="H235" i="3"/>
  <c r="H236" i="3"/>
  <c r="I236" i="3" s="1"/>
  <c r="H237" i="3"/>
  <c r="I237" i="3" s="1"/>
  <c r="H238" i="3"/>
  <c r="I238" i="3" s="1"/>
  <c r="H239" i="3"/>
  <c r="I239" i="3" s="1"/>
  <c r="H240" i="3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H248" i="3"/>
  <c r="I248" i="3" s="1"/>
  <c r="H249" i="3"/>
  <c r="I249" i="3" s="1"/>
  <c r="H250" i="3"/>
  <c r="I250" i="3" s="1"/>
  <c r="H251" i="3"/>
  <c r="I251" i="3" s="1"/>
  <c r="H252" i="3"/>
  <c r="H253" i="3"/>
  <c r="I253" i="3" s="1"/>
  <c r="H254" i="3"/>
  <c r="I254" i="3" s="1"/>
  <c r="H255" i="3"/>
  <c r="H256" i="3"/>
  <c r="H257" i="3"/>
  <c r="I257" i="3" s="1"/>
  <c r="H258" i="3"/>
  <c r="I258" i="3" s="1"/>
  <c r="H259" i="3"/>
  <c r="I259" i="3" s="1"/>
  <c r="H260" i="3"/>
  <c r="H261" i="3"/>
  <c r="H262" i="3"/>
  <c r="I262" i="3" s="1"/>
  <c r="H263" i="3"/>
  <c r="H264" i="3"/>
  <c r="I264" i="3" s="1"/>
  <c r="H265" i="3"/>
  <c r="I265" i="3" s="1"/>
  <c r="H266" i="3"/>
  <c r="I266" i="3" s="1"/>
  <c r="H267" i="3"/>
  <c r="I267" i="3" s="1"/>
  <c r="H268" i="3"/>
  <c r="H269" i="3"/>
  <c r="I269" i="3" s="1"/>
  <c r="H270" i="3"/>
  <c r="I270" i="3" s="1"/>
  <c r="H271" i="3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H284" i="3"/>
  <c r="H285" i="3"/>
  <c r="I285" i="3" s="1"/>
  <c r="H286" i="3"/>
  <c r="I286" i="3" s="1"/>
  <c r="H287" i="3"/>
  <c r="I287" i="3" s="1"/>
  <c r="H288" i="3"/>
  <c r="H289" i="3"/>
  <c r="H290" i="3"/>
  <c r="I290" i="3" s="1"/>
  <c r="H291" i="3"/>
  <c r="I291" i="3" s="1"/>
  <c r="H292" i="3"/>
  <c r="H293" i="3"/>
  <c r="I293" i="3" s="1"/>
  <c r="H294" i="3"/>
  <c r="I294" i="3" s="1"/>
  <c r="H295" i="3"/>
  <c r="I295" i="3" s="1"/>
  <c r="H296" i="3"/>
  <c r="I296" i="3" s="1"/>
  <c r="H297" i="3"/>
  <c r="H298" i="3"/>
  <c r="I298" i="3" s="1"/>
  <c r="H299" i="3"/>
  <c r="H300" i="3"/>
  <c r="I300" i="3" s="1"/>
  <c r="H301" i="3"/>
  <c r="I301" i="3" s="1"/>
  <c r="H302" i="3"/>
  <c r="I302" i="3" s="1"/>
  <c r="H303" i="3"/>
  <c r="I303" i="3" s="1"/>
  <c r="H304" i="3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H320" i="3"/>
  <c r="H321" i="3"/>
  <c r="I321" i="3" s="1"/>
  <c r="H322" i="3"/>
  <c r="I322" i="3" s="1"/>
  <c r="H323" i="3"/>
  <c r="I323" i="3" s="1"/>
  <c r="H324" i="3"/>
  <c r="H325" i="3"/>
  <c r="H326" i="3"/>
  <c r="I326" i="3" s="1"/>
  <c r="H327" i="3"/>
  <c r="H328" i="3"/>
  <c r="I328" i="3" s="1"/>
  <c r="H329" i="3"/>
  <c r="I329" i="3" s="1"/>
  <c r="H330" i="3"/>
  <c r="I330" i="3" s="1"/>
  <c r="H331" i="3"/>
  <c r="I331" i="3" s="1"/>
  <c r="H332" i="3"/>
  <c r="H333" i="3"/>
  <c r="I333" i="3" s="1"/>
  <c r="H334" i="3"/>
  <c r="I334" i="3" s="1"/>
  <c r="H335" i="3"/>
  <c r="H336" i="3"/>
  <c r="I336" i="3" s="1"/>
  <c r="H337" i="3"/>
  <c r="I337" i="3" s="1"/>
  <c r="H338" i="3"/>
  <c r="I338" i="3" s="1"/>
  <c r="H339" i="3"/>
  <c r="I339" i="3" s="1"/>
  <c r="H340" i="3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H348" i="3"/>
  <c r="H349" i="3"/>
  <c r="I349" i="3" s="1"/>
  <c r="H350" i="3"/>
  <c r="I350" i="3" s="1"/>
  <c r="H351" i="3"/>
  <c r="I351" i="3" s="1"/>
  <c r="H352" i="3"/>
  <c r="H353" i="3"/>
  <c r="H354" i="3"/>
  <c r="I354" i="3" s="1"/>
  <c r="H355" i="3"/>
  <c r="I355" i="3" s="1"/>
  <c r="H356" i="3"/>
  <c r="H357" i="3"/>
  <c r="I357" i="3" s="1"/>
  <c r="H358" i="3"/>
  <c r="I358" i="3" s="1"/>
  <c r="H359" i="3"/>
  <c r="I359" i="3" s="1"/>
  <c r="H360" i="3"/>
  <c r="I360" i="3" s="1"/>
  <c r="H361" i="3"/>
  <c r="H362" i="3"/>
  <c r="I362" i="3" s="1"/>
  <c r="H363" i="3"/>
  <c r="H364" i="3"/>
  <c r="I364" i="3" s="1"/>
  <c r="H365" i="3"/>
  <c r="I365" i="3" s="1"/>
  <c r="H366" i="3"/>
  <c r="I366" i="3" s="1"/>
  <c r="H367" i="3"/>
  <c r="I367" i="3" s="1"/>
  <c r="H368" i="3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H376" i="3"/>
  <c r="I376" i="3" s="1"/>
  <c r="H377" i="3"/>
  <c r="I377" i="3" s="1"/>
  <c r="H378" i="3"/>
  <c r="I378" i="3" s="1"/>
  <c r="H379" i="3"/>
  <c r="I379" i="3" s="1"/>
  <c r="H380" i="3"/>
  <c r="H381" i="3"/>
  <c r="I381" i="3" s="1"/>
  <c r="H382" i="3"/>
  <c r="I382" i="3" s="1"/>
  <c r="H383" i="3"/>
  <c r="H384" i="3"/>
  <c r="H385" i="3"/>
  <c r="I385" i="3" s="1"/>
  <c r="H386" i="3"/>
  <c r="I386" i="3" s="1"/>
  <c r="H387" i="3"/>
  <c r="I387" i="3" s="1"/>
  <c r="H388" i="3"/>
  <c r="H389" i="3"/>
  <c r="H390" i="3"/>
  <c r="I390" i="3" s="1"/>
  <c r="H391" i="3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H400" i="3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H410" i="3"/>
  <c r="I410" i="3" s="1"/>
  <c r="H411" i="3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H432" i="3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H442" i="3"/>
  <c r="I442" i="3" s="1"/>
  <c r="H443" i="3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I461" i="3" s="1"/>
  <c r="H462" i="3"/>
  <c r="I462" i="3" s="1"/>
  <c r="H463" i="3"/>
  <c r="H464" i="3"/>
  <c r="H465" i="3"/>
  <c r="I465" i="3" s="1"/>
  <c r="H466" i="3"/>
  <c r="I466" i="3" s="1"/>
  <c r="H467" i="3"/>
  <c r="I467" i="3" s="1"/>
  <c r="H468" i="3"/>
  <c r="I468" i="3" s="1"/>
  <c r="H469" i="3"/>
  <c r="I469" i="3" s="1"/>
  <c r="H470" i="3"/>
  <c r="I470" i="3" s="1"/>
  <c r="H471" i="3"/>
  <c r="I471" i="3" s="1"/>
  <c r="H472" i="3"/>
  <c r="I472" i="3" s="1"/>
  <c r="H473" i="3"/>
  <c r="H474" i="3"/>
  <c r="I474" i="3" s="1"/>
  <c r="H475" i="3"/>
  <c r="H476" i="3"/>
  <c r="I476" i="3" s="1"/>
  <c r="H477" i="3"/>
  <c r="I477" i="3" s="1"/>
  <c r="H478" i="3"/>
  <c r="I478" i="3" s="1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I493" i="3" s="1"/>
  <c r="H494" i="3"/>
  <c r="I494" i="3" s="1"/>
  <c r="H495" i="3"/>
  <c r="H496" i="3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H506" i="3"/>
  <c r="I506" i="3" s="1"/>
  <c r="H507" i="3"/>
  <c r="H508" i="3"/>
  <c r="I508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I525" i="3" s="1"/>
  <c r="H526" i="3"/>
  <c r="I526" i="3" s="1"/>
  <c r="H527" i="3"/>
  <c r="H528" i="3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H538" i="3"/>
  <c r="I538" i="3" s="1"/>
  <c r="H539" i="3"/>
  <c r="H540" i="3"/>
  <c r="I540" i="3" s="1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H549" i="3"/>
  <c r="I549" i="3" s="1"/>
  <c r="H550" i="3"/>
  <c r="I550" i="3" s="1"/>
  <c r="H551" i="3"/>
  <c r="I551" i="3" s="1"/>
  <c r="H552" i="3"/>
  <c r="I552" i="3" s="1"/>
  <c r="H553" i="3"/>
  <c r="I553" i="3" s="1"/>
  <c r="H554" i="3"/>
  <c r="I554" i="3" s="1"/>
  <c r="H555" i="3"/>
  <c r="I555" i="3" s="1"/>
  <c r="H556" i="3"/>
  <c r="I556" i="3" s="1"/>
  <c r="H557" i="3"/>
  <c r="I557" i="3" s="1"/>
  <c r="H558" i="3"/>
  <c r="I558" i="3" s="1"/>
  <c r="H559" i="3"/>
  <c r="H560" i="3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I568" i="3" s="1"/>
  <c r="H569" i="3"/>
  <c r="H570" i="3"/>
  <c r="I570" i="3" s="1"/>
  <c r="H571" i="3"/>
  <c r="H572" i="3"/>
  <c r="I572" i="3" s="1"/>
  <c r="H573" i="3"/>
  <c r="I573" i="3" s="1"/>
  <c r="H574" i="3"/>
  <c r="I574" i="3" s="1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H581" i="3"/>
  <c r="I581" i="3" s="1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I590" i="3" s="1"/>
  <c r="H591" i="3"/>
  <c r="H592" i="3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H612" i="3"/>
  <c r="I612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H621" i="3"/>
  <c r="I621" i="3" s="1"/>
  <c r="H622" i="3"/>
  <c r="I622" i="3" s="1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I629" i="3" s="1"/>
  <c r="H630" i="3"/>
  <c r="I630" i="3" s="1"/>
  <c r="H631" i="3"/>
  <c r="I631" i="3" s="1"/>
  <c r="H632" i="3"/>
  <c r="I632" i="3" s="1"/>
  <c r="H633" i="3"/>
  <c r="H634" i="3"/>
  <c r="I634" i="3" s="1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I660" i="3" s="1"/>
  <c r="H661" i="3"/>
  <c r="H662" i="3"/>
  <c r="I662" i="3" s="1"/>
  <c r="H663" i="3"/>
  <c r="I663" i="3" s="1"/>
  <c r="H664" i="3"/>
  <c r="I664" i="3" s="1"/>
  <c r="H665" i="3"/>
  <c r="I665" i="3" s="1"/>
  <c r="H666" i="3"/>
  <c r="I666" i="3" s="1"/>
  <c r="H667" i="3"/>
  <c r="I667" i="3" s="1"/>
  <c r="H668" i="3"/>
  <c r="I668" i="3" s="1"/>
  <c r="H669" i="3"/>
  <c r="I669" i="3" s="1"/>
  <c r="H670" i="3"/>
  <c r="I670" i="3" s="1"/>
  <c r="H671" i="3"/>
  <c r="I671" i="3" s="1"/>
  <c r="H672" i="3"/>
  <c r="I672" i="3" s="1"/>
  <c r="H673" i="3"/>
  <c r="I673" i="3" s="1"/>
  <c r="H674" i="3"/>
  <c r="I674" i="3" s="1"/>
  <c r="H675" i="3"/>
  <c r="I675" i="3" s="1"/>
  <c r="H676" i="3"/>
  <c r="H677" i="3"/>
  <c r="I677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I691" i="3" s="1"/>
  <c r="H692" i="3"/>
  <c r="I692" i="3" s="1"/>
  <c r="H693" i="3"/>
  <c r="I693" i="3" s="1"/>
  <c r="H694" i="3"/>
  <c r="I694" i="3" s="1"/>
  <c r="H695" i="3"/>
  <c r="I695" i="3" s="1"/>
  <c r="H696" i="3"/>
  <c r="I696" i="3" s="1"/>
  <c r="H697" i="3"/>
  <c r="I697" i="3" s="1"/>
  <c r="H698" i="3"/>
  <c r="I698" i="3" s="1"/>
  <c r="H699" i="3"/>
  <c r="I699" i="3" s="1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I708" i="3" s="1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730" i="3"/>
  <c r="I730" i="3" s="1"/>
  <c r="H731" i="3"/>
  <c r="I731" i="3" s="1"/>
  <c r="H732" i="3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H752" i="3"/>
  <c r="I752" i="3" s="1"/>
  <c r="H753" i="3"/>
  <c r="I753" i="3" s="1"/>
  <c r="H754" i="3"/>
  <c r="I754" i="3" s="1"/>
  <c r="H755" i="3"/>
  <c r="I755" i="3" s="1"/>
  <c r="H756" i="3"/>
  <c r="I756" i="3" s="1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I768" i="3" s="1"/>
  <c r="H769" i="3"/>
  <c r="I769" i="3" s="1"/>
  <c r="H770" i="3"/>
  <c r="I770" i="3" s="1"/>
  <c r="H771" i="3"/>
  <c r="I771" i="3" s="1"/>
  <c r="H772" i="3"/>
  <c r="H773" i="3"/>
  <c r="I773" i="3" s="1"/>
  <c r="H774" i="3"/>
  <c r="I774" i="3" s="1"/>
  <c r="H775" i="3"/>
  <c r="I775" i="3" s="1"/>
  <c r="H776" i="3"/>
  <c r="I776" i="3" s="1"/>
  <c r="H777" i="3"/>
  <c r="I777" i="3" s="1"/>
  <c r="H778" i="3"/>
  <c r="I778" i="3" s="1"/>
  <c r="H779" i="3"/>
  <c r="I779" i="3" s="1"/>
  <c r="H780" i="3"/>
  <c r="I780" i="3" s="1"/>
  <c r="H781" i="3"/>
  <c r="I781" i="3" s="1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I793" i="3" s="1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 s="1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H808" i="3"/>
  <c r="I808" i="3" s="1"/>
  <c r="H809" i="3"/>
  <c r="I809" i="3" s="1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I815" i="3" s="1"/>
  <c r="H816" i="3"/>
  <c r="I816" i="3" s="1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 s="1"/>
  <c r="H826" i="3"/>
  <c r="I826" i="3" s="1"/>
  <c r="H827" i="3"/>
  <c r="H828" i="3"/>
  <c r="H829" i="3"/>
  <c r="I829" i="3" s="1"/>
  <c r="H830" i="3"/>
  <c r="I830" i="3" s="1"/>
  <c r="H831" i="3"/>
  <c r="I831" i="3" s="1"/>
  <c r="H832" i="3"/>
  <c r="I832" i="3" s="1"/>
  <c r="H833" i="3"/>
  <c r="I833" i="3" s="1"/>
  <c r="H834" i="3"/>
  <c r="I834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I842" i="3" s="1"/>
  <c r="H843" i="3"/>
  <c r="I843" i="3" s="1"/>
  <c r="H844" i="3"/>
  <c r="I844" i="3" s="1"/>
  <c r="H845" i="3"/>
  <c r="I845" i="3" s="1"/>
  <c r="H846" i="3"/>
  <c r="I846" i="3" s="1"/>
  <c r="H847" i="3"/>
  <c r="H848" i="3"/>
  <c r="H849" i="3"/>
  <c r="I849" i="3" s="1"/>
  <c r="H850" i="3"/>
  <c r="I850" i="3" s="1"/>
  <c r="H851" i="3"/>
  <c r="I851" i="3" s="1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 s="1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H865" i="3"/>
  <c r="I865" i="3" s="1"/>
  <c r="H866" i="3"/>
  <c r="I866" i="3" s="1"/>
  <c r="H867" i="3"/>
  <c r="I867" i="3" s="1"/>
  <c r="H868" i="3"/>
  <c r="H869" i="3"/>
  <c r="I869" i="3" s="1"/>
  <c r="H870" i="3"/>
  <c r="I870" i="3" s="1"/>
  <c r="H871" i="3"/>
  <c r="I871" i="3" s="1"/>
  <c r="H872" i="3"/>
  <c r="I872" i="3" s="1"/>
  <c r="H873" i="3"/>
  <c r="I873" i="3" s="1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 s="1"/>
  <c r="H882" i="3"/>
  <c r="I882" i="3" s="1"/>
  <c r="H883" i="3"/>
  <c r="I883" i="3" s="1"/>
  <c r="H884" i="3"/>
  <c r="H885" i="3"/>
  <c r="I885" i="3" s="1"/>
  <c r="H886" i="3"/>
  <c r="I886" i="3" s="1"/>
  <c r="H887" i="3"/>
  <c r="I887" i="3" s="1"/>
  <c r="H888" i="3"/>
  <c r="I888" i="3" s="1"/>
  <c r="H889" i="3"/>
  <c r="I889" i="3" s="1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 s="1"/>
  <c r="H898" i="3"/>
  <c r="I898" i="3" s="1"/>
  <c r="H899" i="3"/>
  <c r="I899" i="3" s="1"/>
  <c r="H900" i="3"/>
  <c r="I900" i="3" s="1"/>
  <c r="H901" i="3"/>
  <c r="I901" i="3" s="1"/>
  <c r="H902" i="3"/>
  <c r="I902" i="3" s="1"/>
  <c r="H903" i="3"/>
  <c r="H904" i="3"/>
  <c r="I904" i="3" s="1"/>
  <c r="H905" i="3"/>
  <c r="I905" i="3" s="1"/>
  <c r="H906" i="3"/>
  <c r="I906" i="3" s="1"/>
  <c r="H907" i="3"/>
  <c r="I907" i="3" s="1"/>
  <c r="H908" i="3"/>
  <c r="I908" i="3" s="1"/>
  <c r="H909" i="3"/>
  <c r="I909" i="3" s="1"/>
  <c r="H910" i="3"/>
  <c r="I910" i="3" s="1"/>
  <c r="H911" i="3"/>
  <c r="I911" i="3" s="1"/>
  <c r="H912" i="3"/>
  <c r="I912" i="3" s="1"/>
  <c r="H913" i="3"/>
  <c r="I913" i="3" s="1"/>
  <c r="H914" i="3"/>
  <c r="I914" i="3" s="1"/>
  <c r="H915" i="3"/>
  <c r="I915" i="3" s="1"/>
  <c r="H916" i="3"/>
  <c r="I916" i="3" s="1"/>
  <c r="H917" i="3"/>
  <c r="I917" i="3" s="1"/>
  <c r="H918" i="3"/>
  <c r="I918" i="3" s="1"/>
  <c r="H919" i="3"/>
  <c r="I919" i="3" s="1"/>
  <c r="H920" i="3"/>
  <c r="I920" i="3" s="1"/>
  <c r="H921" i="3"/>
  <c r="I921" i="3" s="1"/>
  <c r="H922" i="3"/>
  <c r="I922" i="3" s="1"/>
  <c r="H923" i="3"/>
  <c r="I923" i="3" s="1"/>
  <c r="H924" i="3"/>
  <c r="H925" i="3"/>
  <c r="I925" i="3" s="1"/>
  <c r="H926" i="3"/>
  <c r="I926" i="3" s="1"/>
  <c r="H927" i="3"/>
  <c r="I927" i="3" s="1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 s="1"/>
  <c r="H934" i="3"/>
  <c r="I934" i="3" s="1"/>
  <c r="H935" i="3"/>
  <c r="I935" i="3" s="1"/>
  <c r="H936" i="3"/>
  <c r="I936" i="3" s="1"/>
  <c r="H937" i="3"/>
  <c r="I937" i="3" s="1"/>
  <c r="H938" i="3"/>
  <c r="I938" i="3" s="1"/>
  <c r="H939" i="3"/>
  <c r="I939" i="3" s="1"/>
  <c r="H940" i="3"/>
  <c r="H941" i="3"/>
  <c r="I941" i="3" s="1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 s="1"/>
  <c r="H950" i="3"/>
  <c r="I950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I959" i="3" s="1"/>
  <c r="H960" i="3"/>
  <c r="H961" i="3"/>
  <c r="I961" i="3" s="1"/>
  <c r="H962" i="3"/>
  <c r="I962" i="3" s="1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I972" i="3" s="1"/>
  <c r="H973" i="3"/>
  <c r="I973" i="3" s="1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1004" i="3"/>
  <c r="I1004" i="3" s="1"/>
  <c r="H1005" i="3"/>
  <c r="I1005" i="3" s="1"/>
  <c r="H1006" i="3"/>
  <c r="I1006" i="3" s="1"/>
  <c r="H1007" i="3"/>
  <c r="I1007" i="3" s="1"/>
  <c r="H1008" i="3"/>
  <c r="I1008" i="3" s="1"/>
  <c r="H1009" i="3"/>
  <c r="I1009" i="3" s="1"/>
  <c r="H1010" i="3"/>
  <c r="I1010" i="3" s="1"/>
  <c r="H1011" i="3"/>
  <c r="I1011" i="3" s="1"/>
  <c r="H1012" i="3"/>
  <c r="I1012" i="3" s="1"/>
  <c r="H1013" i="3"/>
  <c r="I1013" i="3" s="1"/>
  <c r="H1014" i="3"/>
  <c r="I1014" i="3" s="1"/>
  <c r="H1015" i="3"/>
  <c r="I1015" i="3" s="1"/>
  <c r="H1016" i="3"/>
  <c r="I1016" i="3" s="1"/>
  <c r="H7" i="4"/>
  <c r="H6" i="4"/>
  <c r="H5" i="4"/>
  <c r="G4" i="4"/>
  <c r="H4" i="4"/>
  <c r="H3" i="4"/>
  <c r="G7" i="4"/>
  <c r="G6" i="4"/>
  <c r="G5" i="4"/>
  <c r="G3" i="4"/>
  <c r="F15" i="4"/>
  <c r="E15" i="4"/>
  <c r="D15" i="4"/>
  <c r="C15" i="4"/>
  <c r="B15" i="4"/>
  <c r="H950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1" i="2"/>
  <c r="H952" i="2"/>
  <c r="H949" i="2"/>
  <c r="H947" i="2"/>
  <c r="H948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5" i="2"/>
  <c r="H3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  <c r="J2" i="2"/>
  <c r="H2" i="2"/>
</calcChain>
</file>

<file path=xl/connections.xml><?xml version="1.0" encoding="utf-8"?>
<connections xmlns="http://schemas.openxmlformats.org/spreadsheetml/2006/main">
  <connection id="1" keepAlive="1" name="Query - Palmoria Group emp-data (2)" type="5" refreshedVersion="6" deleted="1" background="1" saveData="1">
    <dbPr connection="" command=""/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Palmoria Group emp-data (1) (Autosaved).xlsx!Palmoria_Group_emp_data__2" type="102" refreshedVersion="6" minRefreshableVersion="5">
    <extLst>
      <ext xmlns:x15="http://schemas.microsoft.com/office/spreadsheetml/2010/11/main" uri="{DE250136-89BD-433C-8126-D09CA5730AF9}">
        <x15:connection id="Palmoria_Group_emp_data__2">
          <x15:rangePr sourceName="_xlcn.WorksheetConnection_PalmoriaGroupempdata1Autosaved.xlsxPalmoria_Group_emp_data__21"/>
        </x15:connection>
      </ext>
    </extLst>
  </connection>
  <connection id="4" name="WorksheetConnection_Palmoria Group emp-data (1) (Autosaved).xlsx!Palmoria_Group_emp_data__23" type="102" refreshedVersion="6" minRefreshableVersion="5">
    <extLst>
      <ext xmlns:x15="http://schemas.microsoft.com/office/spreadsheetml/2010/11/main" uri="{DE250136-89BD-433C-8126-D09CA5730AF9}">
        <x15:connection id="Palmoria_Group_emp_data__23">
          <x15:rangePr sourceName="_xlcn.WorksheetConnection_PalmoriaGroupempdata1Autosaved.xlsxPalmoria_Group_emp_data__231"/>
        </x15:connection>
      </ext>
    </extLst>
  </connection>
  <connection id="5" name="WorksheetConnection_Sheet2!$A:$I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I1"/>
        </x15:connection>
      </ext>
    </extLst>
  </connection>
</connections>
</file>

<file path=xl/sharedStrings.xml><?xml version="1.0" encoding="utf-8"?>
<sst xmlns="http://schemas.openxmlformats.org/spreadsheetml/2006/main" count="18702" uniqueCount="995">
  <si>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</si>
  <si>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</si>
  <si>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</si>
  <si>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</si>
  <si>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</si>
  <si>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</si>
  <si>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</si>
  <si>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</si>
  <si>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</si>
  <si>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</si>
  <si>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</si>
  <si>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</si>
  <si>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</si>
  <si>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</si>
  <si>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</si>
  <si>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Sidoney Yitzhok</t>
  </si>
  <si>
    <t>NULL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</si>
  <si>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</si>
  <si>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</si>
  <si>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</si>
  <si>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</si>
  <si>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</si>
  <si>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</si>
  <si>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</si>
  <si>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</si>
  <si>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</si>
  <si>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</si>
  <si>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</si>
  <si>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</si>
  <si>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</si>
  <si>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Rayna Gamlin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</si>
  <si>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</si>
  <si>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</si>
  <si>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</si>
  <si>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</si>
  <si>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</si>
  <si>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</si>
  <si>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</si>
  <si>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</si>
  <si>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</si>
  <si>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</si>
  <si>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</si>
  <si>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</si>
  <si>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</si>
  <si>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</si>
  <si>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</si>
  <si>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</si>
  <si>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</si>
  <si>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</si>
  <si>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</si>
  <si>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</si>
  <si>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</si>
  <si>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</si>
  <si>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</si>
  <si>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</si>
  <si>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</si>
  <si>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</si>
  <si>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</si>
  <si>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</si>
  <si>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Mollie Hanway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</si>
  <si>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</si>
  <si>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</si>
  <si>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</si>
  <si>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</si>
  <si>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</si>
  <si>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</si>
  <si>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</si>
  <si>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</si>
  <si>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</si>
  <si>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</si>
  <si>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</si>
  <si>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</si>
  <si>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</si>
  <si>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</si>
  <si>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</si>
  <si>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</si>
  <si>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</si>
  <si>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</si>
  <si>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</si>
  <si>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</si>
  <si>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</si>
  <si>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</si>
  <si>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</si>
  <si>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</si>
  <si>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</si>
  <si>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</si>
  <si>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</si>
  <si>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</si>
  <si>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</si>
  <si>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</si>
  <si>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</si>
  <si>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</si>
  <si>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Bab Bridger</t>
  </si>
  <si>
    <t>Dyna Doucette</t>
  </si>
  <si>
    <t>Marcellina Kitt</t>
  </si>
  <si>
    <t>Shela Goade</t>
  </si>
  <si>
    <t>Gwenneth Fealey</t>
  </si>
  <si>
    <t>Kerrie Cockshutt</t>
  </si>
  <si>
    <t>Christopher Kezourec</t>
  </si>
  <si>
    <t>Larry Pioch</t>
  </si>
  <si>
    <t>Bethanne Shoppee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</si>
  <si>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</si>
  <si>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</si>
  <si>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</si>
  <si>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</si>
  <si>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</si>
  <si>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</si>
  <si>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</si>
  <si>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</si>
  <si>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</si>
  <si>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</si>
  <si>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</si>
  <si>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</si>
  <si>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</si>
  <si>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</si>
  <si>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</si>
  <si>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</si>
  <si>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</si>
  <si>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</si>
  <si>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</si>
  <si>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</si>
  <si>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</si>
  <si>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</si>
  <si>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</si>
  <si>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</si>
  <si>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</si>
  <si>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</si>
  <si>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Pedro St. Hill</t>
  </si>
  <si>
    <t>Tris Hynard</t>
  </si>
  <si>
    <t>Calvin O'Carroll</t>
  </si>
  <si>
    <t>Jessica Burditt</t>
  </si>
  <si>
    <t>Aurelea Devitt</t>
  </si>
  <si>
    <t>Meryl Waggatt</t>
  </si>
  <si>
    <t>Corri Ellcome</t>
  </si>
  <si>
    <t>Evyn Fyrth</t>
  </si>
  <si>
    <t>Car Laden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</si>
  <si>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</si>
  <si>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</si>
  <si>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</si>
  <si>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</si>
  <si>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</si>
  <si>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</si>
  <si>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</si>
  <si>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</si>
  <si>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Mile Swindley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</si>
  <si>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</si>
  <si>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</si>
  <si>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</si>
  <si>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</si>
  <si>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</si>
  <si>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</si>
  <si>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</si>
  <si>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</si>
  <si>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</si>
  <si>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</si>
  <si>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</si>
  <si>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Tulley Chiddy</t>
  </si>
  <si>
    <t>Camille Baldinotti</t>
  </si>
  <si>
    <t>Dave Lacoste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</si>
  <si>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</si>
  <si>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</si>
  <si>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</si>
  <si>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</si>
  <si>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</si>
  <si>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</si>
  <si>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</si>
  <si>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</si>
  <si>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</si>
  <si>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</si>
  <si>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</si>
  <si>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</si>
  <si>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</si>
  <si>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</si>
  <si>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</si>
  <si>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</si>
  <si>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</si>
  <si>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</si>
  <si>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</si>
  <si>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</si>
  <si>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Cassondra Giottini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</si>
  <si>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</si>
  <si>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</si>
  <si>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</si>
  <si>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</si>
  <si>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</si>
  <si>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</si>
  <si>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</si>
  <si>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</si>
  <si>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</si>
  <si>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</si>
  <si>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</si>
  <si>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</si>
  <si>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</si>
  <si>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</si>
  <si>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</si>
  <si>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</si>
  <si>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</si>
  <si>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</si>
  <si>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</si>
  <si>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</si>
  <si>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</si>
  <si>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</si>
  <si>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</si>
  <si>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</si>
  <si>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</si>
  <si>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</si>
  <si>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</si>
  <si>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</si>
  <si>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Iris Wagg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</si>
  <si>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</si>
  <si>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</si>
  <si>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</si>
  <si>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</si>
  <si>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</si>
  <si>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</si>
  <si>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</si>
  <si>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</si>
  <si>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</si>
  <si>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</si>
  <si>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</si>
  <si>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</si>
  <si>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</si>
  <si>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</si>
  <si>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</si>
  <si>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</si>
  <si>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</si>
  <si>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</si>
  <si>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</si>
  <si>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</si>
  <si>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</si>
  <si>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</si>
  <si>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</si>
  <si>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</si>
  <si>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</si>
  <si>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Deedee Ciotto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</si>
  <si>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</si>
  <si>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</si>
  <si>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</si>
  <si>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</si>
  <si>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</si>
  <si>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</si>
  <si>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</si>
  <si>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</si>
  <si>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</si>
  <si>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</si>
  <si>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</si>
  <si>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</si>
  <si>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</si>
  <si>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</si>
  <si>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</si>
  <si>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</si>
  <si>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</si>
  <si>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</si>
  <si>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Nels McClounan</t>
  </si>
  <si>
    <t>Shanon Deverell</t>
  </si>
  <si>
    <t>Vaughn Carvill</t>
  </si>
  <si>
    <t>Kora Allebone</t>
  </si>
  <si>
    <t>Millard Brakewell</t>
  </si>
  <si>
    <t>Lizzie Mullally</t>
  </si>
  <si>
    <t>Florie Tortoise</t>
  </si>
  <si>
    <t>Caro Chappel</t>
  </si>
  <si>
    <t>Letisha Carrett</t>
  </si>
  <si>
    <t>Melva Jickells</t>
  </si>
  <si>
    <t>Sadie Ratt</t>
  </si>
  <si>
    <t>Riccardo Hagan</t>
  </si>
  <si>
    <t>Chauncey Schild</t>
  </si>
  <si>
    <t>Amery Ofer</t>
  </si>
  <si>
    <t>Aube Chadderton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</si>
  <si>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</si>
  <si>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</si>
  <si>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</si>
  <si>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</si>
  <si>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</si>
  <si>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</si>
  <si>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</si>
  <si>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</si>
  <si>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</si>
  <si>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</si>
  <si>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</si>
  <si>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</si>
  <si>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</si>
  <si>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</si>
  <si>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</si>
  <si>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</si>
  <si>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</si>
  <si>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</si>
  <si>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</si>
  <si>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</si>
  <si>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</si>
  <si>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</si>
  <si>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</si>
  <si>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</si>
  <si>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</si>
  <si>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</si>
  <si>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</si>
  <si>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</si>
  <si>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</si>
  <si>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</si>
  <si>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</si>
  <si>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Greta Bagehot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</si>
  <si>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</si>
  <si>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</si>
  <si>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</si>
  <si>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</si>
  <si>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</si>
  <si>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</si>
  <si>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</si>
  <si>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</si>
  <si>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</si>
  <si>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</si>
  <si>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</si>
  <si>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</si>
  <si>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</si>
  <si>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</si>
  <si>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</si>
  <si>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</si>
  <si>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</si>
  <si>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</si>
  <si>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</si>
  <si>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</si>
  <si>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</si>
  <si>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</si>
  <si>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</si>
  <si>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</si>
  <si>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</si>
  <si>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</si>
  <si>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Garvin Delacroix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</si>
  <si>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</si>
  <si>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</si>
  <si>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</si>
  <si>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</si>
  <si>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</si>
  <si>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</si>
  <si>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</si>
  <si>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</si>
  <si>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</si>
  <si>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</si>
  <si>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</si>
  <si>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</si>
  <si>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Ab Lehrian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</si>
  <si>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</si>
  <si>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</si>
  <si>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</si>
  <si>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</si>
  <si>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</si>
  <si>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</si>
  <si>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</si>
  <si>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</si>
  <si>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</si>
  <si>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</si>
  <si>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</si>
  <si>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</si>
  <si>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</si>
  <si>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</si>
  <si>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</si>
  <si>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</si>
  <si>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</si>
  <si>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</si>
  <si>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</si>
  <si>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</si>
  <si>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</si>
  <si>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Julietta Culross</t>
  </si>
  <si>
    <t>Niall Selesnick</t>
  </si>
  <si>
    <t>Lia Lurner</t>
  </si>
  <si>
    <t>Rodrigo Congdon</t>
  </si>
  <si>
    <t>Brendan Edgeller</t>
  </si>
  <si>
    <t>Revkah Antonacci</t>
  </si>
  <si>
    <t>Dewey Berthod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</si>
  <si>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</si>
  <si>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</si>
  <si>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</si>
  <si>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</si>
  <si>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</si>
  <si>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</si>
  <si>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</si>
  <si>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</si>
  <si>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</si>
  <si>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Clari Boole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</si>
  <si>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</si>
  <si>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</si>
  <si>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</si>
  <si>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</si>
  <si>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</si>
  <si>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</si>
  <si>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</si>
  <si>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</si>
  <si>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</si>
  <si>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</si>
  <si>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</si>
  <si>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Honor Herreros</t>
  </si>
  <si>
    <t>Bethanne Leicester</t>
  </si>
  <si>
    <t>Ottilie Vittel</t>
  </si>
  <si>
    <t>Barnaby Farnall</t>
  </si>
  <si>
    <t>Arlie Newcombe</t>
  </si>
  <si>
    <t>Ashien Gallen</t>
  </si>
  <si>
    <t>Stan Tolliday</t>
  </si>
  <si>
    <t>Abe Gayter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</si>
  <si>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</si>
  <si>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</si>
  <si>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</si>
  <si>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</si>
  <si>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</si>
  <si>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</si>
  <si>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</si>
  <si>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Minerva Ricardot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</si>
  <si>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</si>
  <si>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</si>
  <si>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</si>
  <si>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</si>
  <si>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</si>
  <si>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</si>
  <si>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</si>
  <si>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</si>
  <si>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</si>
  <si>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</si>
  <si>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</si>
  <si>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</si>
  <si>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</si>
  <si>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</si>
  <si>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</si>
  <si>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</si>
  <si>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</si>
  <si>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</si>
  <si>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</si>
  <si>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</si>
  <si>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</si>
  <si>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</si>
  <si>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</si>
  <si>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</si>
  <si>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</si>
  <si>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</si>
  <si>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</si>
  <si>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Michail Sicha</t>
  </si>
  <si>
    <t>Sabina Scorrer</t>
  </si>
  <si>
    <t>Bayard Gendricke</t>
  </si>
  <si>
    <t>Esmaria Denecamp</t>
  </si>
  <si>
    <t>Antone Tolmie</t>
  </si>
  <si>
    <t>Tammi Lackham</t>
  </si>
  <si>
    <t>Northrop Reid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</si>
  <si>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</si>
  <si>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</si>
  <si>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</si>
  <si>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</si>
  <si>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</si>
  <si>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</si>
  <si>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</si>
  <si>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</si>
  <si>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</si>
  <si>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</si>
  <si>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</si>
  <si>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</si>
  <si>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Elbertine Hiscoe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</si>
  <si>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</si>
  <si>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</si>
  <si>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</si>
  <si>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</si>
  <si>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</si>
  <si>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</si>
  <si>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</si>
  <si>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</si>
  <si>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</si>
  <si>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</si>
  <si>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</si>
  <si>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</si>
  <si>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</si>
  <si>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</si>
  <si>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</si>
  <si>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</si>
  <si>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</si>
  <si>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Benita Gillice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</si>
  <si>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</si>
  <si>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</si>
  <si>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</si>
  <si>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</si>
  <si>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</si>
  <si>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</si>
  <si>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</si>
  <si>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</si>
  <si>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</si>
  <si>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</si>
  <si>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</si>
  <si>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</si>
  <si>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</si>
  <si>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</si>
  <si>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</si>
  <si>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</si>
  <si>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</si>
  <si>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Aloise MacCathay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</si>
  <si>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</si>
  <si>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</si>
  <si>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</si>
  <si>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</si>
  <si>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</si>
  <si>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</si>
  <si>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</si>
  <si>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</si>
  <si>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</si>
  <si>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Valida Merrigans</t>
  </si>
  <si>
    <t>Rory Ravenscroftt</t>
  </si>
  <si>
    <t>Verla Timmis</t>
  </si>
  <si>
    <t>Jo Benoi</t>
  </si>
  <si>
    <t>Marquita Liquorish</t>
  </si>
  <si>
    <t>Caty Janas</t>
  </si>
  <si>
    <t>Pennie Walmsley</t>
  </si>
  <si>
    <t>Virge Garfield</t>
  </si>
  <si>
    <t>Rebecca Shillan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</si>
  <si>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</si>
  <si>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</si>
  <si>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</si>
  <si>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</si>
  <si>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</si>
  <si>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</si>
  <si>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</si>
  <si>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</si>
  <si>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</si>
  <si>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</si>
  <si>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</si>
  <si>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</si>
  <si>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</si>
  <si>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</si>
  <si>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</si>
  <si>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</si>
  <si>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</si>
  <si>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</si>
  <si>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</si>
  <si>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</si>
  <si>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</si>
  <si>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</si>
  <si>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Michel Jados</t>
  </si>
  <si>
    <t>Lezlie Philcott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</si>
  <si>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</si>
  <si>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</si>
  <si>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</si>
  <si>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</si>
  <si>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</si>
  <si>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</si>
  <si>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</si>
  <si>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</si>
  <si>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</si>
  <si>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</si>
  <si>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</si>
  <si>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</si>
  <si>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</si>
  <si>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</si>
  <si>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</si>
  <si>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</si>
  <si>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</si>
  <si>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</si>
  <si>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</si>
  <si>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</si>
  <si>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</si>
  <si>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</si>
  <si>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</si>
  <si>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</si>
  <si>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</si>
  <si>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</si>
  <si>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</si>
  <si>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</si>
  <si>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</si>
  <si>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</si>
  <si>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</si>
  <si>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</si>
  <si>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</si>
  <si>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</si>
  <si>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</si>
  <si>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</si>
  <si>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</si>
  <si>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</si>
  <si>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</si>
  <si>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</si>
  <si>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Elliot Revelle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</si>
  <si>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</si>
  <si>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</si>
  <si>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</si>
  <si>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</si>
  <si>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</si>
  <si>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</si>
  <si>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</si>
  <si>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</si>
  <si>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</si>
  <si>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</si>
  <si>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</si>
  <si>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</si>
  <si>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</si>
  <si>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</si>
  <si>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</si>
  <si>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</si>
  <si>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</si>
  <si>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</si>
  <si>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</si>
  <si>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</si>
  <si>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</si>
  <si>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Caron Pleven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</si>
  <si>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</si>
  <si>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</si>
  <si>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</si>
  <si>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</si>
  <si>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</si>
  <si>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</si>
  <si>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</si>
  <si>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</si>
  <si>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</si>
  <si>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</si>
  <si>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</si>
  <si>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</si>
  <si>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</si>
  <si>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</si>
  <si>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</si>
  <si>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</si>
  <si>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</si>
  <si>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</si>
  <si>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</si>
  <si>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</si>
  <si>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</si>
  <si>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</si>
  <si>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</si>
  <si>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</si>
  <si>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</si>
  <si>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</si>
  <si>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</si>
  <si>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</si>
  <si>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</si>
  <si>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</si>
  <si>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</si>
  <si>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</si>
  <si>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</si>
  <si>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</si>
  <si>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</si>
  <si>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</si>
  <si>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</si>
  <si>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</si>
  <si>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</si>
  <si>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Tonia Moules</t>
  </si>
  <si>
    <t>Joey Keedwell</t>
  </si>
  <si>
    <t>Bryant Scamp</t>
  </si>
  <si>
    <t>Mick Titman</t>
  </si>
  <si>
    <t>Trudie Couch</t>
  </si>
  <si>
    <t>Cyndia Skedge</t>
  </si>
  <si>
    <t>Francoise Godbold</t>
  </si>
  <si>
    <t>Staford Brood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</si>
  <si>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</si>
  <si>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</si>
  <si>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</si>
  <si>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</si>
  <si>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</si>
  <si>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</si>
  <si>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</si>
  <si>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</si>
  <si>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</si>
  <si>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</si>
  <si>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</si>
  <si>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</si>
  <si>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</si>
  <si>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</si>
  <si>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</si>
  <si>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</si>
  <si>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</si>
  <si>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</si>
  <si>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</si>
  <si>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</si>
  <si>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</si>
  <si>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</si>
  <si>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</si>
  <si>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</si>
  <si>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</si>
  <si>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</si>
  <si>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</si>
  <si>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</si>
  <si>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</si>
  <si>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</si>
  <si>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</si>
  <si>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</si>
  <si>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</si>
  <si>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</si>
  <si>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Everard Borer</t>
  </si>
  <si>
    <t>Anni Izzard</t>
  </si>
  <si>
    <t>Bebe Pollicott</t>
  </si>
  <si>
    <t>Julian Andrassy</t>
  </si>
  <si>
    <t>Shell O'Griffin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</si>
  <si>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</si>
  <si>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</si>
  <si>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</si>
  <si>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</si>
  <si>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</si>
  <si>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</si>
  <si>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</si>
  <si>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</si>
  <si>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</si>
  <si>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</si>
  <si>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</si>
  <si>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</si>
  <si>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</si>
  <si>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</si>
  <si>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</si>
  <si>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</si>
  <si>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</si>
  <si>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</si>
  <si>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</si>
  <si>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</si>
  <si>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Maible Azemar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</si>
  <si>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</si>
  <si>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</si>
  <si>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</si>
  <si>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</si>
  <si>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</si>
  <si>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</si>
  <si>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</si>
  <si>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</si>
  <si>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</si>
  <si>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</si>
  <si>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</si>
  <si>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</si>
  <si>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</si>
  <si>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</si>
  <si>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</si>
  <si>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</si>
  <si>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</si>
  <si>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</si>
  <si>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</si>
  <si>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</si>
  <si>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</si>
  <si>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</si>
  <si>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</si>
  <si>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</si>
  <si>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</si>
  <si>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</si>
  <si>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</si>
  <si>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</si>
  <si>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Ryun Fasset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</si>
  <si>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</si>
  <si>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</si>
  <si>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</si>
  <si>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</si>
  <si>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</si>
  <si>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</si>
  <si>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</si>
  <si>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</si>
  <si>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</si>
  <si>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</si>
  <si>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</si>
  <si>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</si>
  <si>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</si>
  <si>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</si>
  <si>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</si>
  <si>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</si>
  <si>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</si>
  <si>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</si>
  <si>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</si>
  <si>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</si>
  <si>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</si>
  <si>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</si>
  <si>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</si>
  <si>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</si>
  <si>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</si>
  <si>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</si>
  <si>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</si>
  <si>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</si>
  <si>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Gwendolyn Chrippes</t>
  </si>
  <si>
    <t>Blythe Clipston</t>
  </si>
  <si>
    <t>Sisely Hatchman</t>
  </si>
  <si>
    <t>Alicea Pudsall</t>
  </si>
  <si>
    <t>Karee Ruslinge</t>
  </si>
  <si>
    <t>Wilone O'Kielt</t>
  </si>
  <si>
    <t>Justino Chapiro</t>
  </si>
  <si>
    <t>Sisely Gatsby</t>
  </si>
  <si>
    <t>Shantee D'Antonio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</si>
  <si>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</si>
  <si>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</si>
  <si>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</si>
  <si>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</si>
  <si>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</si>
  <si>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</si>
  <si>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</si>
  <si>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</si>
  <si>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</si>
  <si>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</si>
  <si>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</si>
  <si>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</si>
  <si>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</si>
  <si>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</si>
  <si>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</si>
  <si>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</si>
  <si>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</si>
  <si>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</si>
  <si>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Bealle Glentworth</t>
  </si>
  <si>
    <t>Sarajane Scourge</t>
  </si>
  <si>
    <t>Rose Shurrocks</t>
  </si>
  <si>
    <t>Mata Fishley</t>
  </si>
  <si>
    <t>Irvine Blenkin</t>
  </si>
  <si>
    <t>Wald Bountiff</t>
  </si>
  <si>
    <t>Leonerd Jiru</t>
  </si>
  <si>
    <t>Hinda Label</t>
  </si>
  <si>
    <t>Irwin Kirsche</t>
  </si>
  <si>
    <t>Jill Shipsey</t>
  </si>
  <si>
    <t>Anabal Cooke</t>
  </si>
  <si>
    <t>Ava Whordley</t>
  </si>
  <si>
    <t>Laney Thowless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</si>
  <si>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</si>
  <si>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</si>
  <si>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</si>
  <si>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</si>
  <si>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</si>
  <si>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</si>
  <si>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</si>
  <si>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</si>
  <si>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</si>
  <si>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</si>
  <si>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</si>
  <si>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Asia Jerson</t>
  </si>
  <si>
    <t>Cornie Arstall</t>
  </si>
  <si>
    <t>Hogan Iles</t>
  </si>
  <si>
    <t>Saundra O'Connel</t>
  </si>
  <si>
    <t>Malva Iacovacci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</si>
  <si>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</si>
  <si>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</si>
  <si>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</si>
  <si>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</si>
  <si>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</si>
  <si>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</si>
  <si>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</si>
  <si>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</si>
  <si>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</si>
  <si>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</si>
  <si>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</si>
  <si>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</si>
  <si>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Eliza Hoggan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</si>
  <si>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</si>
  <si>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</si>
  <si>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</si>
  <si>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</si>
  <si>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</si>
  <si>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</si>
  <si>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</si>
  <si>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</si>
  <si>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</si>
  <si>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</si>
  <si>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</si>
  <si>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</si>
  <si>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</si>
  <si>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</si>
  <si>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</si>
  <si>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</si>
  <si>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</si>
  <si>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</si>
  <si>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</si>
  <si>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</si>
  <si>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</si>
  <si>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</si>
  <si>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</si>
  <si>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</si>
  <si>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</si>
  <si>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</si>
  <si>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</si>
  <si>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</si>
  <si>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</si>
  <si>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Bonnie Newland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</si>
  <si>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</si>
  <si>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</si>
  <si>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</si>
  <si>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</si>
  <si>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</si>
  <si>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</si>
  <si>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</si>
  <si>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</si>
  <si>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</si>
  <si>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</si>
  <si>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</si>
  <si>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</si>
  <si>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</si>
  <si>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</si>
  <si>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</si>
  <si>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</si>
  <si>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</si>
  <si>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</si>
  <si>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</si>
  <si>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</si>
  <si>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</si>
  <si>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</si>
  <si>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Rik Delete</t>
  </si>
  <si>
    <t>Bill Luffman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</si>
  <si>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</si>
  <si>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</si>
  <si>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</si>
  <si>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</si>
  <si>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</si>
  <si>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</si>
  <si>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</si>
  <si>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</si>
  <si>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</si>
  <si>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</si>
  <si>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</si>
  <si>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</si>
  <si>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</si>
  <si>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</si>
  <si>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Clement Penhearow</t>
  </si>
  <si>
    <t>Shaun Kyrkeman</t>
  </si>
  <si>
    <t>Leena Bruckshaw</t>
  </si>
  <si>
    <t>Benni Simounet</t>
  </si>
  <si>
    <t>Kay Edling</t>
  </si>
  <si>
    <t>Shayne Stegel</t>
  </si>
  <si>
    <t>Floyd Cowgill</t>
  </si>
  <si>
    <t>Claretta MacQuist</t>
  </si>
  <si>
    <t>Brien Boise</t>
  </si>
  <si>
    <t>Pancho De Ortega</t>
  </si>
  <si>
    <t>Edd MacKnockiter</t>
  </si>
  <si>
    <t>Hobie Stockbridge</t>
  </si>
  <si>
    <t>Ludovika Plaice</t>
  </si>
  <si>
    <t>Odessa Pusill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</si>
  <si>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</si>
  <si>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</si>
  <si>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</si>
  <si>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</si>
  <si>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</si>
  <si>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</si>
  <si>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</si>
  <si>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</si>
  <si>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</si>
  <si>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</si>
  <si>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</si>
  <si>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</si>
  <si>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</si>
  <si>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</si>
  <si>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</si>
  <si>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</si>
  <si>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</si>
  <si>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</si>
  <si>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</si>
  <si>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</si>
  <si>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</si>
  <si>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</si>
  <si>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</si>
  <si>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</si>
  <si>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</si>
  <si>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</si>
  <si>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</si>
  <si>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</si>
  <si>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Jerrilee Maginot</t>
  </si>
  <si>
    <t>Adi Seawright</t>
  </si>
  <si>
    <t>Eward Astlett</t>
  </si>
  <si>
    <t>Larissa Ingledow</t>
  </si>
  <si>
    <t>Jolynn Edkins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</si>
  <si>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</si>
  <si>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</si>
  <si>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</si>
  <si>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</si>
  <si>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</si>
  <si>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</si>
  <si>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</si>
  <si>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</si>
  <si>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</si>
  <si>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</si>
  <si>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</si>
  <si>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</si>
  <si>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</si>
  <si>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</si>
  <si>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</si>
  <si>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</si>
  <si>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</si>
  <si>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</si>
  <si>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</si>
  <si>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</si>
  <si>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</si>
  <si>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</si>
  <si>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</si>
  <si>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</si>
  <si>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</si>
  <si>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</si>
  <si>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</si>
  <si>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</si>
  <si>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</si>
  <si>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Unspecified</t>
  </si>
  <si>
    <t>SALARY BAND</t>
  </si>
  <si>
    <t>TOTAL PAY</t>
  </si>
  <si>
    <t>RATINGS FOR BONUS</t>
  </si>
  <si>
    <t>SALARY</t>
  </si>
  <si>
    <t>VERY POOR</t>
  </si>
  <si>
    <t>POOR</t>
  </si>
  <si>
    <t>1.00%-2.00%</t>
  </si>
  <si>
    <t>AVERAGE</t>
  </si>
  <si>
    <t>2.00%-4.00%</t>
  </si>
  <si>
    <t>GOOD</t>
  </si>
  <si>
    <t>4.10%-6.00%</t>
  </si>
  <si>
    <t>VERY GOOD</t>
  </si>
  <si>
    <t>6.10%-9.90%</t>
  </si>
  <si>
    <t>Bonus Rating</t>
  </si>
  <si>
    <t>Percentage Performance</t>
  </si>
  <si>
    <t>Ratings</t>
  </si>
  <si>
    <t>Average increase %</t>
  </si>
  <si>
    <t>% increment</t>
  </si>
  <si>
    <t>Increment</t>
  </si>
  <si>
    <t>New Salary</t>
  </si>
  <si>
    <t>Rate used for increment</t>
  </si>
  <si>
    <t>Row Labels</t>
  </si>
  <si>
    <t>Grand Total</t>
  </si>
  <si>
    <t>GENDER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</si>
</sst>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13" fillId="33" borderId="10" xfId="0" applyFont="1" applyFill="1" applyBorder="1" applyAlignment="1">
      <alignment horizontal="right"/>
    </xf>
    <xf numFmtId="0" fontId="13" fillId="33" borderId="11" xfId="0" applyFont="1" applyFill="1" applyBorder="1" applyAlignment="1">
      <alignment horizontal="right"/>
    </xf>
    <xf numFmtId="10" fontId="0" fillId="34" borderId="10" xfId="0" applyNumberFormat="1" applyFont="1" applyFill="1" applyBorder="1" applyAlignment="1">
      <alignment horizontal="right"/>
    </xf>
    <xf numFmtId="10" fontId="0" fillId="34" borderId="11" xfId="0" applyNumberFormat="1" applyFont="1" applyFill="1" applyBorder="1" applyAlignment="1">
      <alignment horizontal="right"/>
    </xf>
    <xf numFmtId="10" fontId="0" fillId="0" borderId="10" xfId="0" applyNumberFormat="1" applyFont="1" applyBorder="1" applyAlignment="1">
      <alignment horizontal="right"/>
    </xf>
    <xf numFmtId="10" fontId="0" fillId="0" borderId="11" xfId="0" applyNumberFormat="1" applyFont="1" applyBorder="1" applyAlignment="1">
      <alignment horizontal="right"/>
    </xf>
    <xf numFmtId="0" fontId="13" fillId="35" borderId="13" xfId="0" applyNumberFormat="1" applyFont="1" applyFill="1" applyBorder="1"/>
    <xf numFmtId="0" fontId="0" fillId="36" borderId="12" xfId="0" applyNumberFormat="1" applyFont="1" applyFill="1" applyBorder="1"/>
    <xf numFmtId="0" fontId="0" fillId="0" borderId="12" xfId="0" applyNumberFormat="1" applyFont="1" applyBorder="1"/>
    <xf numFmtId="10" fontId="0" fillId="0" borderId="0" xfId="0" applyNumberFormat="1"/>
    <xf numFmtId="10" fontId="0" fillId="34" borderId="0" xfId="0" applyNumberFormat="1" applyFont="1" applyFill="1" applyBorder="1" applyAlignment="1">
      <alignment horizontal="right"/>
    </xf>
    <xf numFmtId="0" fontId="13" fillId="33" borderId="0" xfId="0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[Palmoria Group emp-data (1) (Autosaved).xlsx]Sheet8!PivotTable3</c:name>
    <c:fmtId val="0"/>
  </c:pivotSource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41202239"/>
        <c:axId val="1141203487"/>
        <c:axId val="0"/>
      </c:bar3DChart>
      <c:catAx>
        <c:axId val="1141202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03487"/>
        <c:crosses val="autoZero"/>
        <c:auto val="1"/>
        <c:lblAlgn val="ctr"/>
        <c:lblOffset val="100"/>
        <c:noMultiLvlLbl val="0"/>
      </c:catAx>
      <c:valAx>
        <c:axId val="11412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0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11</xdr:row>
      <xdr:rowOff>114300</xdr:rowOff>
    </xdr:from>
    <xdr:to>
      <xdr:col>10</xdr:col>
      <xdr:colOff>123825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844.924131828702" createdVersion="6" refreshedVersion="6" minRefreshableVersion="3" recordCount="1016">
  <cacheSource type="worksheet">
    <worksheetSource ref="A1:I1048576" sheet="Sheet2"/>
  </cacheSource>
  <cacheFields count="9">
    <cacheField name="Name" numFmtId="0">
      <sharedItems containsBlank="1" count="941">
        <s v="Ches Bonnell"/>
        <s v="Garwin Peasegood"/>
        <s v="Sidoney Yitzhok"/>
        <s v="Saunders Blumson"/>
        <s v="Gardy Grigorey"/>
        <s v="Marlie Charsley"/>
        <s v="Adella Hartshorne"/>
        <s v="Rasla Fisby"/>
        <s v="Rayna Gamlin"/>
        <s v="Willi Vasey"/>
        <s v="Selby Hacker"/>
        <s v="Stefa Eggleston"/>
        <s v="Phylys Benitez"/>
        <s v="Ronnie Sinyard"/>
        <s v="Axel Grigaut"/>
        <s v="Timmi Durran"/>
        <s v="Minna Showler"/>
        <s v="Dyanne Strafen"/>
        <s v="Dorolice Farry"/>
        <s v="Elliot Tuplin"/>
        <s v="Lion Adcock"/>
        <s v="Vic Radolf"/>
        <s v="Tiffani Mecozzi"/>
        <s v="Jeane Bermingham"/>
        <s v="Gavan Puttan"/>
        <s v="Danielle Johananoff"/>
        <s v="Rafaelita Blaksland"/>
        <s v="Brit Hamnett"/>
        <s v="Mable Phythian"/>
        <s v="Joella Maevela"/>
        <s v="Mollie Hanway"/>
        <s v="Obidiah Westrope"/>
        <s v="Murry Dryburgh"/>
        <s v="Abbie Tann"/>
        <s v="Aluin Churly"/>
        <s v="Bennett Gimenez"/>
        <s v="Isa Mogie"/>
        <s v="Yves Clunie"/>
        <s v="Iain Wiburn"/>
        <s v="Nonah Bissell"/>
        <s v="Mendel Gentsch"/>
        <s v="Alfred Peplay"/>
        <s v="Adelina Cheeseman"/>
        <s v="Minetta Parsons"/>
        <s v="Hobard Benninger"/>
        <s v="Fancy Bonin"/>
        <s v="Laura Gomar"/>
        <s v="Beatrix Schoales"/>
        <s v="Clemmie Hebblewaite"/>
        <s v="Issie Crippes"/>
        <s v="Vasily MacVanamy"/>
        <s v="Aile Strathearn"/>
        <s v="Shellysheldon Mahady"/>
        <s v="Laney Renne"/>
        <s v="Trace Sidsaff"/>
        <s v="Kelly Corkitt"/>
        <s v="Karlen McCaffrey"/>
        <s v="Jordain Sparkwill"/>
        <s v="Billie Croucher"/>
        <s v="Izzy Brisco"/>
        <s v="Ignacius Losel"/>
        <s v="Peggi Bullas"/>
        <s v="Bab Bridger"/>
        <s v="Dyna Doucette"/>
        <s v="Marcellina Kitt"/>
        <s v="Shela Goade"/>
        <s v="Gwenneth Fealey"/>
        <s v="Kerrie Cockshutt"/>
        <s v="Christopher Kezourec"/>
        <s v="Larry Pioch"/>
        <s v="Bethanne Shoppee"/>
        <s v="Reidar Skechley"/>
        <s v="Bari Toffano"/>
        <s v="Robinia Scholling"/>
        <s v="Grover Cooksey"/>
        <s v="Layton Crayden"/>
        <s v="Marlowe Constantine"/>
        <s v="Rhianna McLeoid"/>
        <s v="Alida Welman"/>
        <s v="Jacobo Lasham"/>
        <s v="Rhody Odhams"/>
        <s v="Zach Polon"/>
        <s v="Taddeo Jovis"/>
        <s v="Katerine Lohden"/>
        <s v="Jakob Philippe"/>
        <s v="Monroe Hendrickx"/>
        <s v="Fred Dudeney"/>
        <s v="Brose MacCorkell"/>
        <s v="Madelene Upcott"/>
        <s v="Cara Havers"/>
        <s v="Gisella Mewe"/>
        <s v="Daryn Kniveton"/>
        <s v="Stormy Church"/>
        <s v="Cull Nannetti"/>
        <s v="Shirlene Argo"/>
        <s v="Konstanze Wyleman"/>
        <s v="Vernor Atyea"/>
        <s v="Pedro St. Hill"/>
        <s v="Tris Hynard"/>
        <s v="Calvin O'Carroll"/>
        <s v="Jessica Burditt"/>
        <s v="Aurelea Devitt"/>
        <s v="Meryl Waggatt"/>
        <s v="Corri Ellcome"/>
        <s v="Evyn Fyrth"/>
        <s v="Car Laden"/>
        <s v="Sarene Creeboe"/>
        <s v="Steven Labat"/>
        <s v="Lindy Guillet"/>
        <s v="Loren Rettie"/>
        <s v="Daron Biaggioli"/>
        <s v="Georg Dinnage"/>
        <s v="Ewart Hovel"/>
        <s v="Archaimbaud Pinchin"/>
        <s v="Mile Swindley"/>
        <s v="Garwood Penhale"/>
        <s v="Valentia Etteridge"/>
        <s v="Courtney Given"/>
        <s v="Claudetta Petherick"/>
        <s v="Eberto William"/>
        <s v="Bernie Gorges"/>
        <s v="Myrle Prandoni"/>
        <s v="Josepha Keningham"/>
        <s v="Garrick Hadwick"/>
        <s v="Nessy Baskwell"/>
        <s v="Rosco Cogley"/>
        <s v="Tulley Chiddy"/>
        <s v="Camille Baldinotti"/>
        <s v="Dave Lacoste"/>
        <s v="Crawford Scad"/>
        <s v="Judie Di Bernardo"/>
        <s v="Kakalina Stanaway"/>
        <s v="Max Shower"/>
        <s v="Juditha Hatherleigh"/>
        <s v="Lanny Beaney"/>
        <s v="Jim Perrygo"/>
        <s v="Shannen Crittal"/>
        <s v="Katya Hundy"/>
        <s v="Cordelia Djuricic"/>
        <s v="Emory Whitten"/>
        <s v="Philis Rowlstone"/>
        <s v="Fedora Graffin"/>
        <s v="Marjie Bamford"/>
        <s v="Doe Clubley"/>
        <s v="Barney Bonafant"/>
        <s v="Nessi Delves"/>
        <s v="Addi Studdeard"/>
        <s v="Benoite Ackermann"/>
        <s v="Sharity Brands"/>
        <s v="Cassondra Giottini"/>
        <s v="Beryl Burnsyde"/>
        <s v="Ollie Schirak"/>
        <s v="Amaleta Baltzar"/>
        <s v="Wyn Treadger"/>
        <s v="Orton Livick"/>
        <s v="Haven Belward"/>
        <s v="Yasmeen Klimkiewich"/>
        <s v="Kristofor Powner"/>
        <s v="Phillipp Nekrews"/>
        <s v="Delora Arendt"/>
        <s v="Archibaldo Denny"/>
        <s v="Jeane Blaszczak"/>
        <s v="Codi Beck"/>
        <s v="Faunie Sinton"/>
        <s v="Nicol Giacomi"/>
        <s v="Vassili Flay"/>
        <s v="Halimeda Kuscha"/>
        <s v="Charmaine Howie"/>
        <s v="Norrie Grahl"/>
        <s v="Ulick Maingot"/>
        <s v="Millie Fiveash"/>
        <s v="Kayley Southwell"/>
        <s v="Reena McKernan"/>
        <s v="Seward Kubera"/>
        <s v="Rois Garrigan"/>
        <s v="Euell Willoughley"/>
        <s v="Lindi Morfey"/>
        <s v="Gradey Litton"/>
        <s v="Iris Wagg"/>
        <s v="Angeline Christophersen"/>
        <s v="Farrel Vanyatin"/>
        <s v="Kienan Epinay"/>
        <s v="Aloisia Minto"/>
        <s v="Melisa Knott"/>
        <s v="Koral Gerriet"/>
        <s v="Constantino Espley"/>
        <s v="Desi Peniman"/>
        <s v="Torrance Collier"/>
        <s v="Ede Mignot"/>
        <s v="Marcia Muldrew"/>
        <s v="Quintina Kilgannon"/>
        <s v="Peria Revey"/>
        <s v="Carry Loblie"/>
        <s v="Isadora Maunsell"/>
        <s v="Tamara Couvet"/>
        <s v="Von Boeter"/>
        <s v="Forester Feakins"/>
        <s v="Gardy Eckersall"/>
        <s v="Gamaliel Ewins"/>
        <s v="Win Arthurs"/>
        <s v="Richy Gray"/>
        <s v="Patricia Dwelly"/>
        <s v="Erv Balmann"/>
        <s v="Demetria Le Estut"/>
        <s v="Deedee Ciotto"/>
        <s v="Evanne Sheryn"/>
        <s v="Collette Blackaller"/>
        <s v="Mariann Mowat"/>
        <s v="Tabbatha Pickston"/>
        <s v="Vlad Strangeway"/>
        <s v="Duky Wallace"/>
        <s v="Townie Dongall"/>
        <s v="Shana Bewly"/>
        <s v="Mick Tanguy"/>
        <s v="Tadio Audritt"/>
        <s v="Torey Rosell"/>
        <s v="Chrisy Kyme"/>
        <s v="Morten Dumphy"/>
        <s v="Issy McLevie"/>
        <s v="Michaeline Capehorn"/>
        <s v="Corny Linturn"/>
        <s v="Berny Bastide"/>
        <s v="Aindrea Lenormand"/>
        <s v="Nels McClounan"/>
        <s v="Shanon Deverell"/>
        <s v="Vaughn Carvill"/>
        <s v="Kora Allebone"/>
        <s v="Millard Brakewell"/>
        <s v="Lizzie Mullally"/>
        <s v="Florie Tortoise"/>
        <s v="Caro Chappel"/>
        <s v="Letisha Carrett"/>
        <s v="Melva Jickells"/>
        <s v="Sadie Ratt"/>
        <s v="Riccardo Hagan"/>
        <s v="Chauncey Schild"/>
        <s v="Amery Ofer"/>
        <s v="Aube Chadderton"/>
        <s v="Michaella Perri"/>
        <s v="Mord Cromblehome"/>
        <s v="Major O'Cahsedy"/>
        <s v="Joana Bartocci"/>
        <s v="Sly Cowley"/>
        <s v="Augusta Cheetham"/>
        <s v="Diarmid Alman"/>
        <s v="Gearard Wixon"/>
        <s v="Kaye Crocroft"/>
        <s v="Egor Minto"/>
        <s v="Bren Absolon"/>
        <s v="Alexine Portail"/>
        <s v="Duffie Ibel"/>
        <s v="Gilles Jaquet"/>
        <s v="Payton Pickervance"/>
        <s v="Barny Fairweather"/>
        <s v="Margot Royds"/>
        <s v="Frederik Dartan"/>
        <s v="Aubert Wedmore."/>
        <s v="Krystal Lambswood"/>
        <s v="Nanice Boatwright"/>
        <s v="Northrup Aires"/>
        <s v="Janina Wolverson"/>
        <s v="Floria Olivia"/>
        <s v="Andrea Becker"/>
        <s v="Louise Lamming"/>
        <s v="Renaldo Thomassin"/>
        <s v="Carmel Pancoust"/>
        <s v="Tatum Hush"/>
        <s v="Aldrich Glenny"/>
        <s v="Griz Thorington"/>
        <s v="Greta Bagehot"/>
        <s v="Eddy Stolze"/>
        <s v="L;urette Bontein"/>
        <s v="Cindee Saice"/>
        <s v="Erin Androsik"/>
        <s v="Genovera Ghost"/>
        <s v="Felicdad Heibel"/>
        <s v="Jobey Boneham"/>
        <s v="Radcliffe Fairpool"/>
        <s v="Gigi Bohling"/>
        <s v="Gare Mattiussi"/>
        <s v="Carlin Demke"/>
        <s v="Wilt Wayvill"/>
        <s v="Ardyce Eacott"/>
        <s v="Lane Monteaux"/>
        <s v="Cathi Gillbee"/>
        <s v="Ronnie Mesias"/>
        <s v="Hali Behnecke"/>
        <s v="Grady Rochelle"/>
        <s v="Crissie Cordel"/>
        <s v="Durand Backhouse"/>
        <s v="Wendel Malletratt"/>
        <s v="Shellysheldon Ellerman"/>
        <s v="Emmeline Bestwerthick"/>
        <s v="Marmaduke Worssam"/>
        <s v="Murial Ickovici"/>
        <s v="Honoria Cootes"/>
        <s v="Garvin Delacroix"/>
        <s v="Merrel Blind"/>
        <s v="Rosamond Fishe"/>
        <s v="Shelley Moncreiffe"/>
        <s v="Cecilla Joselevitch"/>
        <s v="Jolynn Behnecken"/>
        <s v="Adolph McNalley"/>
        <s v="Pippy Roxby"/>
        <s v="Jessi Calterone"/>
        <s v="Moore Gligoraci"/>
        <s v="Mallory Goldsberry"/>
        <s v="Nerissa Kavanagh"/>
        <s v="Foss Asquez"/>
        <s v="Ab Lehrian"/>
        <s v="Mickey Pybus"/>
        <s v="Timmy Brenston"/>
        <s v="Romona Melody"/>
        <s v="Bendite Bloan"/>
        <s v="Andrea Penfold"/>
        <s v="Shari Pickston"/>
        <s v="Dennison Crosswaite"/>
        <s v="Lucias Minico"/>
        <s v="Helaine Lyddy"/>
        <s v="Carlene Torry"/>
        <s v="Vere Kulic"/>
        <s v="Enrichetta Mowles"/>
        <s v="Delinda Snozzwell"/>
        <s v="Cecilio Sprankling"/>
        <s v="Nickolai Artin"/>
        <s v="Ambrosio Daniely"/>
        <s v="Simon Kembery"/>
        <s v="Brig Dewi"/>
        <s v="Althea Bronger"/>
        <s v="Ansley Gounel"/>
        <s v="Daven Smout"/>
        <s v="Julietta Culross"/>
        <s v="Niall Selesnick"/>
        <s v="Lia Lurner"/>
        <s v="Rodrigo Congdon"/>
        <s v="Brendan Edgeller"/>
        <s v="Revkah Antonacci"/>
        <s v="Dewey Berthod"/>
        <s v="Fidelio Rigmond"/>
        <s v="Ginger Myott"/>
        <s v="Hatti Vezey"/>
        <s v="Eilis Pavlasek"/>
        <s v="Kellsie Waby"/>
        <s v="Easter Pyke"/>
        <s v="Inger Andriveaux"/>
        <s v="Corina Triner"/>
        <s v="Loralyn Bruton"/>
        <s v="Clari Boole"/>
        <s v="Susy Challoner"/>
        <s v="Jan Morforth"/>
        <s v="Cindi Stratten"/>
        <s v="Marline Wahncke"/>
        <s v="Violetta Vial"/>
        <s v="Beatriz Bateson"/>
        <s v="Evangelia Gowers"/>
        <s v="Fonzie O'Shea"/>
        <s v="Janene Hairsine"/>
        <s v="Linell Compfort"/>
        <s v="Shaylah Owbrick"/>
        <s v="Honor Herreros"/>
        <s v="Bethanne Leicester"/>
        <s v="Ottilie Vittel"/>
        <s v="Barnaby Farnall"/>
        <s v="Arlie Newcombe"/>
        <s v="Ashien Gallen"/>
        <s v="Stan Tolliday"/>
        <s v="Abe Gayter"/>
        <s v="Kissiah Maydway"/>
        <s v="Charline Husset"/>
        <s v="Lorain Tew"/>
        <s v="North Bertomeu"/>
        <s v="Martita Beaumont"/>
        <s v="Janaya MacGinlay"/>
        <s v="Ancell Moretto"/>
        <s v="Minerva Ricardot"/>
        <s v="Toby Brodhead"/>
        <s v="Niles Mahomet"/>
        <s v="Avigdor Karel"/>
        <s v="Luca Wolstenholme"/>
        <s v="Efrem Mathonnet"/>
        <s v="Latisha Jolly"/>
        <s v="Quentin Ferraresi"/>
        <s v="Marco Wooland"/>
        <s v="Thekla Lynnett"/>
        <s v="Pedro Carluccio"/>
        <s v="Caron Kolakovic"/>
        <s v="Debera Gow"/>
        <s v="Hoyt D'Alesco"/>
        <s v="Rudyard Tomsa"/>
        <s v="Orran Gritskov"/>
        <s v="Tyson Prescote"/>
        <s v="Berenice Osbaldstone"/>
        <s v="Jessika Jaycocks"/>
        <s v="Gabie Millichip"/>
        <s v="Pearla Beteriss"/>
        <s v="Harwilll Domotor"/>
        <s v="Carolina Blumsom"/>
        <s v="Ryon Baroch"/>
        <s v="Marissa Infante"/>
        <s v="Daisie Dahlman"/>
        <s v="Joli Jodrelle"/>
        <s v="Jessica Callcott"/>
        <s v="Michail Sicha"/>
        <s v="Sabina Scorrer"/>
        <s v="Bayard Gendricke"/>
        <s v="Esmaria Denecamp"/>
        <s v="Antone Tolmie"/>
        <s v="Tammi Lackham"/>
        <s v="Northrop Reid"/>
        <s v="Nananne Gehringer"/>
        <s v="Loren Bentote"/>
        <s v="Manolo Gasnell"/>
        <s v="Wyatt Clinch"/>
        <s v="Giselbert Newlands"/>
        <s v="Cristal Demangeot"/>
        <s v="Jaime Dowe"/>
        <s v="Addia Penwright"/>
        <s v="Ali Roubert"/>
        <s v="Emmye Corry"/>
        <s v="Addy Pimblett"/>
        <s v="Angela Bangley"/>
        <s v="Elbertine Hiscoe"/>
        <s v="Baudoin Dummigan"/>
        <s v="Lissy McCoy"/>
        <s v="Ingunna Wainscoat"/>
        <s v="Amii Elms"/>
        <s v="Ignacio Delion"/>
        <s v="Colby Reuven"/>
        <s v="Maggee Stiggles"/>
        <s v="Kelci Walkden"/>
        <s v="Bogey Hitcham"/>
        <s v="Pembroke Siflet"/>
        <s v="Adolph Hartin"/>
        <s v="Gisela Wille"/>
        <s v="Joyce Leyband"/>
        <s v="Reube Sushams"/>
        <s v="Mathian MacMeeking"/>
        <s v="Antonino Forsdicke"/>
        <s v="Mick Spraberry"/>
        <s v="Benita Gillice"/>
        <s v="Caresa Christer"/>
        <s v="Letizia Hasselby"/>
        <s v="Luce Beentjes"/>
        <s v="Sammy Gantlett"/>
        <s v="Pooh Splevins"/>
        <s v="Aeriela Aickin"/>
        <s v="Tawnya Tickel"/>
        <s v="Royal Nowakowska"/>
        <s v="Winny Millam"/>
        <s v="Michael Sidry"/>
        <s v="Nolan Tortis"/>
        <s v="De witt Lottrington"/>
        <s v="Baxter Brocks"/>
        <s v="Joyce Esel"/>
        <s v="Van Tuxwell"/>
        <s v="Fidela Artis"/>
        <s v="Dov Thoresby"/>
        <s v="Aloise MacCathay"/>
        <s v="Cathi Delgardo"/>
        <s v="Doro Nolte"/>
        <s v="Noll Forbear"/>
        <s v="Myer McCory"/>
        <s v="Doralyn Segar"/>
        <s v="Clo Jimpson"/>
        <s v="Audry Yu"/>
        <s v="Dolley Grayley"/>
        <s v="Meredith Rucklidge"/>
        <s v="Valida Merrigans"/>
        <s v="Rory Ravenscroftt"/>
        <s v="Verla Timmis"/>
        <s v="Jo Benoi"/>
        <s v="Marquita Liquorish"/>
        <s v="Caty Janas"/>
        <s v="Pennie Walmsley"/>
        <s v="Virge Garfield"/>
        <s v="Rebecca Shillan"/>
        <s v="Myrilla Mercik"/>
        <s v="Giacobo Donke"/>
        <s v="Barbara-anne Kenchington"/>
        <s v="Aida Bleacher"/>
        <s v="Cly Vizard"/>
        <s v="Aleksandr Botha"/>
        <s v="Evangelina Lergan"/>
        <s v="Maritsa Marusic"/>
        <s v="Tamar MacGilfoyle"/>
        <s v="Chancey Dyos"/>
        <s v="Isaak Rawne"/>
        <s v="Gideon Hehir"/>
        <s v="Irena Trousdell"/>
        <s v="Gino Groome"/>
        <s v="Lamond Douthwaite"/>
        <s v="Ebonee Roxburgh"/>
        <s v="Nathanial Brounfield"/>
        <s v="Mallorie Waber"/>
        <s v="Ewart Laphorn"/>
        <s v="Hilliary Roarty"/>
        <s v="Putnem Manchester"/>
        <s v="Lanie Gatlin"/>
        <s v="Michel Jados"/>
        <s v="Lezlie Philcott"/>
        <s v="Sharl Bendson"/>
        <s v="William Reeveley"/>
        <s v="Granville Stetson"/>
        <s v="Mirna Etoile"/>
        <s v="Freddie Johnikin"/>
        <s v="Natalee Craiker"/>
        <s v="Mariette Daymont"/>
        <s v="Lonny Caen"/>
        <s v="Kath Bletsoe"/>
        <s v="Gayla Blackadder"/>
        <s v="Adela Dowsett"/>
        <s v="Sharron Petegree"/>
        <s v="Eleonore Airdrie"/>
        <s v="Rhiamon Mollison"/>
        <s v="Karon Oscroft"/>
        <s v="Edi Hofton"/>
        <s v="Derk Bosson"/>
        <s v="Lorrie Derycot"/>
        <s v="Hartwell Pratchett"/>
        <s v="Van Ruseworth"/>
        <s v="Inge Creer"/>
        <s v="Elwira Lyddiard"/>
        <s v="Kincaid Hellicar"/>
        <s v="Maximo Guirard"/>
        <s v="Alta Kaszper"/>
        <s v="Lamar Blewitt"/>
        <s v="Hector Isard"/>
        <s v="Judi Cosgriff"/>
        <s v="Janean Gostage"/>
        <s v="Delphine Jewis"/>
        <s v="Matias Cormack"/>
        <s v="Rogers Rosenthaler"/>
        <s v="Clarine Shambrooke"/>
        <s v="Thedrick Rogeon"/>
        <s v="Roanne Phizacklea"/>
        <s v="Devinne Tuny"/>
        <s v="Martelle Brise"/>
        <s v="Dino Wooderson"/>
        <s v="Effie Vasilov"/>
        <s v="Jermaine Steers"/>
        <s v="Elliot Revelle"/>
        <s v="Mora Innett"/>
        <s v="Mahalia Larcher"/>
        <s v="Dotty Strutley"/>
        <s v="Margy Elward"/>
        <s v="Danica Nayshe"/>
        <s v="Merrilee Plenty"/>
        <s v="Romona Dimmne"/>
        <s v="Lark Ironmonger"/>
        <s v="Caritta Searl"/>
        <s v="Ernestus O'Hengerty"/>
        <s v="Camilla Castle"/>
        <s v="Bette-ann Leafe"/>
        <s v="Aurelia Stanners"/>
        <s v="Shelby Buckland"/>
        <s v="Barr Faughny"/>
        <s v="Farris Ditchfield"/>
        <s v="Gerald Caple"/>
        <s v="Grier Kidsley"/>
        <s v="Yves Pawlik"/>
        <s v="Korney Bockings"/>
        <s v="Stephan Bussel"/>
        <s v="Caron Pleven"/>
        <s v="Jedd Moretto"/>
        <s v="Verney Sloegrave"/>
        <s v="Nerita Mycock"/>
        <s v="Mella Northam"/>
        <s v="Thedrick Bothwell"/>
        <s v="Georgianne Archbutt"/>
        <s v="Thorvald Milliken"/>
        <s v="Aileen McCritchie"/>
        <s v="Drusy MacCombe"/>
        <s v="Cathyleen Hurch"/>
        <s v="Jannel Labb"/>
        <s v="Cheryl Mantz"/>
        <s v="Madlen Ashburner"/>
        <s v="Colly Littledike"/>
        <s v="Karyn Creeghan"/>
        <s v="Edgard Irving"/>
        <s v="Cyril Medford"/>
        <s v="Kikelia Ellor"/>
        <s v="Dael Bugge"/>
        <s v="Ferrell Skepper"/>
        <s v="Hannis January"/>
        <s v="Pierson Measham"/>
        <s v="Xylina Pargetter"/>
        <s v="Aretha Ettridge"/>
        <s v="Joshia Farris"/>
        <s v="Mabel Orrow"/>
        <s v="Alexandros Rackley"/>
        <s v="Mickie Dagwell"/>
        <s v="Marni Jull"/>
        <s v="Sandy Cadden"/>
        <s v="Marney O'Breen"/>
        <s v="Westbrook Brandino"/>
        <s v="Sandi Labat"/>
        <s v="Leilah Yesinin"/>
        <s v="Lincoln Greatex"/>
        <s v="Patti Dradey"/>
        <s v="Oona Donan"/>
        <s v="Burtie Moulden"/>
        <s v="Reg MacMichael"/>
        <s v="Tonia Moules"/>
        <s v="Joey Keedwell"/>
        <s v="Bryant Scamp"/>
        <s v="Mick Titman"/>
        <s v="Trudie Couch"/>
        <s v="Cyndia Skedge"/>
        <s v="Francoise Godbold"/>
        <s v="Staford Brood"/>
        <s v="Filmore Fitzhenry"/>
        <s v="Berna Dubery"/>
        <s v="Gerrard Doorey"/>
        <s v="Hiram Merkle"/>
        <s v="Zebulon Allmen"/>
        <s v="Kingsley Hagard"/>
        <s v="My Hanscome"/>
        <s v="Eldredge MacClure"/>
        <s v="Pauletta Falkus"/>
        <s v="Deck McCallion"/>
        <s v="Miguel Woolner"/>
        <s v="Yolande O'Dare"/>
        <s v="Kit Battlestone"/>
        <s v="Glennis Fussen"/>
        <s v="Theresita Chasmer"/>
        <s v="Pippy Shepperd"/>
        <s v="Petronella Marusik"/>
        <s v="Andria Kimpton"/>
        <s v="Jarad Barbrook"/>
        <s v="Dulsea Folkes"/>
        <s v="Herschel Wareham"/>
        <s v="Skip Morkham"/>
        <s v="Dayle O'Luney"/>
        <s v="Gray Seamon"/>
        <s v="Krysta Elacoate"/>
        <s v="Abramo Labbez"/>
        <s v="Faun Rickeard"/>
        <s v="Jamesy O'Ferris"/>
        <s v="Fanchon Furney"/>
        <s v="Pate Beardsley"/>
        <s v="Grady Crosgrove"/>
        <s v="Darcy Brewitt"/>
        <s v="Gilda Richen"/>
        <s v="Jobie Basili"/>
        <s v="Everard Borer"/>
        <s v="Anni Izzard"/>
        <s v="Bebe Pollicott"/>
        <s v="Julian Andrassy"/>
        <s v="Shell O'Griffin"/>
        <s v="Dionne Garrish"/>
        <s v="Alexis Gotfrey"/>
        <s v="Xavier Filipic"/>
        <s v="Liane Bedburrow"/>
        <s v="Meara Darrington"/>
        <s v="Genevra Friday"/>
        <s v="Penni Patemore"/>
        <s v="Yanaton Wooster"/>
        <s v="Hedvige Stelfox"/>
        <s v="Tammy Backson"/>
        <s v="Inger Chapelhow"/>
        <s v="Arty Duigan"/>
        <s v="Nani Brockley"/>
        <s v="Curtice Advani"/>
        <s v="Leela Eckart"/>
        <s v="Jori Ashleigh"/>
        <s v="Leslie Baruch"/>
        <s v="Helene Bouts"/>
        <s v="Eleni O'Quin"/>
        <s v="Alic Bagg"/>
        <s v="Maible Azemar"/>
        <s v="Abran Danielsky"/>
        <s v="Halette Yesenev"/>
        <s v="Cleveland Pottiphar"/>
        <s v="Osborn Pawle"/>
        <s v="Chas Happel"/>
        <s v="Roth Bourget"/>
        <s v="Maisie Shotboulte"/>
        <s v="Felita Whitloe"/>
        <s v="Cindi McDuffy"/>
        <s v="Dorise Labat"/>
        <s v="Hephzibah Summerell"/>
        <s v="Alyosha Riquet"/>
        <s v="Maximo Ungerecht"/>
        <s v="Lezlie Balmann"/>
        <s v="Benny Karolovsky"/>
        <s v="Gretchen Callow"/>
        <s v="Candace Hanlon"/>
        <s v="Oby Sorrel"/>
        <s v="Cecilia Marshalleck"/>
        <s v="Antonetta Coggeshall"/>
        <s v="Purcell Le Pine"/>
        <s v="Archibald Dyzart"/>
        <s v="Lil Ibberson"/>
        <s v="Karita Vasyanin"/>
        <s v="Joaquin McVitty"/>
        <s v="Collen Dunbleton"/>
        <s v="Alysa Wankling"/>
        <s v="Ardella Dyment"/>
        <s v="Ryun Fasset"/>
        <s v="Rodina Drinan"/>
        <s v="Marga Lorenzo"/>
        <s v="Alvie Keming"/>
        <s v="Sheff Gerdts"/>
        <s v="Josie Barnson"/>
        <s v="Petey Probey"/>
        <s v="Shelbi Aldin"/>
        <s v="Estell Kingsland"/>
        <s v="Lea Chaplin"/>
        <s v="Onofredo Hassan"/>
        <s v="Hyacinthie Braybrooke"/>
        <s v="Agnes Collicott"/>
        <s v="Margarete Blasing"/>
        <s v="Patience Noot"/>
        <s v="Charmane Heistermann"/>
        <s v="Jamal Beagen"/>
        <s v="Brigid Jeffrey"/>
        <s v="Nelli Schoolfield"/>
        <s v="Abigael Basire"/>
        <s v="Anjanette Ferre"/>
        <s v="Mackenzie Hannis"/>
        <s v="Ambros Murthwaite"/>
        <s v="Lek Scamaden"/>
        <s v="Jehu Rudeforth"/>
        <s v="Bert Yaakov"/>
        <s v="Bordy Yatman"/>
        <s v="Georgie Caress"/>
        <s v="Jolynn Lumbley"/>
        <s v="Gwendolyn Chrippes"/>
        <s v="Blythe Clipston"/>
        <s v="Sisely Hatchman"/>
        <s v="Alicea Pudsall"/>
        <s v="Karee Ruslinge"/>
        <s v="Wilone O'Kielt"/>
        <s v="Justino Chapiro"/>
        <s v="Sisely Gatsby"/>
        <s v="Shantee D'Antonio"/>
        <s v="Blaire Ruckman"/>
        <s v="William Coveny"/>
        <s v="Packston Joanic"/>
        <s v="Sile Whorton"/>
        <s v="Billi Fellgate"/>
        <s v="Franchot Crocken"/>
        <s v="Cletus McGarahan"/>
        <s v="Callie Duckels"/>
        <s v="Roselle Wandrach"/>
        <s v="Lishe Casemore"/>
        <s v="Garey Bird"/>
        <s v="Toby Micklewright"/>
        <s v="Dell Molloy"/>
        <s v="Fidela Dowey"/>
        <s v="Emmanuel Westrey"/>
        <s v="Melodie Torresi"/>
        <s v="Dewie Stodart"/>
        <s v="Giffer Berlin"/>
        <s v="Bealle Glentworth"/>
        <s v="Sarajane Scourge"/>
        <s v="Rose Shurrocks"/>
        <s v="Mata Fishley"/>
        <s v="Irvine Blenkin"/>
        <s v="Wald Bountiff"/>
        <s v="Leonerd Jiru"/>
        <s v="Hinda Label"/>
        <s v="Irwin Kirsche"/>
        <s v="Jill Shipsey"/>
        <s v="Anabal Cooke"/>
        <s v="Ava Whordley"/>
        <s v="Laney Thowless"/>
        <s v="Orlando Gorstidge"/>
        <s v="Robbert Mandrier"/>
        <s v="Twila Roantree"/>
        <s v="Archibald Filliskirk"/>
        <s v="Denni Wiggans"/>
        <s v="Pyotr Lightewood"/>
        <s v="Shari McNee"/>
        <s v="Issiah Cradick"/>
        <s v="Nollie Courteney"/>
        <s v="Tadio Dowdle"/>
        <s v="Ondrea Banfield"/>
        <s v="Asia Jerson"/>
        <s v="Cornie Arstall"/>
        <s v="Hogan Iles"/>
        <s v="Saundra O'Connel"/>
        <s v="Malva Iacovacci"/>
        <s v="Rosaline Wenderott"/>
        <s v="Bobina Teale"/>
        <s v="Ruby Cracie"/>
        <s v="Sissy Muehle"/>
        <s v="Itch Tinklin"/>
        <s v="Sibyl Dunkirk"/>
        <s v="Brodie Grimstead"/>
        <s v="Amitie Mawson"/>
        <s v="Dane Wudeland"/>
        <s v="Yvette Bett"/>
        <s v="Ianthe Sayre"/>
        <s v="Jacklyn Andrioletti"/>
        <s v="Eliza Hoggan"/>
        <s v="Conchita Soden"/>
        <s v="Reggie Taylerson"/>
        <s v="Leslie Cardoso"/>
        <s v="Milton Lilie"/>
        <s v="Aeriell Cuell"/>
        <s v="Anne-corinne Daulby"/>
        <s v="Lisle Danahar"/>
        <s v="Bryana Loyns"/>
        <s v="Anjela Spancock"/>
        <s v="Daisie McNeice"/>
        <s v="Jillana Gabbitis"/>
        <s v="Roddy Speechley"/>
        <s v="Oran Buxcy"/>
        <s v="Beverie Moffet"/>
        <s v="Novelia Pyffe"/>
        <s v="Dare Tully"/>
        <s v="Lilyan Klimpt"/>
        <s v="Jo-anne Gobeau"/>
        <s v="Florinda Crace"/>
        <s v="Dominic Ortler"/>
        <s v="Cathrin Yanuk"/>
        <s v="Austine Littlewood"/>
        <s v="Alford Gerardi"/>
        <s v="Cullie Bourcq"/>
        <s v="Emanuel Beldan"/>
        <s v="Hildagard Reece"/>
        <s v="Kai Ryder"/>
        <s v="Jeannie Petracco"/>
        <s v="Brad Gumb"/>
        <s v="Bonnie Newland"/>
        <s v="Reinald Franken"/>
        <s v="Carolyn Attack"/>
        <s v="Naoma Cruse"/>
        <s v="Oates Dinan"/>
        <s v="Daphne Francillo"/>
        <s v="Trix Lutsch"/>
        <s v="Carolin Fieldstone"/>
        <s v="Corabel Luberto"/>
        <s v="Nicola Kiely"/>
        <s v="Rey Chartman"/>
        <s v="Israel Farndon"/>
        <s v="Felipe Parkman"/>
        <s v="Margit Kunze"/>
        <s v="Oliy Feeney"/>
        <s v="Sandie Anthonies"/>
        <s v="Anni Dinse"/>
        <s v="Gaultiero Have"/>
        <s v="Corinna Griffiths"/>
        <s v="Cherlyn Barter"/>
        <s v="Shea Mix"/>
        <s v="Leonidas Cavaney"/>
        <s v="Tallie Chaikovski"/>
        <s v="Rik Delete"/>
        <s v="Bill Luffman"/>
        <s v="Codie Gaunson"/>
        <s v="Kaine Padly"/>
        <s v="Freda Legan"/>
        <s v="Christos Wintle"/>
        <s v="Magnum Locksley"/>
        <s v="Adrianne Gave"/>
        <s v="Warner Carwithan"/>
        <s v="Appolonia Snook"/>
        <s v="Alikee Jecock"/>
        <s v="Shay Chasney"/>
        <s v="Trey Jurges"/>
        <s v="Tracy Renad"/>
        <s v="Sarajane Peachey"/>
        <s v="Bili Sizey"/>
        <s v="Clement Penhearow"/>
        <s v="Shaun Kyrkeman"/>
        <s v="Leena Bruckshaw"/>
        <s v="Benni Simounet"/>
        <s v="Kay Edling"/>
        <s v="Shayne Stegel"/>
        <s v="Floyd Cowgill"/>
        <s v="Claretta MacQuist"/>
        <s v="Brien Boise"/>
        <s v="Pancho De Ortega"/>
        <s v="Edd MacKnockiter"/>
        <s v="Hobie Stockbridge"/>
        <s v="Ludovika Plaice"/>
        <s v="Odessa Pusill"/>
        <s v="Caro Hainsworth"/>
        <s v="Nicolis Winspire"/>
        <s v="Niko MacGille"/>
        <s v="Evanne Levens"/>
        <s v="Michale Rolf"/>
        <s v="Cecilla Northen"/>
        <s v="Cyrillus Garci"/>
        <s v="Gunar Cockshoot"/>
        <s v="Silva Monte"/>
        <s v="Hans Bucke"/>
        <s v="Elia Cockton"/>
        <s v="Freddy Linford"/>
        <s v="Gwenore Scotchmer"/>
        <s v="Maggie Ruberti"/>
        <s v="Allyce Hincham"/>
        <s v="Juanita Trembey"/>
        <s v="Lincoln Cord"/>
        <s v="Kerwin Blakely"/>
        <s v="Granny Spencelayh"/>
        <s v="Collin Jagson"/>
        <s v="Monti Burdus"/>
        <s v="Konstantin Timblett"/>
        <s v="Fax Scotland"/>
        <s v="Isidora Guido"/>
        <s v="Erv Havill"/>
        <s v="Yoshiko Tamblingson"/>
        <s v="Barri Teacy"/>
        <s v="Alisha Bloschke"/>
        <s v="Jerrilee Maginot"/>
        <s v="Adi Seawright"/>
        <s v="Eward Astlett"/>
        <s v="Larissa Ingledow"/>
        <s v="Jolynn Edkins"/>
        <s v="Katey Cadany"/>
        <s v="Nicole Blowfelde"/>
        <s v="Kelley Rounds"/>
        <s v="Felice McMurty"/>
        <s v="Layton Kierans"/>
        <s v="Hedwiga Ingarfield"/>
        <s v="Frasquito Mosley"/>
        <s v="Amandy Jope"/>
        <s v="Tarrah Wordsworth"/>
        <s v="Fairfax Wallsam"/>
        <s v="Chelsea Itzak"/>
        <s v="Craggie Whistlecraft"/>
        <s v="Faina Durand"/>
        <s v="Virginia McConville"/>
        <s v="Candy Aindrais"/>
        <s v="Allene Gobbet"/>
        <s v="Ruthanne Beadnell"/>
        <s v="Damien Netley"/>
        <s v="Rasia Fryatt"/>
        <s v="Bev Lashley"/>
        <s v="Madge McCloughen"/>
        <s v="Frasier Straw"/>
        <s v="Dean Biggam"/>
        <s v="Husein Augar"/>
        <s v="Shaylyn Ransbury"/>
        <s v="Christoph Stretton"/>
        <s v="Jordain Cyster"/>
        <s v="Malory Biles"/>
        <s v="Adey Ryal"/>
        <m/>
      </sharedItems>
    </cacheField>
    <cacheField name="Gender" numFmtId="0">
      <sharedItems containsBlank="1" count="4">
        <s v="Male"/>
        <s v="Female"/>
        <s v="Unspecified"/>
        <m/>
      </sharedItems>
    </cacheField>
    <cacheField name="Department" numFmtId="0">
      <sharedItems containsBlank="1" count="14">
        <s v="Sales"/>
        <s v="Engineering"/>
        <s v="NULL"/>
        <s v="Legal"/>
        <s v="Support"/>
        <s v="Human Resources"/>
        <s v="Services"/>
        <s v="Business Development"/>
        <s v="Product Management"/>
        <s v="Training"/>
        <s v="Research and Development"/>
        <s v="Accounting"/>
        <s v="Marketing"/>
        <m/>
      </sharedItems>
    </cacheField>
    <cacheField name="Salary" numFmtId="0">
      <sharedItems containsString="0" containsBlank="1" containsNumber="1" containsInteger="1" minValue="0" maxValue="119930" count="856">
        <n v="88050"/>
        <n v="68220"/>
        <n v="118440"/>
        <n v="56370"/>
        <n v="107090"/>
        <n v="108450"/>
        <n v="41160"/>
        <n v="109000"/>
        <n v="0"/>
        <n v="43020"/>
        <n v="37800"/>
        <n v="88380"/>
        <n v="84420"/>
        <n v="101760"/>
        <n v="110780"/>
        <n v="68430"/>
        <n v="105370"/>
        <n v="113800"/>
        <n v="76300"/>
        <n v="44530"/>
        <n v="63710"/>
        <n v="62780"/>
        <n v="119750"/>
        <n v="116980"/>
        <n v="35940"/>
        <n v="109040"/>
        <n v="109160"/>
        <n v="75540"/>
        <n v="30000"/>
        <n v="76210"/>
        <n v="112650"/>
        <n v="108460"/>
        <n v="69070"/>
        <n v="116520"/>
        <n v="96560"/>
        <n v="36460"/>
        <n v="50950"/>
        <n v="75440"/>
        <n v="84760"/>
        <n v="82240"/>
        <n v="28330"/>
        <n v="60580"/>
        <n v="45510"/>
        <n v="110770"/>
        <n v="86920"/>
        <n v="84680"/>
        <n v="36860"/>
        <n v="114010"/>
        <n v="54130"/>
        <n v="81720"/>
        <n v="84470"/>
        <n v="114600"/>
        <n v="114690"/>
        <n v="57350"/>
        <n v="51200"/>
        <n v="85260"/>
        <n v="71230"/>
        <n v="107660"/>
        <n v="75230"/>
        <n v="108080"/>
        <n v="28480"/>
        <n v="56620"/>
        <n v="87900"/>
        <n v="103550"/>
        <n v="78500"/>
        <n v="93930"/>
        <n v="114770"/>
        <n v="73530"/>
        <n v="55310"/>
        <n v="49670"/>
        <n v="40770"/>
        <n v="106780"/>
        <n v="100730"/>
        <n v="74620"/>
        <n v="40450"/>
        <n v="60560"/>
        <n v="114900"/>
        <n v="69860"/>
        <n v="51320"/>
        <n v="103600"/>
        <n v="53540"/>
        <n v="98740"/>
        <n v="115090"/>
        <n v="51910"/>
        <n v="34080"/>
        <n v="88690"/>
        <n v="109190"/>
        <n v="89610"/>
        <n v="109760"/>
        <n v="108390"/>
        <n v="29880"/>
        <n v="68090"/>
        <n v="87210"/>
        <n v="90800"/>
        <n v="102930"/>
        <n v="29080"/>
        <n v="44450"/>
        <n v="97120"/>
        <n v="58840"/>
        <n v="77060"/>
        <n v="81180"/>
        <n v="90080"/>
        <n v="35830"/>
        <n v="37110"/>
        <n v="112780"/>
        <n v="96000"/>
        <n v="112550"/>
        <n v="88330"/>
        <n v="116770"/>
        <n v="40270"/>
        <n v="96640"/>
        <n v="118100"/>
        <n v="43600"/>
        <n v="54520"/>
        <n v="57750"/>
        <n v="99970"/>
        <n v="62200"/>
        <n v="42990"/>
        <n v="117810"/>
        <n v="58130"/>
        <n v="86840"/>
        <n v="41700"/>
        <n v="72880"/>
        <n v="117150"/>
        <n v="97020"/>
        <n v="67510"/>
        <n v="34830"/>
        <n v="38730"/>
        <n v="96790"/>
        <n v="68040"/>
        <n v="88510"/>
        <n v="65350"/>
        <n v="52000"/>
        <n v="85740"/>
        <n v="92500"/>
        <n v="80770"/>
        <n v="67820"/>
        <n v="48060"/>
        <n v="56830"/>
        <n v="72500"/>
        <n v="57080"/>
        <n v="104080"/>
        <n v="29770"/>
        <n v="48690"/>
        <n v="70080"/>
        <n v="69190"/>
        <n v="37920"/>
        <n v="89120"/>
        <n v="48140"/>
        <n v="69340"/>
        <n v="71330"/>
        <n v="67620"/>
        <n v="69740"/>
        <n v="44300"/>
        <n v="40560"/>
        <n v="115230"/>
        <n v="39750"/>
        <n v="108970"/>
        <n v="112570"/>
        <n v="56810"/>
        <n v="42950"/>
        <n v="42820"/>
        <n v="101670"/>
        <n v="104750"/>
        <n v="43330"/>
        <n v="61430"/>
        <n v="105800"/>
        <n v="99470"/>
        <n v="68890"/>
        <n v="58860"/>
        <n v="86940"/>
        <n v="118120"/>
        <n v="91120"/>
        <n v="41420"/>
        <n v="86010"/>
        <n v="30080"/>
        <n v="96800"/>
        <n v="31090"/>
        <n v="96140"/>
        <n v="98640"/>
        <n v="71510"/>
        <n v="86490"/>
        <n v="103240"/>
        <n v="47550"/>
        <n v="78490"/>
        <n v="61050"/>
        <n v="36370"/>
        <n v="47290"/>
        <n v="79650"/>
        <n v="119660"/>
        <n v="43200"/>
        <n v="89830"/>
        <n v="91500"/>
        <n v="29670"/>
        <n v="75720"/>
        <n v="81900"/>
        <n v="42380"/>
        <n v="32620"/>
        <n v="72040"/>
        <n v="77740"/>
        <n v="102140"/>
        <n v="48630"/>
        <n v="105960"/>
        <n v="97400"/>
        <n v="99450"/>
        <n v="82670"/>
        <n v="99200"/>
        <n v="111480"/>
        <n v="84940"/>
        <n v="95340"/>
        <n v="47960"/>
        <n v="56710"/>
        <n v="71180"/>
        <n v="78180"/>
        <n v="84750"/>
        <n v="98970"/>
        <n v="76560"/>
        <n v="35930"/>
        <n v="104410"/>
        <n v="84600"/>
        <n v="68800"/>
        <n v="38660"/>
        <n v="86560"/>
        <n v="107340"/>
        <n v="111050"/>
        <n v="75320"/>
        <n v="57910"/>
        <n v="29490"/>
        <n v="52670"/>
        <n v="48530"/>
        <n v="105470"/>
        <n v="98200"/>
        <n v="106190"/>
        <n v="52610"/>
        <n v="63450"/>
        <n v="74710"/>
        <n v="60330"/>
        <n v="61010"/>
        <n v="117020"/>
        <n v="77130"/>
        <n v="106930"/>
        <n v="62090"/>
        <n v="61330"/>
        <n v="41600"/>
        <n v="105870"/>
        <n v="118300"/>
        <n v="99680"/>
        <n v="101500"/>
        <n v="46160"/>
        <n v="41930"/>
        <n v="73360"/>
        <n v="119550"/>
        <n v="53240"/>
        <n v="90880"/>
        <n v="47670"/>
        <n v="111420"/>
        <n v="47760"/>
        <n v="47650"/>
        <n v="103360"/>
        <n v="72160"/>
        <n v="60800"/>
        <n v="74010"/>
        <n v="60760"/>
        <n v="74550"/>
        <n v="32500"/>
        <n v="110040"/>
        <n v="99750"/>
        <n v="92470"/>
        <n v="109980"/>
        <n v="41790"/>
        <n v="86360"/>
        <n v="65570"/>
        <n v="69160"/>
        <n v="41570"/>
        <n v="83400"/>
        <n v="67660"/>
        <n v="34470"/>
        <n v="38240"/>
        <n v="78380"/>
        <n v="115640"/>
        <n v="46250"/>
        <n v="82120"/>
        <n v="108160"/>
        <n v="108360"/>
        <n v="77840"/>
        <n v="85180"/>
        <n v="85920"/>
        <n v="106490"/>
        <n v="38520"/>
        <n v="49530"/>
        <n v="29610"/>
        <n v="84170"/>
        <n v="92190"/>
        <n v="87850"/>
        <n v="43700"/>
        <n v="31820"/>
        <n v="70230"/>
        <n v="96320"/>
        <n v="90700"/>
        <n v="67960"/>
        <n v="103110"/>
        <n v="59610"/>
        <n v="66570"/>
        <n v="74390"/>
        <n v="67010"/>
        <n v="109710"/>
        <n v="110910"/>
        <n v="80060"/>
        <n v="108250"/>
        <n v="104340"/>
        <n v="38440"/>
        <n v="50800"/>
        <n v="44400"/>
        <n v="34980"/>
        <n v="77260"/>
        <n v="117940"/>
        <n v="31040"/>
        <n v="109140"/>
        <n v="96370"/>
        <n v="31170"/>
        <n v="116240"/>
        <n v="115190"/>
        <n v="79570"/>
        <n v="95680"/>
        <n v="107110"/>
        <n v="66100"/>
        <n v="39960"/>
        <n v="111850"/>
        <n v="29890"/>
        <n v="48170"/>
        <n v="72840"/>
        <n v="68970"/>
        <n v="89090"/>
        <n v="118450"/>
        <n v="80360"/>
        <n v="104770"/>
        <n v="70440"/>
        <n v="56900"/>
        <n v="72450"/>
        <n v="34500"/>
        <n v="118800"/>
        <n v="115080"/>
        <n v="39540"/>
        <n v="106460"/>
        <n v="94530"/>
        <n v="71590"/>
        <n v="104900"/>
        <n v="81790"/>
        <n v="33050"/>
        <n v="96920"/>
        <n v="98400"/>
        <n v="50020"/>
        <n v="71210"/>
        <n v="53180"/>
        <n v="107020"/>
        <n v="58400"/>
        <n v="49000"/>
        <n v="85530"/>
        <n v="53950"/>
        <n v="41140"/>
        <n v="49920"/>
        <n v="39700"/>
        <n v="43900"/>
        <n v="72700"/>
        <n v="29420"/>
        <n v="58280"/>
        <n v="67980"/>
        <n v="49760"/>
        <n v="69910"/>
        <n v="112370"/>
        <n v="28580"/>
        <n v="43590"/>
        <n v="78840"/>
        <n v="61990"/>
        <n v="77100"/>
        <n v="66020"/>
        <n v="70930"/>
        <n v="40980"/>
        <n v="48980"/>
        <n v="110820"/>
        <n v="61690"/>
        <n v="51170"/>
        <n v="104800"/>
        <n v="56280"/>
        <n v="52590"/>
        <n v="72350"/>
        <n v="39940"/>
        <n v="28130"/>
        <n v="69460"/>
        <n v="109030"/>
        <n v="66460"/>
        <n v="50810"/>
        <n v="114510"/>
        <n v="86230"/>
        <n v="73240"/>
        <n v="53920"/>
        <n v="113690"/>
        <n v="101790"/>
        <n v="38930"/>
        <n v="57090"/>
        <n v="106170"/>
        <n v="59550"/>
        <n v="89960"/>
        <n v="58850"/>
        <n v="68200"/>
        <n v="90130"/>
        <n v="45060"/>
        <n v="66370"/>
        <n v="85880"/>
        <n v="59260"/>
        <n v="61790"/>
        <n v="48180"/>
        <n v="74800"/>
        <n v="31020"/>
        <n v="37550"/>
        <n v="118840"/>
        <n v="94050"/>
        <n v="81260"/>
        <n v="36710"/>
        <n v="98360"/>
        <n v="39680"/>
        <n v="101390"/>
        <n v="80700"/>
        <n v="78020"/>
        <n v="115490"/>
        <n v="111910"/>
        <n v="109050"/>
        <n v="109380"/>
        <n v="69710"/>
        <n v="57620"/>
        <n v="101190"/>
        <n v="115840"/>
        <n v="45450"/>
        <n v="54140"/>
        <n v="117520"/>
        <n v="93210"/>
        <n v="104470"/>
        <n v="110890"/>
        <n v="96660"/>
        <n v="118360"/>
        <n v="88030"/>
        <n v="87810"/>
        <n v="51520"/>
        <n v="60260"/>
        <n v="61210"/>
        <n v="52750"/>
        <n v="47270"/>
        <n v="118060"/>
        <n v="37360"/>
        <n v="66510"/>
        <n v="29530"/>
        <n v="60440"/>
        <n v="90530"/>
        <n v="67950"/>
        <n v="105120"/>
        <n v="60570"/>
        <n v="119110"/>
        <n v="70360"/>
        <n v="45110"/>
        <n v="33630"/>
        <n v="53870"/>
        <n v="111190"/>
        <n v="29970"/>
        <n v="64960"/>
        <n v="111230"/>
        <n v="99530"/>
        <n v="35980"/>
        <n v="65700"/>
        <n v="109170"/>
        <n v="95020"/>
        <n v="87290"/>
        <n v="97110"/>
        <n v="59430"/>
        <n v="112120"/>
        <n v="28160"/>
        <n v="75870"/>
        <n v="93270"/>
        <n v="42730"/>
        <n v="80610"/>
        <n v="69060"/>
        <n v="31280"/>
        <n v="96610"/>
        <n v="37020"/>
        <n v="54970"/>
        <n v="41910"/>
        <n v="116970"/>
        <n v="86390"/>
        <n v="81150"/>
        <n v="71820"/>
        <n v="85460"/>
        <n v="91190"/>
        <n v="93160"/>
        <n v="110950"/>
        <n v="35990"/>
        <n v="39970"/>
        <n v="79520"/>
        <n v="52120"/>
        <n v="60010"/>
        <n v="35440"/>
        <n v="105610"/>
        <n v="113280"/>
        <n v="41980"/>
        <n v="103670"/>
        <n v="89690"/>
        <n v="87620"/>
        <n v="48250"/>
        <n v="85780"/>
        <n v="54010"/>
        <n v="75480"/>
        <n v="93500"/>
        <n v="98630"/>
        <n v="76390"/>
        <n v="68010"/>
        <n v="58030"/>
        <n v="59300"/>
        <n v="51800"/>
        <n v="57930"/>
        <n v="40530"/>
        <n v="48290"/>
        <n v="63720"/>
        <n v="84500"/>
        <n v="67430"/>
        <n v="109120"/>
        <n v="69760"/>
        <n v="45600"/>
        <n v="33030"/>
        <n v="80170"/>
        <n v="43510"/>
        <n v="49390"/>
        <n v="47910"/>
        <n v="35740"/>
        <n v="42240"/>
        <n v="36540"/>
        <n v="85720"/>
        <n v="34620"/>
        <n v="62690"/>
        <n v="30250"/>
        <n v="103160"/>
        <n v="109790"/>
        <n v="33760"/>
        <n v="36740"/>
        <n v="31240"/>
        <n v="75730"/>
        <n v="50860"/>
        <n v="84200"/>
        <n v="95980"/>
        <n v="65920"/>
        <n v="113620"/>
        <n v="60140"/>
        <n v="92450"/>
        <n v="34650"/>
        <n v="84740"/>
        <n v="88360"/>
        <n v="116220"/>
        <n v="106890"/>
        <n v="107440"/>
        <n v="29810"/>
        <n v="105330"/>
        <n v="43110"/>
        <n v="52630"/>
        <n v="46350"/>
        <n v="39800"/>
        <n v="108170"/>
        <n v="69730"/>
        <n v="110200"/>
        <n v="116090"/>
        <n v="52140"/>
        <n v="32810"/>
        <n v="46990"/>
        <n v="33560"/>
        <n v="33890"/>
        <n v="51740"/>
        <n v="51650"/>
        <n v="115980"/>
        <n v="58370"/>
        <n v="106670"/>
        <n v="44850"/>
        <n v="75600"/>
        <n v="69120"/>
        <n v="31200"/>
        <n v="42160"/>
        <n v="110830"/>
        <n v="83180"/>
        <n v="46750"/>
        <n v="78540"/>
        <n v="77000"/>
        <n v="74920"/>
        <n v="36550"/>
        <n v="95950"/>
        <n v="77910"/>
        <n v="116670"/>
        <n v="71920"/>
        <n v="39340"/>
        <n v="103490"/>
        <n v="87740"/>
        <n v="113980"/>
        <n v="114470"/>
        <n v="31050"/>
        <n v="76620"/>
        <n v="76190"/>
        <n v="50450"/>
        <n v="29330"/>
        <n v="76930"/>
        <n v="33800"/>
        <n v="44820"/>
        <n v="84310"/>
        <n v="108600"/>
        <n v="47000"/>
        <n v="59810"/>
        <n v="90340"/>
        <n v="64270"/>
        <n v="103990"/>
        <n v="70380"/>
        <n v="89020"/>
        <n v="113750"/>
        <n v="32720"/>
        <n v="61920"/>
        <n v="74600"/>
        <n v="38030"/>
        <n v="30940"/>
        <n v="28870"/>
        <n v="87930"/>
        <n v="101610"/>
        <n v="28310"/>
        <n v="89840"/>
        <n v="96250"/>
        <n v="112460"/>
        <n v="115440"/>
        <n v="33920"/>
        <n v="46280"/>
        <n v="58940"/>
        <n v="118980"/>
        <n v="96750"/>
        <n v="101220"/>
        <n v="63020"/>
        <n v="75920"/>
        <n v="93080"/>
        <n v="68860"/>
        <n v="70650"/>
        <n v="101120"/>
        <n v="77050"/>
        <n v="89360"/>
        <n v="37840"/>
        <n v="89160"/>
        <n v="74110"/>
        <n v="31630"/>
        <n v="40910"/>
        <n v="32190"/>
        <n v="73490"/>
        <n v="52220"/>
        <n v="68900"/>
        <n v="83750"/>
        <n v="110970"/>
        <n v="49520"/>
        <n v="53910"/>
        <n v="109870"/>
        <n v="61620"/>
        <n v="57000"/>
        <n v="70610"/>
        <n v="51860"/>
        <n v="60130"/>
        <n v="58260"/>
        <n v="70020"/>
        <n v="35670"/>
        <n v="67630"/>
        <n v="82300"/>
        <n v="114870"/>
        <n v="71030"/>
        <n v="85670"/>
        <n v="61700"/>
        <n v="66140"/>
        <n v="68980"/>
        <n v="114430"/>
        <n v="53760"/>
        <n v="91310"/>
        <n v="117840"/>
        <n v="31830"/>
        <n v="32980"/>
        <n v="47360"/>
        <n v="86740"/>
        <n v="87400"/>
        <n v="75090"/>
        <n v="92340"/>
        <n v="99480"/>
        <n v="58830"/>
        <n v="32140"/>
        <n v="102520"/>
        <n v="79590"/>
        <n v="28970"/>
        <n v="92700"/>
        <n v="36150"/>
        <n v="52960"/>
        <n v="31920"/>
        <n v="104210"/>
        <n v="40750"/>
        <n v="98020"/>
        <n v="96620"/>
        <n v="40400"/>
        <n v="81220"/>
        <n v="33840"/>
        <n v="75880"/>
        <n v="81380"/>
        <n v="71490"/>
        <n v="91930"/>
        <n v="107790"/>
        <n v="69970"/>
        <n v="114180"/>
        <n v="85330"/>
        <n v="65130"/>
        <n v="36820"/>
        <n v="116890"/>
        <n v="78710"/>
        <n v="86470"/>
        <n v="77110"/>
        <n v="86570"/>
        <n v="117850"/>
        <n v="116500"/>
        <n v="80030"/>
        <n v="76320"/>
        <n v="110730"/>
        <n v="86990"/>
        <n v="74410"/>
        <n v="87610"/>
        <n v="103340"/>
        <n v="46470"/>
        <n v="108290"/>
        <n v="78640"/>
        <n v="75990"/>
        <n v="55280"/>
        <n v="98010"/>
        <n v="50310"/>
        <n v="91360"/>
        <n v="115920"/>
        <n v="56870"/>
        <n v="75970"/>
        <n v="52270"/>
        <n v="39780"/>
        <n v="58960"/>
        <n v="37900"/>
        <n v="66610"/>
        <n v="44120"/>
        <n v="32270"/>
        <n v="37130"/>
        <n v="45590"/>
        <n v="94070"/>
        <n v="41220"/>
        <n v="119930"/>
        <n v="94820"/>
        <n v="38830"/>
        <n v="91450"/>
        <n v="70760"/>
        <n v="71540"/>
        <n v="104680"/>
        <n v="63370"/>
        <n v="106400"/>
        <n v="36920"/>
        <n v="57820"/>
        <n v="93740"/>
        <n v="93960"/>
        <n v="107220"/>
        <n v="90150"/>
        <n v="94020"/>
        <n v="42970"/>
        <n v="33410"/>
        <n v="119670"/>
        <n v="115380"/>
        <n v="75010"/>
        <n v="104120"/>
        <n v="82680"/>
        <n v="52250"/>
        <n v="83190"/>
        <n v="83590"/>
        <n v="107700"/>
        <n v="102130"/>
        <n v="74360"/>
        <n v="42310"/>
        <n v="78440"/>
        <n v="113760"/>
        <n v="93880"/>
        <n v="85000"/>
        <n v="72550"/>
        <n v="72360"/>
        <n v="114890"/>
        <n v="107580"/>
        <n v="36040"/>
        <n v="58310"/>
        <n v="35010"/>
        <n v="74280"/>
        <n v="115790"/>
        <n v="38330"/>
        <n v="70270"/>
        <n v="37060"/>
        <n v="58100"/>
        <n v="99780"/>
        <n v="119020"/>
        <n v="92940"/>
        <n v="59670"/>
        <n v="41000"/>
        <n v="77470"/>
        <n v="45650"/>
        <n v="88430"/>
        <n v="36880"/>
        <n v="111820"/>
        <n v="92870"/>
        <n v="100360"/>
        <n v="48950"/>
        <n v="52810"/>
        <n v="78560"/>
        <n v="75280"/>
        <n v="93130"/>
        <n v="105290"/>
        <n v="108340"/>
        <n v="101420"/>
        <n v="54780"/>
        <n v="63560"/>
        <n v="68480"/>
        <n v="99460"/>
        <n v="100420"/>
        <n v="39650"/>
        <n v="56250"/>
        <n v="57640"/>
        <n v="43150"/>
        <n v="106080"/>
        <n v="29590"/>
        <n v="86240"/>
        <n v="36480"/>
        <n v="48590"/>
        <n v="41670"/>
        <n v="62280"/>
        <n v="92010"/>
        <n v="59560"/>
        <n v="114810"/>
        <n v="66870"/>
        <n v="113790"/>
        <n v="38250"/>
        <n v="48090"/>
        <n v="99630"/>
        <n v="86340"/>
        <n v="88590"/>
        <n v="61100"/>
        <n v="71240"/>
        <n v="114650"/>
        <n v="76900"/>
        <n v="116590"/>
        <n v="78390"/>
        <n v="103610"/>
        <n v="98110"/>
        <n v="33960"/>
        <n v="112110"/>
        <n v="71370"/>
        <n v="71570"/>
        <n v="67910"/>
        <n v="100370"/>
        <n v="90240"/>
        <n v="58740"/>
        <m/>
      </sharedItems>
    </cacheField>
    <cacheField name="Location" numFmtId="0">
      <sharedItems containsBlank="1" count="4">
        <s v="Lagos"/>
        <s v="Abuja"/>
        <s v="Kaduna"/>
        <m/>
      </sharedItems>
    </cacheField>
    <cacheField name="Rating" numFmtId="0">
      <sharedItems containsBlank="1" containsMixedTypes="1" containsNumber="1" containsInteger="1" minValue="1" maxValue="5"/>
    </cacheField>
    <cacheField name="% increment" numFmtId="0">
      <sharedItems containsString="0" containsBlank="1" containsNumber="1" minValue="5.0000000000000001E-3" maxValue="7" count="13">
        <n v="7.4999999999999997E-2"/>
        <n v="5.1999999999999998E-2"/>
        <n v="1"/>
        <n v="1.4E-2"/>
        <n v="2.8000000000000001E-2"/>
        <m/>
        <n v="5.0000000000000001E-3"/>
        <n v="2"/>
        <n v="3"/>
        <n v="4"/>
        <n v="5"/>
        <n v="6"/>
        <n v="7"/>
      </sharedItems>
    </cacheField>
    <cacheField name="Increment" numFmtId="0">
      <sharedItems containsString="0" containsBlank="1" containsNumber="1" minValue="0" maxValue="487080"/>
    </cacheField>
    <cacheField name="New Salary" numFmtId="0">
      <sharedItems containsString="0" containsBlank="1" containsNumber="1" minValue="0" maxValue="573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844.939301620368" createdVersion="6" refreshedVersion="6" minRefreshableVersion="3" recordCount="1015">
  <cacheSource type="worksheet">
    <worksheetSource ref="A1:I1016" sheet="Sheet2"/>
  </cacheSource>
  <cacheFields count="9">
    <cacheField name="Name" numFmtId="0">
      <sharedItems/>
    </cacheField>
    <cacheField name="Gender" numFmtId="0">
      <sharedItems count="3">
        <s v="Male"/>
        <s v="Female"/>
        <s v="Unspecified"/>
      </sharedItems>
    </cacheField>
    <cacheField name="Department" numFmtId="0">
      <sharedItems count="13">
        <s v="Sales"/>
        <s v="Engineering"/>
        <s v="NULL"/>
        <s v="Legal"/>
        <s v="Support"/>
        <s v="Human Resources"/>
        <s v="Services"/>
        <s v="Business Development"/>
        <s v="Product Management"/>
        <s v="Training"/>
        <s v="Research and Development"/>
        <s v="Accounting"/>
        <s v="Marketing"/>
      </sharedItems>
    </cacheField>
    <cacheField name="Salary" numFmtId="0">
      <sharedItems containsSemiMixedTypes="0" containsString="0" containsNumber="1" containsInteger="1" minValue="0" maxValue="119930"/>
    </cacheField>
    <cacheField name="Location" numFmtId="0">
      <sharedItems/>
    </cacheField>
    <cacheField name="Rating" numFmtId="0">
      <sharedItems containsMixedTypes="1" containsNumber="1" containsInteger="1" minValue="1" maxValue="5"/>
    </cacheField>
    <cacheField name="% increment" numFmtId="0">
      <sharedItems containsString="0" containsBlank="1" containsNumber="1" minValue="5.0000000000000001E-3" maxValue="7"/>
    </cacheField>
    <cacheField name="Increment" numFmtId="0">
      <sharedItems containsSemiMixedTypes="0" containsString="0" containsNumber="1" minValue="0" maxValue="487080"/>
    </cacheField>
    <cacheField name="New Salary" numFmtId="0">
      <sharedItems containsString="0" containsBlank="1" containsNumber="1" minValue="0" maxValue="573850" count="941">
        <n v="94653.75"/>
        <n v="71767.44"/>
        <m/>
        <n v="60597.75"/>
        <n v="108589.26"/>
        <n v="109968.3"/>
        <n v="42312.480000000003"/>
        <n v="117175"/>
        <n v="44224.56"/>
        <n v="38858.400000000001"/>
        <n v="90854.64"/>
        <n v="86783.76"/>
        <n v="107051.52"/>
        <n v="112330.92"/>
        <n v="71988.36"/>
        <n v="110849.24"/>
        <n v="116986.4"/>
        <n v="78436.399999999994"/>
        <n v="45776.84"/>
        <n v="65493.88"/>
        <n v="67488.5"/>
        <n v="123103"/>
        <n v="117564.9"/>
        <n v="37808.879999999997"/>
        <n v="112093.12"/>
        <n v="114836.32"/>
        <n v="77655.12"/>
        <n v="30840"/>
        <n v="80172.92"/>
        <n v="337950"/>
        <n v="114099.92"/>
        <n v="70036.98"/>
        <n v="122579.04"/>
        <n v="96560"/>
        <n v="38355.919999999998"/>
        <n v="53599.4"/>
        <n v="77552.320000000007"/>
        <n v="87133.28"/>
        <n v="83391.360000000001"/>
        <n v="28471.65"/>
        <n v="65123.5"/>
        <n v="48923.25"/>
        <n v="116530.04"/>
        <n v="89353.76"/>
        <n v="89083.36"/>
        <n v="37376.04"/>
        <n v="117202.28"/>
        <n v="54400.65"/>
        <n v="87849"/>
        <n v="86835.16"/>
        <n v="120559.2"/>
        <n v="115263.45"/>
        <n v="60332.2"/>
        <n v="51916.800000000003"/>
        <n v="86453.64"/>
        <n v="71586.149999999994"/>
        <n v="113258.32"/>
        <n v="76283.22"/>
        <n v="111106.24000000001"/>
        <n v="29960.959999999999"/>
        <n v="58205.36"/>
        <n v="351600"/>
        <n v="106449.4"/>
        <n v="84387.5"/>
        <n v="98814.36"/>
        <n v="573850"/>
        <n v="441180"/>
        <n v="55586.55"/>
        <n v="50365.38"/>
        <n v="0"/>
        <n v="41911.56"/>
        <n v="108274.92"/>
        <n v="103550.44"/>
        <n v="75664.679999999993"/>
        <n v="41582.6"/>
        <n v="62255.68"/>
        <n v="118117.2"/>
        <n v="71816.08"/>
        <n v="51576.6"/>
        <n v="108987.2"/>
        <n v="54289.56"/>
        <n v="100122.36"/>
        <n v="118312.52"/>
        <n v="54609.32"/>
        <n v="34080"/>
        <n v="89931.66"/>
        <n v="36946.32"/>
        <n v="112247.32"/>
        <n v="94269.72"/>
        <n v="115467.52"/>
        <n v="109907.46"/>
        <n v="30029.4"/>
        <n v="69996.52"/>
        <n v="87210"/>
        <n v="93342.399999999994"/>
        <n v="108282.36"/>
        <n v="29894.240000000002"/>
        <n v="47783.75"/>
        <n v="99839.360000000001"/>
        <n v="60487.519999999997"/>
        <n v="81067.12"/>
        <n v="568260"/>
        <n v="92602.240000000005"/>
        <n v="36833.24"/>
        <n v="38149.08"/>
        <n v="114358.92"/>
        <n v="98688"/>
        <n v="115701.4"/>
        <n v="89566.62"/>
        <n v="122842.04"/>
        <n v="41397.56"/>
        <n v="103888"/>
        <n v="121406.8"/>
        <n v="44820.800000000003"/>
        <n v="55283.28"/>
        <n v="59367"/>
        <n v="102769.16"/>
        <n v="66865"/>
        <n v="44193.72"/>
        <n v="121108.68"/>
        <n v="59757.64"/>
        <n v="89271.52"/>
        <n v="43868.4"/>
        <n v="74920.639999999999"/>
        <n v="52252.84"/>
        <n v="120430.2"/>
        <n v="98378.28"/>
        <n v="67510"/>
        <n v="35805.24"/>
        <n v="39814.44"/>
        <n v="101823.08"/>
        <n v="71578.080000000002"/>
        <n v="90988.28"/>
        <n v="65676.75"/>
        <n v="52000"/>
        <n v="88140.72"/>
        <n v="97310"/>
        <n v="86827.75"/>
        <n v="67820"/>
        <n v="43300.32"/>
        <n v="48732.84"/>
        <n v="61092.25"/>
        <n v="72862.5"/>
        <n v="58678.239999999998"/>
        <n v="104600.4"/>
        <n v="31318.04"/>
        <n v="50053.32"/>
        <n v="70430.399999999994"/>
        <n v="89749.14"/>
        <n v="71127.320000000007"/>
        <n v="38981.760000000002"/>
        <n v="93754.240000000005"/>
        <n v="51750.5"/>
        <n v="71281.52"/>
        <n v="76679.75"/>
        <n v="71136.240000000005"/>
        <n v="69740"/>
        <n v="46603.6"/>
        <n v="41127.839999999997"/>
        <n v="121221.96"/>
        <n v="40863"/>
        <n v="112021.16"/>
        <n v="114145.98"/>
        <n v="57605.34"/>
        <n v="43551.3"/>
        <n v="44018.96"/>
        <n v="104516.76"/>
        <n v="107683"/>
        <n v="46579.75"/>
        <n v="62290.02"/>
        <n v="113735"/>
        <n v="104642.44"/>
        <n v="72472.28"/>
        <n v="470880"/>
        <n v="89374.32"/>
        <n v="121427.36"/>
        <n v="92395.68"/>
        <n v="43573.84"/>
        <n v="88418.28"/>
        <n v="30922.240000000002"/>
        <n v="99510.399999999994"/>
        <n v="31960.52"/>
        <n v="101139.28"/>
        <n v="103769.28"/>
        <n v="75228.52"/>
        <n v="87700.86"/>
        <n v="108608.48"/>
        <n v="48881.4"/>
        <n v="80687.72"/>
        <n v="62759.4"/>
        <n v="38261.24"/>
        <n v="48614.12"/>
        <n v="83791.8"/>
        <n v="123010.48"/>
        <n v="44409.599999999999"/>
        <n v="96567.25"/>
        <n v="92781"/>
        <n v="31895.25"/>
        <n v="76098.600000000006"/>
        <n v="34830"/>
        <n v="84193.2"/>
        <n v="44583.76"/>
        <n v="34316.239999999998"/>
        <n v="74057.119999999995"/>
        <n v="81782.48"/>
        <n v="104999.92"/>
        <n v="48630"/>
        <n v="107443.44"/>
        <n v="102464.8"/>
        <n v="102234.6"/>
        <n v="84984.76"/>
        <n v="106640"/>
        <n v="113040.72"/>
        <n v="86129.16"/>
        <n v="96674.76"/>
        <n v="48631.44"/>
        <n v="58297.88"/>
        <n v="74881.36"/>
        <n v="84043.5"/>
        <n v="87123"/>
        <n v="98970"/>
        <n v="80541.119999999995"/>
        <n v="36936.04"/>
        <n v="107333.48"/>
        <n v="85023"/>
        <n v="69763.199999999997"/>
        <n v="38660"/>
        <n v="88983.679999999993"/>
        <n v="110345.52"/>
        <n v="119378.75"/>
        <n v="75696.600000000006"/>
        <n v="59531.48"/>
        <n v="29490"/>
        <n v="54144.76"/>
        <n v="49888.84"/>
        <n v="108423.16"/>
        <n v="99574.8"/>
        <n v="114154.25"/>
        <n v="53346.54"/>
        <n v="66749.399999999994"/>
        <n v="78594.92"/>
        <n v="62019.24"/>
        <n v="62718.28"/>
        <n v="76300"/>
        <n v="120296.56"/>
        <n v="77515.649999999994"/>
        <n v="109924.04"/>
        <n v="66746.75"/>
        <n v="63047.24"/>
        <n v="41600"/>
        <n v="106399.35"/>
        <n v="121612.4"/>
        <n v="104863.36"/>
        <n v="106778"/>
        <n v="47452.480000000003"/>
        <n v="43104.04"/>
        <n v="75414.080000000002"/>
        <n v="125766.6"/>
        <n v="56008.480000000003"/>
        <n v="93424.639999999999"/>
        <n v="44672.25"/>
        <n v="49004.76"/>
        <n v="111420"/>
        <n v="49097.279999999999"/>
        <n v="50127.8"/>
        <n v="111112"/>
        <n v="49209.42"/>
        <n v="74180.479999999996"/>
        <n v="62502.400000000001"/>
        <n v="76082.28"/>
        <n v="65317"/>
        <n v="76637.399999999994"/>
        <n v="32955"/>
        <n v="115762.08"/>
        <n v="102543"/>
        <n v="95059.16"/>
        <n v="113059.44"/>
        <n v="42960.12"/>
        <n v="86791.8"/>
        <n v="70487.75"/>
        <n v="74347"/>
        <n v="43731.64"/>
        <n v="84567.6"/>
        <n v="67998.3"/>
        <n v="36262.44"/>
        <n v="38240"/>
        <n v="78771.899999999994"/>
        <n v="74530"/>
        <n v="118877.92"/>
        <n v="46250"/>
        <n v="84419.36"/>
        <n v="113784.32000000001"/>
        <n v="111394.08"/>
        <n v="78929.759999999995"/>
        <n v="86372.52"/>
        <n v="87122.880000000005"/>
        <n v="109471.72"/>
        <n v="39059.279999999999"/>
        <n v="50916.84"/>
        <n v="30439.08"/>
        <n v="88546.84"/>
        <n v="94771.32"/>
        <n v="82240"/>
        <n v="92418.2"/>
        <n v="44923.6"/>
        <n v="88690"/>
        <n v="32710.959999999999"/>
        <n v="72196.44"/>
        <n v="99016.960000000006"/>
        <n v="91153.5"/>
        <n v="69862.880000000005"/>
        <n v="108471.72"/>
        <n v="62709.72"/>
        <n v="67501.98"/>
        <n v="76472.92"/>
        <n v="70494.52"/>
        <n v="112781.88"/>
        <n v="114015.48"/>
        <n v="32002.75"/>
        <n v="86064.5"/>
        <n v="111281"/>
        <n v="107261.52"/>
        <n v="39516.32"/>
        <n v="54610"/>
        <n v="44400"/>
        <n v="36798.959999999999"/>
        <n v="79423.28"/>
        <n v="121242.32"/>
        <n v="32654.080000000002"/>
        <n v="109140"/>
        <n v="96370"/>
        <n v="32042.76"/>
        <n v="119494.72"/>
        <n v="115765.95"/>
        <n v="81797.960000000006"/>
        <n v="102856"/>
        <n v="112679.72"/>
        <n v="67025.399999999994"/>
        <n v="41078.879999999997"/>
        <n v="111850"/>
        <n v="31444.28"/>
        <n v="50674.84"/>
        <n v="104358.39999999999"/>
        <n v="74879.520000000004"/>
        <n v="70901.16"/>
        <n v="93722.68"/>
        <n v="88157.16"/>
        <n v="127333.75"/>
        <n v="82610.080000000002"/>
        <n v="107703.56"/>
        <n v="75723"/>
        <n v="58493.2"/>
        <n v="52169.75"/>
        <n v="72450"/>
        <n v="34500"/>
        <n v="127710"/>
        <n v="123711"/>
        <n v="40647.120000000003"/>
        <n v="113871.56"/>
        <n v="107950.44"/>
        <n v="95853.42"/>
        <n v="72592.259999999995"/>
        <n v="110354.8"/>
        <n v="81790"/>
        <n v="33975.4"/>
        <n v="96330.75"/>
        <n v="97404.6"/>
        <n v="105470"/>
        <n v="101155.2"/>
        <n v="51420.56"/>
        <n v="73203.88"/>
        <n v="54669.04"/>
        <n v="110016.56"/>
        <n v="60035.199999999997"/>
        <n v="51548"/>
        <n v="87924.84"/>
        <n v="54705.3"/>
        <n v="42291.92"/>
        <n v="51317.760000000002"/>
        <n v="40811.599999999999"/>
        <n v="46182.8"/>
        <n v="72700"/>
        <n v="30243.759999999998"/>
        <n v="59911.839999999997"/>
        <n v="69883.44"/>
        <n v="53492"/>
        <n v="73545.320000000007"/>
        <n v="115516.36"/>
        <n v="29380.240000000002"/>
        <n v="44200.26"/>
        <n v="92923.16"/>
        <n v="81047.520000000004"/>
        <n v="61990"/>
        <n v="81109.2"/>
        <n v="70971.5"/>
        <n v="72916.039999999994"/>
        <n v="41184.9"/>
        <n v="49224.9"/>
        <n v="116582.64"/>
        <n v="64897.88"/>
        <n v="51170"/>
        <n v="107734.39999999999"/>
        <n v="57067.92"/>
        <n v="92975.76"/>
        <n v="55324.68"/>
        <n v="48317.1"/>
        <n v="76112.2"/>
        <n v="41058.32"/>
        <n v="28523.82"/>
        <n v="74669.5"/>
        <n v="117207.25"/>
        <n v="68320.88"/>
        <n v="50810"/>
        <n v="117716.28"/>
        <n v="87437.22"/>
        <n v="75290.720000000001"/>
        <n v="54674.879999999997"/>
        <n v="116873.32"/>
        <n v="104640.12"/>
        <n v="40020.04"/>
        <n v="57375.45"/>
        <n v="107656.38"/>
        <n v="61217.4"/>
        <n v="91219.44"/>
        <n v="59673.9"/>
        <n v="70109.600000000006"/>
        <n v="94816.76"/>
        <n v="47403.12"/>
        <n v="68228.36"/>
        <n v="90345.76"/>
        <n v="60089.64"/>
        <n v="63520.12"/>
        <n v="50685.36"/>
        <n v="75174"/>
        <n v="31888.560000000001"/>
        <n v="38601.4"/>
        <n v="75786.080000000002"/>
        <n v="118840"/>
        <n v="94050"/>
        <n v="83535.28"/>
        <n v="37737.879999999997"/>
        <n v="98851.8"/>
        <n v="40235.519999999997"/>
        <n v="106662.28"/>
        <n v="84896.4"/>
        <n v="80204.56"/>
        <n v="117106.86"/>
        <n v="117729.32"/>
        <n v="112103.4"/>
        <n v="98359.039999999994"/>
        <n v="112442.64"/>
        <n v="71661.88"/>
        <n v="57908.1"/>
        <n v="36443.160000000003"/>
        <n v="104023.32"/>
        <n v="52653.5"/>
        <n v="115840"/>
        <n v="48858.75"/>
        <n v="55655.92"/>
        <n v="120810.56"/>
        <n v="94514.94"/>
        <n v="104470"/>
        <n v="112442.46"/>
        <n v="99366.48"/>
        <n v="121674.08"/>
        <n v="90494.84"/>
        <n v="87810"/>
        <n v="52962.559999999998"/>
        <n v="60260"/>
        <n v="62923.88"/>
        <n v="54227"/>
        <n v="48593.56"/>
        <n v="124199.12"/>
        <n v="38406.080000000002"/>
        <n v="68372.28"/>
        <n v="29677.65"/>
        <n v="64973"/>
        <n v="90982.65"/>
        <n v="73046.25"/>
        <n v="108063.36"/>
        <n v="63719.64"/>
        <n v="125303.72"/>
        <n v="106236.78"/>
        <n v="72330.080000000002"/>
        <n v="45110"/>
        <n v="34100.82"/>
        <n v="56671.24"/>
        <n v="114303.32"/>
        <n v="30809.16"/>
        <n v="66778.880000000005"/>
        <n v="114344.44"/>
        <n v="102316.84"/>
        <n v="90880"/>
        <n v="38678.5"/>
        <n v="76270"/>
        <n v="66028.5"/>
        <n v="114846.84"/>
        <n v="97680.56"/>
        <n v="73515"/>
        <n v="91829.08"/>
        <n v="99829.08"/>
        <n v="61094.04"/>
        <n v="115259.36"/>
        <n v="28160"/>
        <n v="77994.36"/>
        <n v="95881.56"/>
        <n v="43926.44"/>
        <n v="82867.08"/>
        <n v="69405.3"/>
        <n v="32155.84"/>
        <n v="103855.75"/>
        <n v="38056.559999999998"/>
        <n v="56509.16"/>
        <n v="42496.74"/>
        <n v="125742.75"/>
        <n v="94632.25"/>
        <n v="90882.28"/>
        <n v="81150"/>
        <n v="73830.960000000006"/>
        <n v="87852.88"/>
        <n v="92466.66"/>
        <n v="95768.48"/>
        <n v="112503.3"/>
        <n v="36997.72"/>
        <n v="41089.160000000003"/>
        <n v="81746.559999999998"/>
        <n v="52849.68"/>
        <n v="61690.28"/>
        <n v="37282.879999999997"/>
        <n v="57948.36"/>
        <n v="107088.54"/>
        <n v="119170.56"/>
        <n v="43155.44"/>
        <n v="106572.76"/>
        <n v="94353.88"/>
        <n v="96320"/>
        <n v="92176.24"/>
        <n v="48925.5"/>
        <n v="86980.92"/>
        <n v="54766.14"/>
        <n v="77593.440000000002"/>
        <n v="96118"/>
        <n v="103758.76"/>
        <n v="78528.92"/>
        <n v="69914.28"/>
        <n v="61047.56"/>
        <n v="62383.6"/>
        <n v="53250.400000000001"/>
        <n v="62274.75"/>
        <n v="41664.839999999997"/>
        <n v="49642.12"/>
        <n v="68499"/>
        <n v="86866"/>
        <n v="69318.039999999994"/>
        <n v="109120"/>
        <n v="71713.279999999999"/>
        <n v="45600"/>
        <n v="34747.56"/>
        <n v="82414.759999999995"/>
        <n v="44728.28"/>
        <n v="50772.92"/>
        <n v="49251.48"/>
        <n v="37598.480000000003"/>
        <n v="45408"/>
        <n v="38440.080000000002"/>
        <n v="88120.16"/>
        <n v="37216.5"/>
        <n v="63567.66"/>
        <n v="104228.92"/>
        <n v="31097"/>
        <n v="29530"/>
        <n v="108524.32"/>
        <n v="112864.12"/>
        <n v="34705.279999999999"/>
        <n v="37768.720000000001"/>
        <n v="111910"/>
        <n v="31677.360000000001"/>
        <n v="75730"/>
        <n v="50860"/>
        <n v="99530"/>
        <n v="46440"/>
        <n v="88578.4"/>
        <n v="98667.44"/>
        <n v="72787.88"/>
        <n v="69347.839999999997"/>
        <n v="115210.68"/>
        <n v="61823.92"/>
        <n v="92450"/>
        <n v="35620.199999999997"/>
        <n v="87112.72"/>
        <n v="90834.08"/>
        <n v="117847.08"/>
        <n v="46321.68"/>
        <n v="109882.92"/>
        <n v="28878.720000000001"/>
        <n v="108944.16"/>
        <n v="60616.24"/>
        <n v="30644.68"/>
        <n v="106804.62"/>
        <n v="44317.08"/>
        <n v="54103.64"/>
        <n v="47647.8"/>
        <n v="39800"/>
        <n v="108170"/>
        <n v="70078.649999999994"/>
        <n v="113285.6"/>
        <n v="116090"/>
        <n v="53599.92"/>
        <n v="33728.68"/>
        <n v="48305.72"/>
        <n v="34499.68"/>
        <n v="34838.92"/>
        <n v="52464.36"/>
        <n v="54335.8"/>
        <n v="122010.96"/>
        <n v="61405.24"/>
        <n v="109656.76"/>
        <n v="48213.75"/>
        <n v="77716.800000000003"/>
        <n v="71055.360000000001"/>
        <n v="31356"/>
        <n v="45322"/>
        <n v="113933.24"/>
        <n v="85509.04"/>
        <n v="94191.5"/>
        <n v="49181"/>
        <n v="80739.12"/>
        <n v="107464.65"/>
        <n v="79156"/>
        <n v="77017.759999999995"/>
        <n v="37573.4"/>
        <n v="98636.6"/>
        <n v="92321"/>
        <n v="80091.48"/>
        <n v="119936.76"/>
        <n v="92190"/>
        <n v="72926.880000000005"/>
        <n v="41385.68"/>
        <n v="108871.48"/>
        <n v="90196.72"/>
        <n v="115575.72"/>
        <n v="43763.199999999997"/>
        <n v="80267.600000000006"/>
        <n v="123055.25"/>
        <n v="32664.6"/>
        <n v="78765.36"/>
        <n v="77256.66"/>
        <n v="51862.6"/>
        <n v="30151.24"/>
        <n v="79084.039999999994"/>
        <n v="34746.400000000001"/>
        <n v="46074.96"/>
        <n v="86670.68"/>
        <n v="116745"/>
        <n v="49444"/>
        <n v="61484.68"/>
        <n v="92869.52"/>
        <n v="42182.400000000001"/>
        <n v="73362.899999999994"/>
        <n v="66069.56"/>
        <n v="111789.25"/>
        <n v="74039.759999999995"/>
        <n v="91512.56"/>
        <n v="116935"/>
        <n v="33636.160000000003"/>
        <n v="63653.760000000002"/>
        <n v="80195"/>
        <n v="39094.839999999997"/>
        <n v="31094.7"/>
        <n v="29678.36"/>
        <n v="76550.75"/>
        <n v="88369.65"/>
        <n v="71003.960000000006"/>
        <n v="104455.08"/>
        <n v="29102.68"/>
        <n v="96578"/>
        <n v="98945"/>
        <n v="114034.44"/>
        <n v="118672.32000000001"/>
        <n v="34869.760000000002"/>
        <n v="47575.839999999997"/>
        <n v="60590.32"/>
        <n v="118980"/>
        <n v="99459"/>
        <n v="106483.44"/>
        <n v="64784.56"/>
        <n v="79867.839999999997"/>
        <n v="95686.24"/>
        <n v="72440.72"/>
        <n v="120645.72"/>
        <n v="111995.92"/>
        <n v="74323.8"/>
        <n v="101120"/>
        <n v="81056.600000000006"/>
        <n v="42517.02"/>
        <n v="94006.720000000001"/>
        <n v="38369.760000000002"/>
        <n v="91656.48"/>
        <n v="79668.25"/>
        <n v="32072.82"/>
        <n v="41482.74"/>
        <n v="33091.32"/>
        <n v="74518.86"/>
        <n v="53682.16"/>
        <n v="70829.2"/>
        <n v="86095"/>
        <n v="110970"/>
        <n v="50906.559999999998"/>
        <n v="56713.32"/>
        <n v="112946.36"/>
        <n v="63345.36"/>
        <n v="57285"/>
        <n v="72587.08"/>
        <n v="54556.72"/>
        <n v="61813.64"/>
        <n v="73048.56"/>
        <n v="114089.4"/>
        <n v="59891.28"/>
        <n v="112650"/>
        <n v="71980.56"/>
        <n v="36668.76"/>
        <n v="69523.64"/>
        <n v="82300"/>
        <n v="114870"/>
        <n v="73018.84"/>
        <n v="88068.76"/>
        <n v="63427.6"/>
        <n v="69579.28"/>
        <n v="61210"/>
        <n v="70911.44"/>
        <n v="120380.36"/>
        <n v="55265.279999999999"/>
        <n v="93866.68"/>
        <n v="121139.52"/>
        <n v="32721.24"/>
        <n v="32980"/>
        <n v="48023.040000000001"/>
        <n v="93245.5"/>
        <n v="89847.2"/>
        <n v="62482.68"/>
        <n v="77192.52"/>
        <n v="95341.75"/>
        <n v="97141.68"/>
        <n v="99480"/>
        <n v="81829.8"/>
        <n v="59653.62"/>
        <n v="33811.279999999999"/>
        <n v="103955.28"/>
        <n v="79987.95"/>
        <n v="31142.75"/>
        <n v="95295.6"/>
        <n v="36656.1"/>
        <n v="54442.879999999997"/>
        <n v="84170"/>
        <n v="32813.760000000002"/>
        <n v="112025.75"/>
        <n v="38978.160000000003"/>
        <n v="123012.25"/>
        <n v="105800.76"/>
        <n v="40953.75"/>
        <n v="105371.5"/>
        <n v="97972.68"/>
        <n v="43430"/>
        <n v="82357.08"/>
        <n v="33840"/>
        <n v="78004.639999999999"/>
        <n v="81380"/>
        <n v="71490"/>
        <n v="94504.04"/>
        <n v="110808.12"/>
        <n v="71929.16"/>
        <n v="44920.2"/>
        <n v="122743.5"/>
        <n v="87719.24"/>
        <n v="65130"/>
        <n v="38734.639999999999"/>
        <n v="120162.92"/>
        <n v="79811.94"/>
        <n v="88891.16"/>
        <n v="37850.959999999999"/>
        <n v="79269.08"/>
        <n v="87002.85"/>
        <n v="123978.2"/>
        <n v="116500"/>
        <n v="81150.42"/>
        <n v="80288.639999999999"/>
        <n v="119034.75"/>
        <n v="88207.86"/>
        <n v="78279.320000000007"/>
        <n v="92165.72"/>
        <n v="108713.68"/>
        <n v="47771.16"/>
        <n v="108831.45"/>
        <n v="82729.279999999999"/>
        <n v="78117.72"/>
        <n v="56827.839999999997"/>
        <n v="100754.28"/>
        <n v="51718.68"/>
        <n v="93918.080000000002"/>
        <n v="121947.84"/>
        <n v="57666.18"/>
        <n v="81667.75"/>
        <n v="54988.04"/>
        <n v="39780"/>
        <n v="60610.879999999997"/>
        <n v="39870.800000000003"/>
        <n v="93796.32"/>
        <n v="47876.52"/>
        <n v="68475.08"/>
        <n v="44340.6"/>
        <n v="33173.56"/>
        <n v="37130"/>
        <n v="47960.68"/>
        <n v="96703.96"/>
        <n v="89690"/>
        <n v="42374.16"/>
        <n v="123288.04"/>
        <n v="60580"/>
        <n v="97474.96"/>
        <n v="40849.160000000003"/>
        <n v="91450"/>
        <n v="31035.25"/>
        <n v="74439.520000000004"/>
        <n v="111690.84"/>
        <n v="73543.12"/>
        <n v="107611.04"/>
        <n v="65144.36"/>
        <n v="109379.2"/>
        <n v="37953.760000000002"/>
        <n v="43340.480000000003"/>
        <n v="59438.96"/>
        <n v="96364.72"/>
        <n v="95275.44"/>
        <n v="110222.16"/>
        <n v="96911.25"/>
        <n v="98909.04"/>
        <n v="45204.44"/>
        <n v="34345.480000000003"/>
        <n v="123020.76"/>
        <n v="118610.64"/>
        <n v="78910.52"/>
        <n v="109534.24"/>
        <n v="83093.399999999994"/>
        <n v="52511.25"/>
        <n v="85519.32"/>
        <n v="41570"/>
        <n v="84760.26"/>
        <n v="115777.5"/>
        <n v="104989.64"/>
        <n v="119340.52"/>
        <n v="78226.720000000001"/>
        <n v="42310"/>
        <n v="79538.16"/>
        <n v="119675.52"/>
        <n v="96508.64"/>
        <n v="86190"/>
        <n v="74581.399999999994"/>
        <n v="73373.039999999994"/>
        <n v="118106.92"/>
        <n v="109086.12"/>
        <n v="37049.120000000003"/>
        <n v="58310"/>
        <n v="35990.28"/>
        <n v="76359.839999999997"/>
        <n v="116368.95"/>
        <n v="39403.24"/>
        <n v="75540.25"/>
        <n v="38097.68"/>
        <n v="88694.12"/>
        <n v="62457.5"/>
        <n v="107263.5"/>
        <n v="120686.28"/>
        <n v="97772.88"/>
        <n v="59670"/>
        <n v="41000"/>
        <n v="81498.44"/>
        <n v="48023.8"/>
        <n v="90906.04"/>
        <n v="38797.760000000002"/>
        <n v="107889.60000000001"/>
        <n v="120206.5"/>
        <n v="95470.36"/>
        <n v="103170.08"/>
        <n v="48059"/>
        <n v="51495.4"/>
        <n v="53549.34"/>
        <n v="78952.800000000003"/>
        <n v="77387.839999999997"/>
        <n v="94433.82"/>
        <n v="105816.45"/>
        <n v="108340"/>
        <n v="104259.76"/>
        <n v="58888.5"/>
        <n v="68327"/>
        <n v="69438.720000000001"/>
        <n v="102244.88"/>
        <n v="101825.88"/>
        <n v="40760.199999999997"/>
        <n v="57825"/>
        <n v="59253.919999999998"/>
        <n v="46386.25"/>
        <n v="106080"/>
        <n v="31128.68"/>
        <n v="88654.720000000001"/>
        <n v="37501.440000000002"/>
        <n v="48832.95"/>
        <n v="42836.76"/>
        <n v="115390.5"/>
        <n v="62280"/>
        <n v="37920"/>
        <n v="78097.16"/>
        <n v="92470.05"/>
        <n v="70838.039999999994"/>
        <n v="64027"/>
        <n v="118024.68"/>
        <n v="66870"/>
        <n v="114358.95"/>
        <n v="39321"/>
        <n v="48090"/>
        <n v="102419.64"/>
        <n v="87548.76"/>
        <n v="91070.52"/>
        <n v="62810.8"/>
        <n v="73234.720000000001"/>
        <n v="115223.25"/>
        <n v="82667.5"/>
        <n v="125334.25"/>
        <n v="80584.92"/>
        <n v="105060.54"/>
        <n v="103211.72"/>
        <n v="33960"/>
        <n v="112110"/>
        <n v="62920.12"/>
        <n v="73368.36"/>
        <n v="71570"/>
        <n v="119670"/>
        <n v="69811.48"/>
        <n v="103180.36"/>
        <n v="91503.360000000001"/>
        <n v="58740"/>
        <n v="334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6">
  <r>
    <x v="0"/>
    <x v="0"/>
    <x v="0"/>
    <x v="0"/>
    <x v="0"/>
    <n v="5"/>
    <x v="0"/>
    <n v="6603.75"/>
    <n v="94653.75"/>
  </r>
  <r>
    <x v="1"/>
    <x v="1"/>
    <x v="1"/>
    <x v="1"/>
    <x v="0"/>
    <n v="4"/>
    <x v="1"/>
    <n v="3547.44"/>
    <n v="71767.44"/>
  </r>
  <r>
    <x v="2"/>
    <x v="1"/>
    <x v="2"/>
    <x v="2"/>
    <x v="1"/>
    <s v="Not Rated"/>
    <x v="2"/>
    <n v="118440"/>
    <m/>
  </r>
  <r>
    <x v="3"/>
    <x v="2"/>
    <x v="3"/>
    <x v="3"/>
    <x v="2"/>
    <n v="5"/>
    <x v="0"/>
    <n v="4227.75"/>
    <n v="60597.75"/>
  </r>
  <r>
    <x v="4"/>
    <x v="1"/>
    <x v="4"/>
    <x v="4"/>
    <x v="2"/>
    <n v="2"/>
    <x v="3"/>
    <n v="1499.26"/>
    <n v="108589.26"/>
  </r>
  <r>
    <x v="5"/>
    <x v="0"/>
    <x v="4"/>
    <x v="5"/>
    <x v="1"/>
    <n v="2"/>
    <x v="3"/>
    <n v="1518.3"/>
    <n v="109968.3"/>
  </r>
  <r>
    <x v="6"/>
    <x v="1"/>
    <x v="5"/>
    <x v="6"/>
    <x v="0"/>
    <n v="3"/>
    <x v="4"/>
    <n v="1152.48"/>
    <n v="42312.480000000003"/>
  </r>
  <r>
    <x v="7"/>
    <x v="0"/>
    <x v="3"/>
    <x v="7"/>
    <x v="1"/>
    <n v="5"/>
    <x v="0"/>
    <n v="8175"/>
    <n v="117175"/>
  </r>
  <r>
    <x v="8"/>
    <x v="2"/>
    <x v="6"/>
    <x v="8"/>
    <x v="1"/>
    <s v="Average"/>
    <x v="5"/>
    <n v="0"/>
    <m/>
  </r>
  <r>
    <x v="9"/>
    <x v="1"/>
    <x v="4"/>
    <x v="9"/>
    <x v="2"/>
    <n v="3"/>
    <x v="4"/>
    <n v="1204.56"/>
    <n v="44224.56"/>
  </r>
  <r>
    <x v="10"/>
    <x v="0"/>
    <x v="7"/>
    <x v="10"/>
    <x v="0"/>
    <n v="3"/>
    <x v="4"/>
    <n v="1058.4000000000001"/>
    <n v="38858.400000000001"/>
  </r>
  <r>
    <x v="11"/>
    <x v="0"/>
    <x v="0"/>
    <x v="11"/>
    <x v="2"/>
    <n v="3"/>
    <x v="4"/>
    <n v="2474.64"/>
    <n v="90854.64"/>
  </r>
  <r>
    <x v="12"/>
    <x v="1"/>
    <x v="8"/>
    <x v="12"/>
    <x v="1"/>
    <n v="3"/>
    <x v="4"/>
    <n v="2363.7600000000002"/>
    <n v="86783.76"/>
  </r>
  <r>
    <x v="13"/>
    <x v="1"/>
    <x v="3"/>
    <x v="13"/>
    <x v="1"/>
    <n v="4"/>
    <x v="1"/>
    <n v="5291.5199999999995"/>
    <n v="107051.52"/>
  </r>
  <r>
    <x v="14"/>
    <x v="0"/>
    <x v="0"/>
    <x v="14"/>
    <x v="1"/>
    <n v="2"/>
    <x v="3"/>
    <n v="1550.92"/>
    <n v="112330.92"/>
  </r>
  <r>
    <x v="15"/>
    <x v="0"/>
    <x v="5"/>
    <x v="15"/>
    <x v="1"/>
    <n v="4"/>
    <x v="1"/>
    <n v="3558.3599999999997"/>
    <n v="71988.36"/>
  </r>
  <r>
    <x v="16"/>
    <x v="1"/>
    <x v="9"/>
    <x v="16"/>
    <x v="2"/>
    <n v="4"/>
    <x v="1"/>
    <n v="5479.24"/>
    <n v="110849.24"/>
  </r>
  <r>
    <x v="17"/>
    <x v="0"/>
    <x v="1"/>
    <x v="17"/>
    <x v="0"/>
    <n v="3"/>
    <x v="4"/>
    <n v="3186.4"/>
    <n v="116986.4"/>
  </r>
  <r>
    <x v="18"/>
    <x v="1"/>
    <x v="0"/>
    <x v="18"/>
    <x v="2"/>
    <n v="3"/>
    <x v="4"/>
    <n v="2136.4"/>
    <n v="78436.399999999994"/>
  </r>
  <r>
    <x v="19"/>
    <x v="1"/>
    <x v="0"/>
    <x v="19"/>
    <x v="2"/>
    <n v="3"/>
    <x v="4"/>
    <n v="1246.8399999999999"/>
    <n v="45776.84"/>
  </r>
  <r>
    <x v="20"/>
    <x v="1"/>
    <x v="3"/>
    <x v="20"/>
    <x v="0"/>
    <n v="3"/>
    <x v="4"/>
    <n v="1783.88"/>
    <n v="65493.88"/>
  </r>
  <r>
    <x v="21"/>
    <x v="1"/>
    <x v="8"/>
    <x v="21"/>
    <x v="1"/>
    <n v="5"/>
    <x v="0"/>
    <n v="4708.5"/>
    <n v="67488.5"/>
  </r>
  <r>
    <x v="22"/>
    <x v="1"/>
    <x v="9"/>
    <x v="22"/>
    <x v="0"/>
    <n v="3"/>
    <x v="4"/>
    <n v="3353"/>
    <n v="123103"/>
  </r>
  <r>
    <x v="23"/>
    <x v="0"/>
    <x v="10"/>
    <x v="23"/>
    <x v="2"/>
    <n v="1"/>
    <x v="6"/>
    <n v="584.9"/>
    <n v="117564.9"/>
  </r>
  <r>
    <x v="24"/>
    <x v="0"/>
    <x v="11"/>
    <x v="24"/>
    <x v="1"/>
    <n v="4"/>
    <x v="1"/>
    <n v="1868.8799999999999"/>
    <n v="37808.879999999997"/>
  </r>
  <r>
    <x v="25"/>
    <x v="0"/>
    <x v="6"/>
    <x v="25"/>
    <x v="0"/>
    <n v="3"/>
    <x v="4"/>
    <n v="3053.12"/>
    <n v="112093.12"/>
  </r>
  <r>
    <x v="26"/>
    <x v="1"/>
    <x v="6"/>
    <x v="26"/>
    <x v="2"/>
    <n v="4"/>
    <x v="1"/>
    <n v="5676.32"/>
    <n v="114836.32"/>
  </r>
  <r>
    <x v="27"/>
    <x v="0"/>
    <x v="5"/>
    <x v="27"/>
    <x v="1"/>
    <n v="3"/>
    <x v="4"/>
    <n v="2115.12"/>
    <n v="77655.12"/>
  </r>
  <r>
    <x v="28"/>
    <x v="1"/>
    <x v="1"/>
    <x v="28"/>
    <x v="2"/>
    <n v="3"/>
    <x v="4"/>
    <n v="840"/>
    <n v="30840"/>
  </r>
  <r>
    <x v="29"/>
    <x v="1"/>
    <x v="0"/>
    <x v="29"/>
    <x v="1"/>
    <n v="4"/>
    <x v="1"/>
    <n v="3962.9199999999996"/>
    <n v="80172.92"/>
  </r>
  <r>
    <x v="30"/>
    <x v="0"/>
    <x v="2"/>
    <x v="30"/>
    <x v="0"/>
    <s v="Average"/>
    <x v="7"/>
    <n v="225300"/>
    <n v="337950"/>
  </r>
  <r>
    <x v="31"/>
    <x v="0"/>
    <x v="3"/>
    <x v="31"/>
    <x v="2"/>
    <n v="4"/>
    <x v="1"/>
    <n v="5639.92"/>
    <n v="114099.92"/>
  </r>
  <r>
    <x v="32"/>
    <x v="0"/>
    <x v="10"/>
    <x v="32"/>
    <x v="2"/>
    <n v="2"/>
    <x v="3"/>
    <n v="966.98"/>
    <n v="70036.98"/>
  </r>
  <r>
    <x v="33"/>
    <x v="1"/>
    <x v="7"/>
    <x v="33"/>
    <x v="0"/>
    <n v="4"/>
    <x v="1"/>
    <n v="6059.04"/>
    <n v="122579.04"/>
  </r>
  <r>
    <x v="34"/>
    <x v="1"/>
    <x v="10"/>
    <x v="34"/>
    <x v="2"/>
    <s v="Not Rated"/>
    <x v="5"/>
    <n v="0"/>
    <n v="96560"/>
  </r>
  <r>
    <x v="35"/>
    <x v="1"/>
    <x v="5"/>
    <x v="35"/>
    <x v="1"/>
    <n v="4"/>
    <x v="1"/>
    <n v="1895.9199999999998"/>
    <n v="38355.919999999998"/>
  </r>
  <r>
    <x v="36"/>
    <x v="1"/>
    <x v="9"/>
    <x v="36"/>
    <x v="2"/>
    <n v="4"/>
    <x v="1"/>
    <n v="2649.4"/>
    <n v="53599.4"/>
  </r>
  <r>
    <x v="37"/>
    <x v="1"/>
    <x v="12"/>
    <x v="37"/>
    <x v="0"/>
    <n v="3"/>
    <x v="4"/>
    <n v="2112.3200000000002"/>
    <n v="77552.320000000007"/>
  </r>
  <r>
    <x v="38"/>
    <x v="1"/>
    <x v="0"/>
    <x v="38"/>
    <x v="2"/>
    <n v="3"/>
    <x v="4"/>
    <n v="2373.2800000000002"/>
    <n v="87133.28"/>
  </r>
  <r>
    <x v="39"/>
    <x v="0"/>
    <x v="1"/>
    <x v="39"/>
    <x v="2"/>
    <n v="2"/>
    <x v="3"/>
    <n v="1151.3600000000001"/>
    <n v="83391.360000000001"/>
  </r>
  <r>
    <x v="40"/>
    <x v="0"/>
    <x v="5"/>
    <x v="40"/>
    <x v="0"/>
    <n v="1"/>
    <x v="6"/>
    <n v="141.65"/>
    <n v="28471.65"/>
  </r>
  <r>
    <x v="41"/>
    <x v="1"/>
    <x v="5"/>
    <x v="41"/>
    <x v="0"/>
    <n v="5"/>
    <x v="0"/>
    <n v="4543.5"/>
    <n v="65123.5"/>
  </r>
  <r>
    <x v="42"/>
    <x v="0"/>
    <x v="4"/>
    <x v="42"/>
    <x v="2"/>
    <n v="5"/>
    <x v="0"/>
    <n v="3413.25"/>
    <n v="48923.25"/>
  </r>
  <r>
    <x v="43"/>
    <x v="1"/>
    <x v="5"/>
    <x v="43"/>
    <x v="1"/>
    <n v="4"/>
    <x v="1"/>
    <n v="5760.04"/>
    <n v="116530.04"/>
  </r>
  <r>
    <x v="44"/>
    <x v="1"/>
    <x v="8"/>
    <x v="44"/>
    <x v="1"/>
    <n v="3"/>
    <x v="4"/>
    <n v="2433.7600000000002"/>
    <n v="89353.76"/>
  </r>
  <r>
    <x v="45"/>
    <x v="2"/>
    <x v="9"/>
    <x v="45"/>
    <x v="0"/>
    <n v="4"/>
    <x v="1"/>
    <n v="4403.3599999999997"/>
    <n v="89083.36"/>
  </r>
  <r>
    <x v="46"/>
    <x v="1"/>
    <x v="10"/>
    <x v="46"/>
    <x v="0"/>
    <n v="2"/>
    <x v="3"/>
    <n v="516.04"/>
    <n v="37376.04"/>
  </r>
  <r>
    <x v="47"/>
    <x v="2"/>
    <x v="0"/>
    <x v="47"/>
    <x v="2"/>
    <n v="3"/>
    <x v="4"/>
    <n v="3192.28"/>
    <n v="117202.28"/>
  </r>
  <r>
    <x v="48"/>
    <x v="2"/>
    <x v="6"/>
    <x v="48"/>
    <x v="2"/>
    <n v="1"/>
    <x v="6"/>
    <n v="270.64999999999998"/>
    <n v="54400.65"/>
  </r>
  <r>
    <x v="49"/>
    <x v="1"/>
    <x v="8"/>
    <x v="49"/>
    <x v="1"/>
    <n v="5"/>
    <x v="0"/>
    <n v="6129"/>
    <n v="87849"/>
  </r>
  <r>
    <x v="50"/>
    <x v="0"/>
    <x v="5"/>
    <x v="50"/>
    <x v="0"/>
    <n v="3"/>
    <x v="4"/>
    <n v="2365.16"/>
    <n v="86835.16"/>
  </r>
  <r>
    <x v="51"/>
    <x v="1"/>
    <x v="12"/>
    <x v="51"/>
    <x v="0"/>
    <n v="4"/>
    <x v="1"/>
    <n v="5959.2"/>
    <n v="120559.2"/>
  </r>
  <r>
    <x v="52"/>
    <x v="0"/>
    <x v="9"/>
    <x v="52"/>
    <x v="0"/>
    <n v="1"/>
    <x v="6"/>
    <n v="573.45000000000005"/>
    <n v="115263.45"/>
  </r>
  <r>
    <x v="53"/>
    <x v="0"/>
    <x v="1"/>
    <x v="53"/>
    <x v="2"/>
    <n v="4"/>
    <x v="1"/>
    <n v="2982.2"/>
    <n v="60332.2"/>
  </r>
  <r>
    <x v="54"/>
    <x v="1"/>
    <x v="11"/>
    <x v="54"/>
    <x v="2"/>
    <n v="2"/>
    <x v="3"/>
    <n v="716.80000000000007"/>
    <n v="51916.800000000003"/>
  </r>
  <r>
    <x v="55"/>
    <x v="1"/>
    <x v="5"/>
    <x v="55"/>
    <x v="0"/>
    <n v="2"/>
    <x v="3"/>
    <n v="1193.6400000000001"/>
    <n v="86453.64"/>
  </r>
  <r>
    <x v="56"/>
    <x v="1"/>
    <x v="6"/>
    <x v="56"/>
    <x v="2"/>
    <n v="1"/>
    <x v="6"/>
    <n v="356.15000000000003"/>
    <n v="71586.149999999994"/>
  </r>
  <r>
    <x v="57"/>
    <x v="1"/>
    <x v="8"/>
    <x v="57"/>
    <x v="1"/>
    <n v="4"/>
    <x v="1"/>
    <n v="5598.32"/>
    <n v="113258.32"/>
  </r>
  <r>
    <x v="58"/>
    <x v="1"/>
    <x v="1"/>
    <x v="58"/>
    <x v="2"/>
    <n v="2"/>
    <x v="3"/>
    <n v="1053.22"/>
    <n v="76283.22"/>
  </r>
  <r>
    <x v="59"/>
    <x v="1"/>
    <x v="12"/>
    <x v="59"/>
    <x v="1"/>
    <n v="3"/>
    <x v="4"/>
    <n v="3026.2400000000002"/>
    <n v="111106.24000000001"/>
  </r>
  <r>
    <x v="60"/>
    <x v="0"/>
    <x v="3"/>
    <x v="60"/>
    <x v="2"/>
    <n v="4"/>
    <x v="1"/>
    <n v="1480.96"/>
    <n v="29960.959999999999"/>
  </r>
  <r>
    <x v="61"/>
    <x v="0"/>
    <x v="4"/>
    <x v="61"/>
    <x v="1"/>
    <n v="3"/>
    <x v="4"/>
    <n v="1585.3600000000001"/>
    <n v="58205.36"/>
  </r>
  <r>
    <x v="62"/>
    <x v="0"/>
    <x v="2"/>
    <x v="62"/>
    <x v="2"/>
    <s v="Average"/>
    <x v="8"/>
    <n v="263700"/>
    <n v="351600"/>
  </r>
  <r>
    <x v="63"/>
    <x v="0"/>
    <x v="0"/>
    <x v="63"/>
    <x v="1"/>
    <n v="3"/>
    <x v="4"/>
    <n v="2899.4"/>
    <n v="106449.4"/>
  </r>
  <r>
    <x v="64"/>
    <x v="1"/>
    <x v="7"/>
    <x v="64"/>
    <x v="2"/>
    <n v="5"/>
    <x v="0"/>
    <n v="5887.5"/>
    <n v="84387.5"/>
  </r>
  <r>
    <x v="65"/>
    <x v="0"/>
    <x v="3"/>
    <x v="65"/>
    <x v="2"/>
    <n v="4"/>
    <x v="1"/>
    <n v="4884.3599999999997"/>
    <n v="98814.36"/>
  </r>
  <r>
    <x v="66"/>
    <x v="1"/>
    <x v="2"/>
    <x v="66"/>
    <x v="1"/>
    <s v="Average"/>
    <x v="9"/>
    <n v="459080"/>
    <n v="573850"/>
  </r>
  <r>
    <x v="67"/>
    <x v="0"/>
    <x v="2"/>
    <x v="67"/>
    <x v="0"/>
    <s v="Average"/>
    <x v="10"/>
    <n v="367650"/>
    <n v="441180"/>
  </r>
  <r>
    <x v="68"/>
    <x v="0"/>
    <x v="9"/>
    <x v="68"/>
    <x v="2"/>
    <n v="1"/>
    <x v="6"/>
    <n v="276.55"/>
    <n v="55586.55"/>
  </r>
  <r>
    <x v="69"/>
    <x v="0"/>
    <x v="10"/>
    <x v="69"/>
    <x v="1"/>
    <n v="2"/>
    <x v="3"/>
    <n v="695.38"/>
    <n v="50365.38"/>
  </r>
  <r>
    <x v="70"/>
    <x v="1"/>
    <x v="4"/>
    <x v="8"/>
    <x v="1"/>
    <s v="Good"/>
    <x v="5"/>
    <n v="0"/>
    <n v="0"/>
  </r>
  <r>
    <x v="71"/>
    <x v="0"/>
    <x v="8"/>
    <x v="70"/>
    <x v="1"/>
    <n v="3"/>
    <x v="4"/>
    <n v="1141.56"/>
    <n v="41911.56"/>
  </r>
  <r>
    <x v="72"/>
    <x v="0"/>
    <x v="8"/>
    <x v="71"/>
    <x v="2"/>
    <n v="2"/>
    <x v="3"/>
    <n v="1494.92"/>
    <n v="108274.92"/>
  </r>
  <r>
    <x v="73"/>
    <x v="1"/>
    <x v="5"/>
    <x v="72"/>
    <x v="2"/>
    <n v="3"/>
    <x v="4"/>
    <n v="2820.44"/>
    <n v="103550.44"/>
  </r>
  <r>
    <x v="74"/>
    <x v="2"/>
    <x v="6"/>
    <x v="73"/>
    <x v="2"/>
    <n v="2"/>
    <x v="3"/>
    <n v="1044.68"/>
    <n v="75664.679999999993"/>
  </r>
  <r>
    <x v="75"/>
    <x v="0"/>
    <x v="8"/>
    <x v="74"/>
    <x v="2"/>
    <n v="3"/>
    <x v="4"/>
    <n v="1132.6000000000001"/>
    <n v="41582.6"/>
  </r>
  <r>
    <x v="76"/>
    <x v="0"/>
    <x v="6"/>
    <x v="75"/>
    <x v="1"/>
    <n v="3"/>
    <x v="4"/>
    <n v="1695.68"/>
    <n v="62255.68"/>
  </r>
  <r>
    <x v="77"/>
    <x v="0"/>
    <x v="3"/>
    <x v="76"/>
    <x v="2"/>
    <n v="3"/>
    <x v="4"/>
    <n v="3217.2000000000003"/>
    <n v="118117.2"/>
  </r>
  <r>
    <x v="78"/>
    <x v="0"/>
    <x v="5"/>
    <x v="77"/>
    <x v="2"/>
    <n v="3"/>
    <x v="4"/>
    <n v="1956.08"/>
    <n v="71816.08"/>
  </r>
  <r>
    <x v="79"/>
    <x v="1"/>
    <x v="6"/>
    <x v="78"/>
    <x v="2"/>
    <n v="1"/>
    <x v="6"/>
    <n v="256.60000000000002"/>
    <n v="51576.6"/>
  </r>
  <r>
    <x v="80"/>
    <x v="0"/>
    <x v="9"/>
    <x v="79"/>
    <x v="0"/>
    <n v="4"/>
    <x v="1"/>
    <n v="5387.2"/>
    <n v="108987.2"/>
  </r>
  <r>
    <x v="81"/>
    <x v="0"/>
    <x v="12"/>
    <x v="80"/>
    <x v="2"/>
    <n v="2"/>
    <x v="3"/>
    <n v="749.56000000000006"/>
    <n v="54289.56"/>
  </r>
  <r>
    <x v="82"/>
    <x v="1"/>
    <x v="0"/>
    <x v="81"/>
    <x v="1"/>
    <n v="2"/>
    <x v="3"/>
    <n v="1382.3600000000001"/>
    <n v="100122.36"/>
  </r>
  <r>
    <x v="83"/>
    <x v="0"/>
    <x v="4"/>
    <x v="82"/>
    <x v="2"/>
    <n v="3"/>
    <x v="4"/>
    <n v="3222.52"/>
    <n v="118312.52"/>
  </r>
  <r>
    <x v="84"/>
    <x v="0"/>
    <x v="12"/>
    <x v="83"/>
    <x v="2"/>
    <n v="4"/>
    <x v="1"/>
    <n v="2699.3199999999997"/>
    <n v="54609.32"/>
  </r>
  <r>
    <x v="85"/>
    <x v="0"/>
    <x v="11"/>
    <x v="84"/>
    <x v="2"/>
    <s v="Not Rated"/>
    <x v="5"/>
    <n v="0"/>
    <n v="34080"/>
  </r>
  <r>
    <x v="86"/>
    <x v="0"/>
    <x v="6"/>
    <x v="85"/>
    <x v="0"/>
    <n v="2"/>
    <x v="3"/>
    <n v="1241.6600000000001"/>
    <n v="89931.66"/>
  </r>
  <r>
    <x v="87"/>
    <x v="1"/>
    <x v="5"/>
    <x v="24"/>
    <x v="2"/>
    <n v="3"/>
    <x v="4"/>
    <n v="1006.32"/>
    <n v="36946.32"/>
  </r>
  <r>
    <x v="88"/>
    <x v="0"/>
    <x v="3"/>
    <x v="86"/>
    <x v="1"/>
    <n v="3"/>
    <x v="4"/>
    <n v="3057.32"/>
    <n v="112247.32"/>
  </r>
  <r>
    <x v="89"/>
    <x v="0"/>
    <x v="12"/>
    <x v="87"/>
    <x v="0"/>
    <n v="4"/>
    <x v="1"/>
    <n v="4659.7199999999993"/>
    <n v="94269.72"/>
  </r>
  <r>
    <x v="90"/>
    <x v="1"/>
    <x v="4"/>
    <x v="88"/>
    <x v="1"/>
    <n v="4"/>
    <x v="1"/>
    <n v="5707.5199999999995"/>
    <n v="115467.52"/>
  </r>
  <r>
    <x v="91"/>
    <x v="1"/>
    <x v="12"/>
    <x v="89"/>
    <x v="0"/>
    <n v="2"/>
    <x v="3"/>
    <n v="1517.46"/>
    <n v="109907.46"/>
  </r>
  <r>
    <x v="92"/>
    <x v="0"/>
    <x v="10"/>
    <x v="90"/>
    <x v="0"/>
    <n v="1"/>
    <x v="6"/>
    <n v="149.4"/>
    <n v="30029.4"/>
  </r>
  <r>
    <x v="93"/>
    <x v="0"/>
    <x v="4"/>
    <x v="91"/>
    <x v="2"/>
    <n v="3"/>
    <x v="4"/>
    <n v="1906.52"/>
    <n v="69996.52"/>
  </r>
  <r>
    <x v="94"/>
    <x v="1"/>
    <x v="6"/>
    <x v="92"/>
    <x v="1"/>
    <s v="Not Rated"/>
    <x v="5"/>
    <n v="0"/>
    <n v="87210"/>
  </r>
  <r>
    <x v="95"/>
    <x v="0"/>
    <x v="1"/>
    <x v="93"/>
    <x v="1"/>
    <n v="3"/>
    <x v="4"/>
    <n v="2542.4"/>
    <n v="93342.399999999994"/>
  </r>
  <r>
    <x v="96"/>
    <x v="1"/>
    <x v="9"/>
    <x v="94"/>
    <x v="2"/>
    <n v="4"/>
    <x v="1"/>
    <n v="5352.36"/>
    <n v="108282.36"/>
  </r>
  <r>
    <x v="97"/>
    <x v="0"/>
    <x v="1"/>
    <x v="8"/>
    <x v="0"/>
    <s v="Average"/>
    <x v="5"/>
    <n v="0"/>
    <n v="0"/>
  </r>
  <r>
    <x v="98"/>
    <x v="1"/>
    <x v="8"/>
    <x v="95"/>
    <x v="2"/>
    <n v="3"/>
    <x v="4"/>
    <n v="814.24"/>
    <n v="29894.240000000002"/>
  </r>
  <r>
    <x v="99"/>
    <x v="1"/>
    <x v="10"/>
    <x v="96"/>
    <x v="1"/>
    <n v="5"/>
    <x v="0"/>
    <n v="3333.75"/>
    <n v="47783.75"/>
  </r>
  <r>
    <x v="100"/>
    <x v="1"/>
    <x v="6"/>
    <x v="97"/>
    <x v="2"/>
    <n v="3"/>
    <x v="4"/>
    <n v="2719.36"/>
    <n v="99839.360000000001"/>
  </r>
  <r>
    <x v="101"/>
    <x v="0"/>
    <x v="4"/>
    <x v="98"/>
    <x v="1"/>
    <n v="3"/>
    <x v="4"/>
    <n v="1647.52"/>
    <n v="60487.519999999997"/>
  </r>
  <r>
    <x v="102"/>
    <x v="1"/>
    <x v="7"/>
    <x v="99"/>
    <x v="2"/>
    <n v="4"/>
    <x v="1"/>
    <n v="4007.12"/>
    <n v="81067.12"/>
  </r>
  <r>
    <x v="103"/>
    <x v="1"/>
    <x v="2"/>
    <x v="100"/>
    <x v="2"/>
    <s v="Average"/>
    <x v="11"/>
    <n v="487080"/>
    <n v="568260"/>
  </r>
  <r>
    <x v="104"/>
    <x v="0"/>
    <x v="4"/>
    <x v="101"/>
    <x v="2"/>
    <n v="3"/>
    <x v="4"/>
    <n v="2522.2400000000002"/>
    <n v="92602.240000000005"/>
  </r>
  <r>
    <x v="105"/>
    <x v="0"/>
    <x v="8"/>
    <x v="8"/>
    <x v="0"/>
    <s v="Average"/>
    <x v="5"/>
    <n v="0"/>
    <n v="0"/>
  </r>
  <r>
    <x v="106"/>
    <x v="0"/>
    <x v="8"/>
    <x v="102"/>
    <x v="2"/>
    <n v="3"/>
    <x v="4"/>
    <n v="1003.24"/>
    <n v="36833.24"/>
  </r>
  <r>
    <x v="107"/>
    <x v="0"/>
    <x v="3"/>
    <x v="103"/>
    <x v="2"/>
    <n v="3"/>
    <x v="4"/>
    <n v="1039.08"/>
    <n v="38149.08"/>
  </r>
  <r>
    <x v="108"/>
    <x v="0"/>
    <x v="9"/>
    <x v="104"/>
    <x v="1"/>
    <n v="2"/>
    <x v="3"/>
    <n v="1578.92"/>
    <n v="114358.92"/>
  </r>
  <r>
    <x v="109"/>
    <x v="1"/>
    <x v="1"/>
    <x v="105"/>
    <x v="2"/>
    <n v="3"/>
    <x v="4"/>
    <n v="2688"/>
    <n v="98688"/>
  </r>
  <r>
    <x v="110"/>
    <x v="1"/>
    <x v="8"/>
    <x v="106"/>
    <x v="2"/>
    <n v="3"/>
    <x v="4"/>
    <n v="3151.4"/>
    <n v="115701.4"/>
  </r>
  <r>
    <x v="111"/>
    <x v="0"/>
    <x v="9"/>
    <x v="107"/>
    <x v="2"/>
    <n v="2"/>
    <x v="3"/>
    <n v="1236.6200000000001"/>
    <n v="89566.62"/>
  </r>
  <r>
    <x v="112"/>
    <x v="1"/>
    <x v="9"/>
    <x v="108"/>
    <x v="0"/>
    <n v="4"/>
    <x v="1"/>
    <n v="6072.04"/>
    <n v="122842.04"/>
  </r>
  <r>
    <x v="113"/>
    <x v="0"/>
    <x v="12"/>
    <x v="109"/>
    <x v="2"/>
    <n v="3"/>
    <x v="4"/>
    <n v="1127.56"/>
    <n v="41397.56"/>
  </r>
  <r>
    <x v="114"/>
    <x v="2"/>
    <x v="7"/>
    <x v="8"/>
    <x v="2"/>
    <s v="Average"/>
    <x v="5"/>
    <n v="0"/>
    <n v="0"/>
  </r>
  <r>
    <x v="115"/>
    <x v="1"/>
    <x v="7"/>
    <x v="110"/>
    <x v="2"/>
    <n v="5"/>
    <x v="0"/>
    <n v="7248"/>
    <n v="103888"/>
  </r>
  <r>
    <x v="116"/>
    <x v="1"/>
    <x v="7"/>
    <x v="111"/>
    <x v="0"/>
    <n v="3"/>
    <x v="4"/>
    <n v="3306.8"/>
    <n v="121406.8"/>
  </r>
  <r>
    <x v="117"/>
    <x v="0"/>
    <x v="1"/>
    <x v="112"/>
    <x v="1"/>
    <n v="3"/>
    <x v="4"/>
    <n v="1220.8"/>
    <n v="44820.800000000003"/>
  </r>
  <r>
    <x v="118"/>
    <x v="1"/>
    <x v="3"/>
    <x v="113"/>
    <x v="1"/>
    <n v="2"/>
    <x v="3"/>
    <n v="763.28"/>
    <n v="55283.28"/>
  </r>
  <r>
    <x v="119"/>
    <x v="1"/>
    <x v="10"/>
    <x v="114"/>
    <x v="1"/>
    <n v="3"/>
    <x v="4"/>
    <n v="1617"/>
    <n v="59367"/>
  </r>
  <r>
    <x v="120"/>
    <x v="1"/>
    <x v="9"/>
    <x v="115"/>
    <x v="0"/>
    <n v="3"/>
    <x v="4"/>
    <n v="2799.16"/>
    <n v="102769.16"/>
  </r>
  <r>
    <x v="121"/>
    <x v="0"/>
    <x v="0"/>
    <x v="116"/>
    <x v="2"/>
    <n v="5"/>
    <x v="0"/>
    <n v="4665"/>
    <n v="66865"/>
  </r>
  <r>
    <x v="122"/>
    <x v="0"/>
    <x v="5"/>
    <x v="117"/>
    <x v="2"/>
    <n v="3"/>
    <x v="4"/>
    <n v="1203.72"/>
    <n v="44193.72"/>
  </r>
  <r>
    <x v="123"/>
    <x v="0"/>
    <x v="4"/>
    <x v="118"/>
    <x v="1"/>
    <n v="3"/>
    <x v="4"/>
    <n v="3298.6800000000003"/>
    <n v="121108.68"/>
  </r>
  <r>
    <x v="124"/>
    <x v="0"/>
    <x v="6"/>
    <x v="119"/>
    <x v="2"/>
    <n v="3"/>
    <x v="4"/>
    <n v="1627.64"/>
    <n v="59757.64"/>
  </r>
  <r>
    <x v="125"/>
    <x v="0"/>
    <x v="6"/>
    <x v="120"/>
    <x v="1"/>
    <n v="3"/>
    <x v="4"/>
    <n v="2431.52"/>
    <n v="89271.52"/>
  </r>
  <r>
    <x v="126"/>
    <x v="1"/>
    <x v="11"/>
    <x v="8"/>
    <x v="1"/>
    <s v="Average"/>
    <x v="5"/>
    <n v="0"/>
    <n v="0"/>
  </r>
  <r>
    <x v="127"/>
    <x v="1"/>
    <x v="8"/>
    <x v="121"/>
    <x v="0"/>
    <n v="4"/>
    <x v="1"/>
    <n v="2168.4"/>
    <n v="43868.4"/>
  </r>
  <r>
    <x v="128"/>
    <x v="0"/>
    <x v="3"/>
    <x v="8"/>
    <x v="1"/>
    <s v="Average"/>
    <x v="5"/>
    <n v="0"/>
    <n v="0"/>
  </r>
  <r>
    <x v="129"/>
    <x v="0"/>
    <x v="5"/>
    <x v="122"/>
    <x v="2"/>
    <n v="3"/>
    <x v="4"/>
    <n v="2040.64"/>
    <n v="74920.639999999999"/>
  </r>
  <r>
    <x v="69"/>
    <x v="0"/>
    <x v="10"/>
    <x v="69"/>
    <x v="1"/>
    <n v="4"/>
    <x v="1"/>
    <n v="2582.8399999999997"/>
    <n v="52252.84"/>
  </r>
  <r>
    <x v="130"/>
    <x v="0"/>
    <x v="11"/>
    <x v="123"/>
    <x v="1"/>
    <n v="3"/>
    <x v="4"/>
    <n v="3280.2000000000003"/>
    <n v="120430.2"/>
  </r>
  <r>
    <x v="131"/>
    <x v="0"/>
    <x v="5"/>
    <x v="124"/>
    <x v="2"/>
    <n v="2"/>
    <x v="3"/>
    <n v="1358.28"/>
    <n v="98378.28"/>
  </r>
  <r>
    <x v="132"/>
    <x v="0"/>
    <x v="9"/>
    <x v="125"/>
    <x v="2"/>
    <s v="Not Rated"/>
    <x v="5"/>
    <n v="0"/>
    <n v="67510"/>
  </r>
  <r>
    <x v="133"/>
    <x v="1"/>
    <x v="5"/>
    <x v="126"/>
    <x v="2"/>
    <n v="3"/>
    <x v="4"/>
    <n v="975.24"/>
    <n v="35805.24"/>
  </r>
  <r>
    <x v="134"/>
    <x v="0"/>
    <x v="3"/>
    <x v="127"/>
    <x v="1"/>
    <n v="3"/>
    <x v="4"/>
    <n v="1084.44"/>
    <n v="39814.44"/>
  </r>
  <r>
    <x v="135"/>
    <x v="0"/>
    <x v="6"/>
    <x v="128"/>
    <x v="0"/>
    <n v="4"/>
    <x v="1"/>
    <n v="5033.08"/>
    <n v="101823.08"/>
  </r>
  <r>
    <x v="136"/>
    <x v="1"/>
    <x v="1"/>
    <x v="129"/>
    <x v="2"/>
    <n v="4"/>
    <x v="1"/>
    <n v="3538.08"/>
    <n v="71578.080000000002"/>
  </r>
  <r>
    <x v="137"/>
    <x v="0"/>
    <x v="7"/>
    <x v="130"/>
    <x v="0"/>
    <n v="3"/>
    <x v="4"/>
    <n v="2478.2800000000002"/>
    <n v="90988.28"/>
  </r>
  <r>
    <x v="138"/>
    <x v="1"/>
    <x v="5"/>
    <x v="131"/>
    <x v="1"/>
    <n v="1"/>
    <x v="6"/>
    <n v="326.75"/>
    <n v="65676.75"/>
  </r>
  <r>
    <x v="139"/>
    <x v="1"/>
    <x v="8"/>
    <x v="132"/>
    <x v="0"/>
    <s v="Not Rated"/>
    <x v="5"/>
    <n v="0"/>
    <n v="52000"/>
  </r>
  <r>
    <x v="140"/>
    <x v="1"/>
    <x v="5"/>
    <x v="133"/>
    <x v="0"/>
    <n v="3"/>
    <x v="4"/>
    <n v="2400.7200000000003"/>
    <n v="88140.72"/>
  </r>
  <r>
    <x v="141"/>
    <x v="0"/>
    <x v="10"/>
    <x v="134"/>
    <x v="0"/>
    <n v="4"/>
    <x v="1"/>
    <n v="4810"/>
    <n v="97310"/>
  </r>
  <r>
    <x v="142"/>
    <x v="0"/>
    <x v="0"/>
    <x v="135"/>
    <x v="1"/>
    <n v="5"/>
    <x v="0"/>
    <n v="6057.75"/>
    <n v="86827.75"/>
  </r>
  <r>
    <x v="143"/>
    <x v="1"/>
    <x v="8"/>
    <x v="136"/>
    <x v="2"/>
    <s v="Not Rated"/>
    <x v="5"/>
    <n v="0"/>
    <n v="67820"/>
  </r>
  <r>
    <x v="6"/>
    <x v="1"/>
    <x v="5"/>
    <x v="6"/>
    <x v="1"/>
    <n v="4"/>
    <x v="1"/>
    <n v="2140.3199999999997"/>
    <n v="43300.32"/>
  </r>
  <r>
    <x v="144"/>
    <x v="1"/>
    <x v="1"/>
    <x v="137"/>
    <x v="1"/>
    <n v="2"/>
    <x v="3"/>
    <n v="672.84"/>
    <n v="48732.84"/>
  </r>
  <r>
    <x v="145"/>
    <x v="0"/>
    <x v="9"/>
    <x v="138"/>
    <x v="2"/>
    <n v="5"/>
    <x v="0"/>
    <n v="4262.25"/>
    <n v="61092.25"/>
  </r>
  <r>
    <x v="146"/>
    <x v="1"/>
    <x v="8"/>
    <x v="139"/>
    <x v="0"/>
    <n v="1"/>
    <x v="6"/>
    <n v="362.5"/>
    <n v="72862.5"/>
  </r>
  <r>
    <x v="147"/>
    <x v="1"/>
    <x v="6"/>
    <x v="140"/>
    <x v="1"/>
    <n v="3"/>
    <x v="4"/>
    <n v="1598.24"/>
    <n v="58678.239999999998"/>
  </r>
  <r>
    <x v="148"/>
    <x v="0"/>
    <x v="8"/>
    <x v="141"/>
    <x v="1"/>
    <n v="1"/>
    <x v="6"/>
    <n v="520.4"/>
    <n v="104600.4"/>
  </r>
  <r>
    <x v="149"/>
    <x v="0"/>
    <x v="12"/>
    <x v="8"/>
    <x v="2"/>
    <s v="Not Rated"/>
    <x v="5"/>
    <n v="0"/>
    <n v="0"/>
  </r>
  <r>
    <x v="150"/>
    <x v="0"/>
    <x v="3"/>
    <x v="142"/>
    <x v="0"/>
    <n v="4"/>
    <x v="1"/>
    <n v="1548.04"/>
    <n v="31318.04"/>
  </r>
  <r>
    <x v="151"/>
    <x v="0"/>
    <x v="3"/>
    <x v="143"/>
    <x v="0"/>
    <n v="3"/>
    <x v="4"/>
    <n v="1363.32"/>
    <n v="50053.32"/>
  </r>
  <r>
    <x v="152"/>
    <x v="2"/>
    <x v="10"/>
    <x v="144"/>
    <x v="0"/>
    <n v="1"/>
    <x v="6"/>
    <n v="350.40000000000003"/>
    <n v="70430.399999999994"/>
  </r>
  <r>
    <x v="137"/>
    <x v="0"/>
    <x v="7"/>
    <x v="130"/>
    <x v="2"/>
    <n v="2"/>
    <x v="3"/>
    <n v="1239.1400000000001"/>
    <n v="89749.14"/>
  </r>
  <r>
    <x v="153"/>
    <x v="1"/>
    <x v="7"/>
    <x v="145"/>
    <x v="1"/>
    <n v="3"/>
    <x v="4"/>
    <n v="1937.32"/>
    <n v="71127.320000000007"/>
  </r>
  <r>
    <x v="154"/>
    <x v="0"/>
    <x v="6"/>
    <x v="146"/>
    <x v="1"/>
    <n v="3"/>
    <x v="4"/>
    <n v="1061.76"/>
    <n v="38981.760000000002"/>
  </r>
  <r>
    <x v="155"/>
    <x v="0"/>
    <x v="11"/>
    <x v="147"/>
    <x v="0"/>
    <n v="4"/>
    <x v="1"/>
    <n v="4634.24"/>
    <n v="93754.240000000005"/>
  </r>
  <r>
    <x v="156"/>
    <x v="1"/>
    <x v="3"/>
    <x v="148"/>
    <x v="1"/>
    <n v="5"/>
    <x v="0"/>
    <n v="3610.5"/>
    <n v="51750.5"/>
  </r>
  <r>
    <x v="157"/>
    <x v="0"/>
    <x v="4"/>
    <x v="149"/>
    <x v="0"/>
    <n v="3"/>
    <x v="4"/>
    <n v="1941.52"/>
    <n v="71281.52"/>
  </r>
  <r>
    <x v="158"/>
    <x v="0"/>
    <x v="5"/>
    <x v="150"/>
    <x v="2"/>
    <n v="5"/>
    <x v="0"/>
    <n v="5349.75"/>
    <n v="76679.75"/>
  </r>
  <r>
    <x v="159"/>
    <x v="1"/>
    <x v="12"/>
    <x v="151"/>
    <x v="1"/>
    <n v="4"/>
    <x v="1"/>
    <n v="3516.24"/>
    <n v="71136.240000000005"/>
  </r>
  <r>
    <x v="160"/>
    <x v="1"/>
    <x v="8"/>
    <x v="152"/>
    <x v="0"/>
    <s v="Not Rated"/>
    <x v="5"/>
    <n v="0"/>
    <n v="69740"/>
  </r>
  <r>
    <x v="161"/>
    <x v="1"/>
    <x v="1"/>
    <x v="153"/>
    <x v="0"/>
    <n v="4"/>
    <x v="1"/>
    <n v="2303.6"/>
    <n v="46603.6"/>
  </r>
  <r>
    <x v="162"/>
    <x v="1"/>
    <x v="7"/>
    <x v="154"/>
    <x v="0"/>
    <n v="2"/>
    <x v="3"/>
    <n v="567.84"/>
    <n v="41127.839999999997"/>
  </r>
  <r>
    <x v="163"/>
    <x v="1"/>
    <x v="0"/>
    <x v="155"/>
    <x v="1"/>
    <n v="4"/>
    <x v="1"/>
    <n v="5991.96"/>
    <n v="121221.96"/>
  </r>
  <r>
    <x v="164"/>
    <x v="1"/>
    <x v="9"/>
    <x v="156"/>
    <x v="2"/>
    <n v="3"/>
    <x v="4"/>
    <n v="1113"/>
    <n v="40863"/>
  </r>
  <r>
    <x v="129"/>
    <x v="0"/>
    <x v="5"/>
    <x v="122"/>
    <x v="0"/>
    <n v="3"/>
    <x v="4"/>
    <n v="2040.64"/>
    <n v="74920.639999999999"/>
  </r>
  <r>
    <x v="165"/>
    <x v="2"/>
    <x v="10"/>
    <x v="157"/>
    <x v="1"/>
    <n v="3"/>
    <x v="4"/>
    <n v="3051.16"/>
    <n v="112021.16"/>
  </r>
  <r>
    <x v="166"/>
    <x v="1"/>
    <x v="1"/>
    <x v="158"/>
    <x v="1"/>
    <n v="2"/>
    <x v="3"/>
    <n v="1575.98"/>
    <n v="114145.98"/>
  </r>
  <r>
    <x v="167"/>
    <x v="0"/>
    <x v="11"/>
    <x v="159"/>
    <x v="2"/>
    <n v="2"/>
    <x v="3"/>
    <n v="795.34"/>
    <n v="57605.34"/>
  </r>
  <r>
    <x v="168"/>
    <x v="2"/>
    <x v="7"/>
    <x v="160"/>
    <x v="1"/>
    <n v="2"/>
    <x v="3"/>
    <n v="601.30000000000007"/>
    <n v="43551.3"/>
  </r>
  <r>
    <x v="169"/>
    <x v="1"/>
    <x v="6"/>
    <x v="161"/>
    <x v="2"/>
    <n v="3"/>
    <x v="4"/>
    <n v="1198.96"/>
    <n v="44018.96"/>
  </r>
  <r>
    <x v="170"/>
    <x v="1"/>
    <x v="0"/>
    <x v="140"/>
    <x v="2"/>
    <n v="3"/>
    <x v="4"/>
    <n v="1598.24"/>
    <n v="58678.239999999998"/>
  </r>
  <r>
    <x v="171"/>
    <x v="1"/>
    <x v="12"/>
    <x v="162"/>
    <x v="2"/>
    <n v="3"/>
    <x v="4"/>
    <n v="2846.76"/>
    <n v="104516.76"/>
  </r>
  <r>
    <x v="172"/>
    <x v="1"/>
    <x v="12"/>
    <x v="163"/>
    <x v="2"/>
    <n v="3"/>
    <x v="4"/>
    <n v="2933"/>
    <n v="107683"/>
  </r>
  <r>
    <x v="173"/>
    <x v="0"/>
    <x v="1"/>
    <x v="164"/>
    <x v="1"/>
    <n v="5"/>
    <x v="0"/>
    <n v="3249.75"/>
    <n v="46579.75"/>
  </r>
  <r>
    <x v="174"/>
    <x v="0"/>
    <x v="11"/>
    <x v="165"/>
    <x v="2"/>
    <n v="2"/>
    <x v="3"/>
    <n v="860.02"/>
    <n v="62290.02"/>
  </r>
  <r>
    <x v="175"/>
    <x v="0"/>
    <x v="8"/>
    <x v="166"/>
    <x v="2"/>
    <n v="5"/>
    <x v="0"/>
    <n v="7935"/>
    <n v="113735"/>
  </r>
  <r>
    <x v="176"/>
    <x v="0"/>
    <x v="9"/>
    <x v="167"/>
    <x v="2"/>
    <n v="4"/>
    <x v="1"/>
    <n v="5172.4399999999996"/>
    <n v="104642.44"/>
  </r>
  <r>
    <x v="177"/>
    <x v="1"/>
    <x v="11"/>
    <x v="168"/>
    <x v="2"/>
    <n v="4"/>
    <x v="1"/>
    <n v="3582.2799999999997"/>
    <n v="72472.28"/>
  </r>
  <r>
    <x v="178"/>
    <x v="1"/>
    <x v="2"/>
    <x v="169"/>
    <x v="2"/>
    <s v="Average"/>
    <x v="12"/>
    <n v="412020"/>
    <n v="470880"/>
  </r>
  <r>
    <x v="179"/>
    <x v="1"/>
    <x v="1"/>
    <x v="170"/>
    <x v="2"/>
    <n v="3"/>
    <x v="4"/>
    <n v="2434.3200000000002"/>
    <n v="89374.32"/>
  </r>
  <r>
    <x v="180"/>
    <x v="0"/>
    <x v="4"/>
    <x v="171"/>
    <x v="0"/>
    <n v="3"/>
    <x v="4"/>
    <n v="3307.36"/>
    <n v="121427.36"/>
  </r>
  <r>
    <x v="181"/>
    <x v="0"/>
    <x v="12"/>
    <x v="172"/>
    <x v="2"/>
    <n v="2"/>
    <x v="3"/>
    <n v="1275.68"/>
    <n v="92395.68"/>
  </r>
  <r>
    <x v="182"/>
    <x v="0"/>
    <x v="10"/>
    <x v="173"/>
    <x v="1"/>
    <n v="4"/>
    <x v="1"/>
    <n v="2153.8399999999997"/>
    <n v="43573.84"/>
  </r>
  <r>
    <x v="183"/>
    <x v="1"/>
    <x v="9"/>
    <x v="174"/>
    <x v="2"/>
    <n v="3"/>
    <x v="4"/>
    <n v="2408.2800000000002"/>
    <n v="88418.28"/>
  </r>
  <r>
    <x v="184"/>
    <x v="0"/>
    <x v="4"/>
    <x v="175"/>
    <x v="1"/>
    <n v="3"/>
    <x v="4"/>
    <n v="842.24"/>
    <n v="30922.240000000002"/>
  </r>
  <r>
    <x v="185"/>
    <x v="0"/>
    <x v="11"/>
    <x v="176"/>
    <x v="1"/>
    <n v="3"/>
    <x v="4"/>
    <n v="2710.4"/>
    <n v="99510.399999999994"/>
  </r>
  <r>
    <x v="186"/>
    <x v="1"/>
    <x v="3"/>
    <x v="177"/>
    <x v="0"/>
    <n v="3"/>
    <x v="4"/>
    <n v="870.52"/>
    <n v="31960.52"/>
  </r>
  <r>
    <x v="187"/>
    <x v="1"/>
    <x v="9"/>
    <x v="178"/>
    <x v="0"/>
    <n v="4"/>
    <x v="1"/>
    <n v="4999.28"/>
    <n v="101139.28"/>
  </r>
  <r>
    <x v="188"/>
    <x v="1"/>
    <x v="10"/>
    <x v="179"/>
    <x v="2"/>
    <n v="4"/>
    <x v="1"/>
    <n v="5129.28"/>
    <n v="103769.28"/>
  </r>
  <r>
    <x v="189"/>
    <x v="1"/>
    <x v="0"/>
    <x v="180"/>
    <x v="0"/>
    <n v="4"/>
    <x v="1"/>
    <n v="3718.52"/>
    <n v="75228.52"/>
  </r>
  <r>
    <x v="190"/>
    <x v="1"/>
    <x v="3"/>
    <x v="181"/>
    <x v="2"/>
    <n v="2"/>
    <x v="3"/>
    <n v="1210.8600000000001"/>
    <n v="87700.86"/>
  </r>
  <r>
    <x v="191"/>
    <x v="2"/>
    <x v="1"/>
    <x v="182"/>
    <x v="2"/>
    <n v="4"/>
    <x v="1"/>
    <n v="5368.48"/>
    <n v="108608.48"/>
  </r>
  <r>
    <x v="192"/>
    <x v="1"/>
    <x v="0"/>
    <x v="183"/>
    <x v="2"/>
    <n v="3"/>
    <x v="4"/>
    <n v="1331.4"/>
    <n v="48881.4"/>
  </r>
  <r>
    <x v="193"/>
    <x v="0"/>
    <x v="0"/>
    <x v="184"/>
    <x v="1"/>
    <n v="3"/>
    <x v="4"/>
    <n v="2197.7200000000003"/>
    <n v="80687.72"/>
  </r>
  <r>
    <x v="194"/>
    <x v="1"/>
    <x v="1"/>
    <x v="185"/>
    <x v="1"/>
    <n v="3"/>
    <x v="4"/>
    <n v="1709.4"/>
    <n v="62759.4"/>
  </r>
  <r>
    <x v="195"/>
    <x v="0"/>
    <x v="8"/>
    <x v="186"/>
    <x v="0"/>
    <n v="4"/>
    <x v="1"/>
    <n v="1891.24"/>
    <n v="38261.24"/>
  </r>
  <r>
    <x v="196"/>
    <x v="0"/>
    <x v="7"/>
    <x v="187"/>
    <x v="1"/>
    <n v="3"/>
    <x v="4"/>
    <n v="1324.1200000000001"/>
    <n v="48614.12"/>
  </r>
  <r>
    <x v="197"/>
    <x v="0"/>
    <x v="0"/>
    <x v="188"/>
    <x v="2"/>
    <n v="4"/>
    <x v="1"/>
    <n v="4141.8"/>
    <n v="83791.8"/>
  </r>
  <r>
    <x v="198"/>
    <x v="0"/>
    <x v="8"/>
    <x v="189"/>
    <x v="1"/>
    <n v="3"/>
    <x v="4"/>
    <n v="3350.48"/>
    <n v="123010.48"/>
  </r>
  <r>
    <x v="199"/>
    <x v="1"/>
    <x v="4"/>
    <x v="190"/>
    <x v="1"/>
    <n v="3"/>
    <x v="4"/>
    <n v="1209.6000000000001"/>
    <n v="44409.599999999999"/>
  </r>
  <r>
    <x v="200"/>
    <x v="1"/>
    <x v="8"/>
    <x v="191"/>
    <x v="2"/>
    <n v="5"/>
    <x v="0"/>
    <n v="6737.25"/>
    <n v="96567.25"/>
  </r>
  <r>
    <x v="201"/>
    <x v="0"/>
    <x v="11"/>
    <x v="192"/>
    <x v="0"/>
    <n v="2"/>
    <x v="3"/>
    <n v="1281"/>
    <n v="92781"/>
  </r>
  <r>
    <x v="202"/>
    <x v="1"/>
    <x v="6"/>
    <x v="193"/>
    <x v="0"/>
    <n v="5"/>
    <x v="0"/>
    <n v="2225.25"/>
    <n v="31895.25"/>
  </r>
  <r>
    <x v="203"/>
    <x v="1"/>
    <x v="4"/>
    <x v="194"/>
    <x v="1"/>
    <n v="1"/>
    <x v="6"/>
    <n v="378.6"/>
    <n v="76098.600000000006"/>
  </r>
  <r>
    <x v="204"/>
    <x v="0"/>
    <x v="2"/>
    <x v="126"/>
    <x v="0"/>
    <s v="Poor"/>
    <x v="5"/>
    <n v="0"/>
    <n v="34830"/>
  </r>
  <r>
    <x v="205"/>
    <x v="1"/>
    <x v="6"/>
    <x v="195"/>
    <x v="1"/>
    <n v="3"/>
    <x v="4"/>
    <n v="2293.2000000000003"/>
    <n v="84193.2"/>
  </r>
  <r>
    <x v="206"/>
    <x v="1"/>
    <x v="5"/>
    <x v="196"/>
    <x v="2"/>
    <n v="4"/>
    <x v="1"/>
    <n v="2203.7599999999998"/>
    <n v="44583.76"/>
  </r>
  <r>
    <x v="207"/>
    <x v="0"/>
    <x v="12"/>
    <x v="197"/>
    <x v="2"/>
    <n v="4"/>
    <x v="1"/>
    <n v="1696.24"/>
    <n v="34316.239999999998"/>
  </r>
  <r>
    <x v="208"/>
    <x v="0"/>
    <x v="12"/>
    <x v="198"/>
    <x v="1"/>
    <n v="3"/>
    <x v="4"/>
    <n v="2017.1200000000001"/>
    <n v="74057.119999999995"/>
  </r>
  <r>
    <x v="209"/>
    <x v="0"/>
    <x v="8"/>
    <x v="199"/>
    <x v="1"/>
    <n v="4"/>
    <x v="1"/>
    <n v="4042.48"/>
    <n v="81782.48"/>
  </r>
  <r>
    <x v="210"/>
    <x v="0"/>
    <x v="7"/>
    <x v="200"/>
    <x v="2"/>
    <n v="3"/>
    <x v="4"/>
    <n v="2859.92"/>
    <n v="104999.92"/>
  </r>
  <r>
    <x v="211"/>
    <x v="0"/>
    <x v="3"/>
    <x v="201"/>
    <x v="2"/>
    <s v="Not Rated"/>
    <x v="5"/>
    <n v="0"/>
    <n v="48630"/>
  </r>
  <r>
    <x v="212"/>
    <x v="1"/>
    <x v="3"/>
    <x v="202"/>
    <x v="1"/>
    <n v="2"/>
    <x v="3"/>
    <n v="1483.44"/>
    <n v="107443.44"/>
  </r>
  <r>
    <x v="213"/>
    <x v="1"/>
    <x v="10"/>
    <x v="203"/>
    <x v="0"/>
    <n v="4"/>
    <x v="1"/>
    <n v="5064.8"/>
    <n v="102464.8"/>
  </r>
  <r>
    <x v="214"/>
    <x v="2"/>
    <x v="5"/>
    <x v="204"/>
    <x v="1"/>
    <n v="3"/>
    <x v="4"/>
    <n v="2784.6"/>
    <n v="102234.6"/>
  </r>
  <r>
    <x v="215"/>
    <x v="0"/>
    <x v="11"/>
    <x v="205"/>
    <x v="2"/>
    <n v="3"/>
    <x v="4"/>
    <n v="2314.7600000000002"/>
    <n v="84984.76"/>
  </r>
  <r>
    <x v="216"/>
    <x v="1"/>
    <x v="12"/>
    <x v="206"/>
    <x v="0"/>
    <n v="5"/>
    <x v="0"/>
    <n v="7440"/>
    <n v="106640"/>
  </r>
  <r>
    <x v="217"/>
    <x v="0"/>
    <x v="3"/>
    <x v="207"/>
    <x v="2"/>
    <n v="2"/>
    <x v="3"/>
    <n v="1560.72"/>
    <n v="113040.72"/>
  </r>
  <r>
    <x v="218"/>
    <x v="0"/>
    <x v="10"/>
    <x v="208"/>
    <x v="2"/>
    <n v="2"/>
    <x v="3"/>
    <n v="1189.1600000000001"/>
    <n v="86129.16"/>
  </r>
  <r>
    <x v="219"/>
    <x v="1"/>
    <x v="4"/>
    <x v="209"/>
    <x v="0"/>
    <n v="2"/>
    <x v="3"/>
    <n v="1334.76"/>
    <n v="96674.76"/>
  </r>
  <r>
    <x v="220"/>
    <x v="1"/>
    <x v="8"/>
    <x v="210"/>
    <x v="2"/>
    <n v="2"/>
    <x v="3"/>
    <n v="671.44"/>
    <n v="48631.44"/>
  </r>
  <r>
    <x v="221"/>
    <x v="2"/>
    <x v="10"/>
    <x v="211"/>
    <x v="2"/>
    <n v="3"/>
    <x v="4"/>
    <n v="1587.88"/>
    <n v="58297.88"/>
  </r>
  <r>
    <x v="222"/>
    <x v="1"/>
    <x v="5"/>
    <x v="212"/>
    <x v="1"/>
    <n v="4"/>
    <x v="1"/>
    <n v="3701.3599999999997"/>
    <n v="74881.36"/>
  </r>
  <r>
    <x v="223"/>
    <x v="0"/>
    <x v="9"/>
    <x v="8"/>
    <x v="1"/>
    <s v="Average"/>
    <x v="5"/>
    <n v="0"/>
    <n v="0"/>
  </r>
  <r>
    <x v="224"/>
    <x v="1"/>
    <x v="10"/>
    <x v="213"/>
    <x v="0"/>
    <n v="5"/>
    <x v="0"/>
    <n v="5863.5"/>
    <n v="84043.5"/>
  </r>
  <r>
    <x v="225"/>
    <x v="1"/>
    <x v="9"/>
    <x v="214"/>
    <x v="0"/>
    <n v="3"/>
    <x v="4"/>
    <n v="2373"/>
    <n v="87123"/>
  </r>
  <r>
    <x v="226"/>
    <x v="1"/>
    <x v="3"/>
    <x v="215"/>
    <x v="0"/>
    <s v="Not Rated"/>
    <x v="5"/>
    <n v="0"/>
    <n v="98970"/>
  </r>
  <r>
    <x v="227"/>
    <x v="0"/>
    <x v="8"/>
    <x v="216"/>
    <x v="2"/>
    <n v="4"/>
    <x v="1"/>
    <n v="3981.12"/>
    <n v="80541.119999999995"/>
  </r>
  <r>
    <x v="228"/>
    <x v="0"/>
    <x v="4"/>
    <x v="8"/>
    <x v="2"/>
    <s v="Average"/>
    <x v="5"/>
    <n v="0"/>
    <n v="0"/>
  </r>
  <r>
    <x v="229"/>
    <x v="1"/>
    <x v="0"/>
    <x v="217"/>
    <x v="1"/>
    <n v="3"/>
    <x v="4"/>
    <n v="1006.0400000000001"/>
    <n v="36936.04"/>
  </r>
  <r>
    <x v="230"/>
    <x v="1"/>
    <x v="0"/>
    <x v="218"/>
    <x v="2"/>
    <n v="3"/>
    <x v="4"/>
    <n v="2923.48"/>
    <n v="107333.48"/>
  </r>
  <r>
    <x v="231"/>
    <x v="1"/>
    <x v="0"/>
    <x v="219"/>
    <x v="1"/>
    <n v="1"/>
    <x v="6"/>
    <n v="423"/>
    <n v="85023"/>
  </r>
  <r>
    <x v="232"/>
    <x v="1"/>
    <x v="8"/>
    <x v="220"/>
    <x v="0"/>
    <n v="2"/>
    <x v="3"/>
    <n v="963.2"/>
    <n v="69763.199999999997"/>
  </r>
  <r>
    <x v="233"/>
    <x v="0"/>
    <x v="2"/>
    <x v="221"/>
    <x v="0"/>
    <s v="Good"/>
    <x v="5"/>
    <n v="0"/>
    <n v="38660"/>
  </r>
  <r>
    <x v="234"/>
    <x v="0"/>
    <x v="5"/>
    <x v="222"/>
    <x v="1"/>
    <n v="3"/>
    <x v="4"/>
    <n v="2423.6799999999998"/>
    <n v="88983.679999999993"/>
  </r>
  <r>
    <x v="235"/>
    <x v="1"/>
    <x v="4"/>
    <x v="223"/>
    <x v="1"/>
    <n v="3"/>
    <x v="4"/>
    <n v="3005.52"/>
    <n v="110345.52"/>
  </r>
  <r>
    <x v="236"/>
    <x v="1"/>
    <x v="3"/>
    <x v="224"/>
    <x v="1"/>
    <n v="5"/>
    <x v="0"/>
    <n v="8328.75"/>
    <n v="119378.75"/>
  </r>
  <r>
    <x v="237"/>
    <x v="1"/>
    <x v="5"/>
    <x v="8"/>
    <x v="1"/>
    <s v="Average"/>
    <x v="5"/>
    <n v="0"/>
    <n v="0"/>
  </r>
  <r>
    <x v="238"/>
    <x v="0"/>
    <x v="9"/>
    <x v="225"/>
    <x v="0"/>
    <n v="1"/>
    <x v="6"/>
    <n v="376.6"/>
    <n v="75696.600000000006"/>
  </r>
  <r>
    <x v="239"/>
    <x v="0"/>
    <x v="3"/>
    <x v="226"/>
    <x v="2"/>
    <n v="3"/>
    <x v="4"/>
    <n v="1621.48"/>
    <n v="59531.48"/>
  </r>
  <r>
    <x v="240"/>
    <x v="1"/>
    <x v="3"/>
    <x v="227"/>
    <x v="1"/>
    <s v="Not Rated"/>
    <x v="5"/>
    <n v="0"/>
    <n v="29490"/>
  </r>
  <r>
    <x v="241"/>
    <x v="0"/>
    <x v="5"/>
    <x v="228"/>
    <x v="2"/>
    <n v="3"/>
    <x v="4"/>
    <n v="1474.76"/>
    <n v="54144.76"/>
  </r>
  <r>
    <x v="242"/>
    <x v="0"/>
    <x v="11"/>
    <x v="229"/>
    <x v="1"/>
    <n v="3"/>
    <x v="4"/>
    <n v="1358.84"/>
    <n v="49888.84"/>
  </r>
  <r>
    <x v="243"/>
    <x v="0"/>
    <x v="10"/>
    <x v="230"/>
    <x v="1"/>
    <n v="3"/>
    <x v="4"/>
    <n v="2953.16"/>
    <n v="108423.16"/>
  </r>
  <r>
    <x v="244"/>
    <x v="1"/>
    <x v="9"/>
    <x v="231"/>
    <x v="1"/>
    <n v="2"/>
    <x v="3"/>
    <n v="1374.8"/>
    <n v="99574.8"/>
  </r>
  <r>
    <x v="245"/>
    <x v="0"/>
    <x v="5"/>
    <x v="232"/>
    <x v="1"/>
    <n v="5"/>
    <x v="0"/>
    <n v="7964.25"/>
    <n v="114154.25"/>
  </r>
  <r>
    <x v="246"/>
    <x v="0"/>
    <x v="0"/>
    <x v="233"/>
    <x v="0"/>
    <n v="2"/>
    <x v="3"/>
    <n v="736.54"/>
    <n v="53346.54"/>
  </r>
  <r>
    <x v="247"/>
    <x v="2"/>
    <x v="3"/>
    <x v="234"/>
    <x v="1"/>
    <n v="4"/>
    <x v="1"/>
    <n v="3299.3999999999996"/>
    <n v="66749.399999999994"/>
  </r>
  <r>
    <x v="248"/>
    <x v="0"/>
    <x v="11"/>
    <x v="235"/>
    <x v="1"/>
    <n v="4"/>
    <x v="1"/>
    <n v="3884.9199999999996"/>
    <n v="78594.92"/>
  </r>
  <r>
    <x v="249"/>
    <x v="1"/>
    <x v="0"/>
    <x v="236"/>
    <x v="0"/>
    <n v="3"/>
    <x v="4"/>
    <n v="1689.24"/>
    <n v="62019.24"/>
  </r>
  <r>
    <x v="250"/>
    <x v="0"/>
    <x v="0"/>
    <x v="237"/>
    <x v="2"/>
    <n v="3"/>
    <x v="4"/>
    <n v="1708.28"/>
    <n v="62718.28"/>
  </r>
  <r>
    <x v="251"/>
    <x v="1"/>
    <x v="11"/>
    <x v="18"/>
    <x v="2"/>
    <s v="Not Rated"/>
    <x v="5"/>
    <n v="0"/>
    <n v="76300"/>
  </r>
  <r>
    <x v="252"/>
    <x v="0"/>
    <x v="12"/>
    <x v="238"/>
    <x v="2"/>
    <n v="3"/>
    <x v="4"/>
    <n v="3276.56"/>
    <n v="120296.56"/>
  </r>
  <r>
    <x v="253"/>
    <x v="0"/>
    <x v="12"/>
    <x v="239"/>
    <x v="0"/>
    <n v="1"/>
    <x v="6"/>
    <n v="385.65000000000003"/>
    <n v="77515.649999999994"/>
  </r>
  <r>
    <x v="254"/>
    <x v="1"/>
    <x v="5"/>
    <x v="240"/>
    <x v="0"/>
    <n v="3"/>
    <x v="4"/>
    <n v="2994.04"/>
    <n v="109924.04"/>
  </r>
  <r>
    <x v="255"/>
    <x v="0"/>
    <x v="1"/>
    <x v="241"/>
    <x v="1"/>
    <n v="5"/>
    <x v="0"/>
    <n v="4656.75"/>
    <n v="66746.75"/>
  </r>
  <r>
    <x v="256"/>
    <x v="1"/>
    <x v="12"/>
    <x v="242"/>
    <x v="0"/>
    <n v="3"/>
    <x v="4"/>
    <n v="1717.24"/>
    <n v="63047.24"/>
  </r>
  <r>
    <x v="257"/>
    <x v="1"/>
    <x v="9"/>
    <x v="243"/>
    <x v="1"/>
    <s v="Not Rated"/>
    <x v="5"/>
    <n v="0"/>
    <n v="41600"/>
  </r>
  <r>
    <x v="258"/>
    <x v="2"/>
    <x v="12"/>
    <x v="244"/>
    <x v="1"/>
    <n v="1"/>
    <x v="6"/>
    <n v="529.35"/>
    <n v="106399.35"/>
  </r>
  <r>
    <x v="259"/>
    <x v="1"/>
    <x v="5"/>
    <x v="245"/>
    <x v="2"/>
    <n v="3"/>
    <x v="4"/>
    <n v="3312.4"/>
    <n v="121612.4"/>
  </r>
  <r>
    <x v="260"/>
    <x v="1"/>
    <x v="10"/>
    <x v="246"/>
    <x v="2"/>
    <n v="4"/>
    <x v="1"/>
    <n v="5183.3599999999997"/>
    <n v="104863.36"/>
  </r>
  <r>
    <x v="261"/>
    <x v="1"/>
    <x v="0"/>
    <x v="247"/>
    <x v="1"/>
    <n v="4"/>
    <x v="1"/>
    <n v="5278"/>
    <n v="106778"/>
  </r>
  <r>
    <x v="262"/>
    <x v="1"/>
    <x v="5"/>
    <x v="248"/>
    <x v="2"/>
    <n v="3"/>
    <x v="4"/>
    <n v="1292.48"/>
    <n v="47452.480000000003"/>
  </r>
  <r>
    <x v="263"/>
    <x v="1"/>
    <x v="0"/>
    <x v="249"/>
    <x v="0"/>
    <n v="3"/>
    <x v="4"/>
    <n v="1174.04"/>
    <n v="43104.04"/>
  </r>
  <r>
    <x v="264"/>
    <x v="0"/>
    <x v="7"/>
    <x v="250"/>
    <x v="2"/>
    <n v="3"/>
    <x v="4"/>
    <n v="2054.08"/>
    <n v="75414.080000000002"/>
  </r>
  <r>
    <x v="265"/>
    <x v="1"/>
    <x v="6"/>
    <x v="251"/>
    <x v="1"/>
    <n v="4"/>
    <x v="1"/>
    <n v="6216.5999999999995"/>
    <n v="125766.6"/>
  </r>
  <r>
    <x v="266"/>
    <x v="1"/>
    <x v="5"/>
    <x v="252"/>
    <x v="1"/>
    <n v="4"/>
    <x v="1"/>
    <n v="2768.48"/>
    <n v="56008.480000000003"/>
  </r>
  <r>
    <x v="267"/>
    <x v="0"/>
    <x v="7"/>
    <x v="253"/>
    <x v="2"/>
    <n v="3"/>
    <x v="4"/>
    <n v="2544.64"/>
    <n v="93424.639999999999"/>
  </r>
  <r>
    <x v="99"/>
    <x v="1"/>
    <x v="10"/>
    <x v="96"/>
    <x v="2"/>
    <n v="1"/>
    <x v="6"/>
    <n v="222.25"/>
    <n v="44672.25"/>
  </r>
  <r>
    <x v="268"/>
    <x v="0"/>
    <x v="4"/>
    <x v="254"/>
    <x v="1"/>
    <n v="3"/>
    <x v="4"/>
    <n v="1334.76"/>
    <n v="49004.76"/>
  </r>
  <r>
    <x v="269"/>
    <x v="1"/>
    <x v="2"/>
    <x v="255"/>
    <x v="2"/>
    <s v="Not Rated"/>
    <x v="5"/>
    <n v="0"/>
    <n v="111420"/>
  </r>
  <r>
    <x v="270"/>
    <x v="0"/>
    <x v="9"/>
    <x v="256"/>
    <x v="2"/>
    <n v="3"/>
    <x v="4"/>
    <n v="1337.28"/>
    <n v="49097.279999999999"/>
  </r>
  <r>
    <x v="271"/>
    <x v="0"/>
    <x v="8"/>
    <x v="257"/>
    <x v="1"/>
    <n v="4"/>
    <x v="1"/>
    <n v="2477.7999999999997"/>
    <n v="50127.8"/>
  </r>
  <r>
    <x v="272"/>
    <x v="1"/>
    <x v="6"/>
    <x v="258"/>
    <x v="1"/>
    <n v="5"/>
    <x v="0"/>
    <n v="7752"/>
    <n v="111112"/>
  </r>
  <r>
    <x v="273"/>
    <x v="0"/>
    <x v="5"/>
    <x v="229"/>
    <x v="2"/>
    <n v="2"/>
    <x v="3"/>
    <n v="679.42"/>
    <n v="49209.42"/>
  </r>
  <r>
    <x v="274"/>
    <x v="0"/>
    <x v="12"/>
    <x v="259"/>
    <x v="2"/>
    <n v="3"/>
    <x v="4"/>
    <n v="2020.48"/>
    <n v="74180.479999999996"/>
  </r>
  <r>
    <x v="275"/>
    <x v="0"/>
    <x v="7"/>
    <x v="260"/>
    <x v="1"/>
    <n v="3"/>
    <x v="4"/>
    <n v="1702.4"/>
    <n v="62502.400000000001"/>
  </r>
  <r>
    <x v="276"/>
    <x v="1"/>
    <x v="6"/>
    <x v="261"/>
    <x v="2"/>
    <n v="3"/>
    <x v="4"/>
    <n v="2072.2800000000002"/>
    <n v="76082.28"/>
  </r>
  <r>
    <x v="277"/>
    <x v="1"/>
    <x v="6"/>
    <x v="262"/>
    <x v="0"/>
    <n v="5"/>
    <x v="0"/>
    <n v="4557"/>
    <n v="65317"/>
  </r>
  <r>
    <x v="278"/>
    <x v="0"/>
    <x v="1"/>
    <x v="263"/>
    <x v="0"/>
    <n v="3"/>
    <x v="4"/>
    <n v="2087.4"/>
    <n v="76637.399999999994"/>
  </r>
  <r>
    <x v="279"/>
    <x v="0"/>
    <x v="1"/>
    <x v="264"/>
    <x v="1"/>
    <n v="2"/>
    <x v="3"/>
    <n v="455"/>
    <n v="32955"/>
  </r>
  <r>
    <x v="280"/>
    <x v="0"/>
    <x v="7"/>
    <x v="265"/>
    <x v="0"/>
    <n v="4"/>
    <x v="1"/>
    <n v="5722.08"/>
    <n v="115762.08"/>
  </r>
  <r>
    <x v="281"/>
    <x v="1"/>
    <x v="3"/>
    <x v="266"/>
    <x v="2"/>
    <n v="3"/>
    <x v="4"/>
    <n v="2793"/>
    <n v="102543"/>
  </r>
  <r>
    <x v="282"/>
    <x v="1"/>
    <x v="5"/>
    <x v="267"/>
    <x v="2"/>
    <n v="3"/>
    <x v="4"/>
    <n v="2589.16"/>
    <n v="95059.16"/>
  </r>
  <r>
    <x v="283"/>
    <x v="1"/>
    <x v="1"/>
    <x v="268"/>
    <x v="2"/>
    <n v="3"/>
    <x v="4"/>
    <n v="3079.44"/>
    <n v="113059.44"/>
  </r>
  <r>
    <x v="284"/>
    <x v="0"/>
    <x v="3"/>
    <x v="269"/>
    <x v="1"/>
    <n v="3"/>
    <x v="4"/>
    <n v="1170.1200000000001"/>
    <n v="42960.12"/>
  </r>
  <r>
    <x v="285"/>
    <x v="0"/>
    <x v="4"/>
    <x v="270"/>
    <x v="2"/>
    <n v="1"/>
    <x v="6"/>
    <n v="431.8"/>
    <n v="86791.8"/>
  </r>
  <r>
    <x v="286"/>
    <x v="0"/>
    <x v="5"/>
    <x v="271"/>
    <x v="2"/>
    <n v="5"/>
    <x v="0"/>
    <n v="4917.75"/>
    <n v="70487.75"/>
  </r>
  <r>
    <x v="287"/>
    <x v="1"/>
    <x v="11"/>
    <x v="272"/>
    <x v="2"/>
    <n v="5"/>
    <x v="0"/>
    <n v="5187"/>
    <n v="74347"/>
  </r>
  <r>
    <x v="288"/>
    <x v="1"/>
    <x v="8"/>
    <x v="273"/>
    <x v="1"/>
    <n v="4"/>
    <x v="1"/>
    <n v="2161.64"/>
    <n v="43731.64"/>
  </r>
  <r>
    <x v="289"/>
    <x v="1"/>
    <x v="0"/>
    <x v="274"/>
    <x v="2"/>
    <n v="2"/>
    <x v="3"/>
    <n v="1167.6000000000001"/>
    <n v="84567.6"/>
  </r>
  <r>
    <x v="290"/>
    <x v="0"/>
    <x v="7"/>
    <x v="275"/>
    <x v="2"/>
    <n v="1"/>
    <x v="6"/>
    <n v="338.3"/>
    <n v="67998.3"/>
  </r>
  <r>
    <x v="291"/>
    <x v="1"/>
    <x v="8"/>
    <x v="276"/>
    <x v="1"/>
    <n v="4"/>
    <x v="1"/>
    <n v="1792.4399999999998"/>
    <n v="36262.44"/>
  </r>
  <r>
    <x v="292"/>
    <x v="1"/>
    <x v="0"/>
    <x v="277"/>
    <x v="2"/>
    <s v="Not Rated"/>
    <x v="5"/>
    <n v="0"/>
    <n v="38240"/>
  </r>
  <r>
    <x v="293"/>
    <x v="1"/>
    <x v="1"/>
    <x v="278"/>
    <x v="1"/>
    <n v="1"/>
    <x v="6"/>
    <n v="391.90000000000003"/>
    <n v="78771.899999999994"/>
  </r>
  <r>
    <x v="294"/>
    <x v="1"/>
    <x v="7"/>
    <x v="139"/>
    <x v="0"/>
    <n v="3"/>
    <x v="4"/>
    <n v="2030"/>
    <n v="74530"/>
  </r>
  <r>
    <x v="295"/>
    <x v="1"/>
    <x v="1"/>
    <x v="279"/>
    <x v="1"/>
    <n v="3"/>
    <x v="4"/>
    <n v="3237.92"/>
    <n v="118877.92"/>
  </r>
  <r>
    <x v="296"/>
    <x v="0"/>
    <x v="2"/>
    <x v="280"/>
    <x v="1"/>
    <s v="Average"/>
    <x v="5"/>
    <n v="0"/>
    <n v="46250"/>
  </r>
  <r>
    <x v="297"/>
    <x v="1"/>
    <x v="8"/>
    <x v="281"/>
    <x v="0"/>
    <n v="3"/>
    <x v="4"/>
    <n v="2299.36"/>
    <n v="84419.36"/>
  </r>
  <r>
    <x v="298"/>
    <x v="0"/>
    <x v="6"/>
    <x v="282"/>
    <x v="0"/>
    <n v="4"/>
    <x v="1"/>
    <n v="5624.32"/>
    <n v="113784.32000000001"/>
  </r>
  <r>
    <x v="299"/>
    <x v="0"/>
    <x v="0"/>
    <x v="283"/>
    <x v="1"/>
    <n v="3"/>
    <x v="4"/>
    <n v="3034.08"/>
    <n v="111394.08"/>
  </r>
  <r>
    <x v="300"/>
    <x v="1"/>
    <x v="5"/>
    <x v="284"/>
    <x v="1"/>
    <n v="2"/>
    <x v="3"/>
    <n v="1089.76"/>
    <n v="78929.759999999995"/>
  </r>
  <r>
    <x v="301"/>
    <x v="1"/>
    <x v="6"/>
    <x v="285"/>
    <x v="2"/>
    <n v="2"/>
    <x v="3"/>
    <n v="1192.52"/>
    <n v="86372.52"/>
  </r>
  <r>
    <x v="302"/>
    <x v="0"/>
    <x v="7"/>
    <x v="286"/>
    <x v="1"/>
    <n v="2"/>
    <x v="3"/>
    <n v="1202.8800000000001"/>
    <n v="87122.880000000005"/>
  </r>
  <r>
    <x v="303"/>
    <x v="1"/>
    <x v="5"/>
    <x v="287"/>
    <x v="2"/>
    <n v="3"/>
    <x v="4"/>
    <n v="2981.7200000000003"/>
    <n v="109471.72"/>
  </r>
  <r>
    <x v="304"/>
    <x v="0"/>
    <x v="3"/>
    <x v="288"/>
    <x v="0"/>
    <n v="2"/>
    <x v="3"/>
    <n v="539.28"/>
    <n v="39059.279999999999"/>
  </r>
  <r>
    <x v="305"/>
    <x v="1"/>
    <x v="9"/>
    <x v="289"/>
    <x v="0"/>
    <n v="3"/>
    <x v="4"/>
    <n v="1386.84"/>
    <n v="50916.84"/>
  </r>
  <r>
    <x v="306"/>
    <x v="0"/>
    <x v="8"/>
    <x v="290"/>
    <x v="1"/>
    <n v="3"/>
    <x v="4"/>
    <n v="829.08"/>
    <n v="30439.08"/>
  </r>
  <r>
    <x v="307"/>
    <x v="0"/>
    <x v="9"/>
    <x v="291"/>
    <x v="1"/>
    <n v="4"/>
    <x v="1"/>
    <n v="4376.84"/>
    <n v="88546.84"/>
  </r>
  <r>
    <x v="308"/>
    <x v="0"/>
    <x v="4"/>
    <x v="292"/>
    <x v="1"/>
    <n v="3"/>
    <x v="4"/>
    <n v="2581.3200000000002"/>
    <n v="94771.32"/>
  </r>
  <r>
    <x v="309"/>
    <x v="0"/>
    <x v="2"/>
    <x v="39"/>
    <x v="0"/>
    <s v="Average"/>
    <x v="5"/>
    <n v="0"/>
    <n v="82240"/>
  </r>
  <r>
    <x v="310"/>
    <x v="0"/>
    <x v="5"/>
    <x v="293"/>
    <x v="2"/>
    <n v="4"/>
    <x v="1"/>
    <n v="4568.2"/>
    <n v="92418.2"/>
  </r>
  <r>
    <x v="311"/>
    <x v="0"/>
    <x v="7"/>
    <x v="294"/>
    <x v="0"/>
    <n v="3"/>
    <x v="4"/>
    <n v="1223.6000000000001"/>
    <n v="44923.6"/>
  </r>
  <r>
    <x v="312"/>
    <x v="1"/>
    <x v="6"/>
    <x v="85"/>
    <x v="0"/>
    <s v="Not Rated"/>
    <x v="5"/>
    <n v="0"/>
    <n v="88690"/>
  </r>
  <r>
    <x v="313"/>
    <x v="0"/>
    <x v="12"/>
    <x v="295"/>
    <x v="0"/>
    <n v="3"/>
    <x v="4"/>
    <n v="890.96"/>
    <n v="32710.959999999999"/>
  </r>
  <r>
    <x v="314"/>
    <x v="0"/>
    <x v="12"/>
    <x v="296"/>
    <x v="2"/>
    <n v="3"/>
    <x v="4"/>
    <n v="1966.44"/>
    <n v="72196.44"/>
  </r>
  <r>
    <x v="315"/>
    <x v="0"/>
    <x v="3"/>
    <x v="297"/>
    <x v="1"/>
    <n v="3"/>
    <x v="4"/>
    <n v="2696.96"/>
    <n v="99016.960000000006"/>
  </r>
  <r>
    <x v="316"/>
    <x v="0"/>
    <x v="3"/>
    <x v="298"/>
    <x v="1"/>
    <n v="1"/>
    <x v="6"/>
    <n v="453.5"/>
    <n v="91153.5"/>
  </r>
  <r>
    <x v="317"/>
    <x v="1"/>
    <x v="6"/>
    <x v="299"/>
    <x v="2"/>
    <n v="3"/>
    <x v="4"/>
    <n v="1902.88"/>
    <n v="69862.880000000005"/>
  </r>
  <r>
    <x v="318"/>
    <x v="0"/>
    <x v="6"/>
    <x v="300"/>
    <x v="2"/>
    <n v="4"/>
    <x v="1"/>
    <n v="5361.7199999999993"/>
    <n v="108471.72"/>
  </r>
  <r>
    <x v="319"/>
    <x v="1"/>
    <x v="1"/>
    <x v="301"/>
    <x v="0"/>
    <n v="4"/>
    <x v="1"/>
    <n v="3099.72"/>
    <n v="62709.72"/>
  </r>
  <r>
    <x v="320"/>
    <x v="0"/>
    <x v="3"/>
    <x v="302"/>
    <x v="1"/>
    <n v="2"/>
    <x v="3"/>
    <n v="931.98"/>
    <n v="67501.98"/>
  </r>
  <r>
    <x v="321"/>
    <x v="1"/>
    <x v="11"/>
    <x v="303"/>
    <x v="2"/>
    <n v="3"/>
    <x v="4"/>
    <n v="2082.92"/>
    <n v="76472.92"/>
  </r>
  <r>
    <x v="322"/>
    <x v="2"/>
    <x v="1"/>
    <x v="304"/>
    <x v="1"/>
    <n v="4"/>
    <x v="1"/>
    <n v="3484.52"/>
    <n v="70494.52"/>
  </r>
  <r>
    <x v="323"/>
    <x v="0"/>
    <x v="10"/>
    <x v="305"/>
    <x v="1"/>
    <n v="3"/>
    <x v="4"/>
    <n v="3071.88"/>
    <n v="112781.88"/>
  </r>
  <r>
    <x v="324"/>
    <x v="1"/>
    <x v="8"/>
    <x v="306"/>
    <x v="0"/>
    <n v="3"/>
    <x v="4"/>
    <n v="3105.48"/>
    <n v="114015.48"/>
  </r>
  <r>
    <x v="150"/>
    <x v="0"/>
    <x v="3"/>
    <x v="142"/>
    <x v="1"/>
    <n v="5"/>
    <x v="0"/>
    <n v="2232.75"/>
    <n v="32002.75"/>
  </r>
  <r>
    <x v="325"/>
    <x v="1"/>
    <x v="4"/>
    <x v="307"/>
    <x v="2"/>
    <n v="5"/>
    <x v="0"/>
    <n v="6004.5"/>
    <n v="86064.5"/>
  </r>
  <r>
    <x v="326"/>
    <x v="0"/>
    <x v="9"/>
    <x v="266"/>
    <x v="0"/>
    <n v="3"/>
    <x v="4"/>
    <n v="2793"/>
    <n v="102543"/>
  </r>
  <r>
    <x v="327"/>
    <x v="0"/>
    <x v="0"/>
    <x v="308"/>
    <x v="0"/>
    <n v="3"/>
    <x v="4"/>
    <n v="3031"/>
    <n v="111281"/>
  </r>
  <r>
    <x v="328"/>
    <x v="0"/>
    <x v="8"/>
    <x v="309"/>
    <x v="2"/>
    <n v="3"/>
    <x v="4"/>
    <n v="2921.52"/>
    <n v="107261.52"/>
  </r>
  <r>
    <x v="329"/>
    <x v="1"/>
    <x v="8"/>
    <x v="310"/>
    <x v="0"/>
    <n v="3"/>
    <x v="4"/>
    <n v="1076.32"/>
    <n v="39516.32"/>
  </r>
  <r>
    <x v="330"/>
    <x v="1"/>
    <x v="4"/>
    <x v="311"/>
    <x v="1"/>
    <n v="5"/>
    <x v="0"/>
    <n v="3810"/>
    <n v="54610"/>
  </r>
  <r>
    <x v="331"/>
    <x v="1"/>
    <x v="2"/>
    <x v="312"/>
    <x v="0"/>
    <s v="Average"/>
    <x v="5"/>
    <n v="0"/>
    <n v="44400"/>
  </r>
  <r>
    <x v="332"/>
    <x v="1"/>
    <x v="1"/>
    <x v="313"/>
    <x v="0"/>
    <n v="4"/>
    <x v="1"/>
    <n v="1818.9599999999998"/>
    <n v="36798.959999999999"/>
  </r>
  <r>
    <x v="333"/>
    <x v="1"/>
    <x v="4"/>
    <x v="314"/>
    <x v="1"/>
    <n v="3"/>
    <x v="4"/>
    <n v="2163.2800000000002"/>
    <n v="79423.28"/>
  </r>
  <r>
    <x v="334"/>
    <x v="1"/>
    <x v="3"/>
    <x v="315"/>
    <x v="0"/>
    <n v="3"/>
    <x v="4"/>
    <n v="3302.32"/>
    <n v="121242.32"/>
  </r>
  <r>
    <x v="335"/>
    <x v="1"/>
    <x v="3"/>
    <x v="316"/>
    <x v="1"/>
    <n v="4"/>
    <x v="1"/>
    <n v="1614.08"/>
    <n v="32654.080000000002"/>
  </r>
  <r>
    <x v="336"/>
    <x v="0"/>
    <x v="2"/>
    <x v="317"/>
    <x v="1"/>
    <s v="Average"/>
    <x v="5"/>
    <n v="0"/>
    <n v="109140"/>
  </r>
  <r>
    <x v="337"/>
    <x v="1"/>
    <x v="2"/>
    <x v="8"/>
    <x v="0"/>
    <s v="Average"/>
    <x v="5"/>
    <n v="0"/>
    <n v="0"/>
  </r>
  <r>
    <x v="338"/>
    <x v="0"/>
    <x v="6"/>
    <x v="318"/>
    <x v="0"/>
    <s v="Not Rated"/>
    <x v="5"/>
    <n v="0"/>
    <n v="96370"/>
  </r>
  <r>
    <x v="339"/>
    <x v="1"/>
    <x v="6"/>
    <x v="319"/>
    <x v="1"/>
    <n v="3"/>
    <x v="4"/>
    <n v="872.76"/>
    <n v="32042.76"/>
  </r>
  <r>
    <x v="340"/>
    <x v="1"/>
    <x v="7"/>
    <x v="320"/>
    <x v="2"/>
    <n v="3"/>
    <x v="4"/>
    <n v="3254.7200000000003"/>
    <n v="119494.72"/>
  </r>
  <r>
    <x v="341"/>
    <x v="0"/>
    <x v="8"/>
    <x v="321"/>
    <x v="2"/>
    <n v="1"/>
    <x v="6"/>
    <n v="575.95000000000005"/>
    <n v="115765.95"/>
  </r>
  <r>
    <x v="342"/>
    <x v="0"/>
    <x v="9"/>
    <x v="322"/>
    <x v="2"/>
    <n v="3"/>
    <x v="4"/>
    <n v="2227.96"/>
    <n v="81797.960000000006"/>
  </r>
  <r>
    <x v="343"/>
    <x v="1"/>
    <x v="9"/>
    <x v="323"/>
    <x v="2"/>
    <n v="5"/>
    <x v="0"/>
    <n v="7176"/>
    <n v="102856"/>
  </r>
  <r>
    <x v="344"/>
    <x v="2"/>
    <x v="11"/>
    <x v="324"/>
    <x v="1"/>
    <n v="4"/>
    <x v="1"/>
    <n v="5569.7199999999993"/>
    <n v="112679.72"/>
  </r>
  <r>
    <x v="345"/>
    <x v="0"/>
    <x v="0"/>
    <x v="325"/>
    <x v="2"/>
    <n v="2"/>
    <x v="3"/>
    <n v="925.4"/>
    <n v="67025.399999999994"/>
  </r>
  <r>
    <x v="346"/>
    <x v="0"/>
    <x v="3"/>
    <x v="326"/>
    <x v="1"/>
    <n v="3"/>
    <x v="4"/>
    <n v="1118.8800000000001"/>
    <n v="41078.879999999997"/>
  </r>
  <r>
    <x v="347"/>
    <x v="0"/>
    <x v="2"/>
    <x v="327"/>
    <x v="2"/>
    <s v="Average"/>
    <x v="5"/>
    <n v="0"/>
    <n v="111850"/>
  </r>
  <r>
    <x v="348"/>
    <x v="1"/>
    <x v="7"/>
    <x v="328"/>
    <x v="2"/>
    <n v="4"/>
    <x v="1"/>
    <n v="1554.28"/>
    <n v="31444.28"/>
  </r>
  <r>
    <x v="349"/>
    <x v="0"/>
    <x v="12"/>
    <x v="329"/>
    <x v="1"/>
    <n v="4"/>
    <x v="1"/>
    <n v="2504.8399999999997"/>
    <n v="50674.84"/>
  </r>
  <r>
    <x v="350"/>
    <x v="1"/>
    <x v="6"/>
    <x v="206"/>
    <x v="0"/>
    <n v="4"/>
    <x v="1"/>
    <n v="5158.3999999999996"/>
    <n v="104358.39999999999"/>
  </r>
  <r>
    <x v="351"/>
    <x v="0"/>
    <x v="3"/>
    <x v="330"/>
    <x v="1"/>
    <n v="3"/>
    <x v="4"/>
    <n v="2039.52"/>
    <n v="74879.520000000004"/>
  </r>
  <r>
    <x v="352"/>
    <x v="0"/>
    <x v="1"/>
    <x v="331"/>
    <x v="2"/>
    <n v="3"/>
    <x v="4"/>
    <n v="1931.16"/>
    <n v="70901.16"/>
  </r>
  <r>
    <x v="353"/>
    <x v="0"/>
    <x v="12"/>
    <x v="332"/>
    <x v="2"/>
    <n v="4"/>
    <x v="1"/>
    <n v="4632.6799999999994"/>
    <n v="93722.68"/>
  </r>
  <r>
    <x v="179"/>
    <x v="1"/>
    <x v="1"/>
    <x v="170"/>
    <x v="1"/>
    <n v="2"/>
    <x v="3"/>
    <n v="1217.1600000000001"/>
    <n v="88157.16"/>
  </r>
  <r>
    <x v="354"/>
    <x v="0"/>
    <x v="7"/>
    <x v="333"/>
    <x v="2"/>
    <n v="5"/>
    <x v="0"/>
    <n v="8883.75"/>
    <n v="127333.75"/>
  </r>
  <r>
    <x v="355"/>
    <x v="0"/>
    <x v="8"/>
    <x v="334"/>
    <x v="2"/>
    <n v="3"/>
    <x v="4"/>
    <n v="2250.08"/>
    <n v="82610.080000000002"/>
  </r>
  <r>
    <x v="356"/>
    <x v="1"/>
    <x v="12"/>
    <x v="335"/>
    <x v="1"/>
    <n v="3"/>
    <x v="4"/>
    <n v="2933.56"/>
    <n v="107703.56"/>
  </r>
  <r>
    <x v="357"/>
    <x v="1"/>
    <x v="11"/>
    <x v="336"/>
    <x v="1"/>
    <n v="5"/>
    <x v="0"/>
    <n v="5283"/>
    <n v="75723"/>
  </r>
  <r>
    <x v="358"/>
    <x v="0"/>
    <x v="4"/>
    <x v="337"/>
    <x v="1"/>
    <n v="3"/>
    <x v="4"/>
    <n v="1593.2"/>
    <n v="58493.2"/>
  </r>
  <r>
    <x v="273"/>
    <x v="0"/>
    <x v="5"/>
    <x v="229"/>
    <x v="0"/>
    <n v="5"/>
    <x v="0"/>
    <n v="3639.75"/>
    <n v="52169.75"/>
  </r>
  <r>
    <x v="359"/>
    <x v="0"/>
    <x v="10"/>
    <x v="8"/>
    <x v="1"/>
    <s v="Average"/>
    <x v="5"/>
    <n v="0"/>
    <n v="0"/>
  </r>
  <r>
    <x v="360"/>
    <x v="2"/>
    <x v="6"/>
    <x v="338"/>
    <x v="1"/>
    <s v="Not Rated"/>
    <x v="5"/>
    <n v="0"/>
    <n v="72450"/>
  </r>
  <r>
    <x v="361"/>
    <x v="1"/>
    <x v="7"/>
    <x v="339"/>
    <x v="1"/>
    <s v="Not Rated"/>
    <x v="5"/>
    <n v="0"/>
    <n v="34500"/>
  </r>
  <r>
    <x v="362"/>
    <x v="2"/>
    <x v="1"/>
    <x v="340"/>
    <x v="2"/>
    <n v="5"/>
    <x v="0"/>
    <n v="8910"/>
    <n v="127710"/>
  </r>
  <r>
    <x v="363"/>
    <x v="0"/>
    <x v="11"/>
    <x v="8"/>
    <x v="0"/>
    <s v="Not Rated"/>
    <x v="5"/>
    <n v="0"/>
    <n v="0"/>
  </r>
  <r>
    <x v="364"/>
    <x v="1"/>
    <x v="10"/>
    <x v="341"/>
    <x v="1"/>
    <n v="5"/>
    <x v="0"/>
    <n v="8631"/>
    <n v="123711"/>
  </r>
  <r>
    <x v="365"/>
    <x v="1"/>
    <x v="0"/>
    <x v="342"/>
    <x v="0"/>
    <n v="3"/>
    <x v="4"/>
    <n v="1107.1200000000001"/>
    <n v="40647.120000000003"/>
  </r>
  <r>
    <x v="43"/>
    <x v="1"/>
    <x v="5"/>
    <x v="43"/>
    <x v="1"/>
    <n v="3"/>
    <x v="4"/>
    <n v="3101.56"/>
    <n v="113871.56"/>
  </r>
  <r>
    <x v="366"/>
    <x v="0"/>
    <x v="9"/>
    <x v="8"/>
    <x v="0"/>
    <s v="Good"/>
    <x v="5"/>
    <n v="0"/>
    <n v="0"/>
  </r>
  <r>
    <x v="367"/>
    <x v="0"/>
    <x v="11"/>
    <x v="343"/>
    <x v="0"/>
    <n v="2"/>
    <x v="3"/>
    <n v="1490.44"/>
    <n v="107950.44"/>
  </r>
  <r>
    <x v="368"/>
    <x v="0"/>
    <x v="4"/>
    <x v="344"/>
    <x v="1"/>
    <n v="2"/>
    <x v="3"/>
    <n v="1323.42"/>
    <n v="95853.42"/>
  </r>
  <r>
    <x v="369"/>
    <x v="1"/>
    <x v="7"/>
    <x v="345"/>
    <x v="0"/>
    <n v="2"/>
    <x v="3"/>
    <n v="1002.26"/>
    <n v="72592.259999999995"/>
  </r>
  <r>
    <x v="370"/>
    <x v="1"/>
    <x v="12"/>
    <x v="346"/>
    <x v="1"/>
    <n v="4"/>
    <x v="1"/>
    <n v="5454.8"/>
    <n v="110354.8"/>
  </r>
  <r>
    <x v="371"/>
    <x v="0"/>
    <x v="1"/>
    <x v="347"/>
    <x v="0"/>
    <s v="Not Rated"/>
    <x v="5"/>
    <n v="0"/>
    <n v="81790"/>
  </r>
  <r>
    <x v="372"/>
    <x v="1"/>
    <x v="4"/>
    <x v="348"/>
    <x v="1"/>
    <n v="3"/>
    <x v="4"/>
    <n v="925.4"/>
    <n v="33975.4"/>
  </r>
  <r>
    <x v="89"/>
    <x v="0"/>
    <x v="12"/>
    <x v="87"/>
    <x v="2"/>
    <n v="5"/>
    <x v="0"/>
    <n v="6720.75"/>
    <n v="96330.75"/>
  </r>
  <r>
    <x v="373"/>
    <x v="1"/>
    <x v="8"/>
    <x v="349"/>
    <x v="1"/>
    <n v="1"/>
    <x v="6"/>
    <n v="484.6"/>
    <n v="97404.6"/>
  </r>
  <r>
    <x v="374"/>
    <x v="0"/>
    <x v="2"/>
    <x v="230"/>
    <x v="1"/>
    <s v="Not Rated"/>
    <x v="5"/>
    <n v="0"/>
    <n v="105470"/>
  </r>
  <r>
    <x v="375"/>
    <x v="1"/>
    <x v="11"/>
    <x v="350"/>
    <x v="0"/>
    <n v="3"/>
    <x v="4"/>
    <n v="2755.2000000000003"/>
    <n v="101155.2"/>
  </r>
  <r>
    <x v="126"/>
    <x v="1"/>
    <x v="11"/>
    <x v="8"/>
    <x v="0"/>
    <s v="Very Good"/>
    <x v="5"/>
    <n v="0"/>
    <n v="0"/>
  </r>
  <r>
    <x v="376"/>
    <x v="1"/>
    <x v="5"/>
    <x v="351"/>
    <x v="1"/>
    <n v="3"/>
    <x v="4"/>
    <n v="1400.56"/>
    <n v="51420.56"/>
  </r>
  <r>
    <x v="377"/>
    <x v="0"/>
    <x v="9"/>
    <x v="352"/>
    <x v="2"/>
    <n v="3"/>
    <x v="4"/>
    <n v="1993.88"/>
    <n v="73203.88"/>
  </r>
  <r>
    <x v="378"/>
    <x v="0"/>
    <x v="1"/>
    <x v="353"/>
    <x v="2"/>
    <n v="3"/>
    <x v="4"/>
    <n v="1489.04"/>
    <n v="54669.04"/>
  </r>
  <r>
    <x v="379"/>
    <x v="1"/>
    <x v="5"/>
    <x v="354"/>
    <x v="2"/>
    <n v="3"/>
    <x v="4"/>
    <n v="2996.56"/>
    <n v="110016.56"/>
  </r>
  <r>
    <x v="380"/>
    <x v="1"/>
    <x v="10"/>
    <x v="355"/>
    <x v="0"/>
    <n v="3"/>
    <x v="4"/>
    <n v="1635.2"/>
    <n v="60035.199999999997"/>
  </r>
  <r>
    <x v="381"/>
    <x v="1"/>
    <x v="11"/>
    <x v="356"/>
    <x v="1"/>
    <n v="4"/>
    <x v="1"/>
    <n v="2548"/>
    <n v="51548"/>
  </r>
  <r>
    <x v="382"/>
    <x v="1"/>
    <x v="6"/>
    <x v="357"/>
    <x v="2"/>
    <n v="3"/>
    <x v="4"/>
    <n v="2394.84"/>
    <n v="87924.84"/>
  </r>
  <r>
    <x v="383"/>
    <x v="0"/>
    <x v="9"/>
    <x v="358"/>
    <x v="0"/>
    <n v="2"/>
    <x v="3"/>
    <n v="755.30000000000007"/>
    <n v="54705.3"/>
  </r>
  <r>
    <x v="384"/>
    <x v="0"/>
    <x v="6"/>
    <x v="359"/>
    <x v="0"/>
    <n v="3"/>
    <x v="4"/>
    <n v="1151.92"/>
    <n v="42291.92"/>
  </r>
  <r>
    <x v="385"/>
    <x v="0"/>
    <x v="11"/>
    <x v="360"/>
    <x v="2"/>
    <n v="3"/>
    <x v="4"/>
    <n v="1397.76"/>
    <n v="51317.760000000002"/>
  </r>
  <r>
    <x v="386"/>
    <x v="1"/>
    <x v="10"/>
    <x v="361"/>
    <x v="0"/>
    <n v="3"/>
    <x v="4"/>
    <n v="1111.6000000000001"/>
    <n v="40811.599999999999"/>
  </r>
  <r>
    <x v="387"/>
    <x v="0"/>
    <x v="0"/>
    <x v="80"/>
    <x v="1"/>
    <n v="2"/>
    <x v="3"/>
    <n v="749.56000000000006"/>
    <n v="54289.56"/>
  </r>
  <r>
    <x v="388"/>
    <x v="1"/>
    <x v="12"/>
    <x v="362"/>
    <x v="2"/>
    <n v="4"/>
    <x v="1"/>
    <n v="2282.7999999999997"/>
    <n v="46182.8"/>
  </r>
  <r>
    <x v="389"/>
    <x v="1"/>
    <x v="3"/>
    <x v="363"/>
    <x v="0"/>
    <s v="Not Rated"/>
    <x v="5"/>
    <n v="0"/>
    <n v="72700"/>
  </r>
  <r>
    <x v="390"/>
    <x v="0"/>
    <x v="5"/>
    <x v="364"/>
    <x v="2"/>
    <n v="3"/>
    <x v="4"/>
    <n v="823.76"/>
    <n v="30243.759999999998"/>
  </r>
  <r>
    <x v="391"/>
    <x v="1"/>
    <x v="3"/>
    <x v="365"/>
    <x v="1"/>
    <n v="3"/>
    <x v="4"/>
    <n v="1631.8400000000001"/>
    <n v="59911.839999999997"/>
  </r>
  <r>
    <x v="392"/>
    <x v="1"/>
    <x v="10"/>
    <x v="366"/>
    <x v="0"/>
    <n v="3"/>
    <x v="4"/>
    <n v="1903.44"/>
    <n v="69883.44"/>
  </r>
  <r>
    <x v="393"/>
    <x v="0"/>
    <x v="3"/>
    <x v="367"/>
    <x v="1"/>
    <n v="5"/>
    <x v="0"/>
    <n v="3732"/>
    <n v="53492"/>
  </r>
  <r>
    <x v="394"/>
    <x v="0"/>
    <x v="6"/>
    <x v="368"/>
    <x v="2"/>
    <n v="4"/>
    <x v="1"/>
    <n v="3635.3199999999997"/>
    <n v="73545.320000000007"/>
  </r>
  <r>
    <x v="395"/>
    <x v="0"/>
    <x v="9"/>
    <x v="369"/>
    <x v="2"/>
    <n v="3"/>
    <x v="4"/>
    <n v="3146.36"/>
    <n v="115516.36"/>
  </r>
  <r>
    <x v="396"/>
    <x v="0"/>
    <x v="3"/>
    <x v="370"/>
    <x v="1"/>
    <n v="3"/>
    <x v="4"/>
    <n v="800.24"/>
    <n v="29380.240000000002"/>
  </r>
  <r>
    <x v="397"/>
    <x v="0"/>
    <x v="11"/>
    <x v="371"/>
    <x v="1"/>
    <n v="2"/>
    <x v="3"/>
    <n v="610.26"/>
    <n v="44200.26"/>
  </r>
  <r>
    <x v="111"/>
    <x v="0"/>
    <x v="9"/>
    <x v="107"/>
    <x v="2"/>
    <n v="4"/>
    <x v="1"/>
    <n v="4593.16"/>
    <n v="92923.16"/>
  </r>
  <r>
    <x v="398"/>
    <x v="2"/>
    <x v="9"/>
    <x v="372"/>
    <x v="0"/>
    <n v="3"/>
    <x v="4"/>
    <n v="2207.52"/>
    <n v="81047.520000000004"/>
  </r>
  <r>
    <x v="399"/>
    <x v="1"/>
    <x v="5"/>
    <x v="373"/>
    <x v="0"/>
    <s v="Not Rated"/>
    <x v="5"/>
    <n v="0"/>
    <n v="61990"/>
  </r>
  <r>
    <x v="400"/>
    <x v="0"/>
    <x v="6"/>
    <x v="374"/>
    <x v="2"/>
    <n v="4"/>
    <x v="1"/>
    <n v="4009.2"/>
    <n v="81109.2"/>
  </r>
  <r>
    <x v="401"/>
    <x v="1"/>
    <x v="12"/>
    <x v="375"/>
    <x v="0"/>
    <n v="5"/>
    <x v="0"/>
    <n v="4951.5"/>
    <n v="70971.5"/>
  </r>
  <r>
    <x v="402"/>
    <x v="0"/>
    <x v="12"/>
    <x v="8"/>
    <x v="2"/>
    <s v="Very Poor"/>
    <x v="5"/>
    <n v="0"/>
    <n v="0"/>
  </r>
  <r>
    <x v="403"/>
    <x v="1"/>
    <x v="4"/>
    <x v="376"/>
    <x v="2"/>
    <n v="3"/>
    <x v="4"/>
    <n v="1986.04"/>
    <n v="72916.039999999994"/>
  </r>
  <r>
    <x v="404"/>
    <x v="0"/>
    <x v="3"/>
    <x v="377"/>
    <x v="2"/>
    <n v="1"/>
    <x v="6"/>
    <n v="204.9"/>
    <n v="41184.9"/>
  </r>
  <r>
    <x v="405"/>
    <x v="0"/>
    <x v="12"/>
    <x v="378"/>
    <x v="2"/>
    <n v="1"/>
    <x v="6"/>
    <n v="244.9"/>
    <n v="49224.9"/>
  </r>
  <r>
    <x v="406"/>
    <x v="0"/>
    <x v="9"/>
    <x v="379"/>
    <x v="2"/>
    <n v="4"/>
    <x v="1"/>
    <n v="5762.6399999999994"/>
    <n v="116582.64"/>
  </r>
  <r>
    <x v="407"/>
    <x v="1"/>
    <x v="7"/>
    <x v="380"/>
    <x v="1"/>
    <n v="4"/>
    <x v="1"/>
    <n v="3207.8799999999997"/>
    <n v="64897.88"/>
  </r>
  <r>
    <x v="408"/>
    <x v="1"/>
    <x v="2"/>
    <x v="381"/>
    <x v="2"/>
    <s v="Average"/>
    <x v="5"/>
    <n v="0"/>
    <n v="51170"/>
  </r>
  <r>
    <x v="409"/>
    <x v="2"/>
    <x v="4"/>
    <x v="382"/>
    <x v="0"/>
    <n v="3"/>
    <x v="4"/>
    <n v="2934.4"/>
    <n v="107734.39999999999"/>
  </r>
  <r>
    <x v="410"/>
    <x v="0"/>
    <x v="11"/>
    <x v="383"/>
    <x v="2"/>
    <n v="2"/>
    <x v="3"/>
    <n v="787.92000000000007"/>
    <n v="57067.92"/>
  </r>
  <r>
    <x v="411"/>
    <x v="0"/>
    <x v="1"/>
    <x v="11"/>
    <x v="2"/>
    <n v="4"/>
    <x v="1"/>
    <n v="4595.76"/>
    <n v="92975.76"/>
  </r>
  <r>
    <x v="412"/>
    <x v="0"/>
    <x v="1"/>
    <x v="384"/>
    <x v="0"/>
    <n v="4"/>
    <x v="1"/>
    <n v="2734.68"/>
    <n v="55324.68"/>
  </r>
  <r>
    <x v="413"/>
    <x v="0"/>
    <x v="6"/>
    <x v="257"/>
    <x v="1"/>
    <n v="2"/>
    <x v="3"/>
    <n v="667.1"/>
    <n v="48317.1"/>
  </r>
  <r>
    <x v="414"/>
    <x v="1"/>
    <x v="0"/>
    <x v="385"/>
    <x v="1"/>
    <n v="4"/>
    <x v="1"/>
    <n v="3762.2"/>
    <n v="76112.2"/>
  </r>
  <r>
    <x v="415"/>
    <x v="1"/>
    <x v="11"/>
    <x v="386"/>
    <x v="0"/>
    <n v="3"/>
    <x v="4"/>
    <n v="1118.32"/>
    <n v="41058.32"/>
  </r>
  <r>
    <x v="416"/>
    <x v="0"/>
    <x v="10"/>
    <x v="387"/>
    <x v="1"/>
    <n v="2"/>
    <x v="3"/>
    <n v="393.82"/>
    <n v="28523.82"/>
  </r>
  <r>
    <x v="417"/>
    <x v="2"/>
    <x v="1"/>
    <x v="388"/>
    <x v="1"/>
    <n v="5"/>
    <x v="0"/>
    <n v="5209.5"/>
    <n v="74669.5"/>
  </r>
  <r>
    <x v="418"/>
    <x v="0"/>
    <x v="6"/>
    <x v="389"/>
    <x v="1"/>
    <n v="5"/>
    <x v="0"/>
    <n v="8177.25"/>
    <n v="117207.25"/>
  </r>
  <r>
    <x v="419"/>
    <x v="0"/>
    <x v="8"/>
    <x v="390"/>
    <x v="0"/>
    <n v="3"/>
    <x v="4"/>
    <n v="1860.88"/>
    <n v="68320.88"/>
  </r>
  <r>
    <x v="420"/>
    <x v="1"/>
    <x v="9"/>
    <x v="391"/>
    <x v="1"/>
    <s v="Not Rated"/>
    <x v="5"/>
    <n v="0"/>
    <n v="50810"/>
  </r>
  <r>
    <x v="421"/>
    <x v="1"/>
    <x v="9"/>
    <x v="8"/>
    <x v="1"/>
    <s v="Good"/>
    <x v="5"/>
    <n v="0"/>
    <n v="0"/>
  </r>
  <r>
    <x v="422"/>
    <x v="0"/>
    <x v="3"/>
    <x v="392"/>
    <x v="2"/>
    <n v="3"/>
    <x v="4"/>
    <n v="3206.28"/>
    <n v="117716.28"/>
  </r>
  <r>
    <x v="423"/>
    <x v="1"/>
    <x v="7"/>
    <x v="393"/>
    <x v="1"/>
    <n v="2"/>
    <x v="3"/>
    <n v="1207.22"/>
    <n v="87437.22"/>
  </r>
  <r>
    <x v="424"/>
    <x v="0"/>
    <x v="4"/>
    <x v="394"/>
    <x v="2"/>
    <n v="3"/>
    <x v="4"/>
    <n v="2050.7200000000003"/>
    <n v="75290.720000000001"/>
  </r>
  <r>
    <x v="425"/>
    <x v="1"/>
    <x v="7"/>
    <x v="395"/>
    <x v="2"/>
    <n v="2"/>
    <x v="3"/>
    <n v="754.88"/>
    <n v="54674.879999999997"/>
  </r>
  <r>
    <x v="426"/>
    <x v="1"/>
    <x v="1"/>
    <x v="396"/>
    <x v="2"/>
    <n v="3"/>
    <x v="4"/>
    <n v="3183.32"/>
    <n v="116873.32"/>
  </r>
  <r>
    <x v="427"/>
    <x v="0"/>
    <x v="7"/>
    <x v="397"/>
    <x v="0"/>
    <n v="3"/>
    <x v="4"/>
    <n v="2850.12"/>
    <n v="104640.12"/>
  </r>
  <r>
    <x v="428"/>
    <x v="1"/>
    <x v="1"/>
    <x v="398"/>
    <x v="1"/>
    <n v="3"/>
    <x v="4"/>
    <n v="1090.04"/>
    <n v="40020.04"/>
  </r>
  <r>
    <x v="429"/>
    <x v="0"/>
    <x v="5"/>
    <x v="399"/>
    <x v="2"/>
    <n v="1"/>
    <x v="6"/>
    <n v="285.45"/>
    <n v="57375.45"/>
  </r>
  <r>
    <x v="430"/>
    <x v="0"/>
    <x v="8"/>
    <x v="400"/>
    <x v="0"/>
    <n v="2"/>
    <x v="3"/>
    <n v="1486.38"/>
    <n v="107656.38"/>
  </r>
  <r>
    <x v="431"/>
    <x v="1"/>
    <x v="5"/>
    <x v="401"/>
    <x v="1"/>
    <n v="3"/>
    <x v="4"/>
    <n v="1667.4"/>
    <n v="61217.4"/>
  </r>
  <r>
    <x v="432"/>
    <x v="0"/>
    <x v="8"/>
    <x v="402"/>
    <x v="0"/>
    <n v="2"/>
    <x v="3"/>
    <n v="1259.44"/>
    <n v="91219.44"/>
  </r>
  <r>
    <x v="433"/>
    <x v="2"/>
    <x v="4"/>
    <x v="403"/>
    <x v="0"/>
    <n v="2"/>
    <x v="3"/>
    <n v="823.9"/>
    <n v="59673.9"/>
  </r>
  <r>
    <x v="434"/>
    <x v="1"/>
    <x v="8"/>
    <x v="404"/>
    <x v="0"/>
    <n v="3"/>
    <x v="4"/>
    <n v="1909.6000000000001"/>
    <n v="70109.600000000006"/>
  </r>
  <r>
    <x v="435"/>
    <x v="0"/>
    <x v="12"/>
    <x v="405"/>
    <x v="2"/>
    <n v="4"/>
    <x v="1"/>
    <n v="4686.76"/>
    <n v="94816.76"/>
  </r>
  <r>
    <x v="436"/>
    <x v="1"/>
    <x v="6"/>
    <x v="406"/>
    <x v="2"/>
    <n v="4"/>
    <x v="1"/>
    <n v="2343.12"/>
    <n v="47403.12"/>
  </r>
  <r>
    <x v="437"/>
    <x v="0"/>
    <x v="8"/>
    <x v="407"/>
    <x v="0"/>
    <n v="3"/>
    <x v="4"/>
    <n v="1858.3600000000001"/>
    <n v="68228.36"/>
  </r>
  <r>
    <x v="438"/>
    <x v="1"/>
    <x v="6"/>
    <x v="408"/>
    <x v="1"/>
    <n v="4"/>
    <x v="1"/>
    <n v="4465.76"/>
    <n v="90345.76"/>
  </r>
  <r>
    <x v="439"/>
    <x v="0"/>
    <x v="11"/>
    <x v="8"/>
    <x v="2"/>
    <s v="Poor"/>
    <x v="5"/>
    <n v="0"/>
    <n v="0"/>
  </r>
  <r>
    <x v="440"/>
    <x v="0"/>
    <x v="4"/>
    <x v="409"/>
    <x v="0"/>
    <n v="2"/>
    <x v="3"/>
    <n v="829.64"/>
    <n v="60089.64"/>
  </r>
  <r>
    <x v="441"/>
    <x v="0"/>
    <x v="3"/>
    <x v="410"/>
    <x v="1"/>
    <n v="3"/>
    <x v="4"/>
    <n v="1730.1200000000001"/>
    <n v="63520.12"/>
  </r>
  <r>
    <x v="442"/>
    <x v="0"/>
    <x v="9"/>
    <x v="411"/>
    <x v="1"/>
    <n v="4"/>
    <x v="1"/>
    <n v="2505.3599999999997"/>
    <n v="50685.36"/>
  </r>
  <r>
    <x v="443"/>
    <x v="1"/>
    <x v="8"/>
    <x v="412"/>
    <x v="0"/>
    <n v="1"/>
    <x v="6"/>
    <n v="374"/>
    <n v="75174"/>
  </r>
  <r>
    <x v="444"/>
    <x v="1"/>
    <x v="7"/>
    <x v="413"/>
    <x v="0"/>
    <n v="3"/>
    <x v="4"/>
    <n v="868.56000000000006"/>
    <n v="31888.560000000001"/>
  </r>
  <r>
    <x v="445"/>
    <x v="0"/>
    <x v="8"/>
    <x v="414"/>
    <x v="1"/>
    <n v="3"/>
    <x v="4"/>
    <n v="1051.4000000000001"/>
    <n v="38601.4"/>
  </r>
  <r>
    <x v="208"/>
    <x v="0"/>
    <x v="12"/>
    <x v="198"/>
    <x v="1"/>
    <n v="4"/>
    <x v="1"/>
    <n v="3746.08"/>
    <n v="75786.080000000002"/>
  </r>
  <r>
    <x v="446"/>
    <x v="0"/>
    <x v="4"/>
    <x v="415"/>
    <x v="1"/>
    <s v="Not Rated"/>
    <x v="5"/>
    <n v="0"/>
    <n v="118840"/>
  </r>
  <r>
    <x v="447"/>
    <x v="0"/>
    <x v="5"/>
    <x v="322"/>
    <x v="2"/>
    <n v="3"/>
    <x v="4"/>
    <n v="2227.96"/>
    <n v="81797.960000000006"/>
  </r>
  <r>
    <x v="448"/>
    <x v="1"/>
    <x v="7"/>
    <x v="416"/>
    <x v="0"/>
    <s v="Not Rated"/>
    <x v="5"/>
    <n v="0"/>
    <n v="94050"/>
  </r>
  <r>
    <x v="449"/>
    <x v="0"/>
    <x v="8"/>
    <x v="417"/>
    <x v="1"/>
    <n v="3"/>
    <x v="4"/>
    <n v="2275.2800000000002"/>
    <n v="83535.28"/>
  </r>
  <r>
    <x v="450"/>
    <x v="0"/>
    <x v="4"/>
    <x v="418"/>
    <x v="1"/>
    <n v="3"/>
    <x v="4"/>
    <n v="1027.8800000000001"/>
    <n v="37737.879999999997"/>
  </r>
  <r>
    <x v="451"/>
    <x v="1"/>
    <x v="0"/>
    <x v="419"/>
    <x v="1"/>
    <n v="1"/>
    <x v="6"/>
    <n v="491.8"/>
    <n v="98851.8"/>
  </r>
  <r>
    <x v="452"/>
    <x v="1"/>
    <x v="5"/>
    <x v="420"/>
    <x v="1"/>
    <n v="2"/>
    <x v="3"/>
    <n v="555.52"/>
    <n v="40235.519999999997"/>
  </r>
  <r>
    <x v="453"/>
    <x v="0"/>
    <x v="0"/>
    <x v="421"/>
    <x v="2"/>
    <n v="4"/>
    <x v="1"/>
    <n v="5272.28"/>
    <n v="106662.28"/>
  </r>
  <r>
    <x v="454"/>
    <x v="1"/>
    <x v="7"/>
    <x v="422"/>
    <x v="1"/>
    <n v="4"/>
    <x v="1"/>
    <n v="4196.3999999999996"/>
    <n v="84896.4"/>
  </r>
  <r>
    <x v="455"/>
    <x v="1"/>
    <x v="0"/>
    <x v="423"/>
    <x v="0"/>
    <n v="3"/>
    <x v="4"/>
    <n v="2184.56"/>
    <n v="80204.56"/>
  </r>
  <r>
    <x v="456"/>
    <x v="0"/>
    <x v="4"/>
    <x v="424"/>
    <x v="1"/>
    <n v="2"/>
    <x v="3"/>
    <n v="1616.8600000000001"/>
    <n v="117106.86"/>
  </r>
  <r>
    <x v="457"/>
    <x v="0"/>
    <x v="2"/>
    <x v="8"/>
    <x v="0"/>
    <s v="Average"/>
    <x v="5"/>
    <n v="0"/>
    <n v="0"/>
  </r>
  <r>
    <x v="458"/>
    <x v="0"/>
    <x v="8"/>
    <x v="425"/>
    <x v="1"/>
    <n v="4"/>
    <x v="1"/>
    <n v="5819.32"/>
    <n v="117729.32"/>
  </r>
  <r>
    <x v="459"/>
    <x v="1"/>
    <x v="6"/>
    <x v="426"/>
    <x v="2"/>
    <n v="3"/>
    <x v="4"/>
    <n v="3053.4"/>
    <n v="112103.4"/>
  </r>
  <r>
    <x v="343"/>
    <x v="1"/>
    <x v="9"/>
    <x v="323"/>
    <x v="1"/>
    <n v="3"/>
    <x v="4"/>
    <n v="2679.04"/>
    <n v="98359.039999999994"/>
  </r>
  <r>
    <x v="460"/>
    <x v="0"/>
    <x v="6"/>
    <x v="427"/>
    <x v="2"/>
    <n v="3"/>
    <x v="4"/>
    <n v="3062.64"/>
    <n v="112442.64"/>
  </r>
  <r>
    <x v="461"/>
    <x v="0"/>
    <x v="10"/>
    <x v="428"/>
    <x v="2"/>
    <n v="3"/>
    <x v="4"/>
    <n v="1951.88"/>
    <n v="71661.88"/>
  </r>
  <r>
    <x v="462"/>
    <x v="1"/>
    <x v="4"/>
    <x v="28"/>
    <x v="2"/>
    <n v="3"/>
    <x v="4"/>
    <n v="840"/>
    <n v="30840"/>
  </r>
  <r>
    <x v="463"/>
    <x v="0"/>
    <x v="3"/>
    <x v="429"/>
    <x v="0"/>
    <n v="1"/>
    <x v="6"/>
    <n v="288.10000000000002"/>
    <n v="57908.1"/>
  </r>
  <r>
    <x v="87"/>
    <x v="1"/>
    <x v="5"/>
    <x v="24"/>
    <x v="0"/>
    <n v="2"/>
    <x v="3"/>
    <n v="503.16"/>
    <n v="36443.160000000003"/>
  </r>
  <r>
    <x v="464"/>
    <x v="1"/>
    <x v="9"/>
    <x v="430"/>
    <x v="1"/>
    <n v="3"/>
    <x v="4"/>
    <n v="2833.32"/>
    <n v="104023.32"/>
  </r>
  <r>
    <x v="465"/>
    <x v="1"/>
    <x v="3"/>
    <x v="378"/>
    <x v="1"/>
    <n v="5"/>
    <x v="0"/>
    <n v="3673.5"/>
    <n v="52653.5"/>
  </r>
  <r>
    <x v="466"/>
    <x v="0"/>
    <x v="3"/>
    <x v="431"/>
    <x v="0"/>
    <s v="Not Rated"/>
    <x v="5"/>
    <n v="0"/>
    <n v="115840"/>
  </r>
  <r>
    <x v="467"/>
    <x v="0"/>
    <x v="0"/>
    <x v="8"/>
    <x v="2"/>
    <s v="Very Poor"/>
    <x v="5"/>
    <n v="0"/>
    <n v="0"/>
  </r>
  <r>
    <x v="468"/>
    <x v="1"/>
    <x v="11"/>
    <x v="432"/>
    <x v="2"/>
    <n v="5"/>
    <x v="0"/>
    <n v="3408.75"/>
    <n v="48858.75"/>
  </r>
  <r>
    <x v="469"/>
    <x v="0"/>
    <x v="4"/>
    <x v="433"/>
    <x v="1"/>
    <n v="3"/>
    <x v="4"/>
    <n v="1515.92"/>
    <n v="55655.92"/>
  </r>
  <r>
    <x v="470"/>
    <x v="1"/>
    <x v="5"/>
    <x v="434"/>
    <x v="2"/>
    <n v="3"/>
    <x v="4"/>
    <n v="3290.56"/>
    <n v="120810.56"/>
  </r>
  <r>
    <x v="471"/>
    <x v="1"/>
    <x v="3"/>
    <x v="8"/>
    <x v="2"/>
    <s v="Average"/>
    <x v="5"/>
    <n v="0"/>
    <n v="0"/>
  </r>
  <r>
    <x v="472"/>
    <x v="0"/>
    <x v="11"/>
    <x v="435"/>
    <x v="0"/>
    <n v="2"/>
    <x v="3"/>
    <n v="1304.94"/>
    <n v="94514.94"/>
  </r>
  <r>
    <x v="473"/>
    <x v="0"/>
    <x v="4"/>
    <x v="436"/>
    <x v="0"/>
    <s v="Not Rated"/>
    <x v="5"/>
    <n v="0"/>
    <n v="104470"/>
  </r>
  <r>
    <x v="474"/>
    <x v="0"/>
    <x v="9"/>
    <x v="437"/>
    <x v="1"/>
    <n v="2"/>
    <x v="3"/>
    <n v="1552.46"/>
    <n v="112442.46"/>
  </r>
  <r>
    <x v="475"/>
    <x v="0"/>
    <x v="10"/>
    <x v="8"/>
    <x v="1"/>
    <s v="Good"/>
    <x v="5"/>
    <n v="0"/>
    <n v="0"/>
  </r>
  <r>
    <x v="476"/>
    <x v="1"/>
    <x v="9"/>
    <x v="438"/>
    <x v="2"/>
    <n v="3"/>
    <x v="4"/>
    <n v="2706.48"/>
    <n v="99366.48"/>
  </r>
  <r>
    <x v="477"/>
    <x v="0"/>
    <x v="6"/>
    <x v="439"/>
    <x v="2"/>
    <n v="3"/>
    <x v="4"/>
    <n v="3314.08"/>
    <n v="121674.08"/>
  </r>
  <r>
    <x v="478"/>
    <x v="1"/>
    <x v="4"/>
    <x v="440"/>
    <x v="1"/>
    <n v="3"/>
    <x v="4"/>
    <n v="2464.84"/>
    <n v="90494.84"/>
  </r>
  <r>
    <x v="479"/>
    <x v="0"/>
    <x v="8"/>
    <x v="441"/>
    <x v="1"/>
    <s v="Not Rated"/>
    <x v="5"/>
    <n v="0"/>
    <n v="87810"/>
  </r>
  <r>
    <x v="480"/>
    <x v="0"/>
    <x v="7"/>
    <x v="442"/>
    <x v="1"/>
    <n v="3"/>
    <x v="4"/>
    <n v="1442.56"/>
    <n v="52962.559999999998"/>
  </r>
  <r>
    <x v="481"/>
    <x v="0"/>
    <x v="0"/>
    <x v="443"/>
    <x v="1"/>
    <s v="Not Rated"/>
    <x v="5"/>
    <n v="0"/>
    <n v="60260"/>
  </r>
  <r>
    <x v="482"/>
    <x v="0"/>
    <x v="4"/>
    <x v="444"/>
    <x v="2"/>
    <n v="3"/>
    <x v="4"/>
    <n v="1713.88"/>
    <n v="62923.88"/>
  </r>
  <r>
    <x v="483"/>
    <x v="0"/>
    <x v="10"/>
    <x v="445"/>
    <x v="2"/>
    <n v="3"/>
    <x v="4"/>
    <n v="1477"/>
    <n v="54227"/>
  </r>
  <r>
    <x v="484"/>
    <x v="0"/>
    <x v="8"/>
    <x v="446"/>
    <x v="2"/>
    <n v="3"/>
    <x v="4"/>
    <n v="1323.56"/>
    <n v="48593.56"/>
  </r>
  <r>
    <x v="485"/>
    <x v="0"/>
    <x v="0"/>
    <x v="447"/>
    <x v="2"/>
    <n v="4"/>
    <x v="1"/>
    <n v="6139.12"/>
    <n v="124199.12"/>
  </r>
  <r>
    <x v="486"/>
    <x v="0"/>
    <x v="12"/>
    <x v="448"/>
    <x v="0"/>
    <n v="3"/>
    <x v="4"/>
    <n v="1046.08"/>
    <n v="38406.080000000002"/>
  </r>
  <r>
    <x v="487"/>
    <x v="1"/>
    <x v="7"/>
    <x v="449"/>
    <x v="2"/>
    <n v="3"/>
    <x v="4"/>
    <n v="1862.28"/>
    <n v="68372.28"/>
  </r>
  <r>
    <x v="488"/>
    <x v="1"/>
    <x v="12"/>
    <x v="450"/>
    <x v="2"/>
    <n v="1"/>
    <x v="6"/>
    <n v="147.65"/>
    <n v="29677.65"/>
  </r>
  <r>
    <x v="489"/>
    <x v="1"/>
    <x v="10"/>
    <x v="451"/>
    <x v="0"/>
    <n v="5"/>
    <x v="0"/>
    <n v="4533"/>
    <n v="64973"/>
  </r>
  <r>
    <x v="490"/>
    <x v="0"/>
    <x v="1"/>
    <x v="452"/>
    <x v="0"/>
    <n v="1"/>
    <x v="6"/>
    <n v="452.65000000000003"/>
    <n v="90982.65"/>
  </r>
  <r>
    <x v="491"/>
    <x v="0"/>
    <x v="9"/>
    <x v="453"/>
    <x v="2"/>
    <n v="5"/>
    <x v="0"/>
    <n v="5096.25"/>
    <n v="73046.25"/>
  </r>
  <r>
    <x v="492"/>
    <x v="0"/>
    <x v="11"/>
    <x v="454"/>
    <x v="2"/>
    <n v="3"/>
    <x v="4"/>
    <n v="2943.36"/>
    <n v="108063.36"/>
  </r>
  <r>
    <x v="493"/>
    <x v="0"/>
    <x v="9"/>
    <x v="455"/>
    <x v="0"/>
    <n v="4"/>
    <x v="1"/>
    <n v="3149.64"/>
    <n v="63719.64"/>
  </r>
  <r>
    <x v="494"/>
    <x v="1"/>
    <x v="9"/>
    <x v="456"/>
    <x v="2"/>
    <n v="4"/>
    <x v="1"/>
    <n v="6193.7199999999993"/>
    <n v="125303.72"/>
  </r>
  <r>
    <x v="495"/>
    <x v="0"/>
    <x v="6"/>
    <x v="335"/>
    <x v="2"/>
    <n v="2"/>
    <x v="3"/>
    <n v="1466.78"/>
    <n v="106236.78"/>
  </r>
  <r>
    <x v="496"/>
    <x v="0"/>
    <x v="0"/>
    <x v="457"/>
    <x v="0"/>
    <n v="3"/>
    <x v="4"/>
    <n v="1970.0800000000002"/>
    <n v="72330.080000000002"/>
  </r>
  <r>
    <x v="497"/>
    <x v="1"/>
    <x v="4"/>
    <x v="458"/>
    <x v="1"/>
    <s v="Not Rated"/>
    <x v="5"/>
    <n v="0"/>
    <n v="45110"/>
  </r>
  <r>
    <x v="498"/>
    <x v="0"/>
    <x v="10"/>
    <x v="8"/>
    <x v="1"/>
    <s v="Very Poor"/>
    <x v="5"/>
    <n v="0"/>
    <n v="0"/>
  </r>
  <r>
    <x v="499"/>
    <x v="1"/>
    <x v="10"/>
    <x v="8"/>
    <x v="0"/>
    <s v="Not Rated"/>
    <x v="5"/>
    <n v="0"/>
    <n v="0"/>
  </r>
  <r>
    <x v="500"/>
    <x v="1"/>
    <x v="7"/>
    <x v="459"/>
    <x v="1"/>
    <n v="2"/>
    <x v="3"/>
    <n v="470.82"/>
    <n v="34100.82"/>
  </r>
  <r>
    <x v="501"/>
    <x v="0"/>
    <x v="9"/>
    <x v="460"/>
    <x v="1"/>
    <n v="4"/>
    <x v="1"/>
    <n v="2801.24"/>
    <n v="56671.24"/>
  </r>
  <r>
    <x v="502"/>
    <x v="1"/>
    <x v="1"/>
    <x v="461"/>
    <x v="0"/>
    <n v="3"/>
    <x v="4"/>
    <n v="3113.32"/>
    <n v="114303.32"/>
  </r>
  <r>
    <x v="503"/>
    <x v="1"/>
    <x v="3"/>
    <x v="462"/>
    <x v="2"/>
    <n v="3"/>
    <x v="4"/>
    <n v="839.16"/>
    <n v="30809.16"/>
  </r>
  <r>
    <x v="504"/>
    <x v="0"/>
    <x v="4"/>
    <x v="463"/>
    <x v="0"/>
    <n v="3"/>
    <x v="4"/>
    <n v="1818.88"/>
    <n v="66778.880000000005"/>
  </r>
  <r>
    <x v="505"/>
    <x v="0"/>
    <x v="8"/>
    <x v="464"/>
    <x v="1"/>
    <n v="3"/>
    <x v="4"/>
    <n v="3114.44"/>
    <n v="114344.44"/>
  </r>
  <r>
    <x v="506"/>
    <x v="1"/>
    <x v="0"/>
    <x v="465"/>
    <x v="1"/>
    <n v="3"/>
    <x v="4"/>
    <n v="2786.84"/>
    <n v="102316.84"/>
  </r>
  <r>
    <x v="267"/>
    <x v="0"/>
    <x v="7"/>
    <x v="253"/>
    <x v="1"/>
    <s v="Not Rated"/>
    <x v="5"/>
    <n v="0"/>
    <n v="90880"/>
  </r>
  <r>
    <x v="507"/>
    <x v="1"/>
    <x v="10"/>
    <x v="466"/>
    <x v="0"/>
    <n v="5"/>
    <x v="0"/>
    <n v="2698.5"/>
    <n v="38678.5"/>
  </r>
  <r>
    <x v="294"/>
    <x v="1"/>
    <x v="7"/>
    <x v="139"/>
    <x v="2"/>
    <n v="4"/>
    <x v="1"/>
    <n v="3770"/>
    <n v="76270"/>
  </r>
  <r>
    <x v="508"/>
    <x v="0"/>
    <x v="12"/>
    <x v="467"/>
    <x v="1"/>
    <n v="1"/>
    <x v="6"/>
    <n v="328.5"/>
    <n v="66028.5"/>
  </r>
  <r>
    <x v="509"/>
    <x v="1"/>
    <x v="6"/>
    <x v="468"/>
    <x v="0"/>
    <n v="4"/>
    <x v="1"/>
    <n v="5676.84"/>
    <n v="114846.84"/>
  </r>
  <r>
    <x v="510"/>
    <x v="0"/>
    <x v="4"/>
    <x v="469"/>
    <x v="0"/>
    <n v="3"/>
    <x v="4"/>
    <n v="2660.56"/>
    <n v="97680.56"/>
  </r>
  <r>
    <x v="146"/>
    <x v="1"/>
    <x v="8"/>
    <x v="139"/>
    <x v="1"/>
    <n v="2"/>
    <x v="3"/>
    <n v="1015"/>
    <n v="73515"/>
  </r>
  <r>
    <x v="511"/>
    <x v="1"/>
    <x v="8"/>
    <x v="470"/>
    <x v="2"/>
    <n v="4"/>
    <x v="1"/>
    <n v="4539.08"/>
    <n v="91829.08"/>
  </r>
  <r>
    <x v="512"/>
    <x v="1"/>
    <x v="1"/>
    <x v="471"/>
    <x v="1"/>
    <n v="3"/>
    <x v="4"/>
    <n v="2719.08"/>
    <n v="99829.08"/>
  </r>
  <r>
    <x v="513"/>
    <x v="1"/>
    <x v="10"/>
    <x v="472"/>
    <x v="0"/>
    <n v="3"/>
    <x v="4"/>
    <n v="1664.04"/>
    <n v="61094.04"/>
  </r>
  <r>
    <x v="514"/>
    <x v="0"/>
    <x v="12"/>
    <x v="473"/>
    <x v="0"/>
    <n v="3"/>
    <x v="4"/>
    <n v="3139.36"/>
    <n v="115259.36"/>
  </r>
  <r>
    <x v="515"/>
    <x v="0"/>
    <x v="10"/>
    <x v="474"/>
    <x v="1"/>
    <s v="Not Rated"/>
    <x v="5"/>
    <n v="0"/>
    <n v="28160"/>
  </r>
  <r>
    <x v="516"/>
    <x v="1"/>
    <x v="3"/>
    <x v="475"/>
    <x v="0"/>
    <n v="3"/>
    <x v="4"/>
    <n v="2124.36"/>
    <n v="77994.36"/>
  </r>
  <r>
    <x v="517"/>
    <x v="1"/>
    <x v="4"/>
    <x v="476"/>
    <x v="0"/>
    <n v="3"/>
    <x v="4"/>
    <n v="2611.56"/>
    <n v="95881.56"/>
  </r>
  <r>
    <x v="518"/>
    <x v="1"/>
    <x v="9"/>
    <x v="477"/>
    <x v="0"/>
    <n v="3"/>
    <x v="4"/>
    <n v="1196.44"/>
    <n v="43926.44"/>
  </r>
  <r>
    <x v="519"/>
    <x v="1"/>
    <x v="6"/>
    <x v="478"/>
    <x v="1"/>
    <n v="3"/>
    <x v="4"/>
    <n v="2257.08"/>
    <n v="82867.08"/>
  </r>
  <r>
    <x v="520"/>
    <x v="1"/>
    <x v="6"/>
    <x v="479"/>
    <x v="0"/>
    <n v="1"/>
    <x v="6"/>
    <n v="345.3"/>
    <n v="69405.3"/>
  </r>
  <r>
    <x v="521"/>
    <x v="0"/>
    <x v="8"/>
    <x v="480"/>
    <x v="1"/>
    <n v="3"/>
    <x v="4"/>
    <n v="875.84"/>
    <n v="32155.84"/>
  </r>
  <r>
    <x v="522"/>
    <x v="0"/>
    <x v="7"/>
    <x v="481"/>
    <x v="2"/>
    <n v="5"/>
    <x v="0"/>
    <n v="7245.75"/>
    <n v="103855.75"/>
  </r>
  <r>
    <x v="523"/>
    <x v="1"/>
    <x v="7"/>
    <x v="482"/>
    <x v="2"/>
    <n v="3"/>
    <x v="4"/>
    <n v="1036.56"/>
    <n v="38056.559999999998"/>
  </r>
  <r>
    <x v="524"/>
    <x v="0"/>
    <x v="9"/>
    <x v="483"/>
    <x v="0"/>
    <n v="3"/>
    <x v="4"/>
    <n v="1539.16"/>
    <n v="56509.16"/>
  </r>
  <r>
    <x v="525"/>
    <x v="0"/>
    <x v="6"/>
    <x v="484"/>
    <x v="0"/>
    <n v="2"/>
    <x v="3"/>
    <n v="586.74"/>
    <n v="42496.74"/>
  </r>
  <r>
    <x v="526"/>
    <x v="0"/>
    <x v="4"/>
    <x v="485"/>
    <x v="1"/>
    <n v="5"/>
    <x v="0"/>
    <n v="8772.75"/>
    <n v="125742.75"/>
  </r>
  <r>
    <x v="478"/>
    <x v="1"/>
    <x v="4"/>
    <x v="440"/>
    <x v="2"/>
    <n v="5"/>
    <x v="0"/>
    <n v="6602.25"/>
    <n v="94632.25"/>
  </r>
  <r>
    <x v="527"/>
    <x v="1"/>
    <x v="5"/>
    <x v="486"/>
    <x v="1"/>
    <n v="4"/>
    <x v="1"/>
    <n v="4492.28"/>
    <n v="90882.28"/>
  </r>
  <r>
    <x v="528"/>
    <x v="0"/>
    <x v="6"/>
    <x v="487"/>
    <x v="1"/>
    <s v="Not Rated"/>
    <x v="5"/>
    <n v="0"/>
    <n v="81150"/>
  </r>
  <r>
    <x v="529"/>
    <x v="1"/>
    <x v="11"/>
    <x v="488"/>
    <x v="2"/>
    <n v="3"/>
    <x v="4"/>
    <n v="2010.96"/>
    <n v="73830.960000000006"/>
  </r>
  <r>
    <x v="530"/>
    <x v="0"/>
    <x v="10"/>
    <x v="489"/>
    <x v="2"/>
    <n v="3"/>
    <x v="4"/>
    <n v="2392.88"/>
    <n v="87852.88"/>
  </r>
  <r>
    <x v="531"/>
    <x v="1"/>
    <x v="7"/>
    <x v="490"/>
    <x v="0"/>
    <n v="2"/>
    <x v="3"/>
    <n v="1276.6600000000001"/>
    <n v="92466.66"/>
  </r>
  <r>
    <x v="532"/>
    <x v="2"/>
    <x v="4"/>
    <x v="491"/>
    <x v="0"/>
    <n v="3"/>
    <x v="4"/>
    <n v="2608.48"/>
    <n v="95768.48"/>
  </r>
  <r>
    <x v="533"/>
    <x v="0"/>
    <x v="12"/>
    <x v="492"/>
    <x v="2"/>
    <n v="2"/>
    <x v="3"/>
    <n v="1553.3"/>
    <n v="112503.3"/>
  </r>
  <r>
    <x v="534"/>
    <x v="1"/>
    <x v="8"/>
    <x v="493"/>
    <x v="1"/>
    <n v="3"/>
    <x v="4"/>
    <n v="1007.72"/>
    <n v="36997.72"/>
  </r>
  <r>
    <x v="535"/>
    <x v="0"/>
    <x v="1"/>
    <x v="494"/>
    <x v="2"/>
    <n v="3"/>
    <x v="4"/>
    <n v="1119.1600000000001"/>
    <n v="41089.160000000003"/>
  </r>
  <r>
    <x v="536"/>
    <x v="0"/>
    <x v="9"/>
    <x v="495"/>
    <x v="2"/>
    <n v="3"/>
    <x v="4"/>
    <n v="2226.56"/>
    <n v="81746.559999999998"/>
  </r>
  <r>
    <x v="537"/>
    <x v="0"/>
    <x v="3"/>
    <x v="496"/>
    <x v="1"/>
    <n v="2"/>
    <x v="3"/>
    <n v="729.68000000000006"/>
    <n v="52849.68"/>
  </r>
  <r>
    <x v="538"/>
    <x v="0"/>
    <x v="4"/>
    <x v="497"/>
    <x v="0"/>
    <n v="3"/>
    <x v="4"/>
    <n v="1680.28"/>
    <n v="61690.28"/>
  </r>
  <r>
    <x v="539"/>
    <x v="1"/>
    <x v="11"/>
    <x v="498"/>
    <x v="1"/>
    <n v="4"/>
    <x v="1"/>
    <n v="1842.8799999999999"/>
    <n v="37282.879999999997"/>
  </r>
  <r>
    <x v="3"/>
    <x v="2"/>
    <x v="3"/>
    <x v="3"/>
    <x v="1"/>
    <n v="3"/>
    <x v="4"/>
    <n v="1578.3600000000001"/>
    <n v="57948.36"/>
  </r>
  <r>
    <x v="540"/>
    <x v="0"/>
    <x v="3"/>
    <x v="8"/>
    <x v="1"/>
    <s v="Average"/>
    <x v="5"/>
    <n v="0"/>
    <n v="0"/>
  </r>
  <r>
    <x v="541"/>
    <x v="1"/>
    <x v="3"/>
    <x v="499"/>
    <x v="0"/>
    <n v="2"/>
    <x v="3"/>
    <n v="1478.54"/>
    <n v="107088.54"/>
  </r>
  <r>
    <x v="542"/>
    <x v="0"/>
    <x v="11"/>
    <x v="500"/>
    <x v="1"/>
    <n v="4"/>
    <x v="1"/>
    <n v="5890.5599999999995"/>
    <n v="119170.56"/>
  </r>
  <r>
    <x v="543"/>
    <x v="1"/>
    <x v="1"/>
    <x v="501"/>
    <x v="0"/>
    <n v="3"/>
    <x v="4"/>
    <n v="1175.44"/>
    <n v="43155.44"/>
  </r>
  <r>
    <x v="544"/>
    <x v="0"/>
    <x v="7"/>
    <x v="502"/>
    <x v="0"/>
    <n v="3"/>
    <x v="4"/>
    <n v="2902.76"/>
    <n v="106572.76"/>
  </r>
  <r>
    <x v="545"/>
    <x v="1"/>
    <x v="6"/>
    <x v="503"/>
    <x v="2"/>
    <n v="4"/>
    <x v="1"/>
    <n v="4663.88"/>
    <n v="94353.88"/>
  </r>
  <r>
    <x v="315"/>
    <x v="0"/>
    <x v="3"/>
    <x v="297"/>
    <x v="0"/>
    <s v="Not Rated"/>
    <x v="5"/>
    <n v="0"/>
    <n v="96320"/>
  </r>
  <r>
    <x v="546"/>
    <x v="1"/>
    <x v="10"/>
    <x v="504"/>
    <x v="1"/>
    <n v="4"/>
    <x v="1"/>
    <n v="4556.24"/>
    <n v="92176.24"/>
  </r>
  <r>
    <x v="547"/>
    <x v="1"/>
    <x v="10"/>
    <x v="505"/>
    <x v="2"/>
    <n v="2"/>
    <x v="3"/>
    <n v="675.5"/>
    <n v="48925.5"/>
  </r>
  <r>
    <x v="548"/>
    <x v="0"/>
    <x v="12"/>
    <x v="506"/>
    <x v="1"/>
    <n v="2"/>
    <x v="3"/>
    <n v="1200.92"/>
    <n v="86980.92"/>
  </r>
  <r>
    <x v="237"/>
    <x v="1"/>
    <x v="5"/>
    <x v="8"/>
    <x v="0"/>
    <s v="Average"/>
    <x v="5"/>
    <n v="0"/>
    <n v="0"/>
  </r>
  <r>
    <x v="549"/>
    <x v="0"/>
    <x v="0"/>
    <x v="507"/>
    <x v="2"/>
    <n v="2"/>
    <x v="3"/>
    <n v="756.14"/>
    <n v="54766.14"/>
  </r>
  <r>
    <x v="550"/>
    <x v="1"/>
    <x v="10"/>
    <x v="413"/>
    <x v="1"/>
    <n v="3"/>
    <x v="4"/>
    <n v="868.56000000000006"/>
    <n v="31888.560000000001"/>
  </r>
  <r>
    <x v="551"/>
    <x v="1"/>
    <x v="8"/>
    <x v="508"/>
    <x v="2"/>
    <n v="3"/>
    <x v="4"/>
    <n v="2113.44"/>
    <n v="77593.440000000002"/>
  </r>
  <r>
    <x v="552"/>
    <x v="0"/>
    <x v="5"/>
    <x v="509"/>
    <x v="1"/>
    <n v="3"/>
    <x v="4"/>
    <n v="2618"/>
    <n v="96118"/>
  </r>
  <r>
    <x v="553"/>
    <x v="1"/>
    <x v="6"/>
    <x v="510"/>
    <x v="0"/>
    <n v="4"/>
    <x v="1"/>
    <n v="5128.76"/>
    <n v="103758.76"/>
  </r>
  <r>
    <x v="554"/>
    <x v="0"/>
    <x v="6"/>
    <x v="511"/>
    <x v="0"/>
    <n v="3"/>
    <x v="4"/>
    <n v="2138.92"/>
    <n v="78528.92"/>
  </r>
  <r>
    <x v="555"/>
    <x v="1"/>
    <x v="12"/>
    <x v="512"/>
    <x v="1"/>
    <n v="3"/>
    <x v="4"/>
    <n v="1904.28"/>
    <n v="69914.28"/>
  </r>
  <r>
    <x v="556"/>
    <x v="0"/>
    <x v="5"/>
    <x v="513"/>
    <x v="2"/>
    <n v="4"/>
    <x v="1"/>
    <n v="3017.56"/>
    <n v="61047.56"/>
  </r>
  <r>
    <x v="557"/>
    <x v="0"/>
    <x v="9"/>
    <x v="514"/>
    <x v="2"/>
    <n v="4"/>
    <x v="1"/>
    <n v="3083.6"/>
    <n v="62383.6"/>
  </r>
  <r>
    <x v="558"/>
    <x v="1"/>
    <x v="8"/>
    <x v="515"/>
    <x v="1"/>
    <n v="3"/>
    <x v="4"/>
    <n v="1450.4"/>
    <n v="53250.400000000001"/>
  </r>
  <r>
    <x v="559"/>
    <x v="0"/>
    <x v="11"/>
    <x v="516"/>
    <x v="1"/>
    <n v="5"/>
    <x v="0"/>
    <n v="4344.75"/>
    <n v="62274.75"/>
  </r>
  <r>
    <x v="560"/>
    <x v="0"/>
    <x v="1"/>
    <x v="517"/>
    <x v="0"/>
    <n v="3"/>
    <x v="4"/>
    <n v="1134.8399999999999"/>
    <n v="41664.839999999997"/>
  </r>
  <r>
    <x v="561"/>
    <x v="0"/>
    <x v="10"/>
    <x v="518"/>
    <x v="2"/>
    <n v="3"/>
    <x v="4"/>
    <n v="1352.1200000000001"/>
    <n v="49642.12"/>
  </r>
  <r>
    <x v="562"/>
    <x v="1"/>
    <x v="5"/>
    <x v="8"/>
    <x v="1"/>
    <s v="Average"/>
    <x v="5"/>
    <n v="0"/>
    <n v="0"/>
  </r>
  <r>
    <x v="563"/>
    <x v="0"/>
    <x v="4"/>
    <x v="519"/>
    <x v="2"/>
    <n v="5"/>
    <x v="0"/>
    <n v="4779"/>
    <n v="68499"/>
  </r>
  <r>
    <x v="564"/>
    <x v="0"/>
    <x v="0"/>
    <x v="520"/>
    <x v="2"/>
    <n v="3"/>
    <x v="4"/>
    <n v="2366"/>
    <n v="86866"/>
  </r>
  <r>
    <x v="565"/>
    <x v="0"/>
    <x v="11"/>
    <x v="521"/>
    <x v="2"/>
    <n v="3"/>
    <x v="4"/>
    <n v="1888.04"/>
    <n v="69318.039999999994"/>
  </r>
  <r>
    <x v="566"/>
    <x v="0"/>
    <x v="4"/>
    <x v="522"/>
    <x v="2"/>
    <s v="Not Rated"/>
    <x v="5"/>
    <n v="0"/>
    <n v="109120"/>
  </r>
  <r>
    <x v="567"/>
    <x v="0"/>
    <x v="7"/>
    <x v="523"/>
    <x v="2"/>
    <n v="3"/>
    <x v="4"/>
    <n v="1953.28"/>
    <n v="71713.279999999999"/>
  </r>
  <r>
    <x v="568"/>
    <x v="1"/>
    <x v="6"/>
    <x v="524"/>
    <x v="2"/>
    <s v="Not Rated"/>
    <x v="5"/>
    <n v="0"/>
    <n v="45600"/>
  </r>
  <r>
    <x v="569"/>
    <x v="1"/>
    <x v="7"/>
    <x v="525"/>
    <x v="0"/>
    <n v="4"/>
    <x v="1"/>
    <n v="1717.56"/>
    <n v="34747.56"/>
  </r>
  <r>
    <x v="570"/>
    <x v="0"/>
    <x v="7"/>
    <x v="526"/>
    <x v="0"/>
    <n v="3"/>
    <x v="4"/>
    <n v="2244.7600000000002"/>
    <n v="82414.759999999995"/>
  </r>
  <r>
    <x v="571"/>
    <x v="0"/>
    <x v="9"/>
    <x v="527"/>
    <x v="2"/>
    <n v="3"/>
    <x v="4"/>
    <n v="1218.28"/>
    <n v="44728.28"/>
  </r>
  <r>
    <x v="572"/>
    <x v="1"/>
    <x v="0"/>
    <x v="528"/>
    <x v="0"/>
    <n v="3"/>
    <x v="4"/>
    <n v="1382.92"/>
    <n v="50772.92"/>
  </r>
  <r>
    <x v="573"/>
    <x v="1"/>
    <x v="10"/>
    <x v="529"/>
    <x v="2"/>
    <n v="3"/>
    <x v="4"/>
    <n v="1341.48"/>
    <n v="49251.48"/>
  </r>
  <r>
    <x v="574"/>
    <x v="0"/>
    <x v="0"/>
    <x v="530"/>
    <x v="2"/>
    <n v="4"/>
    <x v="1"/>
    <n v="1858.48"/>
    <n v="37598.480000000003"/>
  </r>
  <r>
    <x v="575"/>
    <x v="0"/>
    <x v="4"/>
    <x v="531"/>
    <x v="1"/>
    <n v="5"/>
    <x v="0"/>
    <n v="3168"/>
    <n v="45408"/>
  </r>
  <r>
    <x v="576"/>
    <x v="1"/>
    <x v="6"/>
    <x v="123"/>
    <x v="0"/>
    <n v="3"/>
    <x v="4"/>
    <n v="3280.2000000000003"/>
    <n v="120430.2"/>
  </r>
  <r>
    <x v="577"/>
    <x v="0"/>
    <x v="1"/>
    <x v="532"/>
    <x v="2"/>
    <n v="4"/>
    <x v="1"/>
    <n v="1900.08"/>
    <n v="38440.080000000002"/>
  </r>
  <r>
    <x v="578"/>
    <x v="2"/>
    <x v="10"/>
    <x v="470"/>
    <x v="2"/>
    <n v="4"/>
    <x v="1"/>
    <n v="4539.08"/>
    <n v="91829.08"/>
  </r>
  <r>
    <x v="579"/>
    <x v="1"/>
    <x v="10"/>
    <x v="533"/>
    <x v="1"/>
    <n v="3"/>
    <x v="4"/>
    <n v="2400.16"/>
    <n v="88120.16"/>
  </r>
  <r>
    <x v="580"/>
    <x v="2"/>
    <x v="1"/>
    <x v="534"/>
    <x v="2"/>
    <n v="5"/>
    <x v="0"/>
    <n v="2596.5"/>
    <n v="37216.5"/>
  </r>
  <r>
    <x v="581"/>
    <x v="0"/>
    <x v="9"/>
    <x v="535"/>
    <x v="0"/>
    <n v="2"/>
    <x v="3"/>
    <n v="877.66"/>
    <n v="63567.66"/>
  </r>
  <r>
    <x v="453"/>
    <x v="0"/>
    <x v="0"/>
    <x v="421"/>
    <x v="2"/>
    <n v="3"/>
    <x v="4"/>
    <n v="2838.92"/>
    <n v="104228.92"/>
  </r>
  <r>
    <x v="582"/>
    <x v="1"/>
    <x v="10"/>
    <x v="536"/>
    <x v="2"/>
    <n v="3"/>
    <x v="4"/>
    <n v="847"/>
    <n v="31097"/>
  </r>
  <r>
    <x v="583"/>
    <x v="0"/>
    <x v="7"/>
    <x v="450"/>
    <x v="0"/>
    <s v="Not Rated"/>
    <x v="5"/>
    <n v="0"/>
    <n v="29530"/>
  </r>
  <r>
    <x v="584"/>
    <x v="0"/>
    <x v="7"/>
    <x v="537"/>
    <x v="2"/>
    <n v="4"/>
    <x v="1"/>
    <n v="5364.32"/>
    <n v="108524.32"/>
  </r>
  <r>
    <x v="585"/>
    <x v="1"/>
    <x v="3"/>
    <x v="538"/>
    <x v="2"/>
    <n v="3"/>
    <x v="4"/>
    <n v="3074.12"/>
    <n v="112864.12"/>
  </r>
  <r>
    <x v="586"/>
    <x v="1"/>
    <x v="11"/>
    <x v="539"/>
    <x v="1"/>
    <n v="3"/>
    <x v="4"/>
    <n v="945.28"/>
    <n v="34705.279999999999"/>
  </r>
  <r>
    <x v="587"/>
    <x v="1"/>
    <x v="3"/>
    <x v="540"/>
    <x v="2"/>
    <n v="3"/>
    <x v="4"/>
    <n v="1028.72"/>
    <n v="37768.720000000001"/>
  </r>
  <r>
    <x v="458"/>
    <x v="0"/>
    <x v="8"/>
    <x v="425"/>
    <x v="1"/>
    <s v="Not Rated"/>
    <x v="5"/>
    <n v="0"/>
    <n v="111910"/>
  </r>
  <r>
    <x v="588"/>
    <x v="0"/>
    <x v="8"/>
    <x v="541"/>
    <x v="1"/>
    <n v="2"/>
    <x v="3"/>
    <n v="437.36"/>
    <n v="31677.360000000001"/>
  </r>
  <r>
    <x v="589"/>
    <x v="1"/>
    <x v="3"/>
    <x v="542"/>
    <x v="2"/>
    <s v="Not Rated"/>
    <x v="5"/>
    <n v="0"/>
    <n v="75730"/>
  </r>
  <r>
    <x v="590"/>
    <x v="0"/>
    <x v="1"/>
    <x v="543"/>
    <x v="1"/>
    <s v="Not Rated"/>
    <x v="5"/>
    <n v="0"/>
    <n v="50860"/>
  </r>
  <r>
    <x v="506"/>
    <x v="1"/>
    <x v="0"/>
    <x v="465"/>
    <x v="0"/>
    <s v="Not Rated"/>
    <x v="5"/>
    <n v="0"/>
    <n v="99530"/>
  </r>
  <r>
    <x v="199"/>
    <x v="1"/>
    <x v="4"/>
    <x v="190"/>
    <x v="1"/>
    <n v="5"/>
    <x v="0"/>
    <n v="3240"/>
    <n v="46440"/>
  </r>
  <r>
    <x v="591"/>
    <x v="1"/>
    <x v="6"/>
    <x v="544"/>
    <x v="1"/>
    <n v="4"/>
    <x v="1"/>
    <n v="4378.3999999999996"/>
    <n v="88578.4"/>
  </r>
  <r>
    <x v="592"/>
    <x v="1"/>
    <x v="3"/>
    <x v="545"/>
    <x v="0"/>
    <n v="3"/>
    <x v="4"/>
    <n v="2687.44"/>
    <n v="98667.44"/>
  </r>
  <r>
    <x v="153"/>
    <x v="1"/>
    <x v="7"/>
    <x v="145"/>
    <x v="2"/>
    <n v="4"/>
    <x v="1"/>
    <n v="3597.8799999999997"/>
    <n v="72787.88"/>
  </r>
  <r>
    <x v="593"/>
    <x v="1"/>
    <x v="8"/>
    <x v="546"/>
    <x v="2"/>
    <n v="4"/>
    <x v="1"/>
    <n v="3427.8399999999997"/>
    <n v="69347.839999999997"/>
  </r>
  <r>
    <x v="594"/>
    <x v="0"/>
    <x v="3"/>
    <x v="547"/>
    <x v="0"/>
    <n v="2"/>
    <x v="3"/>
    <n v="1590.68"/>
    <n v="115210.68"/>
  </r>
  <r>
    <x v="595"/>
    <x v="0"/>
    <x v="0"/>
    <x v="548"/>
    <x v="1"/>
    <n v="3"/>
    <x v="4"/>
    <n v="1683.92"/>
    <n v="61823.92"/>
  </r>
  <r>
    <x v="596"/>
    <x v="1"/>
    <x v="10"/>
    <x v="549"/>
    <x v="2"/>
    <s v="Not Rated"/>
    <x v="5"/>
    <n v="0"/>
    <n v="92450"/>
  </r>
  <r>
    <x v="597"/>
    <x v="0"/>
    <x v="5"/>
    <x v="550"/>
    <x v="1"/>
    <n v="3"/>
    <x v="4"/>
    <n v="970.2"/>
    <n v="35620.199999999997"/>
  </r>
  <r>
    <x v="598"/>
    <x v="0"/>
    <x v="6"/>
    <x v="551"/>
    <x v="0"/>
    <n v="3"/>
    <x v="4"/>
    <n v="2372.7200000000003"/>
    <n v="87112.72"/>
  </r>
  <r>
    <x v="599"/>
    <x v="1"/>
    <x v="7"/>
    <x v="552"/>
    <x v="0"/>
    <n v="3"/>
    <x v="4"/>
    <n v="2474.08"/>
    <n v="90834.08"/>
  </r>
  <r>
    <x v="600"/>
    <x v="1"/>
    <x v="6"/>
    <x v="553"/>
    <x v="0"/>
    <n v="2"/>
    <x v="3"/>
    <n v="1627.08"/>
    <n v="117847.08"/>
  </r>
  <r>
    <x v="436"/>
    <x v="1"/>
    <x v="6"/>
    <x v="406"/>
    <x v="0"/>
    <n v="3"/>
    <x v="4"/>
    <n v="1261.68"/>
    <n v="46321.68"/>
  </r>
  <r>
    <x v="601"/>
    <x v="0"/>
    <x v="6"/>
    <x v="554"/>
    <x v="2"/>
    <n v="3"/>
    <x v="4"/>
    <n v="2992.92"/>
    <n v="109882.92"/>
  </r>
  <r>
    <x v="60"/>
    <x v="0"/>
    <x v="3"/>
    <x v="60"/>
    <x v="2"/>
    <n v="2"/>
    <x v="3"/>
    <n v="398.72"/>
    <n v="28878.720000000001"/>
  </r>
  <r>
    <x v="602"/>
    <x v="1"/>
    <x v="7"/>
    <x v="8"/>
    <x v="1"/>
    <s v="Good"/>
    <x v="5"/>
    <n v="0"/>
    <n v="0"/>
  </r>
  <r>
    <x v="603"/>
    <x v="1"/>
    <x v="12"/>
    <x v="555"/>
    <x v="2"/>
    <n v="2"/>
    <x v="3"/>
    <n v="1504.16"/>
    <n v="108944.16"/>
  </r>
  <r>
    <x v="463"/>
    <x v="0"/>
    <x v="3"/>
    <x v="429"/>
    <x v="1"/>
    <n v="4"/>
    <x v="1"/>
    <n v="2996.24"/>
    <n v="60616.24"/>
  </r>
  <r>
    <x v="604"/>
    <x v="1"/>
    <x v="5"/>
    <x v="556"/>
    <x v="2"/>
    <n v="3"/>
    <x v="4"/>
    <n v="834.68000000000006"/>
    <n v="30644.68"/>
  </r>
  <r>
    <x v="605"/>
    <x v="0"/>
    <x v="9"/>
    <x v="557"/>
    <x v="0"/>
    <n v="2"/>
    <x v="3"/>
    <n v="1474.6200000000001"/>
    <n v="106804.62"/>
  </r>
  <r>
    <x v="606"/>
    <x v="1"/>
    <x v="3"/>
    <x v="558"/>
    <x v="0"/>
    <n v="3"/>
    <x v="4"/>
    <n v="1207.08"/>
    <n v="44317.08"/>
  </r>
  <r>
    <x v="607"/>
    <x v="0"/>
    <x v="4"/>
    <x v="559"/>
    <x v="1"/>
    <n v="3"/>
    <x v="4"/>
    <n v="1473.64"/>
    <n v="54103.64"/>
  </r>
  <r>
    <x v="608"/>
    <x v="0"/>
    <x v="0"/>
    <x v="560"/>
    <x v="2"/>
    <n v="3"/>
    <x v="4"/>
    <n v="1297.8"/>
    <n v="47647.8"/>
  </r>
  <r>
    <x v="609"/>
    <x v="1"/>
    <x v="2"/>
    <x v="561"/>
    <x v="2"/>
    <s v="Good"/>
    <x v="5"/>
    <n v="0"/>
    <n v="39800"/>
  </r>
  <r>
    <x v="610"/>
    <x v="0"/>
    <x v="5"/>
    <x v="562"/>
    <x v="2"/>
    <s v="Not Rated"/>
    <x v="5"/>
    <n v="0"/>
    <n v="108170"/>
  </r>
  <r>
    <x v="611"/>
    <x v="0"/>
    <x v="6"/>
    <x v="563"/>
    <x v="2"/>
    <n v="1"/>
    <x v="6"/>
    <n v="348.65000000000003"/>
    <n v="70078.649999999994"/>
  </r>
  <r>
    <x v="612"/>
    <x v="0"/>
    <x v="8"/>
    <x v="564"/>
    <x v="1"/>
    <n v="3"/>
    <x v="4"/>
    <n v="3085.6"/>
    <n v="113285.6"/>
  </r>
  <r>
    <x v="613"/>
    <x v="0"/>
    <x v="3"/>
    <x v="565"/>
    <x v="2"/>
    <s v="Not Rated"/>
    <x v="5"/>
    <n v="0"/>
    <n v="116090"/>
  </r>
  <r>
    <x v="614"/>
    <x v="2"/>
    <x v="7"/>
    <x v="566"/>
    <x v="1"/>
    <n v="3"/>
    <x v="4"/>
    <n v="1459.92"/>
    <n v="53599.92"/>
  </r>
  <r>
    <x v="615"/>
    <x v="0"/>
    <x v="1"/>
    <x v="567"/>
    <x v="2"/>
    <n v="3"/>
    <x v="4"/>
    <n v="918.68000000000006"/>
    <n v="33728.68"/>
  </r>
  <r>
    <x v="616"/>
    <x v="0"/>
    <x v="0"/>
    <x v="472"/>
    <x v="0"/>
    <n v="3"/>
    <x v="4"/>
    <n v="1664.04"/>
    <n v="61094.04"/>
  </r>
  <r>
    <x v="617"/>
    <x v="0"/>
    <x v="3"/>
    <x v="568"/>
    <x v="2"/>
    <n v="3"/>
    <x v="4"/>
    <n v="1315.72"/>
    <n v="48305.72"/>
  </r>
  <r>
    <x v="618"/>
    <x v="0"/>
    <x v="0"/>
    <x v="569"/>
    <x v="2"/>
    <n v="3"/>
    <x v="4"/>
    <n v="939.68000000000006"/>
    <n v="34499.68"/>
  </r>
  <r>
    <x v="619"/>
    <x v="0"/>
    <x v="0"/>
    <x v="570"/>
    <x v="1"/>
    <n v="3"/>
    <x v="4"/>
    <n v="948.92000000000007"/>
    <n v="34838.92"/>
  </r>
  <r>
    <x v="620"/>
    <x v="0"/>
    <x v="9"/>
    <x v="571"/>
    <x v="2"/>
    <n v="2"/>
    <x v="3"/>
    <n v="724.36"/>
    <n v="52464.36"/>
  </r>
  <r>
    <x v="621"/>
    <x v="1"/>
    <x v="11"/>
    <x v="572"/>
    <x v="1"/>
    <n v="4"/>
    <x v="1"/>
    <n v="2685.7999999999997"/>
    <n v="54335.8"/>
  </r>
  <r>
    <x v="622"/>
    <x v="1"/>
    <x v="10"/>
    <x v="573"/>
    <x v="1"/>
    <n v="4"/>
    <x v="1"/>
    <n v="6030.96"/>
    <n v="122010.96"/>
  </r>
  <r>
    <x v="623"/>
    <x v="1"/>
    <x v="0"/>
    <x v="574"/>
    <x v="2"/>
    <n v="4"/>
    <x v="1"/>
    <n v="3035.24"/>
    <n v="61405.24"/>
  </r>
  <r>
    <x v="513"/>
    <x v="1"/>
    <x v="10"/>
    <x v="472"/>
    <x v="1"/>
    <n v="3"/>
    <x v="4"/>
    <n v="1664.04"/>
    <n v="61094.04"/>
  </r>
  <r>
    <x v="624"/>
    <x v="1"/>
    <x v="8"/>
    <x v="575"/>
    <x v="0"/>
    <n v="3"/>
    <x v="4"/>
    <n v="2986.76"/>
    <n v="109656.76"/>
  </r>
  <r>
    <x v="625"/>
    <x v="1"/>
    <x v="11"/>
    <x v="576"/>
    <x v="2"/>
    <n v="5"/>
    <x v="0"/>
    <n v="3363.75"/>
    <n v="48213.75"/>
  </r>
  <r>
    <x v="626"/>
    <x v="0"/>
    <x v="11"/>
    <x v="577"/>
    <x v="1"/>
    <n v="3"/>
    <x v="4"/>
    <n v="2116.8000000000002"/>
    <n v="77716.800000000003"/>
  </r>
  <r>
    <x v="627"/>
    <x v="0"/>
    <x v="8"/>
    <x v="578"/>
    <x v="1"/>
    <n v="3"/>
    <x v="4"/>
    <n v="1935.3600000000001"/>
    <n v="71055.360000000001"/>
  </r>
  <r>
    <x v="628"/>
    <x v="1"/>
    <x v="5"/>
    <x v="579"/>
    <x v="1"/>
    <n v="1"/>
    <x v="6"/>
    <n v="156"/>
    <n v="31356"/>
  </r>
  <r>
    <x v="629"/>
    <x v="1"/>
    <x v="6"/>
    <x v="580"/>
    <x v="0"/>
    <n v="5"/>
    <x v="0"/>
    <n v="3162"/>
    <n v="45322"/>
  </r>
  <r>
    <x v="630"/>
    <x v="0"/>
    <x v="6"/>
    <x v="581"/>
    <x v="2"/>
    <n v="3"/>
    <x v="4"/>
    <n v="3103.2400000000002"/>
    <n v="113933.24"/>
  </r>
  <r>
    <x v="631"/>
    <x v="1"/>
    <x v="12"/>
    <x v="582"/>
    <x v="2"/>
    <n v="3"/>
    <x v="4"/>
    <n v="2329.04"/>
    <n v="85509.04"/>
  </r>
  <r>
    <x v="546"/>
    <x v="1"/>
    <x v="10"/>
    <x v="504"/>
    <x v="1"/>
    <n v="5"/>
    <x v="0"/>
    <n v="6571.5"/>
    <n v="94191.5"/>
  </r>
  <r>
    <x v="632"/>
    <x v="1"/>
    <x v="10"/>
    <x v="583"/>
    <x v="1"/>
    <n v="4"/>
    <x v="1"/>
    <n v="2431"/>
    <n v="49181"/>
  </r>
  <r>
    <x v="633"/>
    <x v="1"/>
    <x v="7"/>
    <x v="584"/>
    <x v="2"/>
    <n v="3"/>
    <x v="4"/>
    <n v="2199.12"/>
    <n v="80739.12"/>
  </r>
  <r>
    <x v="634"/>
    <x v="0"/>
    <x v="5"/>
    <x v="240"/>
    <x v="1"/>
    <n v="1"/>
    <x v="6"/>
    <n v="534.65"/>
    <n v="107464.65"/>
  </r>
  <r>
    <x v="635"/>
    <x v="1"/>
    <x v="10"/>
    <x v="585"/>
    <x v="0"/>
    <n v="3"/>
    <x v="4"/>
    <n v="2156"/>
    <n v="79156"/>
  </r>
  <r>
    <x v="636"/>
    <x v="0"/>
    <x v="8"/>
    <x v="586"/>
    <x v="0"/>
    <n v="3"/>
    <x v="4"/>
    <n v="2097.7600000000002"/>
    <n v="77017.759999999995"/>
  </r>
  <r>
    <x v="637"/>
    <x v="0"/>
    <x v="11"/>
    <x v="587"/>
    <x v="2"/>
    <n v="3"/>
    <x v="4"/>
    <n v="1023.4"/>
    <n v="37573.4"/>
  </r>
  <r>
    <x v="638"/>
    <x v="0"/>
    <x v="11"/>
    <x v="588"/>
    <x v="1"/>
    <n v="3"/>
    <x v="4"/>
    <n v="2686.6"/>
    <n v="98636.6"/>
  </r>
  <r>
    <x v="639"/>
    <x v="0"/>
    <x v="6"/>
    <x v="408"/>
    <x v="0"/>
    <n v="5"/>
    <x v="0"/>
    <n v="6441"/>
    <n v="92321"/>
  </r>
  <r>
    <x v="640"/>
    <x v="2"/>
    <x v="0"/>
    <x v="589"/>
    <x v="2"/>
    <n v="3"/>
    <x v="4"/>
    <n v="2181.48"/>
    <n v="80091.48"/>
  </r>
  <r>
    <x v="641"/>
    <x v="0"/>
    <x v="5"/>
    <x v="590"/>
    <x v="2"/>
    <n v="3"/>
    <x v="4"/>
    <n v="3266.76"/>
    <n v="119936.76"/>
  </r>
  <r>
    <x v="308"/>
    <x v="0"/>
    <x v="4"/>
    <x v="292"/>
    <x v="2"/>
    <s v="Not Rated"/>
    <x v="5"/>
    <n v="0"/>
    <n v="92190"/>
  </r>
  <r>
    <x v="642"/>
    <x v="1"/>
    <x v="4"/>
    <x v="591"/>
    <x v="1"/>
    <n v="2"/>
    <x v="3"/>
    <n v="1006.88"/>
    <n v="72926.880000000005"/>
  </r>
  <r>
    <x v="437"/>
    <x v="0"/>
    <x v="8"/>
    <x v="407"/>
    <x v="1"/>
    <n v="3"/>
    <x v="4"/>
    <n v="1858.3600000000001"/>
    <n v="68228.36"/>
  </r>
  <r>
    <x v="643"/>
    <x v="1"/>
    <x v="0"/>
    <x v="592"/>
    <x v="2"/>
    <n v="4"/>
    <x v="1"/>
    <n v="2045.6799999999998"/>
    <n v="41385.68"/>
  </r>
  <r>
    <x v="644"/>
    <x v="1"/>
    <x v="12"/>
    <x v="8"/>
    <x v="1"/>
    <s v="Average"/>
    <x v="5"/>
    <n v="0"/>
    <n v="0"/>
  </r>
  <r>
    <x v="645"/>
    <x v="0"/>
    <x v="5"/>
    <x v="593"/>
    <x v="1"/>
    <n v="4"/>
    <x v="1"/>
    <n v="5381.48"/>
    <n v="108871.48"/>
  </r>
  <r>
    <x v="646"/>
    <x v="1"/>
    <x v="3"/>
    <x v="594"/>
    <x v="2"/>
    <n v="3"/>
    <x v="4"/>
    <n v="2456.7200000000003"/>
    <n v="90196.72"/>
  </r>
  <r>
    <x v="647"/>
    <x v="1"/>
    <x v="12"/>
    <x v="595"/>
    <x v="0"/>
    <n v="2"/>
    <x v="3"/>
    <n v="1595.72"/>
    <n v="115575.72"/>
  </r>
  <r>
    <x v="648"/>
    <x v="1"/>
    <x v="0"/>
    <x v="8"/>
    <x v="0"/>
    <s v="Average"/>
    <x v="5"/>
    <n v="0"/>
    <n v="0"/>
  </r>
  <r>
    <x v="649"/>
    <x v="1"/>
    <x v="1"/>
    <x v="243"/>
    <x v="1"/>
    <n v="4"/>
    <x v="1"/>
    <n v="2163.1999999999998"/>
    <n v="43763.199999999997"/>
  </r>
  <r>
    <x v="251"/>
    <x v="1"/>
    <x v="11"/>
    <x v="18"/>
    <x v="2"/>
    <n v="4"/>
    <x v="1"/>
    <n v="3967.6"/>
    <n v="80267.600000000006"/>
  </r>
  <r>
    <x v="650"/>
    <x v="0"/>
    <x v="1"/>
    <x v="596"/>
    <x v="0"/>
    <n v="5"/>
    <x v="0"/>
    <n v="8585.25"/>
    <n v="123055.25"/>
  </r>
  <r>
    <x v="651"/>
    <x v="1"/>
    <x v="12"/>
    <x v="597"/>
    <x v="2"/>
    <n v="4"/>
    <x v="1"/>
    <n v="1614.6"/>
    <n v="32664.6"/>
  </r>
  <r>
    <x v="652"/>
    <x v="1"/>
    <x v="9"/>
    <x v="598"/>
    <x v="1"/>
    <n v="3"/>
    <x v="4"/>
    <n v="2145.36"/>
    <n v="78765.36"/>
  </r>
  <r>
    <x v="653"/>
    <x v="0"/>
    <x v="1"/>
    <x v="599"/>
    <x v="1"/>
    <n v="2"/>
    <x v="3"/>
    <n v="1066.6600000000001"/>
    <n v="77256.66"/>
  </r>
  <r>
    <x v="654"/>
    <x v="1"/>
    <x v="10"/>
    <x v="600"/>
    <x v="0"/>
    <n v="3"/>
    <x v="4"/>
    <n v="1412.6000000000001"/>
    <n v="51862.6"/>
  </r>
  <r>
    <x v="655"/>
    <x v="0"/>
    <x v="6"/>
    <x v="601"/>
    <x v="2"/>
    <n v="3"/>
    <x v="4"/>
    <n v="821.24"/>
    <n v="30151.24"/>
  </r>
  <r>
    <x v="656"/>
    <x v="0"/>
    <x v="12"/>
    <x v="602"/>
    <x v="1"/>
    <n v="3"/>
    <x v="4"/>
    <n v="2154.04"/>
    <n v="79084.039999999994"/>
  </r>
  <r>
    <x v="657"/>
    <x v="1"/>
    <x v="5"/>
    <x v="603"/>
    <x v="1"/>
    <n v="3"/>
    <x v="4"/>
    <n v="946.4"/>
    <n v="34746.400000000001"/>
  </r>
  <r>
    <x v="658"/>
    <x v="1"/>
    <x v="12"/>
    <x v="604"/>
    <x v="1"/>
    <n v="3"/>
    <x v="4"/>
    <n v="1254.96"/>
    <n v="46074.96"/>
  </r>
  <r>
    <x v="322"/>
    <x v="2"/>
    <x v="1"/>
    <x v="304"/>
    <x v="1"/>
    <n v="4"/>
    <x v="1"/>
    <n v="3484.52"/>
    <n v="70494.52"/>
  </r>
  <r>
    <x v="659"/>
    <x v="1"/>
    <x v="10"/>
    <x v="605"/>
    <x v="0"/>
    <n v="3"/>
    <x v="4"/>
    <n v="2360.6799999999998"/>
    <n v="86670.68"/>
  </r>
  <r>
    <x v="660"/>
    <x v="0"/>
    <x v="3"/>
    <x v="606"/>
    <x v="1"/>
    <n v="5"/>
    <x v="0"/>
    <n v="8145"/>
    <n v="116745"/>
  </r>
  <r>
    <x v="661"/>
    <x v="0"/>
    <x v="8"/>
    <x v="607"/>
    <x v="1"/>
    <n v="4"/>
    <x v="1"/>
    <n v="2444"/>
    <n v="49444"/>
  </r>
  <r>
    <x v="662"/>
    <x v="0"/>
    <x v="8"/>
    <x v="608"/>
    <x v="0"/>
    <n v="3"/>
    <x v="4"/>
    <n v="1674.68"/>
    <n v="61484.68"/>
  </r>
  <r>
    <x v="663"/>
    <x v="0"/>
    <x v="3"/>
    <x v="609"/>
    <x v="2"/>
    <n v="3"/>
    <x v="4"/>
    <n v="2529.52"/>
    <n v="92869.52"/>
  </r>
  <r>
    <x v="257"/>
    <x v="1"/>
    <x v="9"/>
    <x v="243"/>
    <x v="2"/>
    <n v="2"/>
    <x v="3"/>
    <n v="582.4"/>
    <n v="42182.400000000001"/>
  </r>
  <r>
    <x v="414"/>
    <x v="1"/>
    <x v="0"/>
    <x v="385"/>
    <x v="2"/>
    <n v="2"/>
    <x v="3"/>
    <n v="1012.9"/>
    <n v="73362.899999999994"/>
  </r>
  <r>
    <x v="664"/>
    <x v="0"/>
    <x v="3"/>
    <x v="610"/>
    <x v="1"/>
    <n v="3"/>
    <x v="4"/>
    <n v="1799.56"/>
    <n v="66069.56"/>
  </r>
  <r>
    <x v="665"/>
    <x v="1"/>
    <x v="11"/>
    <x v="611"/>
    <x v="2"/>
    <n v="5"/>
    <x v="0"/>
    <n v="7799.25"/>
    <n v="111789.25"/>
  </r>
  <r>
    <x v="666"/>
    <x v="0"/>
    <x v="0"/>
    <x v="612"/>
    <x v="0"/>
    <n v="4"/>
    <x v="1"/>
    <n v="3659.7599999999998"/>
    <n v="74039.759999999995"/>
  </r>
  <r>
    <x v="667"/>
    <x v="0"/>
    <x v="3"/>
    <x v="613"/>
    <x v="0"/>
    <n v="3"/>
    <x v="4"/>
    <n v="2492.56"/>
    <n v="91512.56"/>
  </r>
  <r>
    <x v="668"/>
    <x v="0"/>
    <x v="3"/>
    <x v="614"/>
    <x v="2"/>
    <n v="3"/>
    <x v="4"/>
    <n v="3185"/>
    <n v="116935"/>
  </r>
  <r>
    <x v="669"/>
    <x v="0"/>
    <x v="11"/>
    <x v="8"/>
    <x v="2"/>
    <s v="Average"/>
    <x v="5"/>
    <n v="0"/>
    <n v="0"/>
  </r>
  <r>
    <x v="670"/>
    <x v="1"/>
    <x v="1"/>
    <x v="615"/>
    <x v="2"/>
    <n v="3"/>
    <x v="4"/>
    <n v="916.16"/>
    <n v="33636.160000000003"/>
  </r>
  <r>
    <x v="671"/>
    <x v="0"/>
    <x v="6"/>
    <x v="616"/>
    <x v="2"/>
    <n v="3"/>
    <x v="4"/>
    <n v="1733.76"/>
    <n v="63653.760000000002"/>
  </r>
  <r>
    <x v="672"/>
    <x v="1"/>
    <x v="12"/>
    <x v="617"/>
    <x v="0"/>
    <n v="5"/>
    <x v="0"/>
    <n v="5595"/>
    <n v="80195"/>
  </r>
  <r>
    <x v="673"/>
    <x v="0"/>
    <x v="9"/>
    <x v="618"/>
    <x v="1"/>
    <n v="3"/>
    <x v="4"/>
    <n v="1064.8399999999999"/>
    <n v="39094.839999999997"/>
  </r>
  <r>
    <x v="674"/>
    <x v="1"/>
    <x v="6"/>
    <x v="619"/>
    <x v="2"/>
    <n v="1"/>
    <x v="6"/>
    <n v="154.70000000000002"/>
    <n v="31094.7"/>
  </r>
  <r>
    <x v="675"/>
    <x v="0"/>
    <x v="6"/>
    <x v="620"/>
    <x v="2"/>
    <n v="3"/>
    <x v="4"/>
    <n v="808.36"/>
    <n v="29678.36"/>
  </r>
  <r>
    <x v="676"/>
    <x v="1"/>
    <x v="12"/>
    <x v="352"/>
    <x v="1"/>
    <n v="5"/>
    <x v="0"/>
    <n v="5340.75"/>
    <n v="76550.75"/>
  </r>
  <r>
    <x v="677"/>
    <x v="0"/>
    <x v="9"/>
    <x v="234"/>
    <x v="2"/>
    <n v="4"/>
    <x v="1"/>
    <n v="3299.3999999999996"/>
    <n v="66749.399999999994"/>
  </r>
  <r>
    <x v="678"/>
    <x v="1"/>
    <x v="6"/>
    <x v="621"/>
    <x v="1"/>
    <n v="1"/>
    <x v="6"/>
    <n v="439.65000000000003"/>
    <n v="88369.65"/>
  </r>
  <r>
    <x v="32"/>
    <x v="0"/>
    <x v="10"/>
    <x v="32"/>
    <x v="1"/>
    <n v="3"/>
    <x v="4"/>
    <n v="1933.96"/>
    <n v="71003.960000000006"/>
  </r>
  <r>
    <x v="679"/>
    <x v="0"/>
    <x v="7"/>
    <x v="622"/>
    <x v="2"/>
    <n v="3"/>
    <x v="4"/>
    <n v="2845.08"/>
    <n v="104455.08"/>
  </r>
  <r>
    <x v="680"/>
    <x v="1"/>
    <x v="6"/>
    <x v="623"/>
    <x v="1"/>
    <n v="3"/>
    <x v="4"/>
    <n v="792.68000000000006"/>
    <n v="29102.68"/>
  </r>
  <r>
    <x v="681"/>
    <x v="0"/>
    <x v="3"/>
    <x v="624"/>
    <x v="1"/>
    <n v="5"/>
    <x v="0"/>
    <n v="6738"/>
    <n v="96578"/>
  </r>
  <r>
    <x v="682"/>
    <x v="0"/>
    <x v="4"/>
    <x v="625"/>
    <x v="0"/>
    <n v="3"/>
    <x v="4"/>
    <n v="2695"/>
    <n v="98945"/>
  </r>
  <r>
    <x v="683"/>
    <x v="0"/>
    <x v="8"/>
    <x v="626"/>
    <x v="2"/>
    <n v="2"/>
    <x v="3"/>
    <n v="1574.44"/>
    <n v="114034.44"/>
  </r>
  <r>
    <x v="684"/>
    <x v="2"/>
    <x v="5"/>
    <x v="627"/>
    <x v="1"/>
    <n v="3"/>
    <x v="4"/>
    <n v="3232.32"/>
    <n v="118672.32000000001"/>
  </r>
  <r>
    <x v="685"/>
    <x v="1"/>
    <x v="9"/>
    <x v="628"/>
    <x v="2"/>
    <n v="3"/>
    <x v="4"/>
    <n v="949.76"/>
    <n v="34869.760000000002"/>
  </r>
  <r>
    <x v="686"/>
    <x v="0"/>
    <x v="4"/>
    <x v="629"/>
    <x v="0"/>
    <n v="3"/>
    <x v="4"/>
    <n v="1295.8399999999999"/>
    <n v="47575.839999999997"/>
  </r>
  <r>
    <x v="687"/>
    <x v="1"/>
    <x v="4"/>
    <x v="630"/>
    <x v="2"/>
    <n v="3"/>
    <x v="4"/>
    <n v="1650.32"/>
    <n v="60590.32"/>
  </r>
  <r>
    <x v="688"/>
    <x v="1"/>
    <x v="12"/>
    <x v="631"/>
    <x v="1"/>
    <s v="Not Rated"/>
    <x v="5"/>
    <n v="0"/>
    <n v="118980"/>
  </r>
  <r>
    <x v="689"/>
    <x v="0"/>
    <x v="0"/>
    <x v="632"/>
    <x v="2"/>
    <n v="3"/>
    <x v="4"/>
    <n v="2709"/>
    <n v="99459"/>
  </r>
  <r>
    <x v="690"/>
    <x v="2"/>
    <x v="3"/>
    <x v="633"/>
    <x v="2"/>
    <n v="4"/>
    <x v="1"/>
    <n v="5263.44"/>
    <n v="106483.44"/>
  </r>
  <r>
    <x v="691"/>
    <x v="0"/>
    <x v="8"/>
    <x v="634"/>
    <x v="1"/>
    <n v="3"/>
    <x v="4"/>
    <n v="1764.56"/>
    <n v="64784.56"/>
  </r>
  <r>
    <x v="692"/>
    <x v="0"/>
    <x v="7"/>
    <x v="635"/>
    <x v="2"/>
    <n v="4"/>
    <x v="1"/>
    <n v="3947.8399999999997"/>
    <n v="79867.839999999997"/>
  </r>
  <r>
    <x v="693"/>
    <x v="0"/>
    <x v="3"/>
    <x v="636"/>
    <x v="0"/>
    <n v="3"/>
    <x v="4"/>
    <n v="2606.2400000000002"/>
    <n v="95686.24"/>
  </r>
  <r>
    <x v="694"/>
    <x v="0"/>
    <x v="0"/>
    <x v="637"/>
    <x v="0"/>
    <n v="4"/>
    <x v="1"/>
    <n v="3580.72"/>
    <n v="72440.72"/>
  </r>
  <r>
    <x v="695"/>
    <x v="0"/>
    <x v="1"/>
    <x v="631"/>
    <x v="1"/>
    <n v="2"/>
    <x v="3"/>
    <n v="1665.72"/>
    <n v="120645.72"/>
  </r>
  <r>
    <x v="696"/>
    <x v="2"/>
    <x v="3"/>
    <x v="343"/>
    <x v="0"/>
    <n v="4"/>
    <x v="1"/>
    <n v="5535.92"/>
    <n v="111995.92"/>
  </r>
  <r>
    <x v="697"/>
    <x v="1"/>
    <x v="7"/>
    <x v="638"/>
    <x v="2"/>
    <n v="4"/>
    <x v="1"/>
    <n v="3673.7999999999997"/>
    <n v="74323.8"/>
  </r>
  <r>
    <x v="698"/>
    <x v="0"/>
    <x v="2"/>
    <x v="639"/>
    <x v="2"/>
    <s v="Very Good"/>
    <x v="5"/>
    <n v="0"/>
    <n v="101120"/>
  </r>
  <r>
    <x v="699"/>
    <x v="1"/>
    <x v="0"/>
    <x v="640"/>
    <x v="1"/>
    <n v="4"/>
    <x v="1"/>
    <n v="4006.6"/>
    <n v="81056.600000000006"/>
  </r>
  <r>
    <x v="263"/>
    <x v="1"/>
    <x v="0"/>
    <x v="249"/>
    <x v="1"/>
    <n v="2"/>
    <x v="3"/>
    <n v="587.02"/>
    <n v="42517.02"/>
  </r>
  <r>
    <x v="700"/>
    <x v="1"/>
    <x v="3"/>
    <x v="641"/>
    <x v="1"/>
    <n v="4"/>
    <x v="1"/>
    <n v="4646.7199999999993"/>
    <n v="94006.720000000001"/>
  </r>
  <r>
    <x v="701"/>
    <x v="1"/>
    <x v="3"/>
    <x v="642"/>
    <x v="2"/>
    <n v="2"/>
    <x v="3"/>
    <n v="529.76"/>
    <n v="38369.760000000002"/>
  </r>
  <r>
    <x v="702"/>
    <x v="0"/>
    <x v="7"/>
    <x v="643"/>
    <x v="1"/>
    <n v="3"/>
    <x v="4"/>
    <n v="2496.48"/>
    <n v="91656.48"/>
  </r>
  <r>
    <x v="703"/>
    <x v="1"/>
    <x v="9"/>
    <x v="644"/>
    <x v="2"/>
    <n v="5"/>
    <x v="0"/>
    <n v="5558.25"/>
    <n v="79668.25"/>
  </r>
  <r>
    <x v="704"/>
    <x v="0"/>
    <x v="6"/>
    <x v="645"/>
    <x v="2"/>
    <n v="2"/>
    <x v="3"/>
    <n v="442.82"/>
    <n v="32072.82"/>
  </r>
  <r>
    <x v="705"/>
    <x v="1"/>
    <x v="10"/>
    <x v="646"/>
    <x v="1"/>
    <n v="2"/>
    <x v="3"/>
    <n v="572.74"/>
    <n v="41482.74"/>
  </r>
  <r>
    <x v="706"/>
    <x v="0"/>
    <x v="0"/>
    <x v="647"/>
    <x v="2"/>
    <n v="3"/>
    <x v="4"/>
    <n v="901.32"/>
    <n v="33091.32"/>
  </r>
  <r>
    <x v="707"/>
    <x v="1"/>
    <x v="5"/>
    <x v="648"/>
    <x v="2"/>
    <n v="2"/>
    <x v="3"/>
    <n v="1028.8600000000001"/>
    <n v="74518.86"/>
  </r>
  <r>
    <x v="708"/>
    <x v="0"/>
    <x v="8"/>
    <x v="649"/>
    <x v="2"/>
    <n v="3"/>
    <x v="4"/>
    <n v="1462.16"/>
    <n v="53682.16"/>
  </r>
  <r>
    <x v="709"/>
    <x v="1"/>
    <x v="4"/>
    <x v="650"/>
    <x v="1"/>
    <n v="3"/>
    <x v="4"/>
    <n v="1929.2"/>
    <n v="70829.2"/>
  </r>
  <r>
    <x v="710"/>
    <x v="1"/>
    <x v="0"/>
    <x v="651"/>
    <x v="1"/>
    <n v="3"/>
    <x v="4"/>
    <n v="2345"/>
    <n v="86095"/>
  </r>
  <r>
    <x v="711"/>
    <x v="0"/>
    <x v="4"/>
    <x v="652"/>
    <x v="2"/>
    <s v="Not Rated"/>
    <x v="5"/>
    <n v="0"/>
    <n v="110970"/>
  </r>
  <r>
    <x v="712"/>
    <x v="1"/>
    <x v="7"/>
    <x v="653"/>
    <x v="1"/>
    <n v="3"/>
    <x v="4"/>
    <n v="1386.56"/>
    <n v="50906.559999999998"/>
  </r>
  <r>
    <x v="713"/>
    <x v="1"/>
    <x v="7"/>
    <x v="222"/>
    <x v="2"/>
    <n v="3"/>
    <x v="4"/>
    <n v="2423.6799999999998"/>
    <n v="88983.679999999993"/>
  </r>
  <r>
    <x v="714"/>
    <x v="1"/>
    <x v="4"/>
    <x v="102"/>
    <x v="2"/>
    <n v="3"/>
    <x v="4"/>
    <n v="1003.24"/>
    <n v="36833.24"/>
  </r>
  <r>
    <x v="715"/>
    <x v="1"/>
    <x v="4"/>
    <x v="654"/>
    <x v="2"/>
    <n v="4"/>
    <x v="1"/>
    <n v="2803.3199999999997"/>
    <n v="56713.32"/>
  </r>
  <r>
    <x v="716"/>
    <x v="1"/>
    <x v="1"/>
    <x v="655"/>
    <x v="2"/>
    <n v="3"/>
    <x v="4"/>
    <n v="3076.36"/>
    <n v="112946.36"/>
  </r>
  <r>
    <x v="717"/>
    <x v="0"/>
    <x v="1"/>
    <x v="656"/>
    <x v="1"/>
    <n v="3"/>
    <x v="4"/>
    <n v="1725.3600000000001"/>
    <n v="63345.36"/>
  </r>
  <r>
    <x v="718"/>
    <x v="2"/>
    <x v="5"/>
    <x v="299"/>
    <x v="1"/>
    <n v="3"/>
    <x v="4"/>
    <n v="1902.88"/>
    <n v="69862.880000000005"/>
  </r>
  <r>
    <x v="719"/>
    <x v="1"/>
    <x v="9"/>
    <x v="657"/>
    <x v="1"/>
    <n v="1"/>
    <x v="6"/>
    <n v="285"/>
    <n v="57285"/>
  </r>
  <r>
    <x v="720"/>
    <x v="0"/>
    <x v="0"/>
    <x v="658"/>
    <x v="0"/>
    <n v="3"/>
    <x v="4"/>
    <n v="1977.0800000000002"/>
    <n v="72587.08"/>
  </r>
  <r>
    <x v="721"/>
    <x v="1"/>
    <x v="9"/>
    <x v="659"/>
    <x v="1"/>
    <n v="4"/>
    <x v="1"/>
    <n v="2696.72"/>
    <n v="54556.72"/>
  </r>
  <r>
    <x v="722"/>
    <x v="1"/>
    <x v="1"/>
    <x v="660"/>
    <x v="1"/>
    <n v="3"/>
    <x v="4"/>
    <n v="1683.64"/>
    <n v="61813.64"/>
  </r>
  <r>
    <x v="723"/>
    <x v="0"/>
    <x v="10"/>
    <x v="198"/>
    <x v="2"/>
    <n v="2"/>
    <x v="3"/>
    <n v="1008.5600000000001"/>
    <n v="73048.56"/>
  </r>
  <r>
    <x v="724"/>
    <x v="1"/>
    <x v="8"/>
    <x v="5"/>
    <x v="0"/>
    <n v="4"/>
    <x v="1"/>
    <n v="5639.4"/>
    <n v="114089.4"/>
  </r>
  <r>
    <x v="725"/>
    <x v="0"/>
    <x v="12"/>
    <x v="661"/>
    <x v="1"/>
    <n v="3"/>
    <x v="4"/>
    <n v="1631.28"/>
    <n v="59891.28"/>
  </r>
  <r>
    <x v="30"/>
    <x v="0"/>
    <x v="2"/>
    <x v="30"/>
    <x v="0"/>
    <s v="Average"/>
    <x v="5"/>
    <n v="0"/>
    <n v="112650"/>
  </r>
  <r>
    <x v="634"/>
    <x v="0"/>
    <x v="5"/>
    <x v="240"/>
    <x v="2"/>
    <n v="3"/>
    <x v="4"/>
    <n v="2994.04"/>
    <n v="109924.04"/>
  </r>
  <r>
    <x v="726"/>
    <x v="2"/>
    <x v="10"/>
    <x v="662"/>
    <x v="1"/>
    <n v="3"/>
    <x v="4"/>
    <n v="1960.56"/>
    <n v="71980.56"/>
  </r>
  <r>
    <x v="727"/>
    <x v="0"/>
    <x v="1"/>
    <x v="8"/>
    <x v="1"/>
    <s v="Good"/>
    <x v="5"/>
    <n v="0"/>
    <n v="0"/>
  </r>
  <r>
    <x v="728"/>
    <x v="1"/>
    <x v="5"/>
    <x v="663"/>
    <x v="2"/>
    <n v="3"/>
    <x v="4"/>
    <n v="998.76"/>
    <n v="36668.76"/>
  </r>
  <r>
    <x v="729"/>
    <x v="1"/>
    <x v="0"/>
    <x v="8"/>
    <x v="2"/>
    <s v="Average"/>
    <x v="5"/>
    <n v="0"/>
    <n v="0"/>
  </r>
  <r>
    <x v="730"/>
    <x v="0"/>
    <x v="11"/>
    <x v="664"/>
    <x v="1"/>
    <n v="3"/>
    <x v="4"/>
    <n v="1893.64"/>
    <n v="69523.64"/>
  </r>
  <r>
    <x v="731"/>
    <x v="1"/>
    <x v="5"/>
    <x v="665"/>
    <x v="2"/>
    <s v="Not Rated"/>
    <x v="5"/>
    <n v="0"/>
    <n v="82300"/>
  </r>
  <r>
    <x v="732"/>
    <x v="1"/>
    <x v="7"/>
    <x v="666"/>
    <x v="0"/>
    <s v="Not Rated"/>
    <x v="5"/>
    <n v="0"/>
    <n v="114870"/>
  </r>
  <r>
    <x v="733"/>
    <x v="0"/>
    <x v="0"/>
    <x v="667"/>
    <x v="0"/>
    <n v="3"/>
    <x v="4"/>
    <n v="1988.8400000000001"/>
    <n v="73018.84"/>
  </r>
  <r>
    <x v="483"/>
    <x v="0"/>
    <x v="10"/>
    <x v="445"/>
    <x v="1"/>
    <n v="3"/>
    <x v="4"/>
    <n v="1477"/>
    <n v="54227"/>
  </r>
  <r>
    <x v="734"/>
    <x v="1"/>
    <x v="4"/>
    <x v="668"/>
    <x v="2"/>
    <n v="3"/>
    <x v="4"/>
    <n v="2398.7600000000002"/>
    <n v="88068.76"/>
  </r>
  <r>
    <x v="735"/>
    <x v="1"/>
    <x v="8"/>
    <x v="8"/>
    <x v="2"/>
    <s v="Good"/>
    <x v="5"/>
    <n v="0"/>
    <n v="0"/>
  </r>
  <r>
    <x v="736"/>
    <x v="0"/>
    <x v="7"/>
    <x v="669"/>
    <x v="2"/>
    <n v="3"/>
    <x v="4"/>
    <n v="1727.6000000000001"/>
    <n v="63427.6"/>
  </r>
  <r>
    <x v="737"/>
    <x v="0"/>
    <x v="3"/>
    <x v="670"/>
    <x v="1"/>
    <n v="4"/>
    <x v="1"/>
    <n v="3439.2799999999997"/>
    <n v="69579.28"/>
  </r>
  <r>
    <x v="738"/>
    <x v="0"/>
    <x v="12"/>
    <x v="659"/>
    <x v="2"/>
    <n v="4"/>
    <x v="1"/>
    <n v="2696.72"/>
    <n v="54556.72"/>
  </r>
  <r>
    <x v="241"/>
    <x v="0"/>
    <x v="5"/>
    <x v="228"/>
    <x v="1"/>
    <n v="3"/>
    <x v="4"/>
    <n v="1474.76"/>
    <n v="54144.76"/>
  </r>
  <r>
    <x v="739"/>
    <x v="1"/>
    <x v="3"/>
    <x v="444"/>
    <x v="2"/>
    <s v="Not Rated"/>
    <x v="5"/>
    <n v="0"/>
    <n v="61210"/>
  </r>
  <r>
    <x v="740"/>
    <x v="1"/>
    <x v="7"/>
    <x v="671"/>
    <x v="2"/>
    <n v="3"/>
    <x v="4"/>
    <n v="1931.44"/>
    <n v="70911.44"/>
  </r>
  <r>
    <x v="741"/>
    <x v="1"/>
    <x v="11"/>
    <x v="290"/>
    <x v="1"/>
    <n v="3"/>
    <x v="4"/>
    <n v="829.08"/>
    <n v="30439.08"/>
  </r>
  <r>
    <x v="742"/>
    <x v="1"/>
    <x v="1"/>
    <x v="672"/>
    <x v="0"/>
    <n v="4"/>
    <x v="1"/>
    <n v="5950.36"/>
    <n v="120380.36"/>
  </r>
  <r>
    <x v="743"/>
    <x v="0"/>
    <x v="8"/>
    <x v="673"/>
    <x v="1"/>
    <n v="3"/>
    <x v="4"/>
    <n v="1505.28"/>
    <n v="55265.279999999999"/>
  </r>
  <r>
    <x v="744"/>
    <x v="0"/>
    <x v="0"/>
    <x v="674"/>
    <x v="1"/>
    <n v="3"/>
    <x v="4"/>
    <n v="2556.6799999999998"/>
    <n v="93866.68"/>
  </r>
  <r>
    <x v="745"/>
    <x v="0"/>
    <x v="6"/>
    <x v="675"/>
    <x v="2"/>
    <n v="3"/>
    <x v="4"/>
    <n v="3299.52"/>
    <n v="121139.52"/>
  </r>
  <r>
    <x v="746"/>
    <x v="1"/>
    <x v="8"/>
    <x v="676"/>
    <x v="0"/>
    <n v="3"/>
    <x v="4"/>
    <n v="891.24"/>
    <n v="32721.24"/>
  </r>
  <r>
    <x v="747"/>
    <x v="0"/>
    <x v="3"/>
    <x v="677"/>
    <x v="0"/>
    <s v="Not Rated"/>
    <x v="5"/>
    <n v="0"/>
    <n v="32980"/>
  </r>
  <r>
    <x v="748"/>
    <x v="0"/>
    <x v="1"/>
    <x v="678"/>
    <x v="1"/>
    <n v="2"/>
    <x v="3"/>
    <n v="663.04"/>
    <n v="48023.040000000001"/>
  </r>
  <r>
    <x v="749"/>
    <x v="1"/>
    <x v="1"/>
    <x v="679"/>
    <x v="0"/>
    <n v="5"/>
    <x v="0"/>
    <n v="6505.5"/>
    <n v="93245.5"/>
  </r>
  <r>
    <x v="750"/>
    <x v="1"/>
    <x v="4"/>
    <x v="680"/>
    <x v="2"/>
    <n v="3"/>
    <x v="4"/>
    <n v="2447.2000000000003"/>
    <n v="89847.2"/>
  </r>
  <r>
    <x v="717"/>
    <x v="0"/>
    <x v="1"/>
    <x v="656"/>
    <x v="0"/>
    <n v="2"/>
    <x v="3"/>
    <n v="862.68000000000006"/>
    <n v="62482.68"/>
  </r>
  <r>
    <x v="751"/>
    <x v="1"/>
    <x v="7"/>
    <x v="681"/>
    <x v="0"/>
    <n v="3"/>
    <x v="4"/>
    <n v="2102.52"/>
    <n v="77192.52"/>
  </r>
  <r>
    <x v="752"/>
    <x v="0"/>
    <x v="11"/>
    <x v="423"/>
    <x v="2"/>
    <n v="3"/>
    <x v="4"/>
    <n v="2184.56"/>
    <n v="80204.56"/>
  </r>
  <r>
    <x v="86"/>
    <x v="0"/>
    <x v="6"/>
    <x v="85"/>
    <x v="1"/>
    <n v="5"/>
    <x v="0"/>
    <n v="6651.75"/>
    <n v="95341.75"/>
  </r>
  <r>
    <x v="753"/>
    <x v="1"/>
    <x v="10"/>
    <x v="682"/>
    <x v="2"/>
    <n v="4"/>
    <x v="1"/>
    <n v="4801.6799999999994"/>
    <n v="97141.68"/>
  </r>
  <r>
    <x v="754"/>
    <x v="0"/>
    <x v="2"/>
    <x v="683"/>
    <x v="1"/>
    <s v="Poor"/>
    <x v="5"/>
    <n v="0"/>
    <n v="99480"/>
  </r>
  <r>
    <x v="454"/>
    <x v="1"/>
    <x v="7"/>
    <x v="422"/>
    <x v="1"/>
    <n v="2"/>
    <x v="3"/>
    <n v="1129.8"/>
    <n v="81829.8"/>
  </r>
  <r>
    <x v="755"/>
    <x v="1"/>
    <x v="7"/>
    <x v="684"/>
    <x v="1"/>
    <n v="2"/>
    <x v="3"/>
    <n v="823.62"/>
    <n v="59653.62"/>
  </r>
  <r>
    <x v="756"/>
    <x v="1"/>
    <x v="10"/>
    <x v="685"/>
    <x v="2"/>
    <n v="4"/>
    <x v="1"/>
    <n v="1671.28"/>
    <n v="33811.279999999999"/>
  </r>
  <r>
    <x v="757"/>
    <x v="0"/>
    <x v="11"/>
    <x v="686"/>
    <x v="1"/>
    <n v="2"/>
    <x v="3"/>
    <n v="1435.28"/>
    <n v="103955.28"/>
  </r>
  <r>
    <x v="758"/>
    <x v="0"/>
    <x v="5"/>
    <x v="687"/>
    <x v="1"/>
    <n v="1"/>
    <x v="6"/>
    <n v="397.95"/>
    <n v="79987.95"/>
  </r>
  <r>
    <x v="759"/>
    <x v="1"/>
    <x v="4"/>
    <x v="688"/>
    <x v="0"/>
    <n v="5"/>
    <x v="0"/>
    <n v="2172.75"/>
    <n v="31142.75"/>
  </r>
  <r>
    <x v="760"/>
    <x v="1"/>
    <x v="12"/>
    <x v="8"/>
    <x v="0"/>
    <s v="Not Rated"/>
    <x v="5"/>
    <n v="0"/>
    <n v="0"/>
  </r>
  <r>
    <x v="761"/>
    <x v="1"/>
    <x v="5"/>
    <x v="689"/>
    <x v="2"/>
    <n v="3"/>
    <x v="4"/>
    <n v="2595.6"/>
    <n v="95295.6"/>
  </r>
  <r>
    <x v="762"/>
    <x v="1"/>
    <x v="11"/>
    <x v="690"/>
    <x v="2"/>
    <n v="2"/>
    <x v="3"/>
    <n v="506.1"/>
    <n v="36656.1"/>
  </r>
  <r>
    <x v="739"/>
    <x v="1"/>
    <x v="3"/>
    <x v="444"/>
    <x v="1"/>
    <n v="3"/>
    <x v="4"/>
    <n v="1713.88"/>
    <n v="62923.88"/>
  </r>
  <r>
    <x v="763"/>
    <x v="0"/>
    <x v="11"/>
    <x v="691"/>
    <x v="0"/>
    <n v="3"/>
    <x v="4"/>
    <n v="1482.88"/>
    <n v="54442.879999999997"/>
  </r>
  <r>
    <x v="307"/>
    <x v="0"/>
    <x v="9"/>
    <x v="291"/>
    <x v="0"/>
    <s v="Not Rated"/>
    <x v="5"/>
    <n v="0"/>
    <n v="84170"/>
  </r>
  <r>
    <x v="764"/>
    <x v="1"/>
    <x v="8"/>
    <x v="692"/>
    <x v="2"/>
    <n v="3"/>
    <x v="4"/>
    <n v="893.76"/>
    <n v="32813.760000000002"/>
  </r>
  <r>
    <x v="765"/>
    <x v="1"/>
    <x v="8"/>
    <x v="693"/>
    <x v="1"/>
    <n v="5"/>
    <x v="0"/>
    <n v="7815.75"/>
    <n v="112025.75"/>
  </r>
  <r>
    <x v="766"/>
    <x v="0"/>
    <x v="8"/>
    <x v="8"/>
    <x v="2"/>
    <s v="Good"/>
    <x v="5"/>
    <n v="0"/>
    <n v="0"/>
  </r>
  <r>
    <x v="329"/>
    <x v="1"/>
    <x v="8"/>
    <x v="310"/>
    <x v="1"/>
    <n v="2"/>
    <x v="3"/>
    <n v="538.16"/>
    <n v="38978.160000000003"/>
  </r>
  <r>
    <x v="742"/>
    <x v="1"/>
    <x v="1"/>
    <x v="672"/>
    <x v="2"/>
    <n v="5"/>
    <x v="0"/>
    <n v="8582.25"/>
    <n v="123012.25"/>
  </r>
  <r>
    <x v="328"/>
    <x v="0"/>
    <x v="8"/>
    <x v="309"/>
    <x v="2"/>
    <n v="2"/>
    <x v="3"/>
    <n v="1460.76"/>
    <n v="105800.76"/>
  </r>
  <r>
    <x v="767"/>
    <x v="0"/>
    <x v="12"/>
    <x v="694"/>
    <x v="0"/>
    <n v="1"/>
    <x v="6"/>
    <n v="203.75"/>
    <n v="40953.75"/>
  </r>
  <r>
    <x v="768"/>
    <x v="1"/>
    <x v="9"/>
    <x v="695"/>
    <x v="1"/>
    <n v="5"/>
    <x v="0"/>
    <n v="7351.5"/>
    <n v="105371.5"/>
  </r>
  <r>
    <x v="769"/>
    <x v="1"/>
    <x v="0"/>
    <x v="696"/>
    <x v="0"/>
    <n v="2"/>
    <x v="3"/>
    <n v="1352.68"/>
    <n v="97972.68"/>
  </r>
  <r>
    <x v="770"/>
    <x v="0"/>
    <x v="10"/>
    <x v="697"/>
    <x v="1"/>
    <n v="5"/>
    <x v="0"/>
    <n v="3030"/>
    <n v="43430"/>
  </r>
  <r>
    <x v="771"/>
    <x v="0"/>
    <x v="8"/>
    <x v="698"/>
    <x v="0"/>
    <n v="2"/>
    <x v="3"/>
    <n v="1137.08"/>
    <n v="82357.08"/>
  </r>
  <r>
    <x v="772"/>
    <x v="0"/>
    <x v="9"/>
    <x v="699"/>
    <x v="0"/>
    <s v="Not Rated"/>
    <x v="5"/>
    <n v="0"/>
    <n v="33840"/>
  </r>
  <r>
    <x v="773"/>
    <x v="0"/>
    <x v="10"/>
    <x v="700"/>
    <x v="0"/>
    <n v="3"/>
    <x v="4"/>
    <n v="2124.64"/>
    <n v="78004.639999999999"/>
  </r>
  <r>
    <x v="774"/>
    <x v="0"/>
    <x v="1"/>
    <x v="701"/>
    <x v="0"/>
    <s v="Not Rated"/>
    <x v="5"/>
    <n v="0"/>
    <n v="81380"/>
  </r>
  <r>
    <x v="775"/>
    <x v="0"/>
    <x v="10"/>
    <x v="702"/>
    <x v="1"/>
    <s v="Not Rated"/>
    <x v="5"/>
    <n v="0"/>
    <n v="71490"/>
  </r>
  <r>
    <x v="776"/>
    <x v="1"/>
    <x v="8"/>
    <x v="703"/>
    <x v="2"/>
    <n v="3"/>
    <x v="4"/>
    <n v="2574.04"/>
    <n v="94504.04"/>
  </r>
  <r>
    <x v="777"/>
    <x v="1"/>
    <x v="1"/>
    <x v="704"/>
    <x v="2"/>
    <n v="3"/>
    <x v="4"/>
    <n v="3018.12"/>
    <n v="110808.12"/>
  </r>
  <r>
    <x v="778"/>
    <x v="0"/>
    <x v="6"/>
    <x v="8"/>
    <x v="2"/>
    <s v="Very Good"/>
    <x v="5"/>
    <n v="0"/>
    <n v="0"/>
  </r>
  <r>
    <x v="779"/>
    <x v="1"/>
    <x v="8"/>
    <x v="705"/>
    <x v="1"/>
    <n v="3"/>
    <x v="4"/>
    <n v="1959.16"/>
    <n v="71929.16"/>
  </r>
  <r>
    <x v="161"/>
    <x v="1"/>
    <x v="1"/>
    <x v="153"/>
    <x v="0"/>
    <n v="2"/>
    <x v="3"/>
    <n v="620.20000000000005"/>
    <n v="44920.2"/>
  </r>
  <r>
    <x v="780"/>
    <x v="1"/>
    <x v="11"/>
    <x v="706"/>
    <x v="0"/>
    <n v="5"/>
    <x v="0"/>
    <n v="8563.5"/>
    <n v="122743.5"/>
  </r>
  <r>
    <x v="781"/>
    <x v="0"/>
    <x v="5"/>
    <x v="707"/>
    <x v="1"/>
    <n v="3"/>
    <x v="4"/>
    <n v="2389.2400000000002"/>
    <n v="87719.24"/>
  </r>
  <r>
    <x v="782"/>
    <x v="1"/>
    <x v="2"/>
    <x v="708"/>
    <x v="1"/>
    <s v="Average"/>
    <x v="5"/>
    <n v="0"/>
    <n v="65130"/>
  </r>
  <r>
    <x v="783"/>
    <x v="1"/>
    <x v="0"/>
    <x v="709"/>
    <x v="1"/>
    <n v="4"/>
    <x v="1"/>
    <n v="1914.6399999999999"/>
    <n v="38734.639999999999"/>
  </r>
  <r>
    <x v="784"/>
    <x v="0"/>
    <x v="12"/>
    <x v="710"/>
    <x v="2"/>
    <n v="3"/>
    <x v="4"/>
    <n v="3272.92"/>
    <n v="120162.92"/>
  </r>
  <r>
    <x v="785"/>
    <x v="0"/>
    <x v="10"/>
    <x v="711"/>
    <x v="2"/>
    <n v="2"/>
    <x v="3"/>
    <n v="1101.94"/>
    <n v="79811.94"/>
  </r>
  <r>
    <x v="786"/>
    <x v="1"/>
    <x v="11"/>
    <x v="712"/>
    <x v="2"/>
    <n v="3"/>
    <x v="4"/>
    <n v="2421.16"/>
    <n v="88891.16"/>
  </r>
  <r>
    <x v="507"/>
    <x v="1"/>
    <x v="10"/>
    <x v="466"/>
    <x v="0"/>
    <n v="4"/>
    <x v="1"/>
    <n v="1870.9599999999998"/>
    <n v="37850.959999999999"/>
  </r>
  <r>
    <x v="787"/>
    <x v="1"/>
    <x v="4"/>
    <x v="713"/>
    <x v="1"/>
    <n v="3"/>
    <x v="4"/>
    <n v="2159.08"/>
    <n v="79269.08"/>
  </r>
  <r>
    <x v="788"/>
    <x v="1"/>
    <x v="8"/>
    <x v="714"/>
    <x v="2"/>
    <n v="1"/>
    <x v="6"/>
    <n v="432.85"/>
    <n v="87002.85"/>
  </r>
  <r>
    <x v="789"/>
    <x v="0"/>
    <x v="7"/>
    <x v="715"/>
    <x v="2"/>
    <n v="4"/>
    <x v="1"/>
    <n v="6128.2"/>
    <n v="123978.2"/>
  </r>
  <r>
    <x v="790"/>
    <x v="1"/>
    <x v="12"/>
    <x v="716"/>
    <x v="0"/>
    <s v="Not Rated"/>
    <x v="5"/>
    <n v="0"/>
    <n v="116500"/>
  </r>
  <r>
    <x v="791"/>
    <x v="1"/>
    <x v="11"/>
    <x v="717"/>
    <x v="2"/>
    <n v="2"/>
    <x v="3"/>
    <n v="1120.42"/>
    <n v="81150.42"/>
  </r>
  <r>
    <x v="687"/>
    <x v="1"/>
    <x v="4"/>
    <x v="630"/>
    <x v="2"/>
    <n v="3"/>
    <x v="4"/>
    <n v="1650.32"/>
    <n v="60590.32"/>
  </r>
  <r>
    <x v="792"/>
    <x v="0"/>
    <x v="5"/>
    <x v="718"/>
    <x v="0"/>
    <n v="4"/>
    <x v="1"/>
    <n v="3968.64"/>
    <n v="80288.639999999999"/>
  </r>
  <r>
    <x v="793"/>
    <x v="0"/>
    <x v="4"/>
    <x v="719"/>
    <x v="1"/>
    <n v="5"/>
    <x v="0"/>
    <n v="8304.75"/>
    <n v="119034.75"/>
  </r>
  <r>
    <x v="794"/>
    <x v="1"/>
    <x v="9"/>
    <x v="720"/>
    <x v="1"/>
    <n v="2"/>
    <x v="3"/>
    <n v="1217.8600000000001"/>
    <n v="88207.86"/>
  </r>
  <r>
    <x v="795"/>
    <x v="1"/>
    <x v="3"/>
    <x v="8"/>
    <x v="0"/>
    <s v="Average"/>
    <x v="5"/>
    <n v="0"/>
    <n v="0"/>
  </r>
  <r>
    <x v="796"/>
    <x v="0"/>
    <x v="12"/>
    <x v="721"/>
    <x v="1"/>
    <n v="4"/>
    <x v="1"/>
    <n v="3869.3199999999997"/>
    <n v="78279.320000000007"/>
  </r>
  <r>
    <x v="797"/>
    <x v="0"/>
    <x v="12"/>
    <x v="722"/>
    <x v="0"/>
    <n v="4"/>
    <x v="1"/>
    <n v="4555.7199999999993"/>
    <n v="92165.72"/>
  </r>
  <r>
    <x v="798"/>
    <x v="1"/>
    <x v="7"/>
    <x v="723"/>
    <x v="1"/>
    <n v="4"/>
    <x v="1"/>
    <n v="5373.6799999999994"/>
    <n v="108713.68"/>
  </r>
  <r>
    <x v="799"/>
    <x v="1"/>
    <x v="7"/>
    <x v="724"/>
    <x v="2"/>
    <n v="3"/>
    <x v="4"/>
    <n v="1301.1600000000001"/>
    <n v="47771.16"/>
  </r>
  <r>
    <x v="800"/>
    <x v="0"/>
    <x v="3"/>
    <x v="725"/>
    <x v="1"/>
    <n v="1"/>
    <x v="6"/>
    <n v="541.45000000000005"/>
    <n v="108831.45"/>
  </r>
  <r>
    <x v="801"/>
    <x v="0"/>
    <x v="1"/>
    <x v="726"/>
    <x v="0"/>
    <n v="4"/>
    <x v="1"/>
    <n v="4089.2799999999997"/>
    <n v="82729.279999999999"/>
  </r>
  <r>
    <x v="802"/>
    <x v="2"/>
    <x v="0"/>
    <x v="727"/>
    <x v="2"/>
    <n v="3"/>
    <x v="4"/>
    <n v="2127.7200000000003"/>
    <n v="78117.72"/>
  </r>
  <r>
    <x v="803"/>
    <x v="0"/>
    <x v="0"/>
    <x v="728"/>
    <x v="2"/>
    <n v="3"/>
    <x v="4"/>
    <n v="1547.8400000000001"/>
    <n v="56827.839999999997"/>
  </r>
  <r>
    <x v="804"/>
    <x v="2"/>
    <x v="11"/>
    <x v="729"/>
    <x v="0"/>
    <n v="3"/>
    <x v="4"/>
    <n v="2744.28"/>
    <n v="100754.28"/>
  </r>
  <r>
    <x v="805"/>
    <x v="0"/>
    <x v="5"/>
    <x v="730"/>
    <x v="2"/>
    <n v="3"/>
    <x v="4"/>
    <n v="1408.68"/>
    <n v="51718.68"/>
  </r>
  <r>
    <x v="806"/>
    <x v="0"/>
    <x v="12"/>
    <x v="731"/>
    <x v="2"/>
    <n v="3"/>
    <x v="4"/>
    <n v="2558.08"/>
    <n v="93918.080000000002"/>
  </r>
  <r>
    <x v="807"/>
    <x v="0"/>
    <x v="11"/>
    <x v="732"/>
    <x v="1"/>
    <n v="4"/>
    <x v="1"/>
    <n v="6027.84"/>
    <n v="121947.84"/>
  </r>
  <r>
    <x v="808"/>
    <x v="1"/>
    <x v="1"/>
    <x v="733"/>
    <x v="0"/>
    <n v="2"/>
    <x v="3"/>
    <n v="796.18000000000006"/>
    <n v="57666.18"/>
  </r>
  <r>
    <x v="809"/>
    <x v="1"/>
    <x v="4"/>
    <x v="734"/>
    <x v="1"/>
    <n v="5"/>
    <x v="0"/>
    <n v="5697.75"/>
    <n v="81667.75"/>
  </r>
  <r>
    <x v="810"/>
    <x v="0"/>
    <x v="11"/>
    <x v="735"/>
    <x v="2"/>
    <n v="4"/>
    <x v="1"/>
    <n v="2718.04"/>
    <n v="54988.04"/>
  </r>
  <r>
    <x v="811"/>
    <x v="0"/>
    <x v="7"/>
    <x v="736"/>
    <x v="0"/>
    <s v="Not Rated"/>
    <x v="5"/>
    <n v="0"/>
    <n v="39780"/>
  </r>
  <r>
    <x v="812"/>
    <x v="0"/>
    <x v="6"/>
    <x v="737"/>
    <x v="0"/>
    <n v="3"/>
    <x v="4"/>
    <n v="1650.88"/>
    <n v="60610.879999999997"/>
  </r>
  <r>
    <x v="813"/>
    <x v="1"/>
    <x v="9"/>
    <x v="738"/>
    <x v="1"/>
    <n v="4"/>
    <x v="1"/>
    <n v="1970.8"/>
    <n v="39870.800000000003"/>
  </r>
  <r>
    <x v="702"/>
    <x v="0"/>
    <x v="7"/>
    <x v="643"/>
    <x v="0"/>
    <n v="4"/>
    <x v="1"/>
    <n v="4636.32"/>
    <n v="93796.32"/>
  </r>
  <r>
    <x v="814"/>
    <x v="1"/>
    <x v="0"/>
    <x v="42"/>
    <x v="1"/>
    <n v="4"/>
    <x v="1"/>
    <n v="2366.52"/>
    <n v="47876.52"/>
  </r>
  <r>
    <x v="815"/>
    <x v="1"/>
    <x v="8"/>
    <x v="739"/>
    <x v="1"/>
    <n v="3"/>
    <x v="4"/>
    <n v="1865.08"/>
    <n v="68475.08"/>
  </r>
  <r>
    <x v="816"/>
    <x v="0"/>
    <x v="0"/>
    <x v="740"/>
    <x v="0"/>
    <n v="1"/>
    <x v="6"/>
    <n v="220.6"/>
    <n v="44340.6"/>
  </r>
  <r>
    <x v="817"/>
    <x v="1"/>
    <x v="6"/>
    <x v="741"/>
    <x v="1"/>
    <n v="3"/>
    <x v="4"/>
    <n v="903.56000000000006"/>
    <n v="33173.56"/>
  </r>
  <r>
    <x v="818"/>
    <x v="1"/>
    <x v="1"/>
    <x v="742"/>
    <x v="0"/>
    <s v="Not Rated"/>
    <x v="5"/>
    <n v="0"/>
    <n v="37130"/>
  </r>
  <r>
    <x v="819"/>
    <x v="1"/>
    <x v="0"/>
    <x v="743"/>
    <x v="1"/>
    <n v="4"/>
    <x v="1"/>
    <n v="2370.6799999999998"/>
    <n v="47960.68"/>
  </r>
  <r>
    <x v="820"/>
    <x v="0"/>
    <x v="11"/>
    <x v="744"/>
    <x v="1"/>
    <n v="3"/>
    <x v="4"/>
    <n v="2633.96"/>
    <n v="96703.96"/>
  </r>
  <r>
    <x v="545"/>
    <x v="1"/>
    <x v="6"/>
    <x v="503"/>
    <x v="2"/>
    <s v="Not Rated"/>
    <x v="5"/>
    <n v="0"/>
    <n v="89690"/>
  </r>
  <r>
    <x v="821"/>
    <x v="1"/>
    <x v="6"/>
    <x v="745"/>
    <x v="0"/>
    <n v="3"/>
    <x v="4"/>
    <n v="1154.1600000000001"/>
    <n v="42374.16"/>
  </r>
  <r>
    <x v="822"/>
    <x v="1"/>
    <x v="11"/>
    <x v="746"/>
    <x v="0"/>
    <n v="3"/>
    <x v="4"/>
    <n v="3358.04"/>
    <n v="123288.04"/>
  </r>
  <r>
    <x v="41"/>
    <x v="1"/>
    <x v="5"/>
    <x v="41"/>
    <x v="2"/>
    <s v="Not Rated"/>
    <x v="5"/>
    <n v="0"/>
    <n v="60580"/>
  </r>
  <r>
    <x v="823"/>
    <x v="1"/>
    <x v="1"/>
    <x v="747"/>
    <x v="1"/>
    <n v="3"/>
    <x v="4"/>
    <n v="2654.96"/>
    <n v="97474.96"/>
  </r>
  <r>
    <x v="824"/>
    <x v="0"/>
    <x v="11"/>
    <x v="748"/>
    <x v="2"/>
    <n v="4"/>
    <x v="1"/>
    <n v="2019.1599999999999"/>
    <n v="40849.160000000003"/>
  </r>
  <r>
    <x v="825"/>
    <x v="0"/>
    <x v="2"/>
    <x v="749"/>
    <x v="1"/>
    <s v="Average"/>
    <x v="5"/>
    <n v="0"/>
    <n v="91450"/>
  </r>
  <r>
    <x v="826"/>
    <x v="1"/>
    <x v="1"/>
    <x v="620"/>
    <x v="1"/>
    <n v="5"/>
    <x v="0"/>
    <n v="2165.25"/>
    <n v="31035.25"/>
  </r>
  <r>
    <x v="827"/>
    <x v="1"/>
    <x v="12"/>
    <x v="750"/>
    <x v="0"/>
    <n v="4"/>
    <x v="1"/>
    <n v="3679.52"/>
    <n v="74439.520000000004"/>
  </r>
  <r>
    <x v="430"/>
    <x v="0"/>
    <x v="8"/>
    <x v="400"/>
    <x v="1"/>
    <n v="4"/>
    <x v="1"/>
    <n v="5520.84"/>
    <n v="111690.84"/>
  </r>
  <r>
    <x v="828"/>
    <x v="0"/>
    <x v="10"/>
    <x v="751"/>
    <x v="2"/>
    <n v="3"/>
    <x v="4"/>
    <n v="2003.1200000000001"/>
    <n v="73543.12"/>
  </r>
  <r>
    <x v="829"/>
    <x v="1"/>
    <x v="10"/>
    <x v="752"/>
    <x v="0"/>
    <n v="3"/>
    <x v="4"/>
    <n v="2931.04"/>
    <n v="107611.04"/>
  </r>
  <r>
    <x v="830"/>
    <x v="0"/>
    <x v="9"/>
    <x v="753"/>
    <x v="0"/>
    <n v="3"/>
    <x v="4"/>
    <n v="1774.3600000000001"/>
    <n v="65144.36"/>
  </r>
  <r>
    <x v="367"/>
    <x v="0"/>
    <x v="11"/>
    <x v="343"/>
    <x v="0"/>
    <n v="4"/>
    <x v="1"/>
    <n v="5535.92"/>
    <n v="111995.92"/>
  </r>
  <r>
    <x v="831"/>
    <x v="0"/>
    <x v="7"/>
    <x v="754"/>
    <x v="0"/>
    <n v="3"/>
    <x v="4"/>
    <n v="2979.2000000000003"/>
    <n v="109379.2"/>
  </r>
  <r>
    <x v="832"/>
    <x v="1"/>
    <x v="12"/>
    <x v="755"/>
    <x v="2"/>
    <n v="3"/>
    <x v="4"/>
    <n v="1033.76"/>
    <n v="37953.760000000002"/>
  </r>
  <r>
    <x v="629"/>
    <x v="1"/>
    <x v="6"/>
    <x v="580"/>
    <x v="1"/>
    <n v="3"/>
    <x v="4"/>
    <n v="1180.48"/>
    <n v="43340.480000000003"/>
  </r>
  <r>
    <x v="833"/>
    <x v="1"/>
    <x v="5"/>
    <x v="756"/>
    <x v="2"/>
    <n v="3"/>
    <x v="4"/>
    <n v="1618.96"/>
    <n v="59438.96"/>
  </r>
  <r>
    <x v="834"/>
    <x v="1"/>
    <x v="7"/>
    <x v="757"/>
    <x v="2"/>
    <n v="3"/>
    <x v="4"/>
    <n v="2624.7200000000003"/>
    <n v="96364.72"/>
  </r>
  <r>
    <x v="835"/>
    <x v="1"/>
    <x v="9"/>
    <x v="758"/>
    <x v="2"/>
    <n v="2"/>
    <x v="3"/>
    <n v="1315.44"/>
    <n v="95275.44"/>
  </r>
  <r>
    <x v="836"/>
    <x v="0"/>
    <x v="12"/>
    <x v="759"/>
    <x v="0"/>
    <n v="3"/>
    <x v="4"/>
    <n v="3002.16"/>
    <n v="110222.16"/>
  </r>
  <r>
    <x v="837"/>
    <x v="1"/>
    <x v="9"/>
    <x v="760"/>
    <x v="1"/>
    <n v="5"/>
    <x v="0"/>
    <n v="6761.25"/>
    <n v="96911.25"/>
  </r>
  <r>
    <x v="838"/>
    <x v="0"/>
    <x v="1"/>
    <x v="761"/>
    <x v="1"/>
    <n v="4"/>
    <x v="1"/>
    <n v="4889.04"/>
    <n v="98909.04"/>
  </r>
  <r>
    <x v="839"/>
    <x v="1"/>
    <x v="12"/>
    <x v="762"/>
    <x v="0"/>
    <n v="4"/>
    <x v="1"/>
    <n v="2234.44"/>
    <n v="45204.44"/>
  </r>
  <r>
    <x v="840"/>
    <x v="0"/>
    <x v="3"/>
    <x v="763"/>
    <x v="2"/>
    <n v="3"/>
    <x v="4"/>
    <n v="935.48"/>
    <n v="34345.480000000003"/>
  </r>
  <r>
    <x v="841"/>
    <x v="0"/>
    <x v="8"/>
    <x v="764"/>
    <x v="0"/>
    <n v="3"/>
    <x v="4"/>
    <n v="3350.76"/>
    <n v="123020.76"/>
  </r>
  <r>
    <x v="842"/>
    <x v="0"/>
    <x v="11"/>
    <x v="765"/>
    <x v="2"/>
    <n v="3"/>
    <x v="4"/>
    <n v="3230.64"/>
    <n v="118610.64"/>
  </r>
  <r>
    <x v="843"/>
    <x v="0"/>
    <x v="4"/>
    <x v="766"/>
    <x v="2"/>
    <n v="4"/>
    <x v="1"/>
    <n v="3900.52"/>
    <n v="78910.52"/>
  </r>
  <r>
    <x v="844"/>
    <x v="1"/>
    <x v="11"/>
    <x v="767"/>
    <x v="1"/>
    <n v="4"/>
    <x v="1"/>
    <n v="5414.24"/>
    <n v="109534.24"/>
  </r>
  <r>
    <x v="845"/>
    <x v="0"/>
    <x v="10"/>
    <x v="768"/>
    <x v="0"/>
    <n v="1"/>
    <x v="6"/>
    <n v="413.40000000000003"/>
    <n v="83093.399999999994"/>
  </r>
  <r>
    <x v="846"/>
    <x v="0"/>
    <x v="11"/>
    <x v="769"/>
    <x v="2"/>
    <n v="1"/>
    <x v="6"/>
    <n v="261.25"/>
    <n v="52511.25"/>
  </r>
  <r>
    <x v="847"/>
    <x v="0"/>
    <x v="0"/>
    <x v="770"/>
    <x v="0"/>
    <n v="3"/>
    <x v="4"/>
    <n v="2329.3200000000002"/>
    <n v="85519.32"/>
  </r>
  <r>
    <x v="627"/>
    <x v="0"/>
    <x v="8"/>
    <x v="578"/>
    <x v="2"/>
    <n v="3"/>
    <x v="4"/>
    <n v="1935.3600000000001"/>
    <n v="71055.360000000001"/>
  </r>
  <r>
    <x v="848"/>
    <x v="1"/>
    <x v="9"/>
    <x v="8"/>
    <x v="2"/>
    <s v="Good"/>
    <x v="5"/>
    <n v="0"/>
    <n v="0"/>
  </r>
  <r>
    <x v="849"/>
    <x v="2"/>
    <x v="2"/>
    <x v="273"/>
    <x v="1"/>
    <s v="Average"/>
    <x v="5"/>
    <n v="0"/>
    <n v="41570"/>
  </r>
  <r>
    <x v="850"/>
    <x v="0"/>
    <x v="11"/>
    <x v="771"/>
    <x v="1"/>
    <n v="2"/>
    <x v="3"/>
    <n v="1170.26"/>
    <n v="84760.26"/>
  </r>
  <r>
    <x v="851"/>
    <x v="0"/>
    <x v="10"/>
    <x v="772"/>
    <x v="1"/>
    <n v="5"/>
    <x v="0"/>
    <n v="8077.5"/>
    <n v="115777.5"/>
  </r>
  <r>
    <x v="852"/>
    <x v="1"/>
    <x v="0"/>
    <x v="773"/>
    <x v="2"/>
    <n v="3"/>
    <x v="4"/>
    <n v="2859.64"/>
    <n v="104989.64"/>
  </r>
  <r>
    <x v="613"/>
    <x v="0"/>
    <x v="3"/>
    <x v="565"/>
    <x v="2"/>
    <n v="3"/>
    <x v="4"/>
    <n v="3250.52"/>
    <n v="119340.52"/>
  </r>
  <r>
    <x v="853"/>
    <x v="0"/>
    <x v="1"/>
    <x v="774"/>
    <x v="0"/>
    <n v="4"/>
    <x v="1"/>
    <n v="3866.72"/>
    <n v="78226.720000000001"/>
  </r>
  <r>
    <x v="854"/>
    <x v="1"/>
    <x v="6"/>
    <x v="775"/>
    <x v="1"/>
    <s v="Not Rated"/>
    <x v="5"/>
    <n v="0"/>
    <n v="42310"/>
  </r>
  <r>
    <x v="855"/>
    <x v="0"/>
    <x v="1"/>
    <x v="776"/>
    <x v="0"/>
    <n v="2"/>
    <x v="3"/>
    <n v="1098.1600000000001"/>
    <n v="79538.16"/>
  </r>
  <r>
    <x v="856"/>
    <x v="1"/>
    <x v="4"/>
    <x v="777"/>
    <x v="2"/>
    <n v="4"/>
    <x v="1"/>
    <n v="5915.5199999999995"/>
    <n v="119675.52"/>
  </r>
  <r>
    <x v="857"/>
    <x v="1"/>
    <x v="6"/>
    <x v="778"/>
    <x v="2"/>
    <n v="3"/>
    <x v="4"/>
    <n v="2628.64"/>
    <n v="96508.64"/>
  </r>
  <r>
    <x v="858"/>
    <x v="1"/>
    <x v="3"/>
    <x v="779"/>
    <x v="2"/>
    <n v="2"/>
    <x v="3"/>
    <n v="1190"/>
    <n v="86190"/>
  </r>
  <r>
    <x v="859"/>
    <x v="0"/>
    <x v="5"/>
    <x v="780"/>
    <x v="0"/>
    <n v="3"/>
    <x v="4"/>
    <n v="2031.4"/>
    <n v="74581.399999999994"/>
  </r>
  <r>
    <x v="860"/>
    <x v="1"/>
    <x v="3"/>
    <x v="781"/>
    <x v="2"/>
    <n v="2"/>
    <x v="3"/>
    <n v="1013.0400000000001"/>
    <n v="73373.039999999994"/>
  </r>
  <r>
    <x v="861"/>
    <x v="1"/>
    <x v="11"/>
    <x v="782"/>
    <x v="1"/>
    <n v="3"/>
    <x v="4"/>
    <n v="3216.92"/>
    <n v="118106.92"/>
  </r>
  <r>
    <x v="862"/>
    <x v="1"/>
    <x v="12"/>
    <x v="783"/>
    <x v="1"/>
    <n v="2"/>
    <x v="3"/>
    <n v="1506.1200000000001"/>
    <n v="109086.12"/>
  </r>
  <r>
    <x v="863"/>
    <x v="0"/>
    <x v="10"/>
    <x v="784"/>
    <x v="1"/>
    <n v="3"/>
    <x v="4"/>
    <n v="1009.12"/>
    <n v="37049.120000000003"/>
  </r>
  <r>
    <x v="864"/>
    <x v="1"/>
    <x v="2"/>
    <x v="785"/>
    <x v="2"/>
    <s v="Average"/>
    <x v="5"/>
    <n v="0"/>
    <n v="58310"/>
  </r>
  <r>
    <x v="865"/>
    <x v="0"/>
    <x v="8"/>
    <x v="786"/>
    <x v="2"/>
    <n v="3"/>
    <x v="4"/>
    <n v="980.28"/>
    <n v="35990.28"/>
  </r>
  <r>
    <x v="866"/>
    <x v="0"/>
    <x v="10"/>
    <x v="787"/>
    <x v="0"/>
    <n v="3"/>
    <x v="4"/>
    <n v="2079.84"/>
    <n v="76359.839999999997"/>
  </r>
  <r>
    <x v="867"/>
    <x v="0"/>
    <x v="10"/>
    <x v="788"/>
    <x v="0"/>
    <n v="1"/>
    <x v="6"/>
    <n v="578.95000000000005"/>
    <n v="116368.95"/>
  </r>
  <r>
    <x v="868"/>
    <x v="0"/>
    <x v="4"/>
    <x v="789"/>
    <x v="0"/>
    <n v="3"/>
    <x v="4"/>
    <n v="1073.24"/>
    <n v="39403.24"/>
  </r>
  <r>
    <x v="869"/>
    <x v="0"/>
    <x v="7"/>
    <x v="790"/>
    <x v="1"/>
    <n v="5"/>
    <x v="0"/>
    <n v="5270.25"/>
    <n v="75540.25"/>
  </r>
  <r>
    <x v="870"/>
    <x v="0"/>
    <x v="4"/>
    <x v="791"/>
    <x v="2"/>
    <n v="3"/>
    <x v="4"/>
    <n v="1037.68"/>
    <n v="38097.68"/>
  </r>
  <r>
    <x v="501"/>
    <x v="0"/>
    <x v="9"/>
    <x v="460"/>
    <x v="1"/>
    <n v="4"/>
    <x v="1"/>
    <n v="2801.24"/>
    <n v="56671.24"/>
  </r>
  <r>
    <x v="871"/>
    <x v="0"/>
    <x v="5"/>
    <x v="8"/>
    <x v="1"/>
    <s v="Average"/>
    <x v="5"/>
    <n v="0"/>
    <n v="0"/>
  </r>
  <r>
    <x v="659"/>
    <x v="1"/>
    <x v="10"/>
    <x v="605"/>
    <x v="1"/>
    <n v="4"/>
    <x v="1"/>
    <n v="4384.12"/>
    <n v="88694.12"/>
  </r>
  <r>
    <x v="872"/>
    <x v="1"/>
    <x v="10"/>
    <x v="792"/>
    <x v="2"/>
    <n v="5"/>
    <x v="0"/>
    <n v="4357.5"/>
    <n v="62457.5"/>
  </r>
  <r>
    <x v="873"/>
    <x v="0"/>
    <x v="4"/>
    <x v="793"/>
    <x v="2"/>
    <n v="5"/>
    <x v="0"/>
    <n v="7483.5"/>
    <n v="107263.5"/>
  </r>
  <r>
    <x v="874"/>
    <x v="0"/>
    <x v="11"/>
    <x v="794"/>
    <x v="0"/>
    <n v="2"/>
    <x v="3"/>
    <n v="1666.28"/>
    <n v="120686.28"/>
  </r>
  <r>
    <x v="875"/>
    <x v="0"/>
    <x v="1"/>
    <x v="795"/>
    <x v="0"/>
    <n v="4"/>
    <x v="1"/>
    <n v="4832.88"/>
    <n v="97772.88"/>
  </r>
  <r>
    <x v="876"/>
    <x v="0"/>
    <x v="9"/>
    <x v="796"/>
    <x v="2"/>
    <s v="Not Rated"/>
    <x v="5"/>
    <n v="0"/>
    <n v="59670"/>
  </r>
  <r>
    <x v="877"/>
    <x v="1"/>
    <x v="2"/>
    <x v="797"/>
    <x v="0"/>
    <s v="Not Rated"/>
    <x v="5"/>
    <n v="0"/>
    <n v="41000"/>
  </r>
  <r>
    <x v="878"/>
    <x v="0"/>
    <x v="12"/>
    <x v="798"/>
    <x v="2"/>
    <n v="4"/>
    <x v="1"/>
    <n v="4028.4399999999996"/>
    <n v="81498.44"/>
  </r>
  <r>
    <x v="879"/>
    <x v="0"/>
    <x v="1"/>
    <x v="799"/>
    <x v="0"/>
    <n v="4"/>
    <x v="1"/>
    <n v="2373.7999999999997"/>
    <n v="48023.8"/>
  </r>
  <r>
    <x v="880"/>
    <x v="1"/>
    <x v="1"/>
    <x v="800"/>
    <x v="0"/>
    <n v="3"/>
    <x v="4"/>
    <n v="2476.04"/>
    <n v="90906.04"/>
  </r>
  <r>
    <x v="881"/>
    <x v="0"/>
    <x v="5"/>
    <x v="801"/>
    <x v="2"/>
    <n v="4"/>
    <x v="1"/>
    <n v="1917.76"/>
    <n v="38797.760000000002"/>
  </r>
  <r>
    <x v="831"/>
    <x v="0"/>
    <x v="7"/>
    <x v="754"/>
    <x v="1"/>
    <n v="2"/>
    <x v="3"/>
    <n v="1489.6000000000001"/>
    <n v="107889.60000000001"/>
  </r>
  <r>
    <x v="882"/>
    <x v="0"/>
    <x v="6"/>
    <x v="802"/>
    <x v="0"/>
    <n v="5"/>
    <x v="0"/>
    <n v="8386.5"/>
    <n v="120206.5"/>
  </r>
  <r>
    <x v="883"/>
    <x v="0"/>
    <x v="5"/>
    <x v="803"/>
    <x v="1"/>
    <n v="3"/>
    <x v="4"/>
    <n v="2600.36"/>
    <n v="95470.36"/>
  </r>
  <r>
    <x v="884"/>
    <x v="0"/>
    <x v="7"/>
    <x v="804"/>
    <x v="0"/>
    <n v="3"/>
    <x v="4"/>
    <n v="2810.08"/>
    <n v="103170.08"/>
  </r>
  <r>
    <x v="632"/>
    <x v="1"/>
    <x v="10"/>
    <x v="583"/>
    <x v="0"/>
    <n v="3"/>
    <x v="4"/>
    <n v="1309"/>
    <n v="48059"/>
  </r>
  <r>
    <x v="885"/>
    <x v="0"/>
    <x v="7"/>
    <x v="805"/>
    <x v="1"/>
    <n v="4"/>
    <x v="1"/>
    <n v="2545.4"/>
    <n v="51495.4"/>
  </r>
  <r>
    <x v="886"/>
    <x v="0"/>
    <x v="0"/>
    <x v="806"/>
    <x v="1"/>
    <n v="2"/>
    <x v="3"/>
    <n v="739.34"/>
    <n v="53549.34"/>
  </r>
  <r>
    <x v="887"/>
    <x v="0"/>
    <x v="3"/>
    <x v="807"/>
    <x v="2"/>
    <n v="1"/>
    <x v="6"/>
    <n v="392.8"/>
    <n v="78952.800000000003"/>
  </r>
  <r>
    <x v="888"/>
    <x v="1"/>
    <x v="4"/>
    <x v="808"/>
    <x v="2"/>
    <n v="3"/>
    <x v="4"/>
    <n v="2107.84"/>
    <n v="77387.839999999997"/>
  </r>
  <r>
    <x v="889"/>
    <x v="1"/>
    <x v="9"/>
    <x v="809"/>
    <x v="2"/>
    <n v="2"/>
    <x v="3"/>
    <n v="1303.82"/>
    <n v="94433.82"/>
  </r>
  <r>
    <x v="890"/>
    <x v="1"/>
    <x v="7"/>
    <x v="810"/>
    <x v="2"/>
    <n v="1"/>
    <x v="6"/>
    <n v="526.45000000000005"/>
    <n v="105816.45"/>
  </r>
  <r>
    <x v="891"/>
    <x v="0"/>
    <x v="9"/>
    <x v="811"/>
    <x v="2"/>
    <s v="Not Rated"/>
    <x v="5"/>
    <n v="0"/>
    <n v="108340"/>
  </r>
  <r>
    <x v="186"/>
    <x v="1"/>
    <x v="3"/>
    <x v="177"/>
    <x v="2"/>
    <n v="3"/>
    <x v="4"/>
    <n v="870.52"/>
    <n v="31960.52"/>
  </r>
  <r>
    <x v="892"/>
    <x v="0"/>
    <x v="7"/>
    <x v="812"/>
    <x v="0"/>
    <n v="3"/>
    <x v="4"/>
    <n v="2839.76"/>
    <n v="104259.76"/>
  </r>
  <r>
    <x v="893"/>
    <x v="2"/>
    <x v="7"/>
    <x v="813"/>
    <x v="2"/>
    <n v="5"/>
    <x v="0"/>
    <n v="4108.5"/>
    <n v="58888.5"/>
  </r>
  <r>
    <x v="894"/>
    <x v="1"/>
    <x v="4"/>
    <x v="814"/>
    <x v="1"/>
    <n v="5"/>
    <x v="0"/>
    <n v="4767"/>
    <n v="68327"/>
  </r>
  <r>
    <x v="895"/>
    <x v="0"/>
    <x v="10"/>
    <x v="815"/>
    <x v="0"/>
    <n v="2"/>
    <x v="3"/>
    <n v="958.72"/>
    <n v="69438.720000000001"/>
  </r>
  <r>
    <x v="896"/>
    <x v="0"/>
    <x v="3"/>
    <x v="816"/>
    <x v="1"/>
    <n v="3"/>
    <x v="4"/>
    <n v="2784.88"/>
    <n v="102244.88"/>
  </r>
  <r>
    <x v="897"/>
    <x v="0"/>
    <x v="6"/>
    <x v="817"/>
    <x v="1"/>
    <n v="2"/>
    <x v="3"/>
    <n v="1405.88"/>
    <n v="101825.88"/>
  </r>
  <r>
    <x v="898"/>
    <x v="1"/>
    <x v="5"/>
    <x v="818"/>
    <x v="1"/>
    <n v="3"/>
    <x v="4"/>
    <n v="1110.2"/>
    <n v="40760.199999999997"/>
  </r>
  <r>
    <x v="899"/>
    <x v="1"/>
    <x v="9"/>
    <x v="819"/>
    <x v="1"/>
    <n v="3"/>
    <x v="4"/>
    <n v="1575"/>
    <n v="57825"/>
  </r>
  <r>
    <x v="900"/>
    <x v="1"/>
    <x v="12"/>
    <x v="820"/>
    <x v="1"/>
    <n v="3"/>
    <x v="4"/>
    <n v="1613.92"/>
    <n v="59253.919999999998"/>
  </r>
  <r>
    <x v="901"/>
    <x v="0"/>
    <x v="1"/>
    <x v="821"/>
    <x v="1"/>
    <n v="5"/>
    <x v="0"/>
    <n v="3236.25"/>
    <n v="46386.25"/>
  </r>
  <r>
    <x v="902"/>
    <x v="1"/>
    <x v="11"/>
    <x v="822"/>
    <x v="1"/>
    <s v="Not Rated"/>
    <x v="5"/>
    <n v="0"/>
    <n v="106080"/>
  </r>
  <r>
    <x v="903"/>
    <x v="0"/>
    <x v="0"/>
    <x v="823"/>
    <x v="2"/>
    <n v="4"/>
    <x v="1"/>
    <n v="1538.6799999999998"/>
    <n v="31128.68"/>
  </r>
  <r>
    <x v="904"/>
    <x v="1"/>
    <x v="11"/>
    <x v="824"/>
    <x v="0"/>
    <n v="3"/>
    <x v="4"/>
    <n v="2414.7200000000003"/>
    <n v="88654.720000000001"/>
  </r>
  <r>
    <x v="905"/>
    <x v="2"/>
    <x v="8"/>
    <x v="825"/>
    <x v="1"/>
    <n v="3"/>
    <x v="4"/>
    <n v="1021.44"/>
    <n v="37501.440000000002"/>
  </r>
  <r>
    <x v="906"/>
    <x v="0"/>
    <x v="7"/>
    <x v="8"/>
    <x v="2"/>
    <s v="Average"/>
    <x v="5"/>
    <n v="0"/>
    <n v="0"/>
  </r>
  <r>
    <x v="907"/>
    <x v="1"/>
    <x v="12"/>
    <x v="826"/>
    <x v="2"/>
    <n v="1"/>
    <x v="6"/>
    <n v="242.95000000000002"/>
    <n v="48832.95"/>
  </r>
  <r>
    <x v="908"/>
    <x v="0"/>
    <x v="1"/>
    <x v="827"/>
    <x v="0"/>
    <n v="3"/>
    <x v="4"/>
    <n v="1166.76"/>
    <n v="42836.76"/>
  </r>
  <r>
    <x v="235"/>
    <x v="1"/>
    <x v="4"/>
    <x v="223"/>
    <x v="0"/>
    <n v="5"/>
    <x v="0"/>
    <n v="8050.5"/>
    <n v="115390.5"/>
  </r>
  <r>
    <x v="909"/>
    <x v="0"/>
    <x v="10"/>
    <x v="828"/>
    <x v="2"/>
    <s v="Not Rated"/>
    <x v="5"/>
    <n v="0"/>
    <n v="62280"/>
  </r>
  <r>
    <x v="154"/>
    <x v="0"/>
    <x v="6"/>
    <x v="146"/>
    <x v="1"/>
    <s v="Not Rated"/>
    <x v="5"/>
    <n v="0"/>
    <n v="37920"/>
  </r>
  <r>
    <x v="910"/>
    <x v="1"/>
    <x v="4"/>
    <x v="8"/>
    <x v="2"/>
    <s v="Average"/>
    <x v="5"/>
    <n v="0"/>
    <n v="0"/>
  </r>
  <r>
    <x v="809"/>
    <x v="1"/>
    <x v="4"/>
    <x v="734"/>
    <x v="2"/>
    <n v="3"/>
    <x v="4"/>
    <n v="2127.16"/>
    <n v="78097.16"/>
  </r>
  <r>
    <x v="911"/>
    <x v="0"/>
    <x v="6"/>
    <x v="829"/>
    <x v="1"/>
    <n v="1"/>
    <x v="6"/>
    <n v="460.05"/>
    <n v="92470.05"/>
  </r>
  <r>
    <x v="78"/>
    <x v="0"/>
    <x v="5"/>
    <x v="77"/>
    <x v="0"/>
    <n v="2"/>
    <x v="3"/>
    <n v="978.04"/>
    <n v="70838.039999999994"/>
  </r>
  <r>
    <x v="912"/>
    <x v="1"/>
    <x v="9"/>
    <x v="830"/>
    <x v="2"/>
    <n v="5"/>
    <x v="0"/>
    <n v="4467"/>
    <n v="64027"/>
  </r>
  <r>
    <x v="913"/>
    <x v="1"/>
    <x v="1"/>
    <x v="831"/>
    <x v="2"/>
    <n v="3"/>
    <x v="4"/>
    <n v="3214.6800000000003"/>
    <n v="118024.68"/>
  </r>
  <r>
    <x v="914"/>
    <x v="1"/>
    <x v="8"/>
    <x v="832"/>
    <x v="1"/>
    <s v="Not Rated"/>
    <x v="5"/>
    <n v="0"/>
    <n v="66870"/>
  </r>
  <r>
    <x v="915"/>
    <x v="0"/>
    <x v="5"/>
    <x v="833"/>
    <x v="2"/>
    <n v="1"/>
    <x v="6"/>
    <n v="568.95000000000005"/>
    <n v="114358.95"/>
  </r>
  <r>
    <x v="916"/>
    <x v="1"/>
    <x v="3"/>
    <x v="834"/>
    <x v="2"/>
    <n v="3"/>
    <x v="4"/>
    <n v="1071"/>
    <n v="39321"/>
  </r>
  <r>
    <x v="917"/>
    <x v="2"/>
    <x v="4"/>
    <x v="835"/>
    <x v="1"/>
    <s v="Not Rated"/>
    <x v="5"/>
    <n v="0"/>
    <n v="48090"/>
  </r>
  <r>
    <x v="918"/>
    <x v="0"/>
    <x v="11"/>
    <x v="836"/>
    <x v="1"/>
    <n v="3"/>
    <x v="4"/>
    <n v="2789.64"/>
    <n v="102419.64"/>
  </r>
  <r>
    <x v="919"/>
    <x v="1"/>
    <x v="8"/>
    <x v="837"/>
    <x v="1"/>
    <n v="2"/>
    <x v="3"/>
    <n v="1208.76"/>
    <n v="87548.76"/>
  </r>
  <r>
    <x v="920"/>
    <x v="2"/>
    <x v="0"/>
    <x v="838"/>
    <x v="1"/>
    <n v="3"/>
    <x v="4"/>
    <n v="2480.52"/>
    <n v="91070.52"/>
  </r>
  <r>
    <x v="921"/>
    <x v="0"/>
    <x v="4"/>
    <x v="839"/>
    <x v="2"/>
    <n v="3"/>
    <x v="4"/>
    <n v="1710.8"/>
    <n v="62810.8"/>
  </r>
  <r>
    <x v="922"/>
    <x v="0"/>
    <x v="8"/>
    <x v="840"/>
    <x v="1"/>
    <n v="3"/>
    <x v="4"/>
    <n v="1994.72"/>
    <n v="73234.720000000001"/>
  </r>
  <r>
    <x v="923"/>
    <x v="0"/>
    <x v="0"/>
    <x v="841"/>
    <x v="2"/>
    <n v="1"/>
    <x v="6"/>
    <n v="573.25"/>
    <n v="115223.25"/>
  </r>
  <r>
    <x v="29"/>
    <x v="1"/>
    <x v="0"/>
    <x v="29"/>
    <x v="2"/>
    <n v="4"/>
    <x v="1"/>
    <n v="3962.9199999999996"/>
    <n v="80172.92"/>
  </r>
  <r>
    <x v="924"/>
    <x v="1"/>
    <x v="5"/>
    <x v="842"/>
    <x v="1"/>
    <n v="5"/>
    <x v="0"/>
    <n v="5767.5"/>
    <n v="82667.5"/>
  </r>
  <r>
    <x v="925"/>
    <x v="1"/>
    <x v="7"/>
    <x v="843"/>
    <x v="0"/>
    <n v="5"/>
    <x v="0"/>
    <n v="8744.25"/>
    <n v="125334.25"/>
  </r>
  <r>
    <x v="926"/>
    <x v="1"/>
    <x v="1"/>
    <x v="844"/>
    <x v="1"/>
    <n v="3"/>
    <x v="4"/>
    <n v="2194.92"/>
    <n v="80584.92"/>
  </r>
  <r>
    <x v="927"/>
    <x v="1"/>
    <x v="11"/>
    <x v="845"/>
    <x v="2"/>
    <n v="2"/>
    <x v="3"/>
    <n v="1450.54"/>
    <n v="105060.54"/>
  </r>
  <r>
    <x v="928"/>
    <x v="0"/>
    <x v="1"/>
    <x v="846"/>
    <x v="1"/>
    <n v="4"/>
    <x v="1"/>
    <n v="5101.7199999999993"/>
    <n v="103211.72"/>
  </r>
  <r>
    <x v="929"/>
    <x v="1"/>
    <x v="5"/>
    <x v="847"/>
    <x v="0"/>
    <s v="Not Rated"/>
    <x v="5"/>
    <n v="0"/>
    <n v="33960"/>
  </r>
  <r>
    <x v="930"/>
    <x v="0"/>
    <x v="7"/>
    <x v="848"/>
    <x v="2"/>
    <s v="Not Rated"/>
    <x v="5"/>
    <n v="0"/>
    <n v="112110"/>
  </r>
  <r>
    <x v="662"/>
    <x v="0"/>
    <x v="8"/>
    <x v="608"/>
    <x v="0"/>
    <n v="4"/>
    <x v="1"/>
    <n v="3110.12"/>
    <n v="62920.12"/>
  </r>
  <r>
    <x v="931"/>
    <x v="2"/>
    <x v="9"/>
    <x v="674"/>
    <x v="2"/>
    <n v="3"/>
    <x v="4"/>
    <n v="2556.6799999999998"/>
    <n v="93866.68"/>
  </r>
  <r>
    <x v="932"/>
    <x v="0"/>
    <x v="7"/>
    <x v="849"/>
    <x v="0"/>
    <n v="3"/>
    <x v="4"/>
    <n v="1998.3600000000001"/>
    <n v="73368.36"/>
  </r>
  <r>
    <x v="933"/>
    <x v="1"/>
    <x v="9"/>
    <x v="850"/>
    <x v="1"/>
    <s v="Not Rated"/>
    <x v="5"/>
    <n v="0"/>
    <n v="71570"/>
  </r>
  <r>
    <x v="841"/>
    <x v="0"/>
    <x v="8"/>
    <x v="764"/>
    <x v="0"/>
    <s v="Not Rated"/>
    <x v="5"/>
    <n v="0"/>
    <n v="119670"/>
  </r>
  <r>
    <x v="934"/>
    <x v="1"/>
    <x v="12"/>
    <x v="851"/>
    <x v="2"/>
    <n v="3"/>
    <x v="4"/>
    <n v="1901.48"/>
    <n v="69811.48"/>
  </r>
  <r>
    <x v="935"/>
    <x v="1"/>
    <x v="4"/>
    <x v="852"/>
    <x v="1"/>
    <n v="3"/>
    <x v="4"/>
    <n v="2810.36"/>
    <n v="103180.36"/>
  </r>
  <r>
    <x v="936"/>
    <x v="1"/>
    <x v="7"/>
    <x v="853"/>
    <x v="1"/>
    <n v="2"/>
    <x v="3"/>
    <n v="1263.3600000000001"/>
    <n v="91503.360000000001"/>
  </r>
  <r>
    <x v="937"/>
    <x v="1"/>
    <x v="1"/>
    <x v="475"/>
    <x v="2"/>
    <n v="3"/>
    <x v="4"/>
    <n v="2124.36"/>
    <n v="77994.36"/>
  </r>
  <r>
    <x v="938"/>
    <x v="1"/>
    <x v="9"/>
    <x v="854"/>
    <x v="2"/>
    <s v="Not Rated"/>
    <x v="5"/>
    <n v="0"/>
    <n v="58740"/>
  </r>
  <r>
    <x v="939"/>
    <x v="1"/>
    <x v="3"/>
    <x v="264"/>
    <x v="0"/>
    <n v="3"/>
    <x v="4"/>
    <n v="910"/>
    <n v="33410"/>
  </r>
  <r>
    <x v="940"/>
    <x v="3"/>
    <x v="13"/>
    <x v="855"/>
    <x v="3"/>
    <m/>
    <x v="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5">
  <r>
    <s v="Ches Bonnell"/>
    <x v="0"/>
    <x v="0"/>
    <n v="88050"/>
    <s v="Lagos"/>
    <n v="5"/>
    <n v="7.4999999999999997E-2"/>
    <n v="6603.75"/>
    <x v="0"/>
  </r>
  <r>
    <s v="Garwin Peasegood"/>
    <x v="1"/>
    <x v="1"/>
    <n v="68220"/>
    <s v="Lagos"/>
    <n v="4"/>
    <n v="5.1999999999999998E-2"/>
    <n v="3547.44"/>
    <x v="1"/>
  </r>
  <r>
    <s v="Sidoney Yitzhok"/>
    <x v="1"/>
    <x v="2"/>
    <n v="118440"/>
    <s v="Abuja"/>
    <s v="Not Rated"/>
    <n v="1"/>
    <n v="118440"/>
    <x v="2"/>
  </r>
  <r>
    <s v="Saunders Blumson"/>
    <x v="2"/>
    <x v="3"/>
    <n v="56370"/>
    <s v="Kaduna"/>
    <n v="5"/>
    <n v="7.4999999999999997E-2"/>
    <n v="4227.75"/>
    <x v="3"/>
  </r>
  <r>
    <s v="Gardy Grigorey"/>
    <x v="1"/>
    <x v="4"/>
    <n v="107090"/>
    <s v="Kaduna"/>
    <n v="2"/>
    <n v="1.4E-2"/>
    <n v="1499.26"/>
    <x v="4"/>
  </r>
  <r>
    <s v="Marlie Charsley"/>
    <x v="0"/>
    <x v="4"/>
    <n v="108450"/>
    <s v="Abuja"/>
    <n v="2"/>
    <n v="1.4E-2"/>
    <n v="1518.3"/>
    <x v="5"/>
  </r>
  <r>
    <s v="Adella Hartshorne"/>
    <x v="1"/>
    <x v="5"/>
    <n v="41160"/>
    <s v="Lagos"/>
    <n v="3"/>
    <n v="2.8000000000000001E-2"/>
    <n v="1152.48"/>
    <x v="6"/>
  </r>
  <r>
    <s v="Rasla Fisby"/>
    <x v="0"/>
    <x v="3"/>
    <n v="109000"/>
    <s v="Abuja"/>
    <n v="5"/>
    <n v="7.4999999999999997E-2"/>
    <n v="8175"/>
    <x v="7"/>
  </r>
  <r>
    <s v="Rayna Gamlin"/>
    <x v="2"/>
    <x v="6"/>
    <n v="0"/>
    <s v="Abuja"/>
    <s v="Average"/>
    <m/>
    <n v="0"/>
    <x v="2"/>
  </r>
  <r>
    <s v="Willi Vasey"/>
    <x v="1"/>
    <x v="4"/>
    <n v="43020"/>
    <s v="Kaduna"/>
    <n v="3"/>
    <n v="2.8000000000000001E-2"/>
    <n v="1204.56"/>
    <x v="8"/>
  </r>
  <r>
    <s v="Selby Hacker"/>
    <x v="0"/>
    <x v="7"/>
    <n v="37800"/>
    <s v="Lagos"/>
    <n v="3"/>
    <n v="2.8000000000000001E-2"/>
    <n v="1058.4000000000001"/>
    <x v="9"/>
  </r>
  <r>
    <s v="Stefa Eggleston"/>
    <x v="0"/>
    <x v="0"/>
    <n v="88380"/>
    <s v="Kaduna"/>
    <n v="3"/>
    <n v="2.8000000000000001E-2"/>
    <n v="2474.64"/>
    <x v="10"/>
  </r>
  <r>
    <s v="Phylys Benitez"/>
    <x v="1"/>
    <x v="8"/>
    <n v="84420"/>
    <s v="Abuja"/>
    <n v="3"/>
    <n v="2.8000000000000001E-2"/>
    <n v="2363.7600000000002"/>
    <x v="11"/>
  </r>
  <r>
    <s v="Ronnie Sinyard"/>
    <x v="1"/>
    <x v="3"/>
    <n v="101760"/>
    <s v="Abuja"/>
    <n v="4"/>
    <n v="5.1999999999999998E-2"/>
    <n v="5291.5199999999995"/>
    <x v="12"/>
  </r>
  <r>
    <s v="Axel Grigaut"/>
    <x v="0"/>
    <x v="0"/>
    <n v="110780"/>
    <s v="Abuja"/>
    <n v="2"/>
    <n v="1.4E-2"/>
    <n v="1550.92"/>
    <x v="13"/>
  </r>
  <r>
    <s v="Timmi Durran"/>
    <x v="0"/>
    <x v="5"/>
    <n v="68430"/>
    <s v="Abuja"/>
    <n v="4"/>
    <n v="5.1999999999999998E-2"/>
    <n v="3558.3599999999997"/>
    <x v="14"/>
  </r>
  <r>
    <s v="Minna Showler"/>
    <x v="1"/>
    <x v="9"/>
    <n v="105370"/>
    <s v="Kaduna"/>
    <n v="4"/>
    <n v="5.1999999999999998E-2"/>
    <n v="5479.24"/>
    <x v="15"/>
  </r>
  <r>
    <s v="Dyanne Strafen"/>
    <x v="0"/>
    <x v="1"/>
    <n v="113800"/>
    <s v="Lagos"/>
    <n v="3"/>
    <n v="2.8000000000000001E-2"/>
    <n v="3186.4"/>
    <x v="16"/>
  </r>
  <r>
    <s v="Dorolice Farry"/>
    <x v="1"/>
    <x v="0"/>
    <n v="76300"/>
    <s v="Kaduna"/>
    <n v="3"/>
    <n v="2.8000000000000001E-2"/>
    <n v="2136.4"/>
    <x v="17"/>
  </r>
  <r>
    <s v="Elliot Tuplin"/>
    <x v="1"/>
    <x v="0"/>
    <n v="44530"/>
    <s v="Kaduna"/>
    <n v="3"/>
    <n v="2.8000000000000001E-2"/>
    <n v="1246.8399999999999"/>
    <x v="18"/>
  </r>
  <r>
    <s v="Lion Adcock"/>
    <x v="1"/>
    <x v="3"/>
    <n v="63710"/>
    <s v="Lagos"/>
    <n v="3"/>
    <n v="2.8000000000000001E-2"/>
    <n v="1783.88"/>
    <x v="19"/>
  </r>
  <r>
    <s v="Vic Radolf"/>
    <x v="1"/>
    <x v="8"/>
    <n v="62780"/>
    <s v="Abuja"/>
    <n v="5"/>
    <n v="7.4999999999999997E-2"/>
    <n v="4708.5"/>
    <x v="20"/>
  </r>
  <r>
    <s v="Tiffani Mecozzi"/>
    <x v="1"/>
    <x v="9"/>
    <n v="119750"/>
    <s v="Lagos"/>
    <n v="3"/>
    <n v="2.8000000000000001E-2"/>
    <n v="3353"/>
    <x v="21"/>
  </r>
  <r>
    <s v="Jeane Bermingham"/>
    <x v="0"/>
    <x v="10"/>
    <n v="116980"/>
    <s v="Kaduna"/>
    <n v="1"/>
    <n v="5.0000000000000001E-3"/>
    <n v="584.9"/>
    <x v="22"/>
  </r>
  <r>
    <s v="Gavan Puttan"/>
    <x v="0"/>
    <x v="11"/>
    <n v="35940"/>
    <s v="Abuja"/>
    <n v="4"/>
    <n v="5.1999999999999998E-2"/>
    <n v="1868.8799999999999"/>
    <x v="23"/>
  </r>
  <r>
    <s v="Danielle Johananoff"/>
    <x v="0"/>
    <x v="6"/>
    <n v="109040"/>
    <s v="Lagos"/>
    <n v="3"/>
    <n v="2.8000000000000001E-2"/>
    <n v="3053.12"/>
    <x v="24"/>
  </r>
  <r>
    <s v="Rafaelita Blaksland"/>
    <x v="1"/>
    <x v="6"/>
    <n v="109160"/>
    <s v="Kaduna"/>
    <n v="4"/>
    <n v="5.1999999999999998E-2"/>
    <n v="5676.32"/>
    <x v="25"/>
  </r>
  <r>
    <s v="Brit Hamnett"/>
    <x v="0"/>
    <x v="5"/>
    <n v="75540"/>
    <s v="Abuja"/>
    <n v="3"/>
    <n v="2.8000000000000001E-2"/>
    <n v="2115.12"/>
    <x v="26"/>
  </r>
  <r>
    <s v="Mable Phythian"/>
    <x v="1"/>
    <x v="1"/>
    <n v="30000"/>
    <s v="Kaduna"/>
    <n v="3"/>
    <n v="2.8000000000000001E-2"/>
    <n v="840"/>
    <x v="27"/>
  </r>
  <r>
    <s v="Joella Maevela"/>
    <x v="1"/>
    <x v="0"/>
    <n v="76210"/>
    <s v="Abuja"/>
    <n v="4"/>
    <n v="5.1999999999999998E-2"/>
    <n v="3962.9199999999996"/>
    <x v="28"/>
  </r>
  <r>
    <s v="Mollie Hanway"/>
    <x v="0"/>
    <x v="2"/>
    <n v="112650"/>
    <s v="Lagos"/>
    <s v="Average"/>
    <n v="2"/>
    <n v="225300"/>
    <x v="29"/>
  </r>
  <r>
    <s v="Obidiah Westrope"/>
    <x v="0"/>
    <x v="3"/>
    <n v="108460"/>
    <s v="Kaduna"/>
    <n v="4"/>
    <n v="5.1999999999999998E-2"/>
    <n v="5639.92"/>
    <x v="30"/>
  </r>
  <r>
    <s v="Murry Dryburgh"/>
    <x v="0"/>
    <x v="10"/>
    <n v="69070"/>
    <s v="Kaduna"/>
    <n v="2"/>
    <n v="1.4E-2"/>
    <n v="966.98"/>
    <x v="31"/>
  </r>
  <r>
    <s v="Abbie Tann"/>
    <x v="1"/>
    <x v="7"/>
    <n v="116520"/>
    <s v="Lagos"/>
    <n v="4"/>
    <n v="5.1999999999999998E-2"/>
    <n v="6059.04"/>
    <x v="32"/>
  </r>
  <r>
    <s v="Aluin Churly"/>
    <x v="1"/>
    <x v="10"/>
    <n v="96560"/>
    <s v="Kaduna"/>
    <s v="Not Rated"/>
    <m/>
    <n v="0"/>
    <x v="33"/>
  </r>
  <r>
    <s v="Bennett Gimenez"/>
    <x v="1"/>
    <x v="5"/>
    <n v="36460"/>
    <s v="Abuja"/>
    <n v="4"/>
    <n v="5.1999999999999998E-2"/>
    <n v="1895.9199999999998"/>
    <x v="34"/>
  </r>
  <r>
    <s v="Isa Mogie"/>
    <x v="1"/>
    <x v="9"/>
    <n v="50950"/>
    <s v="Kaduna"/>
    <n v="4"/>
    <n v="5.1999999999999998E-2"/>
    <n v="2649.4"/>
    <x v="35"/>
  </r>
  <r>
    <s v="Yves Clunie"/>
    <x v="1"/>
    <x v="12"/>
    <n v="75440"/>
    <s v="Lagos"/>
    <n v="3"/>
    <n v="2.8000000000000001E-2"/>
    <n v="2112.3200000000002"/>
    <x v="36"/>
  </r>
  <r>
    <s v="Iain Wiburn"/>
    <x v="1"/>
    <x v="0"/>
    <n v="84760"/>
    <s v="Kaduna"/>
    <n v="3"/>
    <n v="2.8000000000000001E-2"/>
    <n v="2373.2800000000002"/>
    <x v="37"/>
  </r>
  <r>
    <s v="Nonah Bissell"/>
    <x v="0"/>
    <x v="1"/>
    <n v="82240"/>
    <s v="Kaduna"/>
    <n v="2"/>
    <n v="1.4E-2"/>
    <n v="1151.3600000000001"/>
    <x v="38"/>
  </r>
  <r>
    <s v="Mendel Gentsch"/>
    <x v="0"/>
    <x v="5"/>
    <n v="28330"/>
    <s v="Lagos"/>
    <n v="1"/>
    <n v="5.0000000000000001E-3"/>
    <n v="141.65"/>
    <x v="39"/>
  </r>
  <r>
    <s v="Alfred Peplay"/>
    <x v="1"/>
    <x v="5"/>
    <n v="60580"/>
    <s v="Lagos"/>
    <n v="5"/>
    <n v="7.4999999999999997E-2"/>
    <n v="4543.5"/>
    <x v="40"/>
  </r>
  <r>
    <s v="Adelina Cheeseman"/>
    <x v="0"/>
    <x v="4"/>
    <n v="45510"/>
    <s v="Kaduna"/>
    <n v="5"/>
    <n v="7.4999999999999997E-2"/>
    <n v="3413.25"/>
    <x v="41"/>
  </r>
  <r>
    <s v="Minetta Parsons"/>
    <x v="1"/>
    <x v="5"/>
    <n v="110770"/>
    <s v="Abuja"/>
    <n v="4"/>
    <n v="5.1999999999999998E-2"/>
    <n v="5760.04"/>
    <x v="42"/>
  </r>
  <r>
    <s v="Hobard Benninger"/>
    <x v="1"/>
    <x v="8"/>
    <n v="86920"/>
    <s v="Abuja"/>
    <n v="3"/>
    <n v="2.8000000000000001E-2"/>
    <n v="2433.7600000000002"/>
    <x v="43"/>
  </r>
  <r>
    <s v="Fancy Bonin"/>
    <x v="2"/>
    <x v="9"/>
    <n v="84680"/>
    <s v="Lagos"/>
    <n v="4"/>
    <n v="5.1999999999999998E-2"/>
    <n v="4403.3599999999997"/>
    <x v="44"/>
  </r>
  <r>
    <s v="Laura Gomar"/>
    <x v="1"/>
    <x v="10"/>
    <n v="36860"/>
    <s v="Lagos"/>
    <n v="2"/>
    <n v="1.4E-2"/>
    <n v="516.04"/>
    <x v="45"/>
  </r>
  <r>
    <s v="Beatrix Schoales"/>
    <x v="2"/>
    <x v="0"/>
    <n v="114010"/>
    <s v="Kaduna"/>
    <n v="3"/>
    <n v="2.8000000000000001E-2"/>
    <n v="3192.28"/>
    <x v="46"/>
  </r>
  <r>
    <s v="Clemmie Hebblewaite"/>
    <x v="2"/>
    <x v="6"/>
    <n v="54130"/>
    <s v="Kaduna"/>
    <n v="1"/>
    <n v="5.0000000000000001E-3"/>
    <n v="270.64999999999998"/>
    <x v="47"/>
  </r>
  <r>
    <s v="Issie Crippes"/>
    <x v="1"/>
    <x v="8"/>
    <n v="81720"/>
    <s v="Abuja"/>
    <n v="5"/>
    <n v="7.4999999999999997E-2"/>
    <n v="6129"/>
    <x v="48"/>
  </r>
  <r>
    <s v="Vasily MacVanamy"/>
    <x v="0"/>
    <x v="5"/>
    <n v="84470"/>
    <s v="Lagos"/>
    <n v="3"/>
    <n v="2.8000000000000001E-2"/>
    <n v="2365.16"/>
    <x v="49"/>
  </r>
  <r>
    <s v="Aile Strathearn"/>
    <x v="1"/>
    <x v="12"/>
    <n v="114600"/>
    <s v="Lagos"/>
    <n v="4"/>
    <n v="5.1999999999999998E-2"/>
    <n v="5959.2"/>
    <x v="50"/>
  </r>
  <r>
    <s v="Shellysheldon Mahady"/>
    <x v="0"/>
    <x v="9"/>
    <n v="114690"/>
    <s v="Lagos"/>
    <n v="1"/>
    <n v="5.0000000000000001E-3"/>
    <n v="573.45000000000005"/>
    <x v="51"/>
  </r>
  <r>
    <s v="Laney Renne"/>
    <x v="0"/>
    <x v="1"/>
    <n v="57350"/>
    <s v="Kaduna"/>
    <n v="4"/>
    <n v="5.1999999999999998E-2"/>
    <n v="2982.2"/>
    <x v="52"/>
  </r>
  <r>
    <s v="Trace Sidsaff"/>
    <x v="1"/>
    <x v="11"/>
    <n v="51200"/>
    <s v="Kaduna"/>
    <n v="2"/>
    <n v="1.4E-2"/>
    <n v="716.80000000000007"/>
    <x v="53"/>
  </r>
  <r>
    <s v="Kelly Corkitt"/>
    <x v="1"/>
    <x v="5"/>
    <n v="85260"/>
    <s v="Lagos"/>
    <n v="2"/>
    <n v="1.4E-2"/>
    <n v="1193.6400000000001"/>
    <x v="54"/>
  </r>
  <r>
    <s v="Karlen McCaffrey"/>
    <x v="1"/>
    <x v="6"/>
    <n v="71230"/>
    <s v="Kaduna"/>
    <n v="1"/>
    <n v="5.0000000000000001E-3"/>
    <n v="356.15000000000003"/>
    <x v="55"/>
  </r>
  <r>
    <s v="Jordain Sparkwill"/>
    <x v="1"/>
    <x v="8"/>
    <n v="107660"/>
    <s v="Abuja"/>
    <n v="4"/>
    <n v="5.1999999999999998E-2"/>
    <n v="5598.32"/>
    <x v="56"/>
  </r>
  <r>
    <s v="Billie Croucher"/>
    <x v="1"/>
    <x v="1"/>
    <n v="75230"/>
    <s v="Kaduna"/>
    <n v="2"/>
    <n v="1.4E-2"/>
    <n v="1053.22"/>
    <x v="57"/>
  </r>
  <r>
    <s v="Izzy Brisco"/>
    <x v="1"/>
    <x v="12"/>
    <n v="108080"/>
    <s v="Abuja"/>
    <n v="3"/>
    <n v="2.8000000000000001E-2"/>
    <n v="3026.2400000000002"/>
    <x v="58"/>
  </r>
  <r>
    <s v="Ignacius Losel"/>
    <x v="0"/>
    <x v="3"/>
    <n v="28480"/>
    <s v="Kaduna"/>
    <n v="4"/>
    <n v="5.1999999999999998E-2"/>
    <n v="1480.96"/>
    <x v="59"/>
  </r>
  <r>
    <s v="Peggi Bullas"/>
    <x v="0"/>
    <x v="4"/>
    <n v="56620"/>
    <s v="Abuja"/>
    <n v="3"/>
    <n v="2.8000000000000001E-2"/>
    <n v="1585.3600000000001"/>
    <x v="60"/>
  </r>
  <r>
    <s v="Bab Bridger"/>
    <x v="0"/>
    <x v="2"/>
    <n v="87900"/>
    <s v="Kaduna"/>
    <s v="Average"/>
    <n v="3"/>
    <n v="263700"/>
    <x v="61"/>
  </r>
  <r>
    <s v="Dyna Doucette"/>
    <x v="0"/>
    <x v="0"/>
    <n v="103550"/>
    <s v="Abuja"/>
    <n v="3"/>
    <n v="2.8000000000000001E-2"/>
    <n v="2899.4"/>
    <x v="62"/>
  </r>
  <r>
    <s v="Marcellina Kitt"/>
    <x v="1"/>
    <x v="7"/>
    <n v="78500"/>
    <s v="Kaduna"/>
    <n v="5"/>
    <n v="7.4999999999999997E-2"/>
    <n v="5887.5"/>
    <x v="63"/>
  </r>
  <r>
    <s v="Shela Goade"/>
    <x v="0"/>
    <x v="3"/>
    <n v="93930"/>
    <s v="Kaduna"/>
    <n v="4"/>
    <n v="5.1999999999999998E-2"/>
    <n v="4884.3599999999997"/>
    <x v="64"/>
  </r>
  <r>
    <s v="Gwenneth Fealey"/>
    <x v="1"/>
    <x v="2"/>
    <n v="114770"/>
    <s v="Abuja"/>
    <s v="Average"/>
    <n v="4"/>
    <n v="459080"/>
    <x v="65"/>
  </r>
  <r>
    <s v="Kerrie Cockshutt"/>
    <x v="0"/>
    <x v="2"/>
    <n v="73530"/>
    <s v="Lagos"/>
    <s v="Average"/>
    <n v="5"/>
    <n v="367650"/>
    <x v="66"/>
  </r>
  <r>
    <s v="Christopher Kezourec"/>
    <x v="0"/>
    <x v="9"/>
    <n v="55310"/>
    <s v="Kaduna"/>
    <n v="1"/>
    <n v="5.0000000000000001E-3"/>
    <n v="276.55"/>
    <x v="67"/>
  </r>
  <r>
    <s v="Larry Pioch"/>
    <x v="0"/>
    <x v="10"/>
    <n v="49670"/>
    <s v="Abuja"/>
    <n v="2"/>
    <n v="1.4E-2"/>
    <n v="695.38"/>
    <x v="68"/>
  </r>
  <r>
    <s v="Bethanne Shoppee"/>
    <x v="1"/>
    <x v="4"/>
    <n v="0"/>
    <s v="Abuja"/>
    <s v="Good"/>
    <m/>
    <n v="0"/>
    <x v="69"/>
  </r>
  <r>
    <s v="Reidar Skechley"/>
    <x v="0"/>
    <x v="8"/>
    <n v="40770"/>
    <s v="Abuja"/>
    <n v="3"/>
    <n v="2.8000000000000001E-2"/>
    <n v="1141.56"/>
    <x v="70"/>
  </r>
  <r>
    <s v="Bari Toffano"/>
    <x v="0"/>
    <x v="8"/>
    <n v="106780"/>
    <s v="Kaduna"/>
    <n v="2"/>
    <n v="1.4E-2"/>
    <n v="1494.92"/>
    <x v="71"/>
  </r>
  <r>
    <s v="Robinia Scholling"/>
    <x v="1"/>
    <x v="5"/>
    <n v="100730"/>
    <s v="Kaduna"/>
    <n v="3"/>
    <n v="2.8000000000000001E-2"/>
    <n v="2820.44"/>
    <x v="72"/>
  </r>
  <r>
    <s v="Grover Cooksey"/>
    <x v="2"/>
    <x v="6"/>
    <n v="74620"/>
    <s v="Kaduna"/>
    <n v="2"/>
    <n v="1.4E-2"/>
    <n v="1044.68"/>
    <x v="73"/>
  </r>
  <r>
    <s v="Layton Crayden"/>
    <x v="0"/>
    <x v="8"/>
    <n v="40450"/>
    <s v="Kaduna"/>
    <n v="3"/>
    <n v="2.8000000000000001E-2"/>
    <n v="1132.6000000000001"/>
    <x v="74"/>
  </r>
  <r>
    <s v="Marlowe Constantine"/>
    <x v="0"/>
    <x v="6"/>
    <n v="60560"/>
    <s v="Abuja"/>
    <n v="3"/>
    <n v="2.8000000000000001E-2"/>
    <n v="1695.68"/>
    <x v="75"/>
  </r>
  <r>
    <s v="Rhianna McLeoid"/>
    <x v="0"/>
    <x v="3"/>
    <n v="114900"/>
    <s v="Kaduna"/>
    <n v="3"/>
    <n v="2.8000000000000001E-2"/>
    <n v="3217.2000000000003"/>
    <x v="76"/>
  </r>
  <r>
    <s v="Alida Welman"/>
    <x v="0"/>
    <x v="5"/>
    <n v="69860"/>
    <s v="Kaduna"/>
    <n v="3"/>
    <n v="2.8000000000000001E-2"/>
    <n v="1956.08"/>
    <x v="77"/>
  </r>
  <r>
    <s v="Jacobo Lasham"/>
    <x v="1"/>
    <x v="6"/>
    <n v="51320"/>
    <s v="Kaduna"/>
    <n v="1"/>
    <n v="5.0000000000000001E-3"/>
    <n v="256.60000000000002"/>
    <x v="78"/>
  </r>
  <r>
    <s v="Rhody Odhams"/>
    <x v="0"/>
    <x v="9"/>
    <n v="103600"/>
    <s v="Lagos"/>
    <n v="4"/>
    <n v="5.1999999999999998E-2"/>
    <n v="5387.2"/>
    <x v="79"/>
  </r>
  <r>
    <s v="Zach Polon"/>
    <x v="0"/>
    <x v="12"/>
    <n v="53540"/>
    <s v="Kaduna"/>
    <n v="2"/>
    <n v="1.4E-2"/>
    <n v="749.56000000000006"/>
    <x v="80"/>
  </r>
  <r>
    <s v="Taddeo Jovis"/>
    <x v="1"/>
    <x v="0"/>
    <n v="98740"/>
    <s v="Abuja"/>
    <n v="2"/>
    <n v="1.4E-2"/>
    <n v="1382.3600000000001"/>
    <x v="81"/>
  </r>
  <r>
    <s v="Katerine Lohden"/>
    <x v="0"/>
    <x v="4"/>
    <n v="115090"/>
    <s v="Kaduna"/>
    <n v="3"/>
    <n v="2.8000000000000001E-2"/>
    <n v="3222.52"/>
    <x v="82"/>
  </r>
  <r>
    <s v="Jakob Philippe"/>
    <x v="0"/>
    <x v="12"/>
    <n v="51910"/>
    <s v="Kaduna"/>
    <n v="4"/>
    <n v="5.1999999999999998E-2"/>
    <n v="2699.3199999999997"/>
    <x v="83"/>
  </r>
  <r>
    <s v="Monroe Hendrickx"/>
    <x v="0"/>
    <x v="11"/>
    <n v="34080"/>
    <s v="Kaduna"/>
    <s v="Not Rated"/>
    <m/>
    <n v="0"/>
    <x v="84"/>
  </r>
  <r>
    <s v="Fred Dudeney"/>
    <x v="0"/>
    <x v="6"/>
    <n v="88690"/>
    <s v="Lagos"/>
    <n v="2"/>
    <n v="1.4E-2"/>
    <n v="1241.6600000000001"/>
    <x v="85"/>
  </r>
  <r>
    <s v="Brose MacCorkell"/>
    <x v="1"/>
    <x v="5"/>
    <n v="35940"/>
    <s v="Kaduna"/>
    <n v="3"/>
    <n v="2.8000000000000001E-2"/>
    <n v="1006.32"/>
    <x v="86"/>
  </r>
  <r>
    <s v="Madelene Upcott"/>
    <x v="0"/>
    <x v="3"/>
    <n v="109190"/>
    <s v="Abuja"/>
    <n v="3"/>
    <n v="2.8000000000000001E-2"/>
    <n v="3057.32"/>
    <x v="87"/>
  </r>
  <r>
    <s v="Cara Havers"/>
    <x v="0"/>
    <x v="12"/>
    <n v="89610"/>
    <s v="Lagos"/>
    <n v="4"/>
    <n v="5.1999999999999998E-2"/>
    <n v="4659.7199999999993"/>
    <x v="88"/>
  </r>
  <r>
    <s v="Gisella Mewe"/>
    <x v="1"/>
    <x v="4"/>
    <n v="109760"/>
    <s v="Abuja"/>
    <n v="4"/>
    <n v="5.1999999999999998E-2"/>
    <n v="5707.5199999999995"/>
    <x v="89"/>
  </r>
  <r>
    <s v="Daryn Kniveton"/>
    <x v="1"/>
    <x v="12"/>
    <n v="108390"/>
    <s v="Lagos"/>
    <n v="2"/>
    <n v="1.4E-2"/>
    <n v="1517.46"/>
    <x v="90"/>
  </r>
  <r>
    <s v="Stormy Church"/>
    <x v="0"/>
    <x v="10"/>
    <n v="29880"/>
    <s v="Lagos"/>
    <n v="1"/>
    <n v="5.0000000000000001E-3"/>
    <n v="149.4"/>
    <x v="91"/>
  </r>
  <r>
    <s v="Cull Nannetti"/>
    <x v="0"/>
    <x v="4"/>
    <n v="68090"/>
    <s v="Kaduna"/>
    <n v="3"/>
    <n v="2.8000000000000001E-2"/>
    <n v="1906.52"/>
    <x v="92"/>
  </r>
  <r>
    <s v="Shirlene Argo"/>
    <x v="1"/>
    <x v="6"/>
    <n v="87210"/>
    <s v="Abuja"/>
    <s v="Not Rated"/>
    <m/>
    <n v="0"/>
    <x v="93"/>
  </r>
  <r>
    <s v="Konstanze Wyleman"/>
    <x v="0"/>
    <x v="1"/>
    <n v="90800"/>
    <s v="Abuja"/>
    <n v="3"/>
    <n v="2.8000000000000001E-2"/>
    <n v="2542.4"/>
    <x v="94"/>
  </r>
  <r>
    <s v="Vernor Atyea"/>
    <x v="1"/>
    <x v="9"/>
    <n v="102930"/>
    <s v="Kaduna"/>
    <n v="4"/>
    <n v="5.1999999999999998E-2"/>
    <n v="5352.36"/>
    <x v="95"/>
  </r>
  <r>
    <s v="Pedro St. Hill"/>
    <x v="0"/>
    <x v="1"/>
    <n v="0"/>
    <s v="Lagos"/>
    <s v="Average"/>
    <m/>
    <n v="0"/>
    <x v="69"/>
  </r>
  <r>
    <s v="Tris Hynard"/>
    <x v="1"/>
    <x v="8"/>
    <n v="29080"/>
    <s v="Kaduna"/>
    <n v="3"/>
    <n v="2.8000000000000001E-2"/>
    <n v="814.24"/>
    <x v="96"/>
  </r>
  <r>
    <s v="Calvin O'Carroll"/>
    <x v="1"/>
    <x v="10"/>
    <n v="44450"/>
    <s v="Abuja"/>
    <n v="5"/>
    <n v="7.4999999999999997E-2"/>
    <n v="3333.75"/>
    <x v="97"/>
  </r>
  <r>
    <s v="Jessica Burditt"/>
    <x v="1"/>
    <x v="6"/>
    <n v="97120"/>
    <s v="Kaduna"/>
    <n v="3"/>
    <n v="2.8000000000000001E-2"/>
    <n v="2719.36"/>
    <x v="98"/>
  </r>
  <r>
    <s v="Aurelea Devitt"/>
    <x v="0"/>
    <x v="4"/>
    <n v="58840"/>
    <s v="Abuja"/>
    <n v="3"/>
    <n v="2.8000000000000001E-2"/>
    <n v="1647.52"/>
    <x v="99"/>
  </r>
  <r>
    <s v="Meryl Waggatt"/>
    <x v="1"/>
    <x v="7"/>
    <n v="77060"/>
    <s v="Kaduna"/>
    <n v="4"/>
    <n v="5.1999999999999998E-2"/>
    <n v="4007.12"/>
    <x v="100"/>
  </r>
  <r>
    <s v="Corri Ellcome"/>
    <x v="1"/>
    <x v="2"/>
    <n v="81180"/>
    <s v="Kaduna"/>
    <s v="Average"/>
    <n v="6"/>
    <n v="487080"/>
    <x v="101"/>
  </r>
  <r>
    <s v="Evyn Fyrth"/>
    <x v="0"/>
    <x v="4"/>
    <n v="90080"/>
    <s v="Kaduna"/>
    <n v="3"/>
    <n v="2.8000000000000001E-2"/>
    <n v="2522.2400000000002"/>
    <x v="102"/>
  </r>
  <r>
    <s v="Car Laden"/>
    <x v="0"/>
    <x v="8"/>
    <n v="0"/>
    <s v="Lagos"/>
    <s v="Average"/>
    <m/>
    <n v="0"/>
    <x v="69"/>
  </r>
  <r>
    <s v="Sarene Creeboe"/>
    <x v="0"/>
    <x v="8"/>
    <n v="35830"/>
    <s v="Kaduna"/>
    <n v="3"/>
    <n v="2.8000000000000001E-2"/>
    <n v="1003.24"/>
    <x v="103"/>
  </r>
  <r>
    <s v="Steven Labat"/>
    <x v="0"/>
    <x v="3"/>
    <n v="37110"/>
    <s v="Kaduna"/>
    <n v="3"/>
    <n v="2.8000000000000001E-2"/>
    <n v="1039.08"/>
    <x v="104"/>
  </r>
  <r>
    <s v="Lindy Guillet"/>
    <x v="0"/>
    <x v="9"/>
    <n v="112780"/>
    <s v="Abuja"/>
    <n v="2"/>
    <n v="1.4E-2"/>
    <n v="1578.92"/>
    <x v="105"/>
  </r>
  <r>
    <s v="Loren Rettie"/>
    <x v="1"/>
    <x v="1"/>
    <n v="96000"/>
    <s v="Kaduna"/>
    <n v="3"/>
    <n v="2.8000000000000001E-2"/>
    <n v="2688"/>
    <x v="106"/>
  </r>
  <r>
    <s v="Daron Biaggioli"/>
    <x v="1"/>
    <x v="8"/>
    <n v="112550"/>
    <s v="Kaduna"/>
    <n v="3"/>
    <n v="2.8000000000000001E-2"/>
    <n v="3151.4"/>
    <x v="107"/>
  </r>
  <r>
    <s v="Georg Dinnage"/>
    <x v="0"/>
    <x v="9"/>
    <n v="88330"/>
    <s v="Kaduna"/>
    <n v="2"/>
    <n v="1.4E-2"/>
    <n v="1236.6200000000001"/>
    <x v="108"/>
  </r>
  <r>
    <s v="Ewart Hovel"/>
    <x v="1"/>
    <x v="9"/>
    <n v="116770"/>
    <s v="Lagos"/>
    <n v="4"/>
    <n v="5.1999999999999998E-2"/>
    <n v="6072.04"/>
    <x v="109"/>
  </r>
  <r>
    <s v="Archaimbaud Pinchin"/>
    <x v="0"/>
    <x v="12"/>
    <n v="40270"/>
    <s v="Kaduna"/>
    <n v="3"/>
    <n v="2.8000000000000001E-2"/>
    <n v="1127.56"/>
    <x v="110"/>
  </r>
  <r>
    <s v="Mile Swindley"/>
    <x v="2"/>
    <x v="7"/>
    <n v="0"/>
    <s v="Kaduna"/>
    <s v="Average"/>
    <m/>
    <n v="0"/>
    <x v="69"/>
  </r>
  <r>
    <s v="Garwood Penhale"/>
    <x v="1"/>
    <x v="7"/>
    <n v="96640"/>
    <s v="Kaduna"/>
    <n v="5"/>
    <n v="7.4999999999999997E-2"/>
    <n v="7248"/>
    <x v="111"/>
  </r>
  <r>
    <s v="Valentia Etteridge"/>
    <x v="1"/>
    <x v="7"/>
    <n v="118100"/>
    <s v="Lagos"/>
    <n v="3"/>
    <n v="2.8000000000000001E-2"/>
    <n v="3306.8"/>
    <x v="112"/>
  </r>
  <r>
    <s v="Courtney Given"/>
    <x v="0"/>
    <x v="1"/>
    <n v="43600"/>
    <s v="Abuja"/>
    <n v="3"/>
    <n v="2.8000000000000001E-2"/>
    <n v="1220.8"/>
    <x v="113"/>
  </r>
  <r>
    <s v="Claudetta Petherick"/>
    <x v="1"/>
    <x v="3"/>
    <n v="54520"/>
    <s v="Abuja"/>
    <n v="2"/>
    <n v="1.4E-2"/>
    <n v="763.28"/>
    <x v="114"/>
  </r>
  <r>
    <s v="Eberto William"/>
    <x v="1"/>
    <x v="10"/>
    <n v="57750"/>
    <s v="Abuja"/>
    <n v="3"/>
    <n v="2.8000000000000001E-2"/>
    <n v="1617"/>
    <x v="115"/>
  </r>
  <r>
    <s v="Bernie Gorges"/>
    <x v="1"/>
    <x v="9"/>
    <n v="99970"/>
    <s v="Lagos"/>
    <n v="3"/>
    <n v="2.8000000000000001E-2"/>
    <n v="2799.16"/>
    <x v="116"/>
  </r>
  <r>
    <s v="Myrle Prandoni"/>
    <x v="0"/>
    <x v="0"/>
    <n v="62200"/>
    <s v="Kaduna"/>
    <n v="5"/>
    <n v="7.4999999999999997E-2"/>
    <n v="4665"/>
    <x v="117"/>
  </r>
  <r>
    <s v="Josepha Keningham"/>
    <x v="0"/>
    <x v="5"/>
    <n v="42990"/>
    <s v="Kaduna"/>
    <n v="3"/>
    <n v="2.8000000000000001E-2"/>
    <n v="1203.72"/>
    <x v="118"/>
  </r>
  <r>
    <s v="Garrick Hadwick"/>
    <x v="0"/>
    <x v="4"/>
    <n v="117810"/>
    <s v="Abuja"/>
    <n v="3"/>
    <n v="2.8000000000000001E-2"/>
    <n v="3298.6800000000003"/>
    <x v="119"/>
  </r>
  <r>
    <s v="Nessy Baskwell"/>
    <x v="0"/>
    <x v="6"/>
    <n v="58130"/>
    <s v="Kaduna"/>
    <n v="3"/>
    <n v="2.8000000000000001E-2"/>
    <n v="1627.64"/>
    <x v="120"/>
  </r>
  <r>
    <s v="Rosco Cogley"/>
    <x v="0"/>
    <x v="6"/>
    <n v="86840"/>
    <s v="Abuja"/>
    <n v="3"/>
    <n v="2.8000000000000001E-2"/>
    <n v="2431.52"/>
    <x v="121"/>
  </r>
  <r>
    <s v="Tulley Chiddy"/>
    <x v="1"/>
    <x v="11"/>
    <n v="0"/>
    <s v="Abuja"/>
    <s v="Average"/>
    <m/>
    <n v="0"/>
    <x v="69"/>
  </r>
  <r>
    <s v="Camille Baldinotti"/>
    <x v="1"/>
    <x v="8"/>
    <n v="41700"/>
    <s v="Lagos"/>
    <n v="4"/>
    <n v="5.1999999999999998E-2"/>
    <n v="2168.4"/>
    <x v="122"/>
  </r>
  <r>
    <s v="Dave Lacoste"/>
    <x v="0"/>
    <x v="3"/>
    <n v="0"/>
    <s v="Abuja"/>
    <s v="Average"/>
    <m/>
    <n v="0"/>
    <x v="69"/>
  </r>
  <r>
    <s v="Crawford Scad"/>
    <x v="0"/>
    <x v="5"/>
    <n v="72880"/>
    <s v="Kaduna"/>
    <n v="3"/>
    <n v="2.8000000000000001E-2"/>
    <n v="2040.64"/>
    <x v="123"/>
  </r>
  <r>
    <s v="Larry Pioch"/>
    <x v="0"/>
    <x v="10"/>
    <n v="49670"/>
    <s v="Abuja"/>
    <n v="4"/>
    <n v="5.1999999999999998E-2"/>
    <n v="2582.8399999999997"/>
    <x v="124"/>
  </r>
  <r>
    <s v="Judie Di Bernardo"/>
    <x v="0"/>
    <x v="11"/>
    <n v="117150"/>
    <s v="Abuja"/>
    <n v="3"/>
    <n v="2.8000000000000001E-2"/>
    <n v="3280.2000000000003"/>
    <x v="125"/>
  </r>
  <r>
    <s v="Kakalina Stanaway"/>
    <x v="0"/>
    <x v="5"/>
    <n v="97020"/>
    <s v="Kaduna"/>
    <n v="2"/>
    <n v="1.4E-2"/>
    <n v="1358.28"/>
    <x v="126"/>
  </r>
  <r>
    <s v="Max Shower"/>
    <x v="0"/>
    <x v="9"/>
    <n v="67510"/>
    <s v="Kaduna"/>
    <s v="Not Rated"/>
    <m/>
    <n v="0"/>
    <x v="127"/>
  </r>
  <r>
    <s v="Juditha Hatherleigh"/>
    <x v="1"/>
    <x v="5"/>
    <n v="34830"/>
    <s v="Kaduna"/>
    <n v="3"/>
    <n v="2.8000000000000001E-2"/>
    <n v="975.24"/>
    <x v="128"/>
  </r>
  <r>
    <s v="Lanny Beaney"/>
    <x v="0"/>
    <x v="3"/>
    <n v="38730"/>
    <s v="Abuja"/>
    <n v="3"/>
    <n v="2.8000000000000001E-2"/>
    <n v="1084.44"/>
    <x v="129"/>
  </r>
  <r>
    <s v="Jim Perrygo"/>
    <x v="0"/>
    <x v="6"/>
    <n v="96790"/>
    <s v="Lagos"/>
    <n v="4"/>
    <n v="5.1999999999999998E-2"/>
    <n v="5033.08"/>
    <x v="130"/>
  </r>
  <r>
    <s v="Shannen Crittal"/>
    <x v="1"/>
    <x v="1"/>
    <n v="68040"/>
    <s v="Kaduna"/>
    <n v="4"/>
    <n v="5.1999999999999998E-2"/>
    <n v="3538.08"/>
    <x v="131"/>
  </r>
  <r>
    <s v="Katya Hundy"/>
    <x v="0"/>
    <x v="7"/>
    <n v="88510"/>
    <s v="Lagos"/>
    <n v="3"/>
    <n v="2.8000000000000001E-2"/>
    <n v="2478.2800000000002"/>
    <x v="132"/>
  </r>
  <r>
    <s v="Cordelia Djuricic"/>
    <x v="1"/>
    <x v="5"/>
    <n v="65350"/>
    <s v="Abuja"/>
    <n v="1"/>
    <n v="5.0000000000000001E-3"/>
    <n v="326.75"/>
    <x v="133"/>
  </r>
  <r>
    <s v="Emory Whitten"/>
    <x v="1"/>
    <x v="8"/>
    <n v="52000"/>
    <s v="Lagos"/>
    <s v="Not Rated"/>
    <m/>
    <n v="0"/>
    <x v="134"/>
  </r>
  <r>
    <s v="Philis Rowlstone"/>
    <x v="1"/>
    <x v="5"/>
    <n v="85740"/>
    <s v="Lagos"/>
    <n v="3"/>
    <n v="2.8000000000000001E-2"/>
    <n v="2400.7200000000003"/>
    <x v="135"/>
  </r>
  <r>
    <s v="Fedora Graffin"/>
    <x v="0"/>
    <x v="10"/>
    <n v="92500"/>
    <s v="Lagos"/>
    <n v="4"/>
    <n v="5.1999999999999998E-2"/>
    <n v="4810"/>
    <x v="136"/>
  </r>
  <r>
    <s v="Marjie Bamford"/>
    <x v="0"/>
    <x v="0"/>
    <n v="80770"/>
    <s v="Abuja"/>
    <n v="5"/>
    <n v="7.4999999999999997E-2"/>
    <n v="6057.75"/>
    <x v="137"/>
  </r>
  <r>
    <s v="Doe Clubley"/>
    <x v="1"/>
    <x v="8"/>
    <n v="67820"/>
    <s v="Kaduna"/>
    <s v="Not Rated"/>
    <m/>
    <n v="0"/>
    <x v="138"/>
  </r>
  <r>
    <s v="Adella Hartshorne"/>
    <x v="1"/>
    <x v="5"/>
    <n v="41160"/>
    <s v="Abuja"/>
    <n v="4"/>
    <n v="5.1999999999999998E-2"/>
    <n v="2140.3199999999997"/>
    <x v="139"/>
  </r>
  <r>
    <s v="Barney Bonafant"/>
    <x v="1"/>
    <x v="1"/>
    <n v="48060"/>
    <s v="Abuja"/>
    <n v="2"/>
    <n v="1.4E-2"/>
    <n v="672.84"/>
    <x v="140"/>
  </r>
  <r>
    <s v="Nessi Delves"/>
    <x v="0"/>
    <x v="9"/>
    <n v="56830"/>
    <s v="Kaduna"/>
    <n v="5"/>
    <n v="7.4999999999999997E-2"/>
    <n v="4262.25"/>
    <x v="141"/>
  </r>
  <r>
    <s v="Addi Studdeard"/>
    <x v="1"/>
    <x v="8"/>
    <n v="72500"/>
    <s v="Lagos"/>
    <n v="1"/>
    <n v="5.0000000000000001E-3"/>
    <n v="362.5"/>
    <x v="142"/>
  </r>
  <r>
    <s v="Benoite Ackermann"/>
    <x v="1"/>
    <x v="6"/>
    <n v="57080"/>
    <s v="Abuja"/>
    <n v="3"/>
    <n v="2.8000000000000001E-2"/>
    <n v="1598.24"/>
    <x v="143"/>
  </r>
  <r>
    <s v="Sharity Brands"/>
    <x v="0"/>
    <x v="8"/>
    <n v="104080"/>
    <s v="Abuja"/>
    <n v="1"/>
    <n v="5.0000000000000001E-3"/>
    <n v="520.4"/>
    <x v="144"/>
  </r>
  <r>
    <s v="Cassondra Giottini"/>
    <x v="0"/>
    <x v="12"/>
    <n v="0"/>
    <s v="Kaduna"/>
    <s v="Not Rated"/>
    <m/>
    <n v="0"/>
    <x v="69"/>
  </r>
  <r>
    <s v="Beryl Burnsyde"/>
    <x v="0"/>
    <x v="3"/>
    <n v="29770"/>
    <s v="Lagos"/>
    <n v="4"/>
    <n v="5.1999999999999998E-2"/>
    <n v="1548.04"/>
    <x v="145"/>
  </r>
  <r>
    <s v="Ollie Schirak"/>
    <x v="0"/>
    <x v="3"/>
    <n v="48690"/>
    <s v="Lagos"/>
    <n v="3"/>
    <n v="2.8000000000000001E-2"/>
    <n v="1363.32"/>
    <x v="146"/>
  </r>
  <r>
    <s v="Amaleta Baltzar"/>
    <x v="2"/>
    <x v="10"/>
    <n v="70080"/>
    <s v="Lagos"/>
    <n v="1"/>
    <n v="5.0000000000000001E-3"/>
    <n v="350.40000000000003"/>
    <x v="147"/>
  </r>
  <r>
    <s v="Katya Hundy"/>
    <x v="0"/>
    <x v="7"/>
    <n v="88510"/>
    <s v="Kaduna"/>
    <n v="2"/>
    <n v="1.4E-2"/>
    <n v="1239.1400000000001"/>
    <x v="148"/>
  </r>
  <r>
    <s v="Wyn Treadger"/>
    <x v="1"/>
    <x v="7"/>
    <n v="69190"/>
    <s v="Abuja"/>
    <n v="3"/>
    <n v="2.8000000000000001E-2"/>
    <n v="1937.32"/>
    <x v="149"/>
  </r>
  <r>
    <s v="Orton Livick"/>
    <x v="0"/>
    <x v="6"/>
    <n v="37920"/>
    <s v="Abuja"/>
    <n v="3"/>
    <n v="2.8000000000000001E-2"/>
    <n v="1061.76"/>
    <x v="150"/>
  </r>
  <r>
    <s v="Haven Belward"/>
    <x v="0"/>
    <x v="11"/>
    <n v="89120"/>
    <s v="Lagos"/>
    <n v="4"/>
    <n v="5.1999999999999998E-2"/>
    <n v="4634.24"/>
    <x v="151"/>
  </r>
  <r>
    <s v="Yasmeen Klimkiewich"/>
    <x v="1"/>
    <x v="3"/>
    <n v="48140"/>
    <s v="Abuja"/>
    <n v="5"/>
    <n v="7.4999999999999997E-2"/>
    <n v="3610.5"/>
    <x v="152"/>
  </r>
  <r>
    <s v="Kristofor Powner"/>
    <x v="0"/>
    <x v="4"/>
    <n v="69340"/>
    <s v="Lagos"/>
    <n v="3"/>
    <n v="2.8000000000000001E-2"/>
    <n v="1941.52"/>
    <x v="153"/>
  </r>
  <r>
    <s v="Phillipp Nekrews"/>
    <x v="0"/>
    <x v="5"/>
    <n v="71330"/>
    <s v="Kaduna"/>
    <n v="5"/>
    <n v="7.4999999999999997E-2"/>
    <n v="5349.75"/>
    <x v="154"/>
  </r>
  <r>
    <s v="Delora Arendt"/>
    <x v="1"/>
    <x v="12"/>
    <n v="67620"/>
    <s v="Abuja"/>
    <n v="4"/>
    <n v="5.1999999999999998E-2"/>
    <n v="3516.24"/>
    <x v="155"/>
  </r>
  <r>
    <s v="Archibaldo Denny"/>
    <x v="1"/>
    <x v="8"/>
    <n v="69740"/>
    <s v="Lagos"/>
    <s v="Not Rated"/>
    <m/>
    <n v="0"/>
    <x v="156"/>
  </r>
  <r>
    <s v="Jeane Blaszczak"/>
    <x v="1"/>
    <x v="1"/>
    <n v="44300"/>
    <s v="Lagos"/>
    <n v="4"/>
    <n v="5.1999999999999998E-2"/>
    <n v="2303.6"/>
    <x v="157"/>
  </r>
  <r>
    <s v="Codi Beck"/>
    <x v="1"/>
    <x v="7"/>
    <n v="40560"/>
    <s v="Lagos"/>
    <n v="2"/>
    <n v="1.4E-2"/>
    <n v="567.84"/>
    <x v="158"/>
  </r>
  <r>
    <s v="Faunie Sinton"/>
    <x v="1"/>
    <x v="0"/>
    <n v="115230"/>
    <s v="Abuja"/>
    <n v="4"/>
    <n v="5.1999999999999998E-2"/>
    <n v="5991.96"/>
    <x v="159"/>
  </r>
  <r>
    <s v="Nicol Giacomi"/>
    <x v="1"/>
    <x v="9"/>
    <n v="39750"/>
    <s v="Kaduna"/>
    <n v="3"/>
    <n v="2.8000000000000001E-2"/>
    <n v="1113"/>
    <x v="160"/>
  </r>
  <r>
    <s v="Crawford Scad"/>
    <x v="0"/>
    <x v="5"/>
    <n v="72880"/>
    <s v="Lagos"/>
    <n v="3"/>
    <n v="2.8000000000000001E-2"/>
    <n v="2040.64"/>
    <x v="123"/>
  </r>
  <r>
    <s v="Vassili Flay"/>
    <x v="2"/>
    <x v="10"/>
    <n v="108970"/>
    <s v="Abuja"/>
    <n v="3"/>
    <n v="2.8000000000000001E-2"/>
    <n v="3051.16"/>
    <x v="161"/>
  </r>
  <r>
    <s v="Halimeda Kuscha"/>
    <x v="1"/>
    <x v="1"/>
    <n v="112570"/>
    <s v="Abuja"/>
    <n v="2"/>
    <n v="1.4E-2"/>
    <n v="1575.98"/>
    <x v="162"/>
  </r>
  <r>
    <s v="Charmaine Howie"/>
    <x v="0"/>
    <x v="11"/>
    <n v="56810"/>
    <s v="Kaduna"/>
    <n v="2"/>
    <n v="1.4E-2"/>
    <n v="795.34"/>
    <x v="163"/>
  </r>
  <r>
    <s v="Norrie Grahl"/>
    <x v="2"/>
    <x v="7"/>
    <n v="42950"/>
    <s v="Abuja"/>
    <n v="2"/>
    <n v="1.4E-2"/>
    <n v="601.30000000000007"/>
    <x v="164"/>
  </r>
  <r>
    <s v="Ulick Maingot"/>
    <x v="1"/>
    <x v="6"/>
    <n v="42820"/>
    <s v="Kaduna"/>
    <n v="3"/>
    <n v="2.8000000000000001E-2"/>
    <n v="1198.96"/>
    <x v="165"/>
  </r>
  <r>
    <s v="Millie Fiveash"/>
    <x v="1"/>
    <x v="0"/>
    <n v="57080"/>
    <s v="Kaduna"/>
    <n v="3"/>
    <n v="2.8000000000000001E-2"/>
    <n v="1598.24"/>
    <x v="143"/>
  </r>
  <r>
    <s v="Kayley Southwell"/>
    <x v="1"/>
    <x v="12"/>
    <n v="101670"/>
    <s v="Kaduna"/>
    <n v="3"/>
    <n v="2.8000000000000001E-2"/>
    <n v="2846.76"/>
    <x v="166"/>
  </r>
  <r>
    <s v="Reena McKernan"/>
    <x v="1"/>
    <x v="12"/>
    <n v="104750"/>
    <s v="Kaduna"/>
    <n v="3"/>
    <n v="2.8000000000000001E-2"/>
    <n v="2933"/>
    <x v="167"/>
  </r>
  <r>
    <s v="Seward Kubera"/>
    <x v="0"/>
    <x v="1"/>
    <n v="43330"/>
    <s v="Abuja"/>
    <n v="5"/>
    <n v="7.4999999999999997E-2"/>
    <n v="3249.75"/>
    <x v="168"/>
  </r>
  <r>
    <s v="Rois Garrigan"/>
    <x v="0"/>
    <x v="11"/>
    <n v="61430"/>
    <s v="Kaduna"/>
    <n v="2"/>
    <n v="1.4E-2"/>
    <n v="860.02"/>
    <x v="169"/>
  </r>
  <r>
    <s v="Euell Willoughley"/>
    <x v="0"/>
    <x v="8"/>
    <n v="105800"/>
    <s v="Kaduna"/>
    <n v="5"/>
    <n v="7.4999999999999997E-2"/>
    <n v="7935"/>
    <x v="170"/>
  </r>
  <r>
    <s v="Lindi Morfey"/>
    <x v="0"/>
    <x v="9"/>
    <n v="99470"/>
    <s v="Kaduna"/>
    <n v="4"/>
    <n v="5.1999999999999998E-2"/>
    <n v="5172.4399999999996"/>
    <x v="171"/>
  </r>
  <r>
    <s v="Gradey Litton"/>
    <x v="1"/>
    <x v="11"/>
    <n v="68890"/>
    <s v="Kaduna"/>
    <n v="4"/>
    <n v="5.1999999999999998E-2"/>
    <n v="3582.2799999999997"/>
    <x v="172"/>
  </r>
  <r>
    <s v="Iris Wagg"/>
    <x v="1"/>
    <x v="2"/>
    <n v="58860"/>
    <s v="Kaduna"/>
    <s v="Average"/>
    <n v="7"/>
    <n v="412020"/>
    <x v="173"/>
  </r>
  <r>
    <s v="Angeline Christophersen"/>
    <x v="1"/>
    <x v="1"/>
    <n v="86940"/>
    <s v="Kaduna"/>
    <n v="3"/>
    <n v="2.8000000000000001E-2"/>
    <n v="2434.3200000000002"/>
    <x v="174"/>
  </r>
  <r>
    <s v="Farrel Vanyatin"/>
    <x v="0"/>
    <x v="4"/>
    <n v="118120"/>
    <s v="Lagos"/>
    <n v="3"/>
    <n v="2.8000000000000001E-2"/>
    <n v="3307.36"/>
    <x v="175"/>
  </r>
  <r>
    <s v="Kienan Epinay"/>
    <x v="0"/>
    <x v="12"/>
    <n v="91120"/>
    <s v="Kaduna"/>
    <n v="2"/>
    <n v="1.4E-2"/>
    <n v="1275.68"/>
    <x v="176"/>
  </r>
  <r>
    <s v="Aloisia Minto"/>
    <x v="0"/>
    <x v="10"/>
    <n v="41420"/>
    <s v="Abuja"/>
    <n v="4"/>
    <n v="5.1999999999999998E-2"/>
    <n v="2153.8399999999997"/>
    <x v="177"/>
  </r>
  <r>
    <s v="Melisa Knott"/>
    <x v="1"/>
    <x v="9"/>
    <n v="86010"/>
    <s v="Kaduna"/>
    <n v="3"/>
    <n v="2.8000000000000001E-2"/>
    <n v="2408.2800000000002"/>
    <x v="178"/>
  </r>
  <r>
    <s v="Koral Gerriet"/>
    <x v="0"/>
    <x v="4"/>
    <n v="30080"/>
    <s v="Abuja"/>
    <n v="3"/>
    <n v="2.8000000000000001E-2"/>
    <n v="842.24"/>
    <x v="179"/>
  </r>
  <r>
    <s v="Constantino Espley"/>
    <x v="0"/>
    <x v="11"/>
    <n v="96800"/>
    <s v="Abuja"/>
    <n v="3"/>
    <n v="2.8000000000000001E-2"/>
    <n v="2710.4"/>
    <x v="180"/>
  </r>
  <r>
    <s v="Desi Peniman"/>
    <x v="1"/>
    <x v="3"/>
    <n v="31090"/>
    <s v="Lagos"/>
    <n v="3"/>
    <n v="2.8000000000000001E-2"/>
    <n v="870.52"/>
    <x v="181"/>
  </r>
  <r>
    <s v="Torrance Collier"/>
    <x v="1"/>
    <x v="9"/>
    <n v="96140"/>
    <s v="Lagos"/>
    <n v="4"/>
    <n v="5.1999999999999998E-2"/>
    <n v="4999.28"/>
    <x v="182"/>
  </r>
  <r>
    <s v="Ede Mignot"/>
    <x v="1"/>
    <x v="10"/>
    <n v="98640"/>
    <s v="Kaduna"/>
    <n v="4"/>
    <n v="5.1999999999999998E-2"/>
    <n v="5129.28"/>
    <x v="183"/>
  </r>
  <r>
    <s v="Marcia Muldrew"/>
    <x v="1"/>
    <x v="0"/>
    <n v="71510"/>
    <s v="Lagos"/>
    <n v="4"/>
    <n v="5.1999999999999998E-2"/>
    <n v="3718.52"/>
    <x v="184"/>
  </r>
  <r>
    <s v="Quintina Kilgannon"/>
    <x v="1"/>
    <x v="3"/>
    <n v="86490"/>
    <s v="Kaduna"/>
    <n v="2"/>
    <n v="1.4E-2"/>
    <n v="1210.8600000000001"/>
    <x v="185"/>
  </r>
  <r>
    <s v="Peria Revey"/>
    <x v="2"/>
    <x v="1"/>
    <n v="103240"/>
    <s v="Kaduna"/>
    <n v="4"/>
    <n v="5.1999999999999998E-2"/>
    <n v="5368.48"/>
    <x v="186"/>
  </r>
  <r>
    <s v="Carry Loblie"/>
    <x v="1"/>
    <x v="0"/>
    <n v="47550"/>
    <s v="Kaduna"/>
    <n v="3"/>
    <n v="2.8000000000000001E-2"/>
    <n v="1331.4"/>
    <x v="187"/>
  </r>
  <r>
    <s v="Isadora Maunsell"/>
    <x v="0"/>
    <x v="0"/>
    <n v="78490"/>
    <s v="Abuja"/>
    <n v="3"/>
    <n v="2.8000000000000001E-2"/>
    <n v="2197.7200000000003"/>
    <x v="188"/>
  </r>
  <r>
    <s v="Tamara Couvet"/>
    <x v="1"/>
    <x v="1"/>
    <n v="61050"/>
    <s v="Abuja"/>
    <n v="3"/>
    <n v="2.8000000000000001E-2"/>
    <n v="1709.4"/>
    <x v="189"/>
  </r>
  <r>
    <s v="Von Boeter"/>
    <x v="0"/>
    <x v="8"/>
    <n v="36370"/>
    <s v="Lagos"/>
    <n v="4"/>
    <n v="5.1999999999999998E-2"/>
    <n v="1891.24"/>
    <x v="190"/>
  </r>
  <r>
    <s v="Forester Feakins"/>
    <x v="0"/>
    <x v="7"/>
    <n v="47290"/>
    <s v="Abuja"/>
    <n v="3"/>
    <n v="2.8000000000000001E-2"/>
    <n v="1324.1200000000001"/>
    <x v="191"/>
  </r>
  <r>
    <s v="Gardy Eckersall"/>
    <x v="0"/>
    <x v="0"/>
    <n v="79650"/>
    <s v="Kaduna"/>
    <n v="4"/>
    <n v="5.1999999999999998E-2"/>
    <n v="4141.8"/>
    <x v="192"/>
  </r>
  <r>
    <s v="Gamaliel Ewins"/>
    <x v="0"/>
    <x v="8"/>
    <n v="119660"/>
    <s v="Abuja"/>
    <n v="3"/>
    <n v="2.8000000000000001E-2"/>
    <n v="3350.48"/>
    <x v="193"/>
  </r>
  <r>
    <s v="Win Arthurs"/>
    <x v="1"/>
    <x v="4"/>
    <n v="43200"/>
    <s v="Abuja"/>
    <n v="3"/>
    <n v="2.8000000000000001E-2"/>
    <n v="1209.6000000000001"/>
    <x v="194"/>
  </r>
  <r>
    <s v="Richy Gray"/>
    <x v="1"/>
    <x v="8"/>
    <n v="89830"/>
    <s v="Kaduna"/>
    <n v="5"/>
    <n v="7.4999999999999997E-2"/>
    <n v="6737.25"/>
    <x v="195"/>
  </r>
  <r>
    <s v="Patricia Dwelly"/>
    <x v="0"/>
    <x v="11"/>
    <n v="91500"/>
    <s v="Lagos"/>
    <n v="2"/>
    <n v="1.4E-2"/>
    <n v="1281"/>
    <x v="196"/>
  </r>
  <r>
    <s v="Erv Balmann"/>
    <x v="1"/>
    <x v="6"/>
    <n v="29670"/>
    <s v="Lagos"/>
    <n v="5"/>
    <n v="7.4999999999999997E-2"/>
    <n v="2225.25"/>
    <x v="197"/>
  </r>
  <r>
    <s v="Demetria Le Estut"/>
    <x v="1"/>
    <x v="4"/>
    <n v="75720"/>
    <s v="Abuja"/>
    <n v="1"/>
    <n v="5.0000000000000001E-3"/>
    <n v="378.6"/>
    <x v="198"/>
  </r>
  <r>
    <s v="Deedee Ciotto"/>
    <x v="0"/>
    <x v="2"/>
    <n v="34830"/>
    <s v="Lagos"/>
    <s v="Poor"/>
    <m/>
    <n v="0"/>
    <x v="199"/>
  </r>
  <r>
    <s v="Evanne Sheryn"/>
    <x v="1"/>
    <x v="6"/>
    <n v="81900"/>
    <s v="Abuja"/>
    <n v="3"/>
    <n v="2.8000000000000001E-2"/>
    <n v="2293.2000000000003"/>
    <x v="200"/>
  </r>
  <r>
    <s v="Collette Blackaller"/>
    <x v="1"/>
    <x v="5"/>
    <n v="42380"/>
    <s v="Kaduna"/>
    <n v="4"/>
    <n v="5.1999999999999998E-2"/>
    <n v="2203.7599999999998"/>
    <x v="201"/>
  </r>
  <r>
    <s v="Mariann Mowat"/>
    <x v="0"/>
    <x v="12"/>
    <n v="32620"/>
    <s v="Kaduna"/>
    <n v="4"/>
    <n v="5.1999999999999998E-2"/>
    <n v="1696.24"/>
    <x v="202"/>
  </r>
  <r>
    <s v="Tabbatha Pickston"/>
    <x v="0"/>
    <x v="12"/>
    <n v="72040"/>
    <s v="Abuja"/>
    <n v="3"/>
    <n v="2.8000000000000001E-2"/>
    <n v="2017.1200000000001"/>
    <x v="203"/>
  </r>
  <r>
    <s v="Vlad Strangeway"/>
    <x v="0"/>
    <x v="8"/>
    <n v="77740"/>
    <s v="Abuja"/>
    <n v="4"/>
    <n v="5.1999999999999998E-2"/>
    <n v="4042.48"/>
    <x v="204"/>
  </r>
  <r>
    <s v="Duky Wallace"/>
    <x v="0"/>
    <x v="7"/>
    <n v="102140"/>
    <s v="Kaduna"/>
    <n v="3"/>
    <n v="2.8000000000000001E-2"/>
    <n v="2859.92"/>
    <x v="205"/>
  </r>
  <r>
    <s v="Townie Dongall"/>
    <x v="0"/>
    <x v="3"/>
    <n v="48630"/>
    <s v="Kaduna"/>
    <s v="Not Rated"/>
    <m/>
    <n v="0"/>
    <x v="206"/>
  </r>
  <r>
    <s v="Shana Bewly"/>
    <x v="1"/>
    <x v="3"/>
    <n v="105960"/>
    <s v="Abuja"/>
    <n v="2"/>
    <n v="1.4E-2"/>
    <n v="1483.44"/>
    <x v="207"/>
  </r>
  <r>
    <s v="Mick Tanguy"/>
    <x v="1"/>
    <x v="10"/>
    <n v="97400"/>
    <s v="Lagos"/>
    <n v="4"/>
    <n v="5.1999999999999998E-2"/>
    <n v="5064.8"/>
    <x v="208"/>
  </r>
  <r>
    <s v="Tadio Audritt"/>
    <x v="2"/>
    <x v="5"/>
    <n v="99450"/>
    <s v="Abuja"/>
    <n v="3"/>
    <n v="2.8000000000000001E-2"/>
    <n v="2784.6"/>
    <x v="209"/>
  </r>
  <r>
    <s v="Torey Rosell"/>
    <x v="0"/>
    <x v="11"/>
    <n v="82670"/>
    <s v="Kaduna"/>
    <n v="3"/>
    <n v="2.8000000000000001E-2"/>
    <n v="2314.7600000000002"/>
    <x v="210"/>
  </r>
  <r>
    <s v="Chrisy Kyme"/>
    <x v="1"/>
    <x v="12"/>
    <n v="99200"/>
    <s v="Lagos"/>
    <n v="5"/>
    <n v="7.4999999999999997E-2"/>
    <n v="7440"/>
    <x v="211"/>
  </r>
  <r>
    <s v="Morten Dumphy"/>
    <x v="0"/>
    <x v="3"/>
    <n v="111480"/>
    <s v="Kaduna"/>
    <n v="2"/>
    <n v="1.4E-2"/>
    <n v="1560.72"/>
    <x v="212"/>
  </r>
  <r>
    <s v="Issy McLevie"/>
    <x v="0"/>
    <x v="10"/>
    <n v="84940"/>
    <s v="Kaduna"/>
    <n v="2"/>
    <n v="1.4E-2"/>
    <n v="1189.1600000000001"/>
    <x v="213"/>
  </r>
  <r>
    <s v="Michaeline Capehorn"/>
    <x v="1"/>
    <x v="4"/>
    <n v="95340"/>
    <s v="Lagos"/>
    <n v="2"/>
    <n v="1.4E-2"/>
    <n v="1334.76"/>
    <x v="214"/>
  </r>
  <r>
    <s v="Corny Linturn"/>
    <x v="1"/>
    <x v="8"/>
    <n v="47960"/>
    <s v="Kaduna"/>
    <n v="2"/>
    <n v="1.4E-2"/>
    <n v="671.44"/>
    <x v="215"/>
  </r>
  <r>
    <s v="Berny Bastide"/>
    <x v="2"/>
    <x v="10"/>
    <n v="56710"/>
    <s v="Kaduna"/>
    <n v="3"/>
    <n v="2.8000000000000001E-2"/>
    <n v="1587.88"/>
    <x v="216"/>
  </r>
  <r>
    <s v="Aindrea Lenormand"/>
    <x v="1"/>
    <x v="5"/>
    <n v="71180"/>
    <s v="Abuja"/>
    <n v="4"/>
    <n v="5.1999999999999998E-2"/>
    <n v="3701.3599999999997"/>
    <x v="217"/>
  </r>
  <r>
    <s v="Nels McClounan"/>
    <x v="0"/>
    <x v="9"/>
    <n v="0"/>
    <s v="Abuja"/>
    <s v="Average"/>
    <m/>
    <n v="0"/>
    <x v="69"/>
  </r>
  <r>
    <s v="Shanon Deverell"/>
    <x v="1"/>
    <x v="10"/>
    <n v="78180"/>
    <s v="Lagos"/>
    <n v="5"/>
    <n v="7.4999999999999997E-2"/>
    <n v="5863.5"/>
    <x v="218"/>
  </r>
  <r>
    <s v="Vaughn Carvill"/>
    <x v="1"/>
    <x v="9"/>
    <n v="84750"/>
    <s v="Lagos"/>
    <n v="3"/>
    <n v="2.8000000000000001E-2"/>
    <n v="2373"/>
    <x v="219"/>
  </r>
  <r>
    <s v="Kora Allebone"/>
    <x v="1"/>
    <x v="3"/>
    <n v="98970"/>
    <s v="Lagos"/>
    <s v="Not Rated"/>
    <m/>
    <n v="0"/>
    <x v="220"/>
  </r>
  <r>
    <s v="Millard Brakewell"/>
    <x v="0"/>
    <x v="8"/>
    <n v="76560"/>
    <s v="Kaduna"/>
    <n v="4"/>
    <n v="5.1999999999999998E-2"/>
    <n v="3981.12"/>
    <x v="221"/>
  </r>
  <r>
    <s v="Lizzie Mullally"/>
    <x v="0"/>
    <x v="4"/>
    <n v="0"/>
    <s v="Kaduna"/>
    <s v="Average"/>
    <m/>
    <n v="0"/>
    <x v="69"/>
  </r>
  <r>
    <s v="Florie Tortoise"/>
    <x v="1"/>
    <x v="0"/>
    <n v="35930"/>
    <s v="Abuja"/>
    <n v="3"/>
    <n v="2.8000000000000001E-2"/>
    <n v="1006.0400000000001"/>
    <x v="222"/>
  </r>
  <r>
    <s v="Caro Chappel"/>
    <x v="1"/>
    <x v="0"/>
    <n v="104410"/>
    <s v="Kaduna"/>
    <n v="3"/>
    <n v="2.8000000000000001E-2"/>
    <n v="2923.48"/>
    <x v="223"/>
  </r>
  <r>
    <s v="Letisha Carrett"/>
    <x v="1"/>
    <x v="0"/>
    <n v="84600"/>
    <s v="Abuja"/>
    <n v="1"/>
    <n v="5.0000000000000001E-3"/>
    <n v="423"/>
    <x v="224"/>
  </r>
  <r>
    <s v="Melva Jickells"/>
    <x v="1"/>
    <x v="8"/>
    <n v="68800"/>
    <s v="Lagos"/>
    <n v="2"/>
    <n v="1.4E-2"/>
    <n v="963.2"/>
    <x v="225"/>
  </r>
  <r>
    <s v="Sadie Ratt"/>
    <x v="0"/>
    <x v="2"/>
    <n v="38660"/>
    <s v="Lagos"/>
    <s v="Good"/>
    <m/>
    <n v="0"/>
    <x v="226"/>
  </r>
  <r>
    <s v="Riccardo Hagan"/>
    <x v="0"/>
    <x v="5"/>
    <n v="86560"/>
    <s v="Abuja"/>
    <n v="3"/>
    <n v="2.8000000000000001E-2"/>
    <n v="2423.6799999999998"/>
    <x v="227"/>
  </r>
  <r>
    <s v="Chauncey Schild"/>
    <x v="1"/>
    <x v="4"/>
    <n v="107340"/>
    <s v="Abuja"/>
    <n v="3"/>
    <n v="2.8000000000000001E-2"/>
    <n v="3005.52"/>
    <x v="228"/>
  </r>
  <r>
    <s v="Amery Ofer"/>
    <x v="1"/>
    <x v="3"/>
    <n v="111050"/>
    <s v="Abuja"/>
    <n v="5"/>
    <n v="7.4999999999999997E-2"/>
    <n v="8328.75"/>
    <x v="229"/>
  </r>
  <r>
    <s v="Aube Chadderton"/>
    <x v="1"/>
    <x v="5"/>
    <n v="0"/>
    <s v="Abuja"/>
    <s v="Average"/>
    <m/>
    <n v="0"/>
    <x v="69"/>
  </r>
  <r>
    <s v="Michaella Perri"/>
    <x v="0"/>
    <x v="9"/>
    <n v="75320"/>
    <s v="Lagos"/>
    <n v="1"/>
    <n v="5.0000000000000001E-3"/>
    <n v="376.6"/>
    <x v="230"/>
  </r>
  <r>
    <s v="Mord Cromblehome"/>
    <x v="0"/>
    <x v="3"/>
    <n v="57910"/>
    <s v="Kaduna"/>
    <n v="3"/>
    <n v="2.8000000000000001E-2"/>
    <n v="1621.48"/>
    <x v="231"/>
  </r>
  <r>
    <s v="Major O'Cahsedy"/>
    <x v="1"/>
    <x v="3"/>
    <n v="29490"/>
    <s v="Abuja"/>
    <s v="Not Rated"/>
    <m/>
    <n v="0"/>
    <x v="232"/>
  </r>
  <r>
    <s v="Joana Bartocci"/>
    <x v="0"/>
    <x v="5"/>
    <n v="52670"/>
    <s v="Kaduna"/>
    <n v="3"/>
    <n v="2.8000000000000001E-2"/>
    <n v="1474.76"/>
    <x v="233"/>
  </r>
  <r>
    <s v="Sly Cowley"/>
    <x v="0"/>
    <x v="11"/>
    <n v="48530"/>
    <s v="Abuja"/>
    <n v="3"/>
    <n v="2.8000000000000001E-2"/>
    <n v="1358.84"/>
    <x v="234"/>
  </r>
  <r>
    <s v="Augusta Cheetham"/>
    <x v="0"/>
    <x v="10"/>
    <n v="105470"/>
    <s v="Abuja"/>
    <n v="3"/>
    <n v="2.8000000000000001E-2"/>
    <n v="2953.16"/>
    <x v="235"/>
  </r>
  <r>
    <s v="Diarmid Alman"/>
    <x v="1"/>
    <x v="9"/>
    <n v="98200"/>
    <s v="Abuja"/>
    <n v="2"/>
    <n v="1.4E-2"/>
    <n v="1374.8"/>
    <x v="236"/>
  </r>
  <r>
    <s v="Gearard Wixon"/>
    <x v="0"/>
    <x v="5"/>
    <n v="106190"/>
    <s v="Abuja"/>
    <n v="5"/>
    <n v="7.4999999999999997E-2"/>
    <n v="7964.25"/>
    <x v="237"/>
  </r>
  <r>
    <s v="Kaye Crocroft"/>
    <x v="0"/>
    <x v="0"/>
    <n v="52610"/>
    <s v="Lagos"/>
    <n v="2"/>
    <n v="1.4E-2"/>
    <n v="736.54"/>
    <x v="238"/>
  </r>
  <r>
    <s v="Egor Minto"/>
    <x v="2"/>
    <x v="3"/>
    <n v="63450"/>
    <s v="Abuja"/>
    <n v="4"/>
    <n v="5.1999999999999998E-2"/>
    <n v="3299.3999999999996"/>
    <x v="239"/>
  </r>
  <r>
    <s v="Bren Absolon"/>
    <x v="0"/>
    <x v="11"/>
    <n v="74710"/>
    <s v="Abuja"/>
    <n v="4"/>
    <n v="5.1999999999999998E-2"/>
    <n v="3884.9199999999996"/>
    <x v="240"/>
  </r>
  <r>
    <s v="Alexine Portail"/>
    <x v="1"/>
    <x v="0"/>
    <n v="60330"/>
    <s v="Lagos"/>
    <n v="3"/>
    <n v="2.8000000000000001E-2"/>
    <n v="1689.24"/>
    <x v="241"/>
  </r>
  <r>
    <s v="Duffie Ibel"/>
    <x v="0"/>
    <x v="0"/>
    <n v="61010"/>
    <s v="Kaduna"/>
    <n v="3"/>
    <n v="2.8000000000000001E-2"/>
    <n v="1708.28"/>
    <x v="242"/>
  </r>
  <r>
    <s v="Gilles Jaquet"/>
    <x v="1"/>
    <x v="11"/>
    <n v="76300"/>
    <s v="Kaduna"/>
    <s v="Not Rated"/>
    <m/>
    <n v="0"/>
    <x v="243"/>
  </r>
  <r>
    <s v="Payton Pickervance"/>
    <x v="0"/>
    <x v="12"/>
    <n v="117020"/>
    <s v="Kaduna"/>
    <n v="3"/>
    <n v="2.8000000000000001E-2"/>
    <n v="3276.56"/>
    <x v="244"/>
  </r>
  <r>
    <s v="Barny Fairweather"/>
    <x v="0"/>
    <x v="12"/>
    <n v="77130"/>
    <s v="Lagos"/>
    <n v="1"/>
    <n v="5.0000000000000001E-3"/>
    <n v="385.65000000000003"/>
    <x v="245"/>
  </r>
  <r>
    <s v="Margot Royds"/>
    <x v="1"/>
    <x v="5"/>
    <n v="106930"/>
    <s v="Lagos"/>
    <n v="3"/>
    <n v="2.8000000000000001E-2"/>
    <n v="2994.04"/>
    <x v="246"/>
  </r>
  <r>
    <s v="Frederik Dartan"/>
    <x v="0"/>
    <x v="1"/>
    <n v="62090"/>
    <s v="Abuja"/>
    <n v="5"/>
    <n v="7.4999999999999997E-2"/>
    <n v="4656.75"/>
    <x v="247"/>
  </r>
  <r>
    <s v="Aubert Wedmore."/>
    <x v="1"/>
    <x v="12"/>
    <n v="61330"/>
    <s v="Lagos"/>
    <n v="3"/>
    <n v="2.8000000000000001E-2"/>
    <n v="1717.24"/>
    <x v="248"/>
  </r>
  <r>
    <s v="Krystal Lambswood"/>
    <x v="1"/>
    <x v="9"/>
    <n v="41600"/>
    <s v="Abuja"/>
    <s v="Not Rated"/>
    <m/>
    <n v="0"/>
    <x v="249"/>
  </r>
  <r>
    <s v="Nanice Boatwright"/>
    <x v="2"/>
    <x v="12"/>
    <n v="105870"/>
    <s v="Abuja"/>
    <n v="1"/>
    <n v="5.0000000000000001E-3"/>
    <n v="529.35"/>
    <x v="250"/>
  </r>
  <r>
    <s v="Northrup Aires"/>
    <x v="1"/>
    <x v="5"/>
    <n v="118300"/>
    <s v="Kaduna"/>
    <n v="3"/>
    <n v="2.8000000000000001E-2"/>
    <n v="3312.4"/>
    <x v="251"/>
  </r>
  <r>
    <s v="Janina Wolverson"/>
    <x v="1"/>
    <x v="10"/>
    <n v="99680"/>
    <s v="Kaduna"/>
    <n v="4"/>
    <n v="5.1999999999999998E-2"/>
    <n v="5183.3599999999997"/>
    <x v="252"/>
  </r>
  <r>
    <s v="Floria Olivia"/>
    <x v="1"/>
    <x v="0"/>
    <n v="101500"/>
    <s v="Abuja"/>
    <n v="4"/>
    <n v="5.1999999999999998E-2"/>
    <n v="5278"/>
    <x v="253"/>
  </r>
  <r>
    <s v="Andrea Becker"/>
    <x v="1"/>
    <x v="5"/>
    <n v="46160"/>
    <s v="Kaduna"/>
    <n v="3"/>
    <n v="2.8000000000000001E-2"/>
    <n v="1292.48"/>
    <x v="254"/>
  </r>
  <r>
    <s v="Louise Lamming"/>
    <x v="1"/>
    <x v="0"/>
    <n v="41930"/>
    <s v="Lagos"/>
    <n v="3"/>
    <n v="2.8000000000000001E-2"/>
    <n v="1174.04"/>
    <x v="255"/>
  </r>
  <r>
    <s v="Renaldo Thomassin"/>
    <x v="0"/>
    <x v="7"/>
    <n v="73360"/>
    <s v="Kaduna"/>
    <n v="3"/>
    <n v="2.8000000000000001E-2"/>
    <n v="2054.08"/>
    <x v="256"/>
  </r>
  <r>
    <s v="Carmel Pancoust"/>
    <x v="1"/>
    <x v="6"/>
    <n v="119550"/>
    <s v="Abuja"/>
    <n v="4"/>
    <n v="5.1999999999999998E-2"/>
    <n v="6216.5999999999995"/>
    <x v="257"/>
  </r>
  <r>
    <s v="Tatum Hush"/>
    <x v="1"/>
    <x v="5"/>
    <n v="53240"/>
    <s v="Abuja"/>
    <n v="4"/>
    <n v="5.1999999999999998E-2"/>
    <n v="2768.48"/>
    <x v="258"/>
  </r>
  <r>
    <s v="Aldrich Glenny"/>
    <x v="0"/>
    <x v="7"/>
    <n v="90880"/>
    <s v="Kaduna"/>
    <n v="3"/>
    <n v="2.8000000000000001E-2"/>
    <n v="2544.64"/>
    <x v="259"/>
  </r>
  <r>
    <s v="Calvin O'Carroll"/>
    <x v="1"/>
    <x v="10"/>
    <n v="44450"/>
    <s v="Kaduna"/>
    <n v="1"/>
    <n v="5.0000000000000001E-3"/>
    <n v="222.25"/>
    <x v="260"/>
  </r>
  <r>
    <s v="Griz Thorington"/>
    <x v="0"/>
    <x v="4"/>
    <n v="47670"/>
    <s v="Abuja"/>
    <n v="3"/>
    <n v="2.8000000000000001E-2"/>
    <n v="1334.76"/>
    <x v="261"/>
  </r>
  <r>
    <s v="Greta Bagehot"/>
    <x v="1"/>
    <x v="2"/>
    <n v="111420"/>
    <s v="Kaduna"/>
    <s v="Not Rated"/>
    <m/>
    <n v="0"/>
    <x v="262"/>
  </r>
  <r>
    <s v="Eddy Stolze"/>
    <x v="0"/>
    <x v="9"/>
    <n v="47760"/>
    <s v="Kaduna"/>
    <n v="3"/>
    <n v="2.8000000000000001E-2"/>
    <n v="1337.28"/>
    <x v="263"/>
  </r>
  <r>
    <s v="L;urette Bontein"/>
    <x v="0"/>
    <x v="8"/>
    <n v="47650"/>
    <s v="Abuja"/>
    <n v="4"/>
    <n v="5.1999999999999998E-2"/>
    <n v="2477.7999999999997"/>
    <x v="264"/>
  </r>
  <r>
    <s v="Cindee Saice"/>
    <x v="1"/>
    <x v="6"/>
    <n v="103360"/>
    <s v="Abuja"/>
    <n v="5"/>
    <n v="7.4999999999999997E-2"/>
    <n v="7752"/>
    <x v="265"/>
  </r>
  <r>
    <s v="Erin Androsik"/>
    <x v="0"/>
    <x v="5"/>
    <n v="48530"/>
    <s v="Kaduna"/>
    <n v="2"/>
    <n v="1.4E-2"/>
    <n v="679.42"/>
    <x v="266"/>
  </r>
  <r>
    <s v="Genovera Ghost"/>
    <x v="0"/>
    <x v="12"/>
    <n v="72160"/>
    <s v="Kaduna"/>
    <n v="3"/>
    <n v="2.8000000000000001E-2"/>
    <n v="2020.48"/>
    <x v="267"/>
  </r>
  <r>
    <s v="Felicdad Heibel"/>
    <x v="0"/>
    <x v="7"/>
    <n v="60800"/>
    <s v="Abuja"/>
    <n v="3"/>
    <n v="2.8000000000000001E-2"/>
    <n v="1702.4"/>
    <x v="268"/>
  </r>
  <r>
    <s v="Jobey Boneham"/>
    <x v="1"/>
    <x v="6"/>
    <n v="74010"/>
    <s v="Kaduna"/>
    <n v="3"/>
    <n v="2.8000000000000001E-2"/>
    <n v="2072.2800000000002"/>
    <x v="269"/>
  </r>
  <r>
    <s v="Radcliffe Fairpool"/>
    <x v="1"/>
    <x v="6"/>
    <n v="60760"/>
    <s v="Lagos"/>
    <n v="5"/>
    <n v="7.4999999999999997E-2"/>
    <n v="4557"/>
    <x v="270"/>
  </r>
  <r>
    <s v="Gigi Bohling"/>
    <x v="0"/>
    <x v="1"/>
    <n v="74550"/>
    <s v="Lagos"/>
    <n v="3"/>
    <n v="2.8000000000000001E-2"/>
    <n v="2087.4"/>
    <x v="271"/>
  </r>
  <r>
    <s v="Gare Mattiussi"/>
    <x v="0"/>
    <x v="1"/>
    <n v="32500"/>
    <s v="Abuja"/>
    <n v="2"/>
    <n v="1.4E-2"/>
    <n v="455"/>
    <x v="272"/>
  </r>
  <r>
    <s v="Carlin Demke"/>
    <x v="0"/>
    <x v="7"/>
    <n v="110040"/>
    <s v="Lagos"/>
    <n v="4"/>
    <n v="5.1999999999999998E-2"/>
    <n v="5722.08"/>
    <x v="273"/>
  </r>
  <r>
    <s v="Wilt Wayvill"/>
    <x v="1"/>
    <x v="3"/>
    <n v="99750"/>
    <s v="Kaduna"/>
    <n v="3"/>
    <n v="2.8000000000000001E-2"/>
    <n v="2793"/>
    <x v="274"/>
  </r>
  <r>
    <s v="Ardyce Eacott"/>
    <x v="1"/>
    <x v="5"/>
    <n v="92470"/>
    <s v="Kaduna"/>
    <n v="3"/>
    <n v="2.8000000000000001E-2"/>
    <n v="2589.16"/>
    <x v="275"/>
  </r>
  <r>
    <s v="Lane Monteaux"/>
    <x v="1"/>
    <x v="1"/>
    <n v="109980"/>
    <s v="Kaduna"/>
    <n v="3"/>
    <n v="2.8000000000000001E-2"/>
    <n v="3079.44"/>
    <x v="276"/>
  </r>
  <r>
    <s v="Cathi Gillbee"/>
    <x v="0"/>
    <x v="3"/>
    <n v="41790"/>
    <s v="Abuja"/>
    <n v="3"/>
    <n v="2.8000000000000001E-2"/>
    <n v="1170.1200000000001"/>
    <x v="277"/>
  </r>
  <r>
    <s v="Ronnie Mesias"/>
    <x v="0"/>
    <x v="4"/>
    <n v="86360"/>
    <s v="Kaduna"/>
    <n v="1"/>
    <n v="5.0000000000000001E-3"/>
    <n v="431.8"/>
    <x v="278"/>
  </r>
  <r>
    <s v="Hali Behnecke"/>
    <x v="0"/>
    <x v="5"/>
    <n v="65570"/>
    <s v="Kaduna"/>
    <n v="5"/>
    <n v="7.4999999999999997E-2"/>
    <n v="4917.75"/>
    <x v="279"/>
  </r>
  <r>
    <s v="Grady Rochelle"/>
    <x v="1"/>
    <x v="11"/>
    <n v="69160"/>
    <s v="Kaduna"/>
    <n v="5"/>
    <n v="7.4999999999999997E-2"/>
    <n v="5187"/>
    <x v="280"/>
  </r>
  <r>
    <s v="Crissie Cordel"/>
    <x v="1"/>
    <x v="8"/>
    <n v="41570"/>
    <s v="Abuja"/>
    <n v="4"/>
    <n v="5.1999999999999998E-2"/>
    <n v="2161.64"/>
    <x v="281"/>
  </r>
  <r>
    <s v="Durand Backhouse"/>
    <x v="1"/>
    <x v="0"/>
    <n v="83400"/>
    <s v="Kaduna"/>
    <n v="2"/>
    <n v="1.4E-2"/>
    <n v="1167.6000000000001"/>
    <x v="282"/>
  </r>
  <r>
    <s v="Wendel Malletratt"/>
    <x v="0"/>
    <x v="7"/>
    <n v="67660"/>
    <s v="Kaduna"/>
    <n v="1"/>
    <n v="5.0000000000000001E-3"/>
    <n v="338.3"/>
    <x v="283"/>
  </r>
  <r>
    <s v="Shellysheldon Ellerman"/>
    <x v="1"/>
    <x v="8"/>
    <n v="34470"/>
    <s v="Abuja"/>
    <n v="4"/>
    <n v="5.1999999999999998E-2"/>
    <n v="1792.4399999999998"/>
    <x v="284"/>
  </r>
  <r>
    <s v="Emmeline Bestwerthick"/>
    <x v="1"/>
    <x v="0"/>
    <n v="38240"/>
    <s v="Kaduna"/>
    <s v="Not Rated"/>
    <m/>
    <n v="0"/>
    <x v="285"/>
  </r>
  <r>
    <s v="Marmaduke Worssam"/>
    <x v="1"/>
    <x v="1"/>
    <n v="78380"/>
    <s v="Abuja"/>
    <n v="1"/>
    <n v="5.0000000000000001E-3"/>
    <n v="391.90000000000003"/>
    <x v="286"/>
  </r>
  <r>
    <s v="Murial Ickovici"/>
    <x v="1"/>
    <x v="7"/>
    <n v="72500"/>
    <s v="Lagos"/>
    <n v="3"/>
    <n v="2.8000000000000001E-2"/>
    <n v="2030"/>
    <x v="287"/>
  </r>
  <r>
    <s v="Honoria Cootes"/>
    <x v="1"/>
    <x v="1"/>
    <n v="115640"/>
    <s v="Abuja"/>
    <n v="3"/>
    <n v="2.8000000000000001E-2"/>
    <n v="3237.92"/>
    <x v="288"/>
  </r>
  <r>
    <s v="Garvin Delacroix"/>
    <x v="0"/>
    <x v="2"/>
    <n v="46250"/>
    <s v="Abuja"/>
    <s v="Average"/>
    <m/>
    <n v="0"/>
    <x v="289"/>
  </r>
  <r>
    <s v="Merrel Blind"/>
    <x v="1"/>
    <x v="8"/>
    <n v="82120"/>
    <s v="Lagos"/>
    <n v="3"/>
    <n v="2.8000000000000001E-2"/>
    <n v="2299.36"/>
    <x v="290"/>
  </r>
  <r>
    <s v="Rosamond Fishe"/>
    <x v="0"/>
    <x v="6"/>
    <n v="108160"/>
    <s v="Lagos"/>
    <n v="4"/>
    <n v="5.1999999999999998E-2"/>
    <n v="5624.32"/>
    <x v="291"/>
  </r>
  <r>
    <s v="Shelley Moncreiffe"/>
    <x v="0"/>
    <x v="0"/>
    <n v="108360"/>
    <s v="Abuja"/>
    <n v="3"/>
    <n v="2.8000000000000001E-2"/>
    <n v="3034.08"/>
    <x v="292"/>
  </r>
  <r>
    <s v="Cecilla Joselevitch"/>
    <x v="1"/>
    <x v="5"/>
    <n v="77840"/>
    <s v="Abuja"/>
    <n v="2"/>
    <n v="1.4E-2"/>
    <n v="1089.76"/>
    <x v="293"/>
  </r>
  <r>
    <s v="Jolynn Behnecken"/>
    <x v="1"/>
    <x v="6"/>
    <n v="85180"/>
    <s v="Kaduna"/>
    <n v="2"/>
    <n v="1.4E-2"/>
    <n v="1192.52"/>
    <x v="294"/>
  </r>
  <r>
    <s v="Adolph McNalley"/>
    <x v="0"/>
    <x v="7"/>
    <n v="85920"/>
    <s v="Abuja"/>
    <n v="2"/>
    <n v="1.4E-2"/>
    <n v="1202.8800000000001"/>
    <x v="295"/>
  </r>
  <r>
    <s v="Pippy Roxby"/>
    <x v="1"/>
    <x v="5"/>
    <n v="106490"/>
    <s v="Kaduna"/>
    <n v="3"/>
    <n v="2.8000000000000001E-2"/>
    <n v="2981.7200000000003"/>
    <x v="296"/>
  </r>
  <r>
    <s v="Jessi Calterone"/>
    <x v="0"/>
    <x v="3"/>
    <n v="38520"/>
    <s v="Lagos"/>
    <n v="2"/>
    <n v="1.4E-2"/>
    <n v="539.28"/>
    <x v="297"/>
  </r>
  <r>
    <s v="Moore Gligoraci"/>
    <x v="1"/>
    <x v="9"/>
    <n v="49530"/>
    <s v="Lagos"/>
    <n v="3"/>
    <n v="2.8000000000000001E-2"/>
    <n v="1386.84"/>
    <x v="298"/>
  </r>
  <r>
    <s v="Mallory Goldsberry"/>
    <x v="0"/>
    <x v="8"/>
    <n v="29610"/>
    <s v="Abuja"/>
    <n v="3"/>
    <n v="2.8000000000000001E-2"/>
    <n v="829.08"/>
    <x v="299"/>
  </r>
  <r>
    <s v="Nerissa Kavanagh"/>
    <x v="0"/>
    <x v="9"/>
    <n v="84170"/>
    <s v="Abuja"/>
    <n v="4"/>
    <n v="5.1999999999999998E-2"/>
    <n v="4376.84"/>
    <x v="300"/>
  </r>
  <r>
    <s v="Foss Asquez"/>
    <x v="0"/>
    <x v="4"/>
    <n v="92190"/>
    <s v="Abuja"/>
    <n v="3"/>
    <n v="2.8000000000000001E-2"/>
    <n v="2581.3200000000002"/>
    <x v="301"/>
  </r>
  <r>
    <s v="Ab Lehrian"/>
    <x v="0"/>
    <x v="2"/>
    <n v="82240"/>
    <s v="Lagos"/>
    <s v="Average"/>
    <m/>
    <n v="0"/>
    <x v="302"/>
  </r>
  <r>
    <s v="Mickey Pybus"/>
    <x v="0"/>
    <x v="5"/>
    <n v="87850"/>
    <s v="Kaduna"/>
    <n v="4"/>
    <n v="5.1999999999999998E-2"/>
    <n v="4568.2"/>
    <x v="303"/>
  </r>
  <r>
    <s v="Timmy Brenston"/>
    <x v="0"/>
    <x v="7"/>
    <n v="43700"/>
    <s v="Lagos"/>
    <n v="3"/>
    <n v="2.8000000000000001E-2"/>
    <n v="1223.6000000000001"/>
    <x v="304"/>
  </r>
  <r>
    <s v="Romona Melody"/>
    <x v="1"/>
    <x v="6"/>
    <n v="88690"/>
    <s v="Lagos"/>
    <s v="Not Rated"/>
    <m/>
    <n v="0"/>
    <x v="305"/>
  </r>
  <r>
    <s v="Bendite Bloan"/>
    <x v="0"/>
    <x v="12"/>
    <n v="31820"/>
    <s v="Lagos"/>
    <n v="3"/>
    <n v="2.8000000000000001E-2"/>
    <n v="890.96"/>
    <x v="306"/>
  </r>
  <r>
    <s v="Andrea Penfold"/>
    <x v="0"/>
    <x v="12"/>
    <n v="70230"/>
    <s v="Kaduna"/>
    <n v="3"/>
    <n v="2.8000000000000001E-2"/>
    <n v="1966.44"/>
    <x v="307"/>
  </r>
  <r>
    <s v="Shari Pickston"/>
    <x v="0"/>
    <x v="3"/>
    <n v="96320"/>
    <s v="Abuja"/>
    <n v="3"/>
    <n v="2.8000000000000001E-2"/>
    <n v="2696.96"/>
    <x v="308"/>
  </r>
  <r>
    <s v="Dennison Crosswaite"/>
    <x v="0"/>
    <x v="3"/>
    <n v="90700"/>
    <s v="Abuja"/>
    <n v="1"/>
    <n v="5.0000000000000001E-3"/>
    <n v="453.5"/>
    <x v="309"/>
  </r>
  <r>
    <s v="Lucias Minico"/>
    <x v="1"/>
    <x v="6"/>
    <n v="67960"/>
    <s v="Kaduna"/>
    <n v="3"/>
    <n v="2.8000000000000001E-2"/>
    <n v="1902.88"/>
    <x v="310"/>
  </r>
  <r>
    <s v="Helaine Lyddy"/>
    <x v="0"/>
    <x v="6"/>
    <n v="103110"/>
    <s v="Kaduna"/>
    <n v="4"/>
    <n v="5.1999999999999998E-2"/>
    <n v="5361.7199999999993"/>
    <x v="311"/>
  </r>
  <r>
    <s v="Carlene Torry"/>
    <x v="1"/>
    <x v="1"/>
    <n v="59610"/>
    <s v="Lagos"/>
    <n v="4"/>
    <n v="5.1999999999999998E-2"/>
    <n v="3099.72"/>
    <x v="312"/>
  </r>
  <r>
    <s v="Vere Kulic"/>
    <x v="0"/>
    <x v="3"/>
    <n v="66570"/>
    <s v="Abuja"/>
    <n v="2"/>
    <n v="1.4E-2"/>
    <n v="931.98"/>
    <x v="313"/>
  </r>
  <r>
    <s v="Enrichetta Mowles"/>
    <x v="1"/>
    <x v="11"/>
    <n v="74390"/>
    <s v="Kaduna"/>
    <n v="3"/>
    <n v="2.8000000000000001E-2"/>
    <n v="2082.92"/>
    <x v="314"/>
  </r>
  <r>
    <s v="Delinda Snozzwell"/>
    <x v="2"/>
    <x v="1"/>
    <n v="67010"/>
    <s v="Abuja"/>
    <n v="4"/>
    <n v="5.1999999999999998E-2"/>
    <n v="3484.52"/>
    <x v="315"/>
  </r>
  <r>
    <s v="Cecilio Sprankling"/>
    <x v="0"/>
    <x v="10"/>
    <n v="109710"/>
    <s v="Abuja"/>
    <n v="3"/>
    <n v="2.8000000000000001E-2"/>
    <n v="3071.88"/>
    <x v="316"/>
  </r>
  <r>
    <s v="Nickolai Artin"/>
    <x v="1"/>
    <x v="8"/>
    <n v="110910"/>
    <s v="Lagos"/>
    <n v="3"/>
    <n v="2.8000000000000001E-2"/>
    <n v="3105.48"/>
    <x v="317"/>
  </r>
  <r>
    <s v="Beryl Burnsyde"/>
    <x v="0"/>
    <x v="3"/>
    <n v="29770"/>
    <s v="Abuja"/>
    <n v="5"/>
    <n v="7.4999999999999997E-2"/>
    <n v="2232.75"/>
    <x v="318"/>
  </r>
  <r>
    <s v="Ambrosio Daniely"/>
    <x v="1"/>
    <x v="4"/>
    <n v="80060"/>
    <s v="Kaduna"/>
    <n v="5"/>
    <n v="7.4999999999999997E-2"/>
    <n v="6004.5"/>
    <x v="319"/>
  </r>
  <r>
    <s v="Simon Kembery"/>
    <x v="0"/>
    <x v="9"/>
    <n v="99750"/>
    <s v="Lagos"/>
    <n v="3"/>
    <n v="2.8000000000000001E-2"/>
    <n v="2793"/>
    <x v="274"/>
  </r>
  <r>
    <s v="Brig Dewi"/>
    <x v="0"/>
    <x v="0"/>
    <n v="108250"/>
    <s v="Lagos"/>
    <n v="3"/>
    <n v="2.8000000000000001E-2"/>
    <n v="3031"/>
    <x v="320"/>
  </r>
  <r>
    <s v="Althea Bronger"/>
    <x v="0"/>
    <x v="8"/>
    <n v="104340"/>
    <s v="Kaduna"/>
    <n v="3"/>
    <n v="2.8000000000000001E-2"/>
    <n v="2921.52"/>
    <x v="321"/>
  </r>
  <r>
    <s v="Ansley Gounel"/>
    <x v="1"/>
    <x v="8"/>
    <n v="38440"/>
    <s v="Lagos"/>
    <n v="3"/>
    <n v="2.8000000000000001E-2"/>
    <n v="1076.32"/>
    <x v="322"/>
  </r>
  <r>
    <s v="Daven Smout"/>
    <x v="1"/>
    <x v="4"/>
    <n v="50800"/>
    <s v="Abuja"/>
    <n v="5"/>
    <n v="7.4999999999999997E-2"/>
    <n v="3810"/>
    <x v="323"/>
  </r>
  <r>
    <s v="Julietta Culross"/>
    <x v="1"/>
    <x v="2"/>
    <n v="44400"/>
    <s v="Lagos"/>
    <s v="Average"/>
    <m/>
    <n v="0"/>
    <x v="324"/>
  </r>
  <r>
    <s v="Niall Selesnick"/>
    <x v="1"/>
    <x v="1"/>
    <n v="34980"/>
    <s v="Lagos"/>
    <n v="4"/>
    <n v="5.1999999999999998E-2"/>
    <n v="1818.9599999999998"/>
    <x v="325"/>
  </r>
  <r>
    <s v="Lia Lurner"/>
    <x v="1"/>
    <x v="4"/>
    <n v="77260"/>
    <s v="Abuja"/>
    <n v="3"/>
    <n v="2.8000000000000001E-2"/>
    <n v="2163.2800000000002"/>
    <x v="326"/>
  </r>
  <r>
    <s v="Rodrigo Congdon"/>
    <x v="1"/>
    <x v="3"/>
    <n v="117940"/>
    <s v="Lagos"/>
    <n v="3"/>
    <n v="2.8000000000000001E-2"/>
    <n v="3302.32"/>
    <x v="327"/>
  </r>
  <r>
    <s v="Brendan Edgeller"/>
    <x v="1"/>
    <x v="3"/>
    <n v="31040"/>
    <s v="Abuja"/>
    <n v="4"/>
    <n v="5.1999999999999998E-2"/>
    <n v="1614.08"/>
    <x v="328"/>
  </r>
  <r>
    <s v="Revkah Antonacci"/>
    <x v="0"/>
    <x v="2"/>
    <n v="109140"/>
    <s v="Abuja"/>
    <s v="Average"/>
    <m/>
    <n v="0"/>
    <x v="329"/>
  </r>
  <r>
    <s v="Dewey Berthod"/>
    <x v="1"/>
    <x v="2"/>
    <n v="0"/>
    <s v="Lagos"/>
    <s v="Average"/>
    <m/>
    <n v="0"/>
    <x v="69"/>
  </r>
  <r>
    <s v="Fidelio Rigmond"/>
    <x v="0"/>
    <x v="6"/>
    <n v="96370"/>
    <s v="Lagos"/>
    <s v="Not Rated"/>
    <m/>
    <n v="0"/>
    <x v="330"/>
  </r>
  <r>
    <s v="Ginger Myott"/>
    <x v="1"/>
    <x v="6"/>
    <n v="31170"/>
    <s v="Abuja"/>
    <n v="3"/>
    <n v="2.8000000000000001E-2"/>
    <n v="872.76"/>
    <x v="331"/>
  </r>
  <r>
    <s v="Hatti Vezey"/>
    <x v="1"/>
    <x v="7"/>
    <n v="116240"/>
    <s v="Kaduna"/>
    <n v="3"/>
    <n v="2.8000000000000001E-2"/>
    <n v="3254.7200000000003"/>
    <x v="332"/>
  </r>
  <r>
    <s v="Eilis Pavlasek"/>
    <x v="0"/>
    <x v="8"/>
    <n v="115190"/>
    <s v="Kaduna"/>
    <n v="1"/>
    <n v="5.0000000000000001E-3"/>
    <n v="575.95000000000005"/>
    <x v="333"/>
  </r>
  <r>
    <s v="Kellsie Waby"/>
    <x v="0"/>
    <x v="9"/>
    <n v="79570"/>
    <s v="Kaduna"/>
    <n v="3"/>
    <n v="2.8000000000000001E-2"/>
    <n v="2227.96"/>
    <x v="334"/>
  </r>
  <r>
    <s v="Easter Pyke"/>
    <x v="1"/>
    <x v="9"/>
    <n v="95680"/>
    <s v="Kaduna"/>
    <n v="5"/>
    <n v="7.4999999999999997E-2"/>
    <n v="7176"/>
    <x v="335"/>
  </r>
  <r>
    <s v="Inger Andriveaux"/>
    <x v="2"/>
    <x v="11"/>
    <n v="107110"/>
    <s v="Abuja"/>
    <n v="4"/>
    <n v="5.1999999999999998E-2"/>
    <n v="5569.7199999999993"/>
    <x v="336"/>
  </r>
  <r>
    <s v="Corina Triner"/>
    <x v="0"/>
    <x v="0"/>
    <n v="66100"/>
    <s v="Kaduna"/>
    <n v="2"/>
    <n v="1.4E-2"/>
    <n v="925.4"/>
    <x v="337"/>
  </r>
  <r>
    <s v="Loralyn Bruton"/>
    <x v="0"/>
    <x v="3"/>
    <n v="39960"/>
    <s v="Abuja"/>
    <n v="3"/>
    <n v="2.8000000000000001E-2"/>
    <n v="1118.8800000000001"/>
    <x v="338"/>
  </r>
  <r>
    <s v="Clari Boole"/>
    <x v="0"/>
    <x v="2"/>
    <n v="111850"/>
    <s v="Kaduna"/>
    <s v="Average"/>
    <m/>
    <n v="0"/>
    <x v="339"/>
  </r>
  <r>
    <s v="Susy Challoner"/>
    <x v="1"/>
    <x v="7"/>
    <n v="29890"/>
    <s v="Kaduna"/>
    <n v="4"/>
    <n v="5.1999999999999998E-2"/>
    <n v="1554.28"/>
    <x v="340"/>
  </r>
  <r>
    <s v="Jan Morforth"/>
    <x v="0"/>
    <x v="12"/>
    <n v="48170"/>
    <s v="Abuja"/>
    <n v="4"/>
    <n v="5.1999999999999998E-2"/>
    <n v="2504.8399999999997"/>
    <x v="341"/>
  </r>
  <r>
    <s v="Cindi Stratten"/>
    <x v="1"/>
    <x v="6"/>
    <n v="99200"/>
    <s v="Lagos"/>
    <n v="4"/>
    <n v="5.1999999999999998E-2"/>
    <n v="5158.3999999999996"/>
    <x v="342"/>
  </r>
  <r>
    <s v="Marline Wahncke"/>
    <x v="0"/>
    <x v="3"/>
    <n v="72840"/>
    <s v="Abuja"/>
    <n v="3"/>
    <n v="2.8000000000000001E-2"/>
    <n v="2039.52"/>
    <x v="343"/>
  </r>
  <r>
    <s v="Violetta Vial"/>
    <x v="0"/>
    <x v="1"/>
    <n v="68970"/>
    <s v="Kaduna"/>
    <n v="3"/>
    <n v="2.8000000000000001E-2"/>
    <n v="1931.16"/>
    <x v="344"/>
  </r>
  <r>
    <s v="Beatriz Bateson"/>
    <x v="0"/>
    <x v="12"/>
    <n v="89090"/>
    <s v="Kaduna"/>
    <n v="4"/>
    <n v="5.1999999999999998E-2"/>
    <n v="4632.6799999999994"/>
    <x v="345"/>
  </r>
  <r>
    <s v="Angeline Christophersen"/>
    <x v="1"/>
    <x v="1"/>
    <n v="86940"/>
    <s v="Abuja"/>
    <n v="2"/>
    <n v="1.4E-2"/>
    <n v="1217.1600000000001"/>
    <x v="346"/>
  </r>
  <r>
    <s v="Evangelia Gowers"/>
    <x v="0"/>
    <x v="7"/>
    <n v="118450"/>
    <s v="Kaduna"/>
    <n v="5"/>
    <n v="7.4999999999999997E-2"/>
    <n v="8883.75"/>
    <x v="347"/>
  </r>
  <r>
    <s v="Fonzie O'Shea"/>
    <x v="0"/>
    <x v="8"/>
    <n v="80360"/>
    <s v="Kaduna"/>
    <n v="3"/>
    <n v="2.8000000000000001E-2"/>
    <n v="2250.08"/>
    <x v="348"/>
  </r>
  <r>
    <s v="Janene Hairsine"/>
    <x v="1"/>
    <x v="12"/>
    <n v="104770"/>
    <s v="Abuja"/>
    <n v="3"/>
    <n v="2.8000000000000001E-2"/>
    <n v="2933.56"/>
    <x v="349"/>
  </r>
  <r>
    <s v="Linell Compfort"/>
    <x v="1"/>
    <x v="11"/>
    <n v="70440"/>
    <s v="Abuja"/>
    <n v="5"/>
    <n v="7.4999999999999997E-2"/>
    <n v="5283"/>
    <x v="350"/>
  </r>
  <r>
    <s v="Shaylah Owbrick"/>
    <x v="0"/>
    <x v="4"/>
    <n v="56900"/>
    <s v="Abuja"/>
    <n v="3"/>
    <n v="2.8000000000000001E-2"/>
    <n v="1593.2"/>
    <x v="351"/>
  </r>
  <r>
    <s v="Erin Androsik"/>
    <x v="0"/>
    <x v="5"/>
    <n v="48530"/>
    <s v="Lagos"/>
    <n v="5"/>
    <n v="7.4999999999999997E-2"/>
    <n v="3639.75"/>
    <x v="352"/>
  </r>
  <r>
    <s v="Honor Herreros"/>
    <x v="0"/>
    <x v="10"/>
    <n v="0"/>
    <s v="Abuja"/>
    <s v="Average"/>
    <m/>
    <n v="0"/>
    <x v="69"/>
  </r>
  <r>
    <s v="Bethanne Leicester"/>
    <x v="2"/>
    <x v="6"/>
    <n v="72450"/>
    <s v="Abuja"/>
    <s v="Not Rated"/>
    <m/>
    <n v="0"/>
    <x v="353"/>
  </r>
  <r>
    <s v="Ottilie Vittel"/>
    <x v="1"/>
    <x v="7"/>
    <n v="34500"/>
    <s v="Abuja"/>
    <s v="Not Rated"/>
    <m/>
    <n v="0"/>
    <x v="354"/>
  </r>
  <r>
    <s v="Barnaby Farnall"/>
    <x v="2"/>
    <x v="1"/>
    <n v="118800"/>
    <s v="Kaduna"/>
    <n v="5"/>
    <n v="7.4999999999999997E-2"/>
    <n v="8910"/>
    <x v="355"/>
  </r>
  <r>
    <s v="Arlie Newcombe"/>
    <x v="0"/>
    <x v="11"/>
    <n v="0"/>
    <s v="Lagos"/>
    <s v="Not Rated"/>
    <m/>
    <n v="0"/>
    <x v="69"/>
  </r>
  <r>
    <s v="Ashien Gallen"/>
    <x v="1"/>
    <x v="10"/>
    <n v="115080"/>
    <s v="Abuja"/>
    <n v="5"/>
    <n v="7.4999999999999997E-2"/>
    <n v="8631"/>
    <x v="356"/>
  </r>
  <r>
    <s v="Stan Tolliday"/>
    <x v="1"/>
    <x v="0"/>
    <n v="39540"/>
    <s v="Lagos"/>
    <n v="3"/>
    <n v="2.8000000000000001E-2"/>
    <n v="1107.1200000000001"/>
    <x v="357"/>
  </r>
  <r>
    <s v="Minetta Parsons"/>
    <x v="1"/>
    <x v="5"/>
    <n v="110770"/>
    <s v="Abuja"/>
    <n v="3"/>
    <n v="2.8000000000000001E-2"/>
    <n v="3101.56"/>
    <x v="358"/>
  </r>
  <r>
    <s v="Abe Gayter"/>
    <x v="0"/>
    <x v="9"/>
    <n v="0"/>
    <s v="Lagos"/>
    <s v="Good"/>
    <m/>
    <n v="0"/>
    <x v="69"/>
  </r>
  <r>
    <s v="Kissiah Maydway"/>
    <x v="0"/>
    <x v="11"/>
    <n v="106460"/>
    <s v="Lagos"/>
    <n v="2"/>
    <n v="1.4E-2"/>
    <n v="1490.44"/>
    <x v="359"/>
  </r>
  <r>
    <s v="Charline Husset"/>
    <x v="0"/>
    <x v="4"/>
    <n v="94530"/>
    <s v="Abuja"/>
    <n v="2"/>
    <n v="1.4E-2"/>
    <n v="1323.42"/>
    <x v="360"/>
  </r>
  <r>
    <s v="Lorain Tew"/>
    <x v="1"/>
    <x v="7"/>
    <n v="71590"/>
    <s v="Lagos"/>
    <n v="2"/>
    <n v="1.4E-2"/>
    <n v="1002.26"/>
    <x v="361"/>
  </r>
  <r>
    <s v="North Bertomeu"/>
    <x v="1"/>
    <x v="12"/>
    <n v="104900"/>
    <s v="Abuja"/>
    <n v="4"/>
    <n v="5.1999999999999998E-2"/>
    <n v="5454.8"/>
    <x v="362"/>
  </r>
  <r>
    <s v="Martita Beaumont"/>
    <x v="0"/>
    <x v="1"/>
    <n v="81790"/>
    <s v="Lagos"/>
    <s v="Not Rated"/>
    <m/>
    <n v="0"/>
    <x v="363"/>
  </r>
  <r>
    <s v="Janaya MacGinlay"/>
    <x v="1"/>
    <x v="4"/>
    <n v="33050"/>
    <s v="Abuja"/>
    <n v="3"/>
    <n v="2.8000000000000001E-2"/>
    <n v="925.4"/>
    <x v="364"/>
  </r>
  <r>
    <s v="Cara Havers"/>
    <x v="0"/>
    <x v="12"/>
    <n v="89610"/>
    <s v="Kaduna"/>
    <n v="5"/>
    <n v="7.4999999999999997E-2"/>
    <n v="6720.75"/>
    <x v="365"/>
  </r>
  <r>
    <s v="Ancell Moretto"/>
    <x v="1"/>
    <x v="8"/>
    <n v="96920"/>
    <s v="Abuja"/>
    <n v="1"/>
    <n v="5.0000000000000001E-3"/>
    <n v="484.6"/>
    <x v="366"/>
  </r>
  <r>
    <s v="Minerva Ricardot"/>
    <x v="0"/>
    <x v="2"/>
    <n v="105470"/>
    <s v="Abuja"/>
    <s v="Not Rated"/>
    <m/>
    <n v="0"/>
    <x v="367"/>
  </r>
  <r>
    <s v="Toby Brodhead"/>
    <x v="1"/>
    <x v="11"/>
    <n v="98400"/>
    <s v="Lagos"/>
    <n v="3"/>
    <n v="2.8000000000000001E-2"/>
    <n v="2755.2000000000003"/>
    <x v="368"/>
  </r>
  <r>
    <s v="Tulley Chiddy"/>
    <x v="1"/>
    <x v="11"/>
    <n v="0"/>
    <s v="Lagos"/>
    <s v="Very Good"/>
    <m/>
    <n v="0"/>
    <x v="69"/>
  </r>
  <r>
    <s v="Niles Mahomet"/>
    <x v="1"/>
    <x v="5"/>
    <n v="50020"/>
    <s v="Abuja"/>
    <n v="3"/>
    <n v="2.8000000000000001E-2"/>
    <n v="1400.56"/>
    <x v="369"/>
  </r>
  <r>
    <s v="Avigdor Karel"/>
    <x v="0"/>
    <x v="9"/>
    <n v="71210"/>
    <s v="Kaduna"/>
    <n v="3"/>
    <n v="2.8000000000000001E-2"/>
    <n v="1993.88"/>
    <x v="370"/>
  </r>
  <r>
    <s v="Luca Wolstenholme"/>
    <x v="0"/>
    <x v="1"/>
    <n v="53180"/>
    <s v="Kaduna"/>
    <n v="3"/>
    <n v="2.8000000000000001E-2"/>
    <n v="1489.04"/>
    <x v="371"/>
  </r>
  <r>
    <s v="Efrem Mathonnet"/>
    <x v="1"/>
    <x v="5"/>
    <n v="107020"/>
    <s v="Kaduna"/>
    <n v="3"/>
    <n v="2.8000000000000001E-2"/>
    <n v="2996.56"/>
    <x v="372"/>
  </r>
  <r>
    <s v="Latisha Jolly"/>
    <x v="1"/>
    <x v="10"/>
    <n v="58400"/>
    <s v="Lagos"/>
    <n v="3"/>
    <n v="2.8000000000000001E-2"/>
    <n v="1635.2"/>
    <x v="373"/>
  </r>
  <r>
    <s v="Quentin Ferraresi"/>
    <x v="1"/>
    <x v="11"/>
    <n v="49000"/>
    <s v="Abuja"/>
    <n v="4"/>
    <n v="5.1999999999999998E-2"/>
    <n v="2548"/>
    <x v="374"/>
  </r>
  <r>
    <s v="Marco Wooland"/>
    <x v="1"/>
    <x v="6"/>
    <n v="85530"/>
    <s v="Kaduna"/>
    <n v="3"/>
    <n v="2.8000000000000001E-2"/>
    <n v="2394.84"/>
    <x v="375"/>
  </r>
  <r>
    <s v="Thekla Lynnett"/>
    <x v="0"/>
    <x v="9"/>
    <n v="53950"/>
    <s v="Lagos"/>
    <n v="2"/>
    <n v="1.4E-2"/>
    <n v="755.30000000000007"/>
    <x v="376"/>
  </r>
  <r>
    <s v="Pedro Carluccio"/>
    <x v="0"/>
    <x v="6"/>
    <n v="41140"/>
    <s v="Lagos"/>
    <n v="3"/>
    <n v="2.8000000000000001E-2"/>
    <n v="1151.92"/>
    <x v="377"/>
  </r>
  <r>
    <s v="Caron Kolakovic"/>
    <x v="0"/>
    <x v="11"/>
    <n v="49920"/>
    <s v="Kaduna"/>
    <n v="3"/>
    <n v="2.8000000000000001E-2"/>
    <n v="1397.76"/>
    <x v="378"/>
  </r>
  <r>
    <s v="Debera Gow"/>
    <x v="1"/>
    <x v="10"/>
    <n v="39700"/>
    <s v="Lagos"/>
    <n v="3"/>
    <n v="2.8000000000000001E-2"/>
    <n v="1111.6000000000001"/>
    <x v="379"/>
  </r>
  <r>
    <s v="Hoyt D'Alesco"/>
    <x v="0"/>
    <x v="0"/>
    <n v="53540"/>
    <s v="Abuja"/>
    <n v="2"/>
    <n v="1.4E-2"/>
    <n v="749.56000000000006"/>
    <x v="80"/>
  </r>
  <r>
    <s v="Rudyard Tomsa"/>
    <x v="1"/>
    <x v="12"/>
    <n v="43900"/>
    <s v="Kaduna"/>
    <n v="4"/>
    <n v="5.1999999999999998E-2"/>
    <n v="2282.7999999999997"/>
    <x v="380"/>
  </r>
  <r>
    <s v="Orran Gritskov"/>
    <x v="1"/>
    <x v="3"/>
    <n v="72700"/>
    <s v="Lagos"/>
    <s v="Not Rated"/>
    <m/>
    <n v="0"/>
    <x v="381"/>
  </r>
  <r>
    <s v="Tyson Prescote"/>
    <x v="0"/>
    <x v="5"/>
    <n v="29420"/>
    <s v="Kaduna"/>
    <n v="3"/>
    <n v="2.8000000000000001E-2"/>
    <n v="823.76"/>
    <x v="382"/>
  </r>
  <r>
    <s v="Berenice Osbaldstone"/>
    <x v="1"/>
    <x v="3"/>
    <n v="58280"/>
    <s v="Abuja"/>
    <n v="3"/>
    <n v="2.8000000000000001E-2"/>
    <n v="1631.8400000000001"/>
    <x v="383"/>
  </r>
  <r>
    <s v="Jessika Jaycocks"/>
    <x v="1"/>
    <x v="10"/>
    <n v="67980"/>
    <s v="Lagos"/>
    <n v="3"/>
    <n v="2.8000000000000001E-2"/>
    <n v="1903.44"/>
    <x v="384"/>
  </r>
  <r>
    <s v="Gabie Millichip"/>
    <x v="0"/>
    <x v="3"/>
    <n v="49760"/>
    <s v="Abuja"/>
    <n v="5"/>
    <n v="7.4999999999999997E-2"/>
    <n v="3732"/>
    <x v="385"/>
  </r>
  <r>
    <s v="Pearla Beteriss"/>
    <x v="0"/>
    <x v="6"/>
    <n v="69910"/>
    <s v="Kaduna"/>
    <n v="4"/>
    <n v="5.1999999999999998E-2"/>
    <n v="3635.3199999999997"/>
    <x v="386"/>
  </r>
  <r>
    <s v="Harwilll Domotor"/>
    <x v="0"/>
    <x v="9"/>
    <n v="112370"/>
    <s v="Kaduna"/>
    <n v="3"/>
    <n v="2.8000000000000001E-2"/>
    <n v="3146.36"/>
    <x v="387"/>
  </r>
  <r>
    <s v="Carolina Blumsom"/>
    <x v="0"/>
    <x v="3"/>
    <n v="28580"/>
    <s v="Abuja"/>
    <n v="3"/>
    <n v="2.8000000000000001E-2"/>
    <n v="800.24"/>
    <x v="388"/>
  </r>
  <r>
    <s v="Ryon Baroch"/>
    <x v="0"/>
    <x v="11"/>
    <n v="43590"/>
    <s v="Abuja"/>
    <n v="2"/>
    <n v="1.4E-2"/>
    <n v="610.26"/>
    <x v="389"/>
  </r>
  <r>
    <s v="Georg Dinnage"/>
    <x v="0"/>
    <x v="9"/>
    <n v="88330"/>
    <s v="Kaduna"/>
    <n v="4"/>
    <n v="5.1999999999999998E-2"/>
    <n v="4593.16"/>
    <x v="390"/>
  </r>
  <r>
    <s v="Marissa Infante"/>
    <x v="2"/>
    <x v="9"/>
    <n v="78840"/>
    <s v="Lagos"/>
    <n v="3"/>
    <n v="2.8000000000000001E-2"/>
    <n v="2207.52"/>
    <x v="391"/>
  </r>
  <r>
    <s v="Daisie Dahlman"/>
    <x v="1"/>
    <x v="5"/>
    <n v="61990"/>
    <s v="Lagos"/>
    <s v="Not Rated"/>
    <m/>
    <n v="0"/>
    <x v="392"/>
  </r>
  <r>
    <s v="Joli Jodrelle"/>
    <x v="0"/>
    <x v="6"/>
    <n v="77100"/>
    <s v="Kaduna"/>
    <n v="4"/>
    <n v="5.1999999999999998E-2"/>
    <n v="4009.2"/>
    <x v="393"/>
  </r>
  <r>
    <s v="Jessica Callcott"/>
    <x v="1"/>
    <x v="12"/>
    <n v="66020"/>
    <s v="Lagos"/>
    <n v="5"/>
    <n v="7.4999999999999997E-2"/>
    <n v="4951.5"/>
    <x v="394"/>
  </r>
  <r>
    <s v="Michail Sicha"/>
    <x v="0"/>
    <x v="12"/>
    <n v="0"/>
    <s v="Kaduna"/>
    <s v="Very Poor"/>
    <m/>
    <n v="0"/>
    <x v="69"/>
  </r>
  <r>
    <s v="Sabina Scorrer"/>
    <x v="1"/>
    <x v="4"/>
    <n v="70930"/>
    <s v="Kaduna"/>
    <n v="3"/>
    <n v="2.8000000000000001E-2"/>
    <n v="1986.04"/>
    <x v="395"/>
  </r>
  <r>
    <s v="Bayard Gendricke"/>
    <x v="0"/>
    <x v="3"/>
    <n v="40980"/>
    <s v="Kaduna"/>
    <n v="1"/>
    <n v="5.0000000000000001E-3"/>
    <n v="204.9"/>
    <x v="396"/>
  </r>
  <r>
    <s v="Esmaria Denecamp"/>
    <x v="0"/>
    <x v="12"/>
    <n v="48980"/>
    <s v="Kaduna"/>
    <n v="1"/>
    <n v="5.0000000000000001E-3"/>
    <n v="244.9"/>
    <x v="397"/>
  </r>
  <r>
    <s v="Antone Tolmie"/>
    <x v="0"/>
    <x v="9"/>
    <n v="110820"/>
    <s v="Kaduna"/>
    <n v="4"/>
    <n v="5.1999999999999998E-2"/>
    <n v="5762.6399999999994"/>
    <x v="398"/>
  </r>
  <r>
    <s v="Tammi Lackham"/>
    <x v="1"/>
    <x v="7"/>
    <n v="61690"/>
    <s v="Abuja"/>
    <n v="4"/>
    <n v="5.1999999999999998E-2"/>
    <n v="3207.8799999999997"/>
    <x v="399"/>
  </r>
  <r>
    <s v="Northrop Reid"/>
    <x v="1"/>
    <x v="2"/>
    <n v="51170"/>
    <s v="Kaduna"/>
    <s v="Average"/>
    <m/>
    <n v="0"/>
    <x v="400"/>
  </r>
  <r>
    <s v="Nananne Gehringer"/>
    <x v="2"/>
    <x v="4"/>
    <n v="104800"/>
    <s v="Lagos"/>
    <n v="3"/>
    <n v="2.8000000000000001E-2"/>
    <n v="2934.4"/>
    <x v="401"/>
  </r>
  <r>
    <s v="Loren Bentote"/>
    <x v="0"/>
    <x v="11"/>
    <n v="56280"/>
    <s v="Kaduna"/>
    <n v="2"/>
    <n v="1.4E-2"/>
    <n v="787.92000000000007"/>
    <x v="402"/>
  </r>
  <r>
    <s v="Manolo Gasnell"/>
    <x v="0"/>
    <x v="1"/>
    <n v="88380"/>
    <s v="Kaduna"/>
    <n v="4"/>
    <n v="5.1999999999999998E-2"/>
    <n v="4595.76"/>
    <x v="403"/>
  </r>
  <r>
    <s v="Wyatt Clinch"/>
    <x v="0"/>
    <x v="1"/>
    <n v="52590"/>
    <s v="Lagos"/>
    <n v="4"/>
    <n v="5.1999999999999998E-2"/>
    <n v="2734.68"/>
    <x v="404"/>
  </r>
  <r>
    <s v="Giselbert Newlands"/>
    <x v="0"/>
    <x v="6"/>
    <n v="47650"/>
    <s v="Abuja"/>
    <n v="2"/>
    <n v="1.4E-2"/>
    <n v="667.1"/>
    <x v="405"/>
  </r>
  <r>
    <s v="Cristal Demangeot"/>
    <x v="1"/>
    <x v="0"/>
    <n v="72350"/>
    <s v="Abuja"/>
    <n v="4"/>
    <n v="5.1999999999999998E-2"/>
    <n v="3762.2"/>
    <x v="406"/>
  </r>
  <r>
    <s v="Jaime Dowe"/>
    <x v="1"/>
    <x v="11"/>
    <n v="39940"/>
    <s v="Lagos"/>
    <n v="3"/>
    <n v="2.8000000000000001E-2"/>
    <n v="1118.32"/>
    <x v="407"/>
  </r>
  <r>
    <s v="Addia Penwright"/>
    <x v="0"/>
    <x v="10"/>
    <n v="28130"/>
    <s v="Abuja"/>
    <n v="2"/>
    <n v="1.4E-2"/>
    <n v="393.82"/>
    <x v="408"/>
  </r>
  <r>
    <s v="Ali Roubert"/>
    <x v="2"/>
    <x v="1"/>
    <n v="69460"/>
    <s v="Abuja"/>
    <n v="5"/>
    <n v="7.4999999999999997E-2"/>
    <n v="5209.5"/>
    <x v="409"/>
  </r>
  <r>
    <s v="Emmye Corry"/>
    <x v="0"/>
    <x v="6"/>
    <n v="109030"/>
    <s v="Abuja"/>
    <n v="5"/>
    <n v="7.4999999999999997E-2"/>
    <n v="8177.25"/>
    <x v="410"/>
  </r>
  <r>
    <s v="Addy Pimblett"/>
    <x v="0"/>
    <x v="8"/>
    <n v="66460"/>
    <s v="Lagos"/>
    <n v="3"/>
    <n v="2.8000000000000001E-2"/>
    <n v="1860.88"/>
    <x v="411"/>
  </r>
  <r>
    <s v="Angela Bangley"/>
    <x v="1"/>
    <x v="9"/>
    <n v="50810"/>
    <s v="Abuja"/>
    <s v="Not Rated"/>
    <m/>
    <n v="0"/>
    <x v="412"/>
  </r>
  <r>
    <s v="Elbertine Hiscoe"/>
    <x v="1"/>
    <x v="9"/>
    <n v="0"/>
    <s v="Abuja"/>
    <s v="Good"/>
    <m/>
    <n v="0"/>
    <x v="69"/>
  </r>
  <r>
    <s v="Baudoin Dummigan"/>
    <x v="0"/>
    <x v="3"/>
    <n v="114510"/>
    <s v="Kaduna"/>
    <n v="3"/>
    <n v="2.8000000000000001E-2"/>
    <n v="3206.28"/>
    <x v="413"/>
  </r>
  <r>
    <s v="Lissy McCoy"/>
    <x v="1"/>
    <x v="7"/>
    <n v="86230"/>
    <s v="Abuja"/>
    <n v="2"/>
    <n v="1.4E-2"/>
    <n v="1207.22"/>
    <x v="414"/>
  </r>
  <r>
    <s v="Ingunna Wainscoat"/>
    <x v="0"/>
    <x v="4"/>
    <n v="73240"/>
    <s v="Kaduna"/>
    <n v="3"/>
    <n v="2.8000000000000001E-2"/>
    <n v="2050.7200000000003"/>
    <x v="415"/>
  </r>
  <r>
    <s v="Amii Elms"/>
    <x v="1"/>
    <x v="7"/>
    <n v="53920"/>
    <s v="Kaduna"/>
    <n v="2"/>
    <n v="1.4E-2"/>
    <n v="754.88"/>
    <x v="416"/>
  </r>
  <r>
    <s v="Ignacio Delion"/>
    <x v="1"/>
    <x v="1"/>
    <n v="113690"/>
    <s v="Kaduna"/>
    <n v="3"/>
    <n v="2.8000000000000001E-2"/>
    <n v="3183.32"/>
    <x v="417"/>
  </r>
  <r>
    <s v="Colby Reuven"/>
    <x v="0"/>
    <x v="7"/>
    <n v="101790"/>
    <s v="Lagos"/>
    <n v="3"/>
    <n v="2.8000000000000001E-2"/>
    <n v="2850.12"/>
    <x v="418"/>
  </r>
  <r>
    <s v="Maggee Stiggles"/>
    <x v="1"/>
    <x v="1"/>
    <n v="38930"/>
    <s v="Abuja"/>
    <n v="3"/>
    <n v="2.8000000000000001E-2"/>
    <n v="1090.04"/>
    <x v="419"/>
  </r>
  <r>
    <s v="Kelci Walkden"/>
    <x v="0"/>
    <x v="5"/>
    <n v="57090"/>
    <s v="Kaduna"/>
    <n v="1"/>
    <n v="5.0000000000000001E-3"/>
    <n v="285.45"/>
    <x v="420"/>
  </r>
  <r>
    <s v="Bogey Hitcham"/>
    <x v="0"/>
    <x v="8"/>
    <n v="106170"/>
    <s v="Lagos"/>
    <n v="2"/>
    <n v="1.4E-2"/>
    <n v="1486.38"/>
    <x v="421"/>
  </r>
  <r>
    <s v="Pembroke Siflet"/>
    <x v="1"/>
    <x v="5"/>
    <n v="59550"/>
    <s v="Abuja"/>
    <n v="3"/>
    <n v="2.8000000000000001E-2"/>
    <n v="1667.4"/>
    <x v="422"/>
  </r>
  <r>
    <s v="Adolph Hartin"/>
    <x v="0"/>
    <x v="8"/>
    <n v="89960"/>
    <s v="Lagos"/>
    <n v="2"/>
    <n v="1.4E-2"/>
    <n v="1259.44"/>
    <x v="423"/>
  </r>
  <r>
    <s v="Gisela Wille"/>
    <x v="2"/>
    <x v="4"/>
    <n v="58850"/>
    <s v="Lagos"/>
    <n v="2"/>
    <n v="1.4E-2"/>
    <n v="823.9"/>
    <x v="424"/>
  </r>
  <r>
    <s v="Joyce Leyband"/>
    <x v="1"/>
    <x v="8"/>
    <n v="68200"/>
    <s v="Lagos"/>
    <n v="3"/>
    <n v="2.8000000000000001E-2"/>
    <n v="1909.6000000000001"/>
    <x v="425"/>
  </r>
  <r>
    <s v="Reube Sushams"/>
    <x v="0"/>
    <x v="12"/>
    <n v="90130"/>
    <s v="Kaduna"/>
    <n v="4"/>
    <n v="5.1999999999999998E-2"/>
    <n v="4686.76"/>
    <x v="426"/>
  </r>
  <r>
    <s v="Mathian MacMeeking"/>
    <x v="1"/>
    <x v="6"/>
    <n v="45060"/>
    <s v="Kaduna"/>
    <n v="4"/>
    <n v="5.1999999999999998E-2"/>
    <n v="2343.12"/>
    <x v="427"/>
  </r>
  <r>
    <s v="Antonino Forsdicke"/>
    <x v="0"/>
    <x v="8"/>
    <n v="66370"/>
    <s v="Lagos"/>
    <n v="3"/>
    <n v="2.8000000000000001E-2"/>
    <n v="1858.3600000000001"/>
    <x v="428"/>
  </r>
  <r>
    <s v="Mick Spraberry"/>
    <x v="1"/>
    <x v="6"/>
    <n v="85880"/>
    <s v="Abuja"/>
    <n v="4"/>
    <n v="5.1999999999999998E-2"/>
    <n v="4465.76"/>
    <x v="429"/>
  </r>
  <r>
    <s v="Benita Gillice"/>
    <x v="0"/>
    <x v="11"/>
    <n v="0"/>
    <s v="Kaduna"/>
    <s v="Poor"/>
    <m/>
    <n v="0"/>
    <x v="69"/>
  </r>
  <r>
    <s v="Caresa Christer"/>
    <x v="0"/>
    <x v="4"/>
    <n v="59260"/>
    <s v="Lagos"/>
    <n v="2"/>
    <n v="1.4E-2"/>
    <n v="829.64"/>
    <x v="430"/>
  </r>
  <r>
    <s v="Letizia Hasselby"/>
    <x v="0"/>
    <x v="3"/>
    <n v="61790"/>
    <s v="Abuja"/>
    <n v="3"/>
    <n v="2.8000000000000001E-2"/>
    <n v="1730.1200000000001"/>
    <x v="431"/>
  </r>
  <r>
    <s v="Luce Beentjes"/>
    <x v="0"/>
    <x v="9"/>
    <n v="48180"/>
    <s v="Abuja"/>
    <n v="4"/>
    <n v="5.1999999999999998E-2"/>
    <n v="2505.3599999999997"/>
    <x v="432"/>
  </r>
  <r>
    <s v="Sammy Gantlett"/>
    <x v="1"/>
    <x v="8"/>
    <n v="74800"/>
    <s v="Lagos"/>
    <n v="1"/>
    <n v="5.0000000000000001E-3"/>
    <n v="374"/>
    <x v="433"/>
  </r>
  <r>
    <s v="Pooh Splevins"/>
    <x v="1"/>
    <x v="7"/>
    <n v="31020"/>
    <s v="Lagos"/>
    <n v="3"/>
    <n v="2.8000000000000001E-2"/>
    <n v="868.56000000000006"/>
    <x v="434"/>
  </r>
  <r>
    <s v="Aeriela Aickin"/>
    <x v="0"/>
    <x v="8"/>
    <n v="37550"/>
    <s v="Abuja"/>
    <n v="3"/>
    <n v="2.8000000000000001E-2"/>
    <n v="1051.4000000000001"/>
    <x v="435"/>
  </r>
  <r>
    <s v="Tabbatha Pickston"/>
    <x v="0"/>
    <x v="12"/>
    <n v="72040"/>
    <s v="Abuja"/>
    <n v="4"/>
    <n v="5.1999999999999998E-2"/>
    <n v="3746.08"/>
    <x v="436"/>
  </r>
  <r>
    <s v="Tawnya Tickel"/>
    <x v="0"/>
    <x v="4"/>
    <n v="118840"/>
    <s v="Abuja"/>
    <s v="Not Rated"/>
    <m/>
    <n v="0"/>
    <x v="437"/>
  </r>
  <r>
    <s v="Royal Nowakowska"/>
    <x v="0"/>
    <x v="5"/>
    <n v="79570"/>
    <s v="Kaduna"/>
    <n v="3"/>
    <n v="2.8000000000000001E-2"/>
    <n v="2227.96"/>
    <x v="334"/>
  </r>
  <r>
    <s v="Winny Millam"/>
    <x v="1"/>
    <x v="7"/>
    <n v="94050"/>
    <s v="Lagos"/>
    <s v="Not Rated"/>
    <m/>
    <n v="0"/>
    <x v="438"/>
  </r>
  <r>
    <s v="Michael Sidry"/>
    <x v="0"/>
    <x v="8"/>
    <n v="81260"/>
    <s v="Abuja"/>
    <n v="3"/>
    <n v="2.8000000000000001E-2"/>
    <n v="2275.2800000000002"/>
    <x v="439"/>
  </r>
  <r>
    <s v="Nolan Tortis"/>
    <x v="0"/>
    <x v="4"/>
    <n v="36710"/>
    <s v="Abuja"/>
    <n v="3"/>
    <n v="2.8000000000000001E-2"/>
    <n v="1027.8800000000001"/>
    <x v="440"/>
  </r>
  <r>
    <s v="De witt Lottrington"/>
    <x v="1"/>
    <x v="0"/>
    <n v="98360"/>
    <s v="Abuja"/>
    <n v="1"/>
    <n v="5.0000000000000001E-3"/>
    <n v="491.8"/>
    <x v="441"/>
  </r>
  <r>
    <s v="Baxter Brocks"/>
    <x v="1"/>
    <x v="5"/>
    <n v="39680"/>
    <s v="Abuja"/>
    <n v="2"/>
    <n v="1.4E-2"/>
    <n v="555.52"/>
    <x v="442"/>
  </r>
  <r>
    <s v="Joyce Esel"/>
    <x v="0"/>
    <x v="0"/>
    <n v="101390"/>
    <s v="Kaduna"/>
    <n v="4"/>
    <n v="5.1999999999999998E-2"/>
    <n v="5272.28"/>
    <x v="443"/>
  </r>
  <r>
    <s v="Van Tuxwell"/>
    <x v="1"/>
    <x v="7"/>
    <n v="80700"/>
    <s v="Abuja"/>
    <n v="4"/>
    <n v="5.1999999999999998E-2"/>
    <n v="4196.3999999999996"/>
    <x v="444"/>
  </r>
  <r>
    <s v="Fidela Artis"/>
    <x v="1"/>
    <x v="0"/>
    <n v="78020"/>
    <s v="Lagos"/>
    <n v="3"/>
    <n v="2.8000000000000001E-2"/>
    <n v="2184.56"/>
    <x v="445"/>
  </r>
  <r>
    <s v="Dov Thoresby"/>
    <x v="0"/>
    <x v="4"/>
    <n v="115490"/>
    <s v="Abuja"/>
    <n v="2"/>
    <n v="1.4E-2"/>
    <n v="1616.8600000000001"/>
    <x v="446"/>
  </r>
  <r>
    <s v="Aloise MacCathay"/>
    <x v="0"/>
    <x v="2"/>
    <n v="0"/>
    <s v="Lagos"/>
    <s v="Average"/>
    <m/>
    <n v="0"/>
    <x v="69"/>
  </r>
  <r>
    <s v="Cathi Delgardo"/>
    <x v="0"/>
    <x v="8"/>
    <n v="111910"/>
    <s v="Abuja"/>
    <n v="4"/>
    <n v="5.1999999999999998E-2"/>
    <n v="5819.32"/>
    <x v="447"/>
  </r>
  <r>
    <s v="Doro Nolte"/>
    <x v="1"/>
    <x v="6"/>
    <n v="109050"/>
    <s v="Kaduna"/>
    <n v="3"/>
    <n v="2.8000000000000001E-2"/>
    <n v="3053.4"/>
    <x v="448"/>
  </r>
  <r>
    <s v="Easter Pyke"/>
    <x v="1"/>
    <x v="9"/>
    <n v="95680"/>
    <s v="Abuja"/>
    <n v="3"/>
    <n v="2.8000000000000001E-2"/>
    <n v="2679.04"/>
    <x v="449"/>
  </r>
  <r>
    <s v="Noll Forbear"/>
    <x v="0"/>
    <x v="6"/>
    <n v="109380"/>
    <s v="Kaduna"/>
    <n v="3"/>
    <n v="2.8000000000000001E-2"/>
    <n v="3062.64"/>
    <x v="450"/>
  </r>
  <r>
    <s v="Myer McCory"/>
    <x v="0"/>
    <x v="10"/>
    <n v="69710"/>
    <s v="Kaduna"/>
    <n v="3"/>
    <n v="2.8000000000000001E-2"/>
    <n v="1951.88"/>
    <x v="451"/>
  </r>
  <r>
    <s v="Doralyn Segar"/>
    <x v="1"/>
    <x v="4"/>
    <n v="30000"/>
    <s v="Kaduna"/>
    <n v="3"/>
    <n v="2.8000000000000001E-2"/>
    <n v="840"/>
    <x v="27"/>
  </r>
  <r>
    <s v="Clo Jimpson"/>
    <x v="0"/>
    <x v="3"/>
    <n v="57620"/>
    <s v="Lagos"/>
    <n v="1"/>
    <n v="5.0000000000000001E-3"/>
    <n v="288.10000000000002"/>
    <x v="452"/>
  </r>
  <r>
    <s v="Brose MacCorkell"/>
    <x v="1"/>
    <x v="5"/>
    <n v="35940"/>
    <s v="Lagos"/>
    <n v="2"/>
    <n v="1.4E-2"/>
    <n v="503.16"/>
    <x v="453"/>
  </r>
  <r>
    <s v="Audry Yu"/>
    <x v="1"/>
    <x v="9"/>
    <n v="101190"/>
    <s v="Abuja"/>
    <n v="3"/>
    <n v="2.8000000000000001E-2"/>
    <n v="2833.32"/>
    <x v="454"/>
  </r>
  <r>
    <s v="Dolley Grayley"/>
    <x v="1"/>
    <x v="3"/>
    <n v="48980"/>
    <s v="Abuja"/>
    <n v="5"/>
    <n v="7.4999999999999997E-2"/>
    <n v="3673.5"/>
    <x v="455"/>
  </r>
  <r>
    <s v="Meredith Rucklidge"/>
    <x v="0"/>
    <x v="3"/>
    <n v="115840"/>
    <s v="Lagos"/>
    <s v="Not Rated"/>
    <m/>
    <n v="0"/>
    <x v="456"/>
  </r>
  <r>
    <s v="Valida Merrigans"/>
    <x v="0"/>
    <x v="0"/>
    <n v="0"/>
    <s v="Kaduna"/>
    <s v="Very Poor"/>
    <m/>
    <n v="0"/>
    <x v="69"/>
  </r>
  <r>
    <s v="Rory Ravenscroftt"/>
    <x v="1"/>
    <x v="11"/>
    <n v="45450"/>
    <s v="Kaduna"/>
    <n v="5"/>
    <n v="7.4999999999999997E-2"/>
    <n v="3408.75"/>
    <x v="457"/>
  </r>
  <r>
    <s v="Verla Timmis"/>
    <x v="0"/>
    <x v="4"/>
    <n v="54140"/>
    <s v="Abuja"/>
    <n v="3"/>
    <n v="2.8000000000000001E-2"/>
    <n v="1515.92"/>
    <x v="458"/>
  </r>
  <r>
    <s v="Jo Benoi"/>
    <x v="1"/>
    <x v="5"/>
    <n v="117520"/>
    <s v="Kaduna"/>
    <n v="3"/>
    <n v="2.8000000000000001E-2"/>
    <n v="3290.56"/>
    <x v="459"/>
  </r>
  <r>
    <s v="Marquita Liquorish"/>
    <x v="1"/>
    <x v="3"/>
    <n v="0"/>
    <s v="Kaduna"/>
    <s v="Average"/>
    <m/>
    <n v="0"/>
    <x v="69"/>
  </r>
  <r>
    <s v="Caty Janas"/>
    <x v="0"/>
    <x v="11"/>
    <n v="93210"/>
    <s v="Lagos"/>
    <n v="2"/>
    <n v="1.4E-2"/>
    <n v="1304.94"/>
    <x v="460"/>
  </r>
  <r>
    <s v="Pennie Walmsley"/>
    <x v="0"/>
    <x v="4"/>
    <n v="104470"/>
    <s v="Lagos"/>
    <s v="Not Rated"/>
    <m/>
    <n v="0"/>
    <x v="461"/>
  </r>
  <r>
    <s v="Virge Garfield"/>
    <x v="0"/>
    <x v="9"/>
    <n v="110890"/>
    <s v="Abuja"/>
    <n v="2"/>
    <n v="1.4E-2"/>
    <n v="1552.46"/>
    <x v="462"/>
  </r>
  <r>
    <s v="Rebecca Shillan"/>
    <x v="0"/>
    <x v="10"/>
    <n v="0"/>
    <s v="Abuja"/>
    <s v="Good"/>
    <m/>
    <n v="0"/>
    <x v="69"/>
  </r>
  <r>
    <s v="Myrilla Mercik"/>
    <x v="1"/>
    <x v="9"/>
    <n v="96660"/>
    <s v="Kaduna"/>
    <n v="3"/>
    <n v="2.8000000000000001E-2"/>
    <n v="2706.48"/>
    <x v="463"/>
  </r>
  <r>
    <s v="Giacobo Donke"/>
    <x v="0"/>
    <x v="6"/>
    <n v="118360"/>
    <s v="Kaduna"/>
    <n v="3"/>
    <n v="2.8000000000000001E-2"/>
    <n v="3314.08"/>
    <x v="464"/>
  </r>
  <r>
    <s v="Barbara-anne Kenchington"/>
    <x v="1"/>
    <x v="4"/>
    <n v="88030"/>
    <s v="Abuja"/>
    <n v="3"/>
    <n v="2.8000000000000001E-2"/>
    <n v="2464.84"/>
    <x v="465"/>
  </r>
  <r>
    <s v="Aida Bleacher"/>
    <x v="0"/>
    <x v="8"/>
    <n v="87810"/>
    <s v="Abuja"/>
    <s v="Not Rated"/>
    <m/>
    <n v="0"/>
    <x v="466"/>
  </r>
  <r>
    <s v="Cly Vizard"/>
    <x v="0"/>
    <x v="7"/>
    <n v="51520"/>
    <s v="Abuja"/>
    <n v="3"/>
    <n v="2.8000000000000001E-2"/>
    <n v="1442.56"/>
    <x v="467"/>
  </r>
  <r>
    <s v="Aleksandr Botha"/>
    <x v="0"/>
    <x v="0"/>
    <n v="60260"/>
    <s v="Abuja"/>
    <s v="Not Rated"/>
    <m/>
    <n v="0"/>
    <x v="468"/>
  </r>
  <r>
    <s v="Evangelina Lergan"/>
    <x v="0"/>
    <x v="4"/>
    <n v="61210"/>
    <s v="Kaduna"/>
    <n v="3"/>
    <n v="2.8000000000000001E-2"/>
    <n v="1713.88"/>
    <x v="469"/>
  </r>
  <r>
    <s v="Maritsa Marusic"/>
    <x v="0"/>
    <x v="10"/>
    <n v="52750"/>
    <s v="Kaduna"/>
    <n v="3"/>
    <n v="2.8000000000000001E-2"/>
    <n v="1477"/>
    <x v="470"/>
  </r>
  <r>
    <s v="Tamar MacGilfoyle"/>
    <x v="0"/>
    <x v="8"/>
    <n v="47270"/>
    <s v="Kaduna"/>
    <n v="3"/>
    <n v="2.8000000000000001E-2"/>
    <n v="1323.56"/>
    <x v="471"/>
  </r>
  <r>
    <s v="Chancey Dyos"/>
    <x v="0"/>
    <x v="0"/>
    <n v="118060"/>
    <s v="Kaduna"/>
    <n v="4"/>
    <n v="5.1999999999999998E-2"/>
    <n v="6139.12"/>
    <x v="472"/>
  </r>
  <r>
    <s v="Isaak Rawne"/>
    <x v="0"/>
    <x v="12"/>
    <n v="37360"/>
    <s v="Lagos"/>
    <n v="3"/>
    <n v="2.8000000000000001E-2"/>
    <n v="1046.08"/>
    <x v="473"/>
  </r>
  <r>
    <s v="Gideon Hehir"/>
    <x v="1"/>
    <x v="7"/>
    <n v="66510"/>
    <s v="Kaduna"/>
    <n v="3"/>
    <n v="2.8000000000000001E-2"/>
    <n v="1862.28"/>
    <x v="474"/>
  </r>
  <r>
    <s v="Irena Trousdell"/>
    <x v="1"/>
    <x v="12"/>
    <n v="29530"/>
    <s v="Kaduna"/>
    <n v="1"/>
    <n v="5.0000000000000001E-3"/>
    <n v="147.65"/>
    <x v="475"/>
  </r>
  <r>
    <s v="Gino Groome"/>
    <x v="1"/>
    <x v="10"/>
    <n v="60440"/>
    <s v="Lagos"/>
    <n v="5"/>
    <n v="7.4999999999999997E-2"/>
    <n v="4533"/>
    <x v="476"/>
  </r>
  <r>
    <s v="Lamond Douthwaite"/>
    <x v="0"/>
    <x v="1"/>
    <n v="90530"/>
    <s v="Lagos"/>
    <n v="1"/>
    <n v="5.0000000000000001E-3"/>
    <n v="452.65000000000003"/>
    <x v="477"/>
  </r>
  <r>
    <s v="Ebonee Roxburgh"/>
    <x v="0"/>
    <x v="9"/>
    <n v="67950"/>
    <s v="Kaduna"/>
    <n v="5"/>
    <n v="7.4999999999999997E-2"/>
    <n v="5096.25"/>
    <x v="478"/>
  </r>
  <r>
    <s v="Nathanial Brounfield"/>
    <x v="0"/>
    <x v="11"/>
    <n v="105120"/>
    <s v="Kaduna"/>
    <n v="3"/>
    <n v="2.8000000000000001E-2"/>
    <n v="2943.36"/>
    <x v="479"/>
  </r>
  <r>
    <s v="Mallorie Waber"/>
    <x v="0"/>
    <x v="9"/>
    <n v="60570"/>
    <s v="Lagos"/>
    <n v="4"/>
    <n v="5.1999999999999998E-2"/>
    <n v="3149.64"/>
    <x v="480"/>
  </r>
  <r>
    <s v="Ewart Laphorn"/>
    <x v="1"/>
    <x v="9"/>
    <n v="119110"/>
    <s v="Kaduna"/>
    <n v="4"/>
    <n v="5.1999999999999998E-2"/>
    <n v="6193.7199999999993"/>
    <x v="481"/>
  </r>
  <r>
    <s v="Hilliary Roarty"/>
    <x v="0"/>
    <x v="6"/>
    <n v="104770"/>
    <s v="Kaduna"/>
    <n v="2"/>
    <n v="1.4E-2"/>
    <n v="1466.78"/>
    <x v="482"/>
  </r>
  <r>
    <s v="Putnem Manchester"/>
    <x v="0"/>
    <x v="0"/>
    <n v="70360"/>
    <s v="Lagos"/>
    <n v="3"/>
    <n v="2.8000000000000001E-2"/>
    <n v="1970.0800000000002"/>
    <x v="483"/>
  </r>
  <r>
    <s v="Lanie Gatlin"/>
    <x v="1"/>
    <x v="4"/>
    <n v="45110"/>
    <s v="Abuja"/>
    <s v="Not Rated"/>
    <m/>
    <n v="0"/>
    <x v="484"/>
  </r>
  <r>
    <s v="Michel Jados"/>
    <x v="0"/>
    <x v="10"/>
    <n v="0"/>
    <s v="Abuja"/>
    <s v="Very Poor"/>
    <m/>
    <n v="0"/>
    <x v="69"/>
  </r>
  <r>
    <s v="Lezlie Philcott"/>
    <x v="1"/>
    <x v="10"/>
    <n v="0"/>
    <s v="Lagos"/>
    <s v="Not Rated"/>
    <m/>
    <n v="0"/>
    <x v="69"/>
  </r>
  <r>
    <s v="Sharl Bendson"/>
    <x v="1"/>
    <x v="7"/>
    <n v="33630"/>
    <s v="Abuja"/>
    <n v="2"/>
    <n v="1.4E-2"/>
    <n v="470.82"/>
    <x v="485"/>
  </r>
  <r>
    <s v="William Reeveley"/>
    <x v="0"/>
    <x v="9"/>
    <n v="53870"/>
    <s v="Abuja"/>
    <n v="4"/>
    <n v="5.1999999999999998E-2"/>
    <n v="2801.24"/>
    <x v="486"/>
  </r>
  <r>
    <s v="Granville Stetson"/>
    <x v="1"/>
    <x v="1"/>
    <n v="111190"/>
    <s v="Lagos"/>
    <n v="3"/>
    <n v="2.8000000000000001E-2"/>
    <n v="3113.32"/>
    <x v="487"/>
  </r>
  <r>
    <s v="Mirna Etoile"/>
    <x v="1"/>
    <x v="3"/>
    <n v="29970"/>
    <s v="Kaduna"/>
    <n v="3"/>
    <n v="2.8000000000000001E-2"/>
    <n v="839.16"/>
    <x v="488"/>
  </r>
  <r>
    <s v="Freddie Johnikin"/>
    <x v="0"/>
    <x v="4"/>
    <n v="64960"/>
    <s v="Lagos"/>
    <n v="3"/>
    <n v="2.8000000000000001E-2"/>
    <n v="1818.88"/>
    <x v="489"/>
  </r>
  <r>
    <s v="Natalee Craiker"/>
    <x v="0"/>
    <x v="8"/>
    <n v="111230"/>
    <s v="Abuja"/>
    <n v="3"/>
    <n v="2.8000000000000001E-2"/>
    <n v="3114.44"/>
    <x v="490"/>
  </r>
  <r>
    <s v="Mariette Daymont"/>
    <x v="1"/>
    <x v="0"/>
    <n v="99530"/>
    <s v="Abuja"/>
    <n v="3"/>
    <n v="2.8000000000000001E-2"/>
    <n v="2786.84"/>
    <x v="491"/>
  </r>
  <r>
    <s v="Aldrich Glenny"/>
    <x v="0"/>
    <x v="7"/>
    <n v="90880"/>
    <s v="Abuja"/>
    <s v="Not Rated"/>
    <m/>
    <n v="0"/>
    <x v="492"/>
  </r>
  <r>
    <s v="Lonny Caen"/>
    <x v="1"/>
    <x v="10"/>
    <n v="35980"/>
    <s v="Lagos"/>
    <n v="5"/>
    <n v="7.4999999999999997E-2"/>
    <n v="2698.5"/>
    <x v="493"/>
  </r>
  <r>
    <s v="Murial Ickovici"/>
    <x v="1"/>
    <x v="7"/>
    <n v="72500"/>
    <s v="Kaduna"/>
    <n v="4"/>
    <n v="5.1999999999999998E-2"/>
    <n v="3770"/>
    <x v="494"/>
  </r>
  <r>
    <s v="Kath Bletsoe"/>
    <x v="0"/>
    <x v="12"/>
    <n v="65700"/>
    <s v="Abuja"/>
    <n v="1"/>
    <n v="5.0000000000000001E-3"/>
    <n v="328.5"/>
    <x v="495"/>
  </r>
  <r>
    <s v="Gayla Blackadder"/>
    <x v="1"/>
    <x v="6"/>
    <n v="109170"/>
    <s v="Lagos"/>
    <n v="4"/>
    <n v="5.1999999999999998E-2"/>
    <n v="5676.84"/>
    <x v="496"/>
  </r>
  <r>
    <s v="Adela Dowsett"/>
    <x v="0"/>
    <x v="4"/>
    <n v="95020"/>
    <s v="Lagos"/>
    <n v="3"/>
    <n v="2.8000000000000001E-2"/>
    <n v="2660.56"/>
    <x v="497"/>
  </r>
  <r>
    <s v="Addi Studdeard"/>
    <x v="1"/>
    <x v="8"/>
    <n v="72500"/>
    <s v="Abuja"/>
    <n v="2"/>
    <n v="1.4E-2"/>
    <n v="1015"/>
    <x v="498"/>
  </r>
  <r>
    <s v="Sharron Petegree"/>
    <x v="1"/>
    <x v="8"/>
    <n v="87290"/>
    <s v="Kaduna"/>
    <n v="4"/>
    <n v="5.1999999999999998E-2"/>
    <n v="4539.08"/>
    <x v="499"/>
  </r>
  <r>
    <s v="Eleonore Airdrie"/>
    <x v="1"/>
    <x v="1"/>
    <n v="97110"/>
    <s v="Abuja"/>
    <n v="3"/>
    <n v="2.8000000000000001E-2"/>
    <n v="2719.08"/>
    <x v="500"/>
  </r>
  <r>
    <s v="Rhiamon Mollison"/>
    <x v="1"/>
    <x v="10"/>
    <n v="59430"/>
    <s v="Lagos"/>
    <n v="3"/>
    <n v="2.8000000000000001E-2"/>
    <n v="1664.04"/>
    <x v="501"/>
  </r>
  <r>
    <s v="Karon Oscroft"/>
    <x v="0"/>
    <x v="12"/>
    <n v="112120"/>
    <s v="Lagos"/>
    <n v="3"/>
    <n v="2.8000000000000001E-2"/>
    <n v="3139.36"/>
    <x v="502"/>
  </r>
  <r>
    <s v="Edi Hofton"/>
    <x v="0"/>
    <x v="10"/>
    <n v="28160"/>
    <s v="Abuja"/>
    <s v="Not Rated"/>
    <m/>
    <n v="0"/>
    <x v="503"/>
  </r>
  <r>
    <s v="Derk Bosson"/>
    <x v="1"/>
    <x v="3"/>
    <n v="75870"/>
    <s v="Lagos"/>
    <n v="3"/>
    <n v="2.8000000000000001E-2"/>
    <n v="2124.36"/>
    <x v="504"/>
  </r>
  <r>
    <s v="Lorrie Derycot"/>
    <x v="1"/>
    <x v="4"/>
    <n v="93270"/>
    <s v="Lagos"/>
    <n v="3"/>
    <n v="2.8000000000000001E-2"/>
    <n v="2611.56"/>
    <x v="505"/>
  </r>
  <r>
    <s v="Hartwell Pratchett"/>
    <x v="1"/>
    <x v="9"/>
    <n v="42730"/>
    <s v="Lagos"/>
    <n v="3"/>
    <n v="2.8000000000000001E-2"/>
    <n v="1196.44"/>
    <x v="506"/>
  </r>
  <r>
    <s v="Van Ruseworth"/>
    <x v="1"/>
    <x v="6"/>
    <n v="80610"/>
    <s v="Abuja"/>
    <n v="3"/>
    <n v="2.8000000000000001E-2"/>
    <n v="2257.08"/>
    <x v="507"/>
  </r>
  <r>
    <s v="Inge Creer"/>
    <x v="1"/>
    <x v="6"/>
    <n v="69060"/>
    <s v="Lagos"/>
    <n v="1"/>
    <n v="5.0000000000000001E-3"/>
    <n v="345.3"/>
    <x v="508"/>
  </r>
  <r>
    <s v="Elwira Lyddiard"/>
    <x v="0"/>
    <x v="8"/>
    <n v="31280"/>
    <s v="Abuja"/>
    <n v="3"/>
    <n v="2.8000000000000001E-2"/>
    <n v="875.84"/>
    <x v="509"/>
  </r>
  <r>
    <s v="Kincaid Hellicar"/>
    <x v="0"/>
    <x v="7"/>
    <n v="96610"/>
    <s v="Kaduna"/>
    <n v="5"/>
    <n v="7.4999999999999997E-2"/>
    <n v="7245.75"/>
    <x v="510"/>
  </r>
  <r>
    <s v="Maximo Guirard"/>
    <x v="1"/>
    <x v="7"/>
    <n v="37020"/>
    <s v="Kaduna"/>
    <n v="3"/>
    <n v="2.8000000000000001E-2"/>
    <n v="1036.56"/>
    <x v="511"/>
  </r>
  <r>
    <s v="Alta Kaszper"/>
    <x v="0"/>
    <x v="9"/>
    <n v="54970"/>
    <s v="Lagos"/>
    <n v="3"/>
    <n v="2.8000000000000001E-2"/>
    <n v="1539.16"/>
    <x v="512"/>
  </r>
  <r>
    <s v="Lamar Blewitt"/>
    <x v="0"/>
    <x v="6"/>
    <n v="41910"/>
    <s v="Lagos"/>
    <n v="2"/>
    <n v="1.4E-2"/>
    <n v="586.74"/>
    <x v="513"/>
  </r>
  <r>
    <s v="Hector Isard"/>
    <x v="0"/>
    <x v="4"/>
    <n v="116970"/>
    <s v="Abuja"/>
    <n v="5"/>
    <n v="7.4999999999999997E-2"/>
    <n v="8772.75"/>
    <x v="514"/>
  </r>
  <r>
    <s v="Barbara-anne Kenchington"/>
    <x v="1"/>
    <x v="4"/>
    <n v="88030"/>
    <s v="Kaduna"/>
    <n v="5"/>
    <n v="7.4999999999999997E-2"/>
    <n v="6602.25"/>
    <x v="515"/>
  </r>
  <r>
    <s v="Judi Cosgriff"/>
    <x v="1"/>
    <x v="5"/>
    <n v="86390"/>
    <s v="Abuja"/>
    <n v="4"/>
    <n v="5.1999999999999998E-2"/>
    <n v="4492.28"/>
    <x v="516"/>
  </r>
  <r>
    <s v="Janean Gostage"/>
    <x v="0"/>
    <x v="6"/>
    <n v="81150"/>
    <s v="Abuja"/>
    <s v="Not Rated"/>
    <m/>
    <n v="0"/>
    <x v="517"/>
  </r>
  <r>
    <s v="Delphine Jewis"/>
    <x v="1"/>
    <x v="11"/>
    <n v="71820"/>
    <s v="Kaduna"/>
    <n v="3"/>
    <n v="2.8000000000000001E-2"/>
    <n v="2010.96"/>
    <x v="518"/>
  </r>
  <r>
    <s v="Matias Cormack"/>
    <x v="0"/>
    <x v="10"/>
    <n v="85460"/>
    <s v="Kaduna"/>
    <n v="3"/>
    <n v="2.8000000000000001E-2"/>
    <n v="2392.88"/>
    <x v="519"/>
  </r>
  <r>
    <s v="Rogers Rosenthaler"/>
    <x v="1"/>
    <x v="7"/>
    <n v="91190"/>
    <s v="Lagos"/>
    <n v="2"/>
    <n v="1.4E-2"/>
    <n v="1276.6600000000001"/>
    <x v="520"/>
  </r>
  <r>
    <s v="Clarine Shambrooke"/>
    <x v="2"/>
    <x v="4"/>
    <n v="93160"/>
    <s v="Lagos"/>
    <n v="3"/>
    <n v="2.8000000000000001E-2"/>
    <n v="2608.48"/>
    <x v="521"/>
  </r>
  <r>
    <s v="Thedrick Rogeon"/>
    <x v="0"/>
    <x v="12"/>
    <n v="110950"/>
    <s v="Kaduna"/>
    <n v="2"/>
    <n v="1.4E-2"/>
    <n v="1553.3"/>
    <x v="522"/>
  </r>
  <r>
    <s v="Roanne Phizacklea"/>
    <x v="1"/>
    <x v="8"/>
    <n v="35990"/>
    <s v="Abuja"/>
    <n v="3"/>
    <n v="2.8000000000000001E-2"/>
    <n v="1007.72"/>
    <x v="523"/>
  </r>
  <r>
    <s v="Devinne Tuny"/>
    <x v="0"/>
    <x v="1"/>
    <n v="39970"/>
    <s v="Kaduna"/>
    <n v="3"/>
    <n v="2.8000000000000001E-2"/>
    <n v="1119.1600000000001"/>
    <x v="524"/>
  </r>
  <r>
    <s v="Martelle Brise"/>
    <x v="0"/>
    <x v="9"/>
    <n v="79520"/>
    <s v="Kaduna"/>
    <n v="3"/>
    <n v="2.8000000000000001E-2"/>
    <n v="2226.56"/>
    <x v="525"/>
  </r>
  <r>
    <s v="Dino Wooderson"/>
    <x v="0"/>
    <x v="3"/>
    <n v="52120"/>
    <s v="Abuja"/>
    <n v="2"/>
    <n v="1.4E-2"/>
    <n v="729.68000000000006"/>
    <x v="526"/>
  </r>
  <r>
    <s v="Effie Vasilov"/>
    <x v="0"/>
    <x v="4"/>
    <n v="60010"/>
    <s v="Lagos"/>
    <n v="3"/>
    <n v="2.8000000000000001E-2"/>
    <n v="1680.28"/>
    <x v="527"/>
  </r>
  <r>
    <s v="Jermaine Steers"/>
    <x v="1"/>
    <x v="11"/>
    <n v="35440"/>
    <s v="Abuja"/>
    <n v="4"/>
    <n v="5.1999999999999998E-2"/>
    <n v="1842.8799999999999"/>
    <x v="528"/>
  </r>
  <r>
    <s v="Saunders Blumson"/>
    <x v="2"/>
    <x v="3"/>
    <n v="56370"/>
    <s v="Abuja"/>
    <n v="3"/>
    <n v="2.8000000000000001E-2"/>
    <n v="1578.3600000000001"/>
    <x v="529"/>
  </r>
  <r>
    <s v="Elliot Revelle"/>
    <x v="0"/>
    <x v="3"/>
    <n v="0"/>
    <s v="Abuja"/>
    <s v="Average"/>
    <m/>
    <n v="0"/>
    <x v="69"/>
  </r>
  <r>
    <s v="Mora Innett"/>
    <x v="1"/>
    <x v="3"/>
    <n v="105610"/>
    <s v="Lagos"/>
    <n v="2"/>
    <n v="1.4E-2"/>
    <n v="1478.54"/>
    <x v="530"/>
  </r>
  <r>
    <s v="Mahalia Larcher"/>
    <x v="0"/>
    <x v="11"/>
    <n v="113280"/>
    <s v="Abuja"/>
    <n v="4"/>
    <n v="5.1999999999999998E-2"/>
    <n v="5890.5599999999995"/>
    <x v="531"/>
  </r>
  <r>
    <s v="Dotty Strutley"/>
    <x v="1"/>
    <x v="1"/>
    <n v="41980"/>
    <s v="Lagos"/>
    <n v="3"/>
    <n v="2.8000000000000001E-2"/>
    <n v="1175.44"/>
    <x v="532"/>
  </r>
  <r>
    <s v="Margy Elward"/>
    <x v="0"/>
    <x v="7"/>
    <n v="103670"/>
    <s v="Lagos"/>
    <n v="3"/>
    <n v="2.8000000000000001E-2"/>
    <n v="2902.76"/>
    <x v="533"/>
  </r>
  <r>
    <s v="Danica Nayshe"/>
    <x v="1"/>
    <x v="6"/>
    <n v="89690"/>
    <s v="Kaduna"/>
    <n v="4"/>
    <n v="5.1999999999999998E-2"/>
    <n v="4663.88"/>
    <x v="534"/>
  </r>
  <r>
    <s v="Shari Pickston"/>
    <x v="0"/>
    <x v="3"/>
    <n v="96320"/>
    <s v="Lagos"/>
    <s v="Not Rated"/>
    <m/>
    <n v="0"/>
    <x v="535"/>
  </r>
  <r>
    <s v="Merrilee Plenty"/>
    <x v="1"/>
    <x v="10"/>
    <n v="87620"/>
    <s v="Abuja"/>
    <n v="4"/>
    <n v="5.1999999999999998E-2"/>
    <n v="4556.24"/>
    <x v="536"/>
  </r>
  <r>
    <s v="Romona Dimmne"/>
    <x v="1"/>
    <x v="10"/>
    <n v="48250"/>
    <s v="Kaduna"/>
    <n v="2"/>
    <n v="1.4E-2"/>
    <n v="675.5"/>
    <x v="537"/>
  </r>
  <r>
    <s v="Lark Ironmonger"/>
    <x v="0"/>
    <x v="12"/>
    <n v="85780"/>
    <s v="Abuja"/>
    <n v="2"/>
    <n v="1.4E-2"/>
    <n v="1200.92"/>
    <x v="538"/>
  </r>
  <r>
    <s v="Aube Chadderton"/>
    <x v="1"/>
    <x v="5"/>
    <n v="0"/>
    <s v="Lagos"/>
    <s v="Average"/>
    <m/>
    <n v="0"/>
    <x v="69"/>
  </r>
  <r>
    <s v="Caritta Searl"/>
    <x v="0"/>
    <x v="0"/>
    <n v="54010"/>
    <s v="Kaduna"/>
    <n v="2"/>
    <n v="1.4E-2"/>
    <n v="756.14"/>
    <x v="539"/>
  </r>
  <r>
    <s v="Ernestus O'Hengerty"/>
    <x v="1"/>
    <x v="10"/>
    <n v="31020"/>
    <s v="Abuja"/>
    <n v="3"/>
    <n v="2.8000000000000001E-2"/>
    <n v="868.56000000000006"/>
    <x v="434"/>
  </r>
  <r>
    <s v="Camilla Castle"/>
    <x v="1"/>
    <x v="8"/>
    <n v="75480"/>
    <s v="Kaduna"/>
    <n v="3"/>
    <n v="2.8000000000000001E-2"/>
    <n v="2113.44"/>
    <x v="540"/>
  </r>
  <r>
    <s v="Bette-ann Leafe"/>
    <x v="0"/>
    <x v="5"/>
    <n v="93500"/>
    <s v="Abuja"/>
    <n v="3"/>
    <n v="2.8000000000000001E-2"/>
    <n v="2618"/>
    <x v="541"/>
  </r>
  <r>
    <s v="Aurelia Stanners"/>
    <x v="1"/>
    <x v="6"/>
    <n v="98630"/>
    <s v="Lagos"/>
    <n v="4"/>
    <n v="5.1999999999999998E-2"/>
    <n v="5128.76"/>
    <x v="542"/>
  </r>
  <r>
    <s v="Shelby Buckland"/>
    <x v="0"/>
    <x v="6"/>
    <n v="76390"/>
    <s v="Lagos"/>
    <n v="3"/>
    <n v="2.8000000000000001E-2"/>
    <n v="2138.92"/>
    <x v="543"/>
  </r>
  <r>
    <s v="Barr Faughny"/>
    <x v="1"/>
    <x v="12"/>
    <n v="68010"/>
    <s v="Abuja"/>
    <n v="3"/>
    <n v="2.8000000000000001E-2"/>
    <n v="1904.28"/>
    <x v="544"/>
  </r>
  <r>
    <s v="Farris Ditchfield"/>
    <x v="0"/>
    <x v="5"/>
    <n v="58030"/>
    <s v="Kaduna"/>
    <n v="4"/>
    <n v="5.1999999999999998E-2"/>
    <n v="3017.56"/>
    <x v="545"/>
  </r>
  <r>
    <s v="Gerald Caple"/>
    <x v="0"/>
    <x v="9"/>
    <n v="59300"/>
    <s v="Kaduna"/>
    <n v="4"/>
    <n v="5.1999999999999998E-2"/>
    <n v="3083.6"/>
    <x v="546"/>
  </r>
  <r>
    <s v="Grier Kidsley"/>
    <x v="1"/>
    <x v="8"/>
    <n v="51800"/>
    <s v="Abuja"/>
    <n v="3"/>
    <n v="2.8000000000000001E-2"/>
    <n v="1450.4"/>
    <x v="547"/>
  </r>
  <r>
    <s v="Yves Pawlik"/>
    <x v="0"/>
    <x v="11"/>
    <n v="57930"/>
    <s v="Abuja"/>
    <n v="5"/>
    <n v="7.4999999999999997E-2"/>
    <n v="4344.75"/>
    <x v="548"/>
  </r>
  <r>
    <s v="Korney Bockings"/>
    <x v="0"/>
    <x v="1"/>
    <n v="40530"/>
    <s v="Lagos"/>
    <n v="3"/>
    <n v="2.8000000000000001E-2"/>
    <n v="1134.8399999999999"/>
    <x v="549"/>
  </r>
  <r>
    <s v="Stephan Bussel"/>
    <x v="0"/>
    <x v="10"/>
    <n v="48290"/>
    <s v="Kaduna"/>
    <n v="3"/>
    <n v="2.8000000000000001E-2"/>
    <n v="1352.1200000000001"/>
    <x v="550"/>
  </r>
  <r>
    <s v="Caron Pleven"/>
    <x v="1"/>
    <x v="5"/>
    <n v="0"/>
    <s v="Abuja"/>
    <s v="Average"/>
    <m/>
    <n v="0"/>
    <x v="69"/>
  </r>
  <r>
    <s v="Jedd Moretto"/>
    <x v="0"/>
    <x v="4"/>
    <n v="63720"/>
    <s v="Kaduna"/>
    <n v="5"/>
    <n v="7.4999999999999997E-2"/>
    <n v="4779"/>
    <x v="551"/>
  </r>
  <r>
    <s v="Verney Sloegrave"/>
    <x v="0"/>
    <x v="0"/>
    <n v="84500"/>
    <s v="Kaduna"/>
    <n v="3"/>
    <n v="2.8000000000000001E-2"/>
    <n v="2366"/>
    <x v="552"/>
  </r>
  <r>
    <s v="Nerita Mycock"/>
    <x v="0"/>
    <x v="11"/>
    <n v="67430"/>
    <s v="Kaduna"/>
    <n v="3"/>
    <n v="2.8000000000000001E-2"/>
    <n v="1888.04"/>
    <x v="553"/>
  </r>
  <r>
    <s v="Mella Northam"/>
    <x v="0"/>
    <x v="4"/>
    <n v="109120"/>
    <s v="Kaduna"/>
    <s v="Not Rated"/>
    <m/>
    <n v="0"/>
    <x v="554"/>
  </r>
  <r>
    <s v="Thedrick Bothwell"/>
    <x v="0"/>
    <x v="7"/>
    <n v="69760"/>
    <s v="Kaduna"/>
    <n v="3"/>
    <n v="2.8000000000000001E-2"/>
    <n v="1953.28"/>
    <x v="555"/>
  </r>
  <r>
    <s v="Georgianne Archbutt"/>
    <x v="1"/>
    <x v="6"/>
    <n v="45600"/>
    <s v="Kaduna"/>
    <s v="Not Rated"/>
    <m/>
    <n v="0"/>
    <x v="556"/>
  </r>
  <r>
    <s v="Thorvald Milliken"/>
    <x v="1"/>
    <x v="7"/>
    <n v="33030"/>
    <s v="Lagos"/>
    <n v="4"/>
    <n v="5.1999999999999998E-2"/>
    <n v="1717.56"/>
    <x v="557"/>
  </r>
  <r>
    <s v="Aileen McCritchie"/>
    <x v="0"/>
    <x v="7"/>
    <n v="80170"/>
    <s v="Lagos"/>
    <n v="3"/>
    <n v="2.8000000000000001E-2"/>
    <n v="2244.7600000000002"/>
    <x v="558"/>
  </r>
  <r>
    <s v="Drusy MacCombe"/>
    <x v="0"/>
    <x v="9"/>
    <n v="43510"/>
    <s v="Kaduna"/>
    <n v="3"/>
    <n v="2.8000000000000001E-2"/>
    <n v="1218.28"/>
    <x v="559"/>
  </r>
  <r>
    <s v="Cathyleen Hurch"/>
    <x v="1"/>
    <x v="0"/>
    <n v="49390"/>
    <s v="Lagos"/>
    <n v="3"/>
    <n v="2.8000000000000001E-2"/>
    <n v="1382.92"/>
    <x v="560"/>
  </r>
  <r>
    <s v="Jannel Labb"/>
    <x v="1"/>
    <x v="10"/>
    <n v="47910"/>
    <s v="Kaduna"/>
    <n v="3"/>
    <n v="2.8000000000000001E-2"/>
    <n v="1341.48"/>
    <x v="561"/>
  </r>
  <r>
    <s v="Cheryl Mantz"/>
    <x v="0"/>
    <x v="0"/>
    <n v="35740"/>
    <s v="Kaduna"/>
    <n v="4"/>
    <n v="5.1999999999999998E-2"/>
    <n v="1858.48"/>
    <x v="562"/>
  </r>
  <r>
    <s v="Madlen Ashburner"/>
    <x v="0"/>
    <x v="4"/>
    <n v="42240"/>
    <s v="Abuja"/>
    <n v="5"/>
    <n v="7.4999999999999997E-2"/>
    <n v="3168"/>
    <x v="563"/>
  </r>
  <r>
    <s v="Colly Littledike"/>
    <x v="1"/>
    <x v="6"/>
    <n v="117150"/>
    <s v="Lagos"/>
    <n v="3"/>
    <n v="2.8000000000000001E-2"/>
    <n v="3280.2000000000003"/>
    <x v="125"/>
  </r>
  <r>
    <s v="Karyn Creeghan"/>
    <x v="0"/>
    <x v="1"/>
    <n v="36540"/>
    <s v="Kaduna"/>
    <n v="4"/>
    <n v="5.1999999999999998E-2"/>
    <n v="1900.08"/>
    <x v="564"/>
  </r>
  <r>
    <s v="Edgard Irving"/>
    <x v="2"/>
    <x v="10"/>
    <n v="87290"/>
    <s v="Kaduna"/>
    <n v="4"/>
    <n v="5.1999999999999998E-2"/>
    <n v="4539.08"/>
    <x v="499"/>
  </r>
  <r>
    <s v="Cyril Medford"/>
    <x v="1"/>
    <x v="10"/>
    <n v="85720"/>
    <s v="Abuja"/>
    <n v="3"/>
    <n v="2.8000000000000001E-2"/>
    <n v="2400.16"/>
    <x v="565"/>
  </r>
  <r>
    <s v="Kikelia Ellor"/>
    <x v="2"/>
    <x v="1"/>
    <n v="34620"/>
    <s v="Kaduna"/>
    <n v="5"/>
    <n v="7.4999999999999997E-2"/>
    <n v="2596.5"/>
    <x v="566"/>
  </r>
  <r>
    <s v="Dael Bugge"/>
    <x v="0"/>
    <x v="9"/>
    <n v="62690"/>
    <s v="Lagos"/>
    <n v="2"/>
    <n v="1.4E-2"/>
    <n v="877.66"/>
    <x v="567"/>
  </r>
  <r>
    <s v="Joyce Esel"/>
    <x v="0"/>
    <x v="0"/>
    <n v="101390"/>
    <s v="Kaduna"/>
    <n v="3"/>
    <n v="2.8000000000000001E-2"/>
    <n v="2838.92"/>
    <x v="568"/>
  </r>
  <r>
    <s v="Ferrell Skepper"/>
    <x v="1"/>
    <x v="10"/>
    <n v="30250"/>
    <s v="Kaduna"/>
    <n v="3"/>
    <n v="2.8000000000000001E-2"/>
    <n v="847"/>
    <x v="569"/>
  </r>
  <r>
    <s v="Hannis January"/>
    <x v="0"/>
    <x v="7"/>
    <n v="29530"/>
    <s v="Lagos"/>
    <s v="Not Rated"/>
    <m/>
    <n v="0"/>
    <x v="570"/>
  </r>
  <r>
    <s v="Pierson Measham"/>
    <x v="0"/>
    <x v="7"/>
    <n v="103160"/>
    <s v="Kaduna"/>
    <n v="4"/>
    <n v="5.1999999999999998E-2"/>
    <n v="5364.32"/>
    <x v="571"/>
  </r>
  <r>
    <s v="Xylina Pargetter"/>
    <x v="1"/>
    <x v="3"/>
    <n v="109790"/>
    <s v="Kaduna"/>
    <n v="3"/>
    <n v="2.8000000000000001E-2"/>
    <n v="3074.12"/>
    <x v="572"/>
  </r>
  <r>
    <s v="Aretha Ettridge"/>
    <x v="1"/>
    <x v="11"/>
    <n v="33760"/>
    <s v="Abuja"/>
    <n v="3"/>
    <n v="2.8000000000000001E-2"/>
    <n v="945.28"/>
    <x v="573"/>
  </r>
  <r>
    <s v="Joshia Farris"/>
    <x v="1"/>
    <x v="3"/>
    <n v="36740"/>
    <s v="Kaduna"/>
    <n v="3"/>
    <n v="2.8000000000000001E-2"/>
    <n v="1028.72"/>
    <x v="574"/>
  </r>
  <r>
    <s v="Cathi Delgardo"/>
    <x v="0"/>
    <x v="8"/>
    <n v="111910"/>
    <s v="Abuja"/>
    <s v="Not Rated"/>
    <m/>
    <n v="0"/>
    <x v="575"/>
  </r>
  <r>
    <s v="Mabel Orrow"/>
    <x v="0"/>
    <x v="8"/>
    <n v="31240"/>
    <s v="Abuja"/>
    <n v="2"/>
    <n v="1.4E-2"/>
    <n v="437.36"/>
    <x v="576"/>
  </r>
  <r>
    <s v="Alexandros Rackley"/>
    <x v="1"/>
    <x v="3"/>
    <n v="75730"/>
    <s v="Kaduna"/>
    <s v="Not Rated"/>
    <m/>
    <n v="0"/>
    <x v="577"/>
  </r>
  <r>
    <s v="Mickie Dagwell"/>
    <x v="0"/>
    <x v="1"/>
    <n v="50860"/>
    <s v="Abuja"/>
    <s v="Not Rated"/>
    <m/>
    <n v="0"/>
    <x v="578"/>
  </r>
  <r>
    <s v="Mariette Daymont"/>
    <x v="1"/>
    <x v="0"/>
    <n v="99530"/>
    <s v="Lagos"/>
    <s v="Not Rated"/>
    <m/>
    <n v="0"/>
    <x v="579"/>
  </r>
  <r>
    <s v="Win Arthurs"/>
    <x v="1"/>
    <x v="4"/>
    <n v="43200"/>
    <s v="Abuja"/>
    <n v="5"/>
    <n v="7.4999999999999997E-2"/>
    <n v="3240"/>
    <x v="580"/>
  </r>
  <r>
    <s v="Marni Jull"/>
    <x v="1"/>
    <x v="6"/>
    <n v="84200"/>
    <s v="Abuja"/>
    <n v="4"/>
    <n v="5.1999999999999998E-2"/>
    <n v="4378.3999999999996"/>
    <x v="581"/>
  </r>
  <r>
    <s v="Sandy Cadden"/>
    <x v="1"/>
    <x v="3"/>
    <n v="95980"/>
    <s v="Lagos"/>
    <n v="3"/>
    <n v="2.8000000000000001E-2"/>
    <n v="2687.44"/>
    <x v="582"/>
  </r>
  <r>
    <s v="Wyn Treadger"/>
    <x v="1"/>
    <x v="7"/>
    <n v="69190"/>
    <s v="Kaduna"/>
    <n v="4"/>
    <n v="5.1999999999999998E-2"/>
    <n v="3597.8799999999997"/>
    <x v="583"/>
  </r>
  <r>
    <s v="Marney O'Breen"/>
    <x v="1"/>
    <x v="8"/>
    <n v="65920"/>
    <s v="Kaduna"/>
    <n v="4"/>
    <n v="5.1999999999999998E-2"/>
    <n v="3427.8399999999997"/>
    <x v="584"/>
  </r>
  <r>
    <s v="Westbrook Brandino"/>
    <x v="0"/>
    <x v="3"/>
    <n v="113620"/>
    <s v="Lagos"/>
    <n v="2"/>
    <n v="1.4E-2"/>
    <n v="1590.68"/>
    <x v="585"/>
  </r>
  <r>
    <s v="Sandi Labat"/>
    <x v="0"/>
    <x v="0"/>
    <n v="60140"/>
    <s v="Abuja"/>
    <n v="3"/>
    <n v="2.8000000000000001E-2"/>
    <n v="1683.92"/>
    <x v="586"/>
  </r>
  <r>
    <s v="Leilah Yesinin"/>
    <x v="1"/>
    <x v="10"/>
    <n v="92450"/>
    <s v="Kaduna"/>
    <s v="Not Rated"/>
    <m/>
    <n v="0"/>
    <x v="587"/>
  </r>
  <r>
    <s v="Lincoln Greatex"/>
    <x v="0"/>
    <x v="5"/>
    <n v="34650"/>
    <s v="Abuja"/>
    <n v="3"/>
    <n v="2.8000000000000001E-2"/>
    <n v="970.2"/>
    <x v="588"/>
  </r>
  <r>
    <s v="Patti Dradey"/>
    <x v="0"/>
    <x v="6"/>
    <n v="84740"/>
    <s v="Lagos"/>
    <n v="3"/>
    <n v="2.8000000000000001E-2"/>
    <n v="2372.7200000000003"/>
    <x v="589"/>
  </r>
  <r>
    <s v="Oona Donan"/>
    <x v="1"/>
    <x v="7"/>
    <n v="88360"/>
    <s v="Lagos"/>
    <n v="3"/>
    <n v="2.8000000000000001E-2"/>
    <n v="2474.08"/>
    <x v="590"/>
  </r>
  <r>
    <s v="Burtie Moulden"/>
    <x v="1"/>
    <x v="6"/>
    <n v="116220"/>
    <s v="Lagos"/>
    <n v="2"/>
    <n v="1.4E-2"/>
    <n v="1627.08"/>
    <x v="591"/>
  </r>
  <r>
    <s v="Mathian MacMeeking"/>
    <x v="1"/>
    <x v="6"/>
    <n v="45060"/>
    <s v="Lagos"/>
    <n v="3"/>
    <n v="2.8000000000000001E-2"/>
    <n v="1261.68"/>
    <x v="592"/>
  </r>
  <r>
    <s v="Reg MacMichael"/>
    <x v="0"/>
    <x v="6"/>
    <n v="106890"/>
    <s v="Kaduna"/>
    <n v="3"/>
    <n v="2.8000000000000001E-2"/>
    <n v="2992.92"/>
    <x v="593"/>
  </r>
  <r>
    <s v="Ignacius Losel"/>
    <x v="0"/>
    <x v="3"/>
    <n v="28480"/>
    <s v="Kaduna"/>
    <n v="2"/>
    <n v="1.4E-2"/>
    <n v="398.72"/>
    <x v="594"/>
  </r>
  <r>
    <s v="Tonia Moules"/>
    <x v="1"/>
    <x v="7"/>
    <n v="0"/>
    <s v="Abuja"/>
    <s v="Good"/>
    <m/>
    <n v="0"/>
    <x v="69"/>
  </r>
  <r>
    <s v="Joey Keedwell"/>
    <x v="1"/>
    <x v="12"/>
    <n v="107440"/>
    <s v="Kaduna"/>
    <n v="2"/>
    <n v="1.4E-2"/>
    <n v="1504.16"/>
    <x v="595"/>
  </r>
  <r>
    <s v="Clo Jimpson"/>
    <x v="0"/>
    <x v="3"/>
    <n v="57620"/>
    <s v="Abuja"/>
    <n v="4"/>
    <n v="5.1999999999999998E-2"/>
    <n v="2996.24"/>
    <x v="596"/>
  </r>
  <r>
    <s v="Bryant Scamp"/>
    <x v="1"/>
    <x v="5"/>
    <n v="29810"/>
    <s v="Kaduna"/>
    <n v="3"/>
    <n v="2.8000000000000001E-2"/>
    <n v="834.68000000000006"/>
    <x v="597"/>
  </r>
  <r>
    <s v="Mick Titman"/>
    <x v="0"/>
    <x v="9"/>
    <n v="105330"/>
    <s v="Lagos"/>
    <n v="2"/>
    <n v="1.4E-2"/>
    <n v="1474.6200000000001"/>
    <x v="598"/>
  </r>
  <r>
    <s v="Trudie Couch"/>
    <x v="1"/>
    <x v="3"/>
    <n v="43110"/>
    <s v="Lagos"/>
    <n v="3"/>
    <n v="2.8000000000000001E-2"/>
    <n v="1207.08"/>
    <x v="599"/>
  </r>
  <r>
    <s v="Cyndia Skedge"/>
    <x v="0"/>
    <x v="4"/>
    <n v="52630"/>
    <s v="Abuja"/>
    <n v="3"/>
    <n v="2.8000000000000001E-2"/>
    <n v="1473.64"/>
    <x v="600"/>
  </r>
  <r>
    <s v="Francoise Godbold"/>
    <x v="0"/>
    <x v="0"/>
    <n v="46350"/>
    <s v="Kaduna"/>
    <n v="3"/>
    <n v="2.8000000000000001E-2"/>
    <n v="1297.8"/>
    <x v="601"/>
  </r>
  <r>
    <s v="Staford Brood"/>
    <x v="1"/>
    <x v="2"/>
    <n v="39800"/>
    <s v="Kaduna"/>
    <s v="Good"/>
    <m/>
    <n v="0"/>
    <x v="602"/>
  </r>
  <r>
    <s v="Filmore Fitzhenry"/>
    <x v="0"/>
    <x v="5"/>
    <n v="108170"/>
    <s v="Kaduna"/>
    <s v="Not Rated"/>
    <m/>
    <n v="0"/>
    <x v="603"/>
  </r>
  <r>
    <s v="Berna Dubery"/>
    <x v="0"/>
    <x v="6"/>
    <n v="69730"/>
    <s v="Kaduna"/>
    <n v="1"/>
    <n v="5.0000000000000001E-3"/>
    <n v="348.65000000000003"/>
    <x v="604"/>
  </r>
  <r>
    <s v="Gerrard Doorey"/>
    <x v="0"/>
    <x v="8"/>
    <n v="110200"/>
    <s v="Abuja"/>
    <n v="3"/>
    <n v="2.8000000000000001E-2"/>
    <n v="3085.6"/>
    <x v="605"/>
  </r>
  <r>
    <s v="Hiram Merkle"/>
    <x v="0"/>
    <x v="3"/>
    <n v="116090"/>
    <s v="Kaduna"/>
    <s v="Not Rated"/>
    <m/>
    <n v="0"/>
    <x v="606"/>
  </r>
  <r>
    <s v="Zebulon Allmen"/>
    <x v="2"/>
    <x v="7"/>
    <n v="52140"/>
    <s v="Abuja"/>
    <n v="3"/>
    <n v="2.8000000000000001E-2"/>
    <n v="1459.92"/>
    <x v="607"/>
  </r>
  <r>
    <s v="Kingsley Hagard"/>
    <x v="0"/>
    <x v="1"/>
    <n v="32810"/>
    <s v="Kaduna"/>
    <n v="3"/>
    <n v="2.8000000000000001E-2"/>
    <n v="918.68000000000006"/>
    <x v="608"/>
  </r>
  <r>
    <s v="My Hanscome"/>
    <x v="0"/>
    <x v="0"/>
    <n v="59430"/>
    <s v="Lagos"/>
    <n v="3"/>
    <n v="2.8000000000000001E-2"/>
    <n v="1664.04"/>
    <x v="501"/>
  </r>
  <r>
    <s v="Eldredge MacClure"/>
    <x v="0"/>
    <x v="3"/>
    <n v="46990"/>
    <s v="Kaduna"/>
    <n v="3"/>
    <n v="2.8000000000000001E-2"/>
    <n v="1315.72"/>
    <x v="609"/>
  </r>
  <r>
    <s v="Pauletta Falkus"/>
    <x v="0"/>
    <x v="0"/>
    <n v="33560"/>
    <s v="Kaduna"/>
    <n v="3"/>
    <n v="2.8000000000000001E-2"/>
    <n v="939.68000000000006"/>
    <x v="610"/>
  </r>
  <r>
    <s v="Deck McCallion"/>
    <x v="0"/>
    <x v="0"/>
    <n v="33890"/>
    <s v="Abuja"/>
    <n v="3"/>
    <n v="2.8000000000000001E-2"/>
    <n v="948.92000000000007"/>
    <x v="611"/>
  </r>
  <r>
    <s v="Miguel Woolner"/>
    <x v="0"/>
    <x v="9"/>
    <n v="51740"/>
    <s v="Kaduna"/>
    <n v="2"/>
    <n v="1.4E-2"/>
    <n v="724.36"/>
    <x v="612"/>
  </r>
  <r>
    <s v="Yolande O'Dare"/>
    <x v="1"/>
    <x v="11"/>
    <n v="51650"/>
    <s v="Abuja"/>
    <n v="4"/>
    <n v="5.1999999999999998E-2"/>
    <n v="2685.7999999999997"/>
    <x v="613"/>
  </r>
  <r>
    <s v="Kit Battlestone"/>
    <x v="1"/>
    <x v="10"/>
    <n v="115980"/>
    <s v="Abuja"/>
    <n v="4"/>
    <n v="5.1999999999999998E-2"/>
    <n v="6030.96"/>
    <x v="614"/>
  </r>
  <r>
    <s v="Glennis Fussen"/>
    <x v="1"/>
    <x v="0"/>
    <n v="58370"/>
    <s v="Kaduna"/>
    <n v="4"/>
    <n v="5.1999999999999998E-2"/>
    <n v="3035.24"/>
    <x v="615"/>
  </r>
  <r>
    <s v="Rhiamon Mollison"/>
    <x v="1"/>
    <x v="10"/>
    <n v="59430"/>
    <s v="Abuja"/>
    <n v="3"/>
    <n v="2.8000000000000001E-2"/>
    <n v="1664.04"/>
    <x v="501"/>
  </r>
  <r>
    <s v="Theresita Chasmer"/>
    <x v="1"/>
    <x v="8"/>
    <n v="106670"/>
    <s v="Lagos"/>
    <n v="3"/>
    <n v="2.8000000000000001E-2"/>
    <n v="2986.76"/>
    <x v="616"/>
  </r>
  <r>
    <s v="Pippy Shepperd"/>
    <x v="1"/>
    <x v="11"/>
    <n v="44850"/>
    <s v="Kaduna"/>
    <n v="5"/>
    <n v="7.4999999999999997E-2"/>
    <n v="3363.75"/>
    <x v="617"/>
  </r>
  <r>
    <s v="Petronella Marusik"/>
    <x v="0"/>
    <x v="11"/>
    <n v="75600"/>
    <s v="Abuja"/>
    <n v="3"/>
    <n v="2.8000000000000001E-2"/>
    <n v="2116.8000000000002"/>
    <x v="618"/>
  </r>
  <r>
    <s v="Andria Kimpton"/>
    <x v="0"/>
    <x v="8"/>
    <n v="69120"/>
    <s v="Abuja"/>
    <n v="3"/>
    <n v="2.8000000000000001E-2"/>
    <n v="1935.3600000000001"/>
    <x v="619"/>
  </r>
  <r>
    <s v="Jarad Barbrook"/>
    <x v="1"/>
    <x v="5"/>
    <n v="31200"/>
    <s v="Abuja"/>
    <n v="1"/>
    <n v="5.0000000000000001E-3"/>
    <n v="156"/>
    <x v="620"/>
  </r>
  <r>
    <s v="Dulsea Folkes"/>
    <x v="1"/>
    <x v="6"/>
    <n v="42160"/>
    <s v="Lagos"/>
    <n v="5"/>
    <n v="7.4999999999999997E-2"/>
    <n v="3162"/>
    <x v="621"/>
  </r>
  <r>
    <s v="Herschel Wareham"/>
    <x v="0"/>
    <x v="6"/>
    <n v="110830"/>
    <s v="Kaduna"/>
    <n v="3"/>
    <n v="2.8000000000000001E-2"/>
    <n v="3103.2400000000002"/>
    <x v="622"/>
  </r>
  <r>
    <s v="Skip Morkham"/>
    <x v="1"/>
    <x v="12"/>
    <n v="83180"/>
    <s v="Kaduna"/>
    <n v="3"/>
    <n v="2.8000000000000001E-2"/>
    <n v="2329.04"/>
    <x v="623"/>
  </r>
  <r>
    <s v="Merrilee Plenty"/>
    <x v="1"/>
    <x v="10"/>
    <n v="87620"/>
    <s v="Abuja"/>
    <n v="5"/>
    <n v="7.4999999999999997E-2"/>
    <n v="6571.5"/>
    <x v="624"/>
  </r>
  <r>
    <s v="Dayle O'Luney"/>
    <x v="1"/>
    <x v="10"/>
    <n v="46750"/>
    <s v="Abuja"/>
    <n v="4"/>
    <n v="5.1999999999999998E-2"/>
    <n v="2431"/>
    <x v="625"/>
  </r>
  <r>
    <s v="Gray Seamon"/>
    <x v="1"/>
    <x v="7"/>
    <n v="78540"/>
    <s v="Kaduna"/>
    <n v="3"/>
    <n v="2.8000000000000001E-2"/>
    <n v="2199.12"/>
    <x v="626"/>
  </r>
  <r>
    <s v="Krysta Elacoate"/>
    <x v="0"/>
    <x v="5"/>
    <n v="106930"/>
    <s v="Abuja"/>
    <n v="1"/>
    <n v="5.0000000000000001E-3"/>
    <n v="534.65"/>
    <x v="627"/>
  </r>
  <r>
    <s v="Abramo Labbez"/>
    <x v="1"/>
    <x v="10"/>
    <n v="77000"/>
    <s v="Lagos"/>
    <n v="3"/>
    <n v="2.8000000000000001E-2"/>
    <n v="2156"/>
    <x v="628"/>
  </r>
  <r>
    <s v="Faun Rickeard"/>
    <x v="0"/>
    <x v="8"/>
    <n v="74920"/>
    <s v="Lagos"/>
    <n v="3"/>
    <n v="2.8000000000000001E-2"/>
    <n v="2097.7600000000002"/>
    <x v="629"/>
  </r>
  <r>
    <s v="Jamesy O'Ferris"/>
    <x v="0"/>
    <x v="11"/>
    <n v="36550"/>
    <s v="Kaduna"/>
    <n v="3"/>
    <n v="2.8000000000000001E-2"/>
    <n v="1023.4"/>
    <x v="630"/>
  </r>
  <r>
    <s v="Fanchon Furney"/>
    <x v="0"/>
    <x v="11"/>
    <n v="95950"/>
    <s v="Abuja"/>
    <n v="3"/>
    <n v="2.8000000000000001E-2"/>
    <n v="2686.6"/>
    <x v="631"/>
  </r>
  <r>
    <s v="Pate Beardsley"/>
    <x v="0"/>
    <x v="6"/>
    <n v="85880"/>
    <s v="Lagos"/>
    <n v="5"/>
    <n v="7.4999999999999997E-2"/>
    <n v="6441"/>
    <x v="632"/>
  </r>
  <r>
    <s v="Grady Crosgrove"/>
    <x v="2"/>
    <x v="0"/>
    <n v="77910"/>
    <s v="Kaduna"/>
    <n v="3"/>
    <n v="2.8000000000000001E-2"/>
    <n v="2181.48"/>
    <x v="633"/>
  </r>
  <r>
    <s v="Darcy Brewitt"/>
    <x v="0"/>
    <x v="5"/>
    <n v="116670"/>
    <s v="Kaduna"/>
    <n v="3"/>
    <n v="2.8000000000000001E-2"/>
    <n v="3266.76"/>
    <x v="634"/>
  </r>
  <r>
    <s v="Foss Asquez"/>
    <x v="0"/>
    <x v="4"/>
    <n v="92190"/>
    <s v="Kaduna"/>
    <s v="Not Rated"/>
    <m/>
    <n v="0"/>
    <x v="635"/>
  </r>
  <r>
    <s v="Gilda Richen"/>
    <x v="1"/>
    <x v="4"/>
    <n v="71920"/>
    <s v="Abuja"/>
    <n v="2"/>
    <n v="1.4E-2"/>
    <n v="1006.88"/>
    <x v="636"/>
  </r>
  <r>
    <s v="Antonino Forsdicke"/>
    <x v="0"/>
    <x v="8"/>
    <n v="66370"/>
    <s v="Abuja"/>
    <n v="3"/>
    <n v="2.8000000000000001E-2"/>
    <n v="1858.3600000000001"/>
    <x v="428"/>
  </r>
  <r>
    <s v="Jobie Basili"/>
    <x v="1"/>
    <x v="0"/>
    <n v="39340"/>
    <s v="Kaduna"/>
    <n v="4"/>
    <n v="5.1999999999999998E-2"/>
    <n v="2045.6799999999998"/>
    <x v="637"/>
  </r>
  <r>
    <s v="Everard Borer"/>
    <x v="1"/>
    <x v="12"/>
    <n v="0"/>
    <s v="Abuja"/>
    <s v="Average"/>
    <m/>
    <n v="0"/>
    <x v="69"/>
  </r>
  <r>
    <s v="Anni Izzard"/>
    <x v="0"/>
    <x v="5"/>
    <n v="103490"/>
    <s v="Abuja"/>
    <n v="4"/>
    <n v="5.1999999999999998E-2"/>
    <n v="5381.48"/>
    <x v="638"/>
  </r>
  <r>
    <s v="Bebe Pollicott"/>
    <x v="1"/>
    <x v="3"/>
    <n v="87740"/>
    <s v="Kaduna"/>
    <n v="3"/>
    <n v="2.8000000000000001E-2"/>
    <n v="2456.7200000000003"/>
    <x v="639"/>
  </r>
  <r>
    <s v="Julian Andrassy"/>
    <x v="1"/>
    <x v="12"/>
    <n v="113980"/>
    <s v="Lagos"/>
    <n v="2"/>
    <n v="1.4E-2"/>
    <n v="1595.72"/>
    <x v="640"/>
  </r>
  <r>
    <s v="Shell O'Griffin"/>
    <x v="1"/>
    <x v="0"/>
    <n v="0"/>
    <s v="Lagos"/>
    <s v="Average"/>
    <m/>
    <n v="0"/>
    <x v="69"/>
  </r>
  <r>
    <s v="Dionne Garrish"/>
    <x v="1"/>
    <x v="1"/>
    <n v="41600"/>
    <s v="Abuja"/>
    <n v="4"/>
    <n v="5.1999999999999998E-2"/>
    <n v="2163.1999999999998"/>
    <x v="641"/>
  </r>
  <r>
    <s v="Gilles Jaquet"/>
    <x v="1"/>
    <x v="11"/>
    <n v="76300"/>
    <s v="Kaduna"/>
    <n v="4"/>
    <n v="5.1999999999999998E-2"/>
    <n v="3967.6"/>
    <x v="642"/>
  </r>
  <r>
    <s v="Alexis Gotfrey"/>
    <x v="0"/>
    <x v="1"/>
    <n v="114470"/>
    <s v="Lagos"/>
    <n v="5"/>
    <n v="7.4999999999999997E-2"/>
    <n v="8585.25"/>
    <x v="643"/>
  </r>
  <r>
    <s v="Xavier Filipic"/>
    <x v="1"/>
    <x v="12"/>
    <n v="31050"/>
    <s v="Kaduna"/>
    <n v="4"/>
    <n v="5.1999999999999998E-2"/>
    <n v="1614.6"/>
    <x v="644"/>
  </r>
  <r>
    <s v="Liane Bedburrow"/>
    <x v="1"/>
    <x v="9"/>
    <n v="76620"/>
    <s v="Abuja"/>
    <n v="3"/>
    <n v="2.8000000000000001E-2"/>
    <n v="2145.36"/>
    <x v="645"/>
  </r>
  <r>
    <s v="Meara Darrington"/>
    <x v="0"/>
    <x v="1"/>
    <n v="76190"/>
    <s v="Abuja"/>
    <n v="2"/>
    <n v="1.4E-2"/>
    <n v="1066.6600000000001"/>
    <x v="646"/>
  </r>
  <r>
    <s v="Genevra Friday"/>
    <x v="1"/>
    <x v="10"/>
    <n v="50450"/>
    <s v="Lagos"/>
    <n v="3"/>
    <n v="2.8000000000000001E-2"/>
    <n v="1412.6000000000001"/>
    <x v="647"/>
  </r>
  <r>
    <s v="Penni Patemore"/>
    <x v="0"/>
    <x v="6"/>
    <n v="29330"/>
    <s v="Kaduna"/>
    <n v="3"/>
    <n v="2.8000000000000001E-2"/>
    <n v="821.24"/>
    <x v="648"/>
  </r>
  <r>
    <s v="Yanaton Wooster"/>
    <x v="0"/>
    <x v="12"/>
    <n v="76930"/>
    <s v="Abuja"/>
    <n v="3"/>
    <n v="2.8000000000000001E-2"/>
    <n v="2154.04"/>
    <x v="649"/>
  </r>
  <r>
    <s v="Hedvige Stelfox"/>
    <x v="1"/>
    <x v="5"/>
    <n v="33800"/>
    <s v="Abuja"/>
    <n v="3"/>
    <n v="2.8000000000000001E-2"/>
    <n v="946.4"/>
    <x v="650"/>
  </r>
  <r>
    <s v="Tammy Backson"/>
    <x v="1"/>
    <x v="12"/>
    <n v="44820"/>
    <s v="Abuja"/>
    <n v="3"/>
    <n v="2.8000000000000001E-2"/>
    <n v="1254.96"/>
    <x v="651"/>
  </r>
  <r>
    <s v="Delinda Snozzwell"/>
    <x v="2"/>
    <x v="1"/>
    <n v="67010"/>
    <s v="Abuja"/>
    <n v="4"/>
    <n v="5.1999999999999998E-2"/>
    <n v="3484.52"/>
    <x v="315"/>
  </r>
  <r>
    <s v="Inger Chapelhow"/>
    <x v="1"/>
    <x v="10"/>
    <n v="84310"/>
    <s v="Lagos"/>
    <n v="3"/>
    <n v="2.8000000000000001E-2"/>
    <n v="2360.6799999999998"/>
    <x v="652"/>
  </r>
  <r>
    <s v="Arty Duigan"/>
    <x v="0"/>
    <x v="3"/>
    <n v="108600"/>
    <s v="Abuja"/>
    <n v="5"/>
    <n v="7.4999999999999997E-2"/>
    <n v="8145"/>
    <x v="653"/>
  </r>
  <r>
    <s v="Nani Brockley"/>
    <x v="0"/>
    <x v="8"/>
    <n v="47000"/>
    <s v="Abuja"/>
    <n v="4"/>
    <n v="5.1999999999999998E-2"/>
    <n v="2444"/>
    <x v="654"/>
  </r>
  <r>
    <s v="Curtice Advani"/>
    <x v="0"/>
    <x v="8"/>
    <n v="59810"/>
    <s v="Lagos"/>
    <n v="3"/>
    <n v="2.8000000000000001E-2"/>
    <n v="1674.68"/>
    <x v="655"/>
  </r>
  <r>
    <s v="Leela Eckart"/>
    <x v="0"/>
    <x v="3"/>
    <n v="90340"/>
    <s v="Kaduna"/>
    <n v="3"/>
    <n v="2.8000000000000001E-2"/>
    <n v="2529.52"/>
    <x v="656"/>
  </r>
  <r>
    <s v="Krystal Lambswood"/>
    <x v="1"/>
    <x v="9"/>
    <n v="41600"/>
    <s v="Kaduna"/>
    <n v="2"/>
    <n v="1.4E-2"/>
    <n v="582.4"/>
    <x v="657"/>
  </r>
  <r>
    <s v="Cristal Demangeot"/>
    <x v="1"/>
    <x v="0"/>
    <n v="72350"/>
    <s v="Kaduna"/>
    <n v="2"/>
    <n v="1.4E-2"/>
    <n v="1012.9"/>
    <x v="658"/>
  </r>
  <r>
    <s v="Jori Ashleigh"/>
    <x v="0"/>
    <x v="3"/>
    <n v="64270"/>
    <s v="Abuja"/>
    <n v="3"/>
    <n v="2.8000000000000001E-2"/>
    <n v="1799.56"/>
    <x v="659"/>
  </r>
  <r>
    <s v="Leslie Baruch"/>
    <x v="1"/>
    <x v="11"/>
    <n v="103990"/>
    <s v="Kaduna"/>
    <n v="5"/>
    <n v="7.4999999999999997E-2"/>
    <n v="7799.25"/>
    <x v="660"/>
  </r>
  <r>
    <s v="Helene Bouts"/>
    <x v="0"/>
    <x v="0"/>
    <n v="70380"/>
    <s v="Lagos"/>
    <n v="4"/>
    <n v="5.1999999999999998E-2"/>
    <n v="3659.7599999999998"/>
    <x v="661"/>
  </r>
  <r>
    <s v="Eleni O'Quin"/>
    <x v="0"/>
    <x v="3"/>
    <n v="89020"/>
    <s v="Lagos"/>
    <n v="3"/>
    <n v="2.8000000000000001E-2"/>
    <n v="2492.56"/>
    <x v="662"/>
  </r>
  <r>
    <s v="Alic Bagg"/>
    <x v="0"/>
    <x v="3"/>
    <n v="113750"/>
    <s v="Kaduna"/>
    <n v="3"/>
    <n v="2.8000000000000001E-2"/>
    <n v="3185"/>
    <x v="663"/>
  </r>
  <r>
    <s v="Maible Azemar"/>
    <x v="0"/>
    <x v="11"/>
    <n v="0"/>
    <s v="Kaduna"/>
    <s v="Average"/>
    <m/>
    <n v="0"/>
    <x v="69"/>
  </r>
  <r>
    <s v="Abran Danielsky"/>
    <x v="1"/>
    <x v="1"/>
    <n v="32720"/>
    <s v="Kaduna"/>
    <n v="3"/>
    <n v="2.8000000000000001E-2"/>
    <n v="916.16"/>
    <x v="664"/>
  </r>
  <r>
    <s v="Halette Yesenev"/>
    <x v="0"/>
    <x v="6"/>
    <n v="61920"/>
    <s v="Kaduna"/>
    <n v="3"/>
    <n v="2.8000000000000001E-2"/>
    <n v="1733.76"/>
    <x v="665"/>
  </r>
  <r>
    <s v="Cleveland Pottiphar"/>
    <x v="1"/>
    <x v="12"/>
    <n v="74600"/>
    <s v="Lagos"/>
    <n v="5"/>
    <n v="7.4999999999999997E-2"/>
    <n v="5595"/>
    <x v="666"/>
  </r>
  <r>
    <s v="Osborn Pawle"/>
    <x v="0"/>
    <x v="9"/>
    <n v="38030"/>
    <s v="Abuja"/>
    <n v="3"/>
    <n v="2.8000000000000001E-2"/>
    <n v="1064.8399999999999"/>
    <x v="667"/>
  </r>
  <r>
    <s v="Chas Happel"/>
    <x v="1"/>
    <x v="6"/>
    <n v="30940"/>
    <s v="Kaduna"/>
    <n v="1"/>
    <n v="5.0000000000000001E-3"/>
    <n v="154.70000000000002"/>
    <x v="668"/>
  </r>
  <r>
    <s v="Roth Bourget"/>
    <x v="0"/>
    <x v="6"/>
    <n v="28870"/>
    <s v="Kaduna"/>
    <n v="3"/>
    <n v="2.8000000000000001E-2"/>
    <n v="808.36"/>
    <x v="669"/>
  </r>
  <r>
    <s v="Maisie Shotboulte"/>
    <x v="1"/>
    <x v="12"/>
    <n v="71210"/>
    <s v="Abuja"/>
    <n v="5"/>
    <n v="7.4999999999999997E-2"/>
    <n v="5340.75"/>
    <x v="670"/>
  </r>
  <r>
    <s v="Felita Whitloe"/>
    <x v="0"/>
    <x v="9"/>
    <n v="63450"/>
    <s v="Kaduna"/>
    <n v="4"/>
    <n v="5.1999999999999998E-2"/>
    <n v="3299.3999999999996"/>
    <x v="239"/>
  </r>
  <r>
    <s v="Cindi McDuffy"/>
    <x v="1"/>
    <x v="6"/>
    <n v="87930"/>
    <s v="Abuja"/>
    <n v="1"/>
    <n v="5.0000000000000001E-3"/>
    <n v="439.65000000000003"/>
    <x v="671"/>
  </r>
  <r>
    <s v="Murry Dryburgh"/>
    <x v="0"/>
    <x v="10"/>
    <n v="69070"/>
    <s v="Abuja"/>
    <n v="3"/>
    <n v="2.8000000000000001E-2"/>
    <n v="1933.96"/>
    <x v="672"/>
  </r>
  <r>
    <s v="Dorise Labat"/>
    <x v="0"/>
    <x v="7"/>
    <n v="101610"/>
    <s v="Kaduna"/>
    <n v="3"/>
    <n v="2.8000000000000001E-2"/>
    <n v="2845.08"/>
    <x v="673"/>
  </r>
  <r>
    <s v="Hephzibah Summerell"/>
    <x v="1"/>
    <x v="6"/>
    <n v="28310"/>
    <s v="Abuja"/>
    <n v="3"/>
    <n v="2.8000000000000001E-2"/>
    <n v="792.68000000000006"/>
    <x v="674"/>
  </r>
  <r>
    <s v="Alyosha Riquet"/>
    <x v="0"/>
    <x v="3"/>
    <n v="89840"/>
    <s v="Abuja"/>
    <n v="5"/>
    <n v="7.4999999999999997E-2"/>
    <n v="6738"/>
    <x v="675"/>
  </r>
  <r>
    <s v="Maximo Ungerecht"/>
    <x v="0"/>
    <x v="4"/>
    <n v="96250"/>
    <s v="Lagos"/>
    <n v="3"/>
    <n v="2.8000000000000001E-2"/>
    <n v="2695"/>
    <x v="676"/>
  </r>
  <r>
    <s v="Lezlie Balmann"/>
    <x v="0"/>
    <x v="8"/>
    <n v="112460"/>
    <s v="Kaduna"/>
    <n v="2"/>
    <n v="1.4E-2"/>
    <n v="1574.44"/>
    <x v="677"/>
  </r>
  <r>
    <s v="Benny Karolovsky"/>
    <x v="2"/>
    <x v="5"/>
    <n v="115440"/>
    <s v="Abuja"/>
    <n v="3"/>
    <n v="2.8000000000000001E-2"/>
    <n v="3232.32"/>
    <x v="678"/>
  </r>
  <r>
    <s v="Gretchen Callow"/>
    <x v="1"/>
    <x v="9"/>
    <n v="33920"/>
    <s v="Kaduna"/>
    <n v="3"/>
    <n v="2.8000000000000001E-2"/>
    <n v="949.76"/>
    <x v="679"/>
  </r>
  <r>
    <s v="Candace Hanlon"/>
    <x v="0"/>
    <x v="4"/>
    <n v="46280"/>
    <s v="Lagos"/>
    <n v="3"/>
    <n v="2.8000000000000001E-2"/>
    <n v="1295.8399999999999"/>
    <x v="680"/>
  </r>
  <r>
    <s v="Oby Sorrel"/>
    <x v="1"/>
    <x v="4"/>
    <n v="58940"/>
    <s v="Kaduna"/>
    <n v="3"/>
    <n v="2.8000000000000001E-2"/>
    <n v="1650.32"/>
    <x v="681"/>
  </r>
  <r>
    <s v="Cecilia Marshalleck"/>
    <x v="1"/>
    <x v="12"/>
    <n v="118980"/>
    <s v="Abuja"/>
    <s v="Not Rated"/>
    <m/>
    <n v="0"/>
    <x v="682"/>
  </r>
  <r>
    <s v="Antonetta Coggeshall"/>
    <x v="0"/>
    <x v="0"/>
    <n v="96750"/>
    <s v="Kaduna"/>
    <n v="3"/>
    <n v="2.8000000000000001E-2"/>
    <n v="2709"/>
    <x v="683"/>
  </r>
  <r>
    <s v="Purcell Le Pine"/>
    <x v="2"/>
    <x v="3"/>
    <n v="101220"/>
    <s v="Kaduna"/>
    <n v="4"/>
    <n v="5.1999999999999998E-2"/>
    <n v="5263.44"/>
    <x v="684"/>
  </r>
  <r>
    <s v="Archibald Dyzart"/>
    <x v="0"/>
    <x v="8"/>
    <n v="63020"/>
    <s v="Abuja"/>
    <n v="3"/>
    <n v="2.8000000000000001E-2"/>
    <n v="1764.56"/>
    <x v="685"/>
  </r>
  <r>
    <s v="Lil Ibberson"/>
    <x v="0"/>
    <x v="7"/>
    <n v="75920"/>
    <s v="Kaduna"/>
    <n v="4"/>
    <n v="5.1999999999999998E-2"/>
    <n v="3947.8399999999997"/>
    <x v="686"/>
  </r>
  <r>
    <s v="Karita Vasyanin"/>
    <x v="0"/>
    <x v="3"/>
    <n v="93080"/>
    <s v="Lagos"/>
    <n v="3"/>
    <n v="2.8000000000000001E-2"/>
    <n v="2606.2400000000002"/>
    <x v="687"/>
  </r>
  <r>
    <s v="Joaquin McVitty"/>
    <x v="0"/>
    <x v="0"/>
    <n v="68860"/>
    <s v="Lagos"/>
    <n v="4"/>
    <n v="5.1999999999999998E-2"/>
    <n v="3580.72"/>
    <x v="688"/>
  </r>
  <r>
    <s v="Collen Dunbleton"/>
    <x v="0"/>
    <x v="1"/>
    <n v="118980"/>
    <s v="Abuja"/>
    <n v="2"/>
    <n v="1.4E-2"/>
    <n v="1665.72"/>
    <x v="689"/>
  </r>
  <r>
    <s v="Alysa Wankling"/>
    <x v="2"/>
    <x v="3"/>
    <n v="106460"/>
    <s v="Lagos"/>
    <n v="4"/>
    <n v="5.1999999999999998E-2"/>
    <n v="5535.92"/>
    <x v="690"/>
  </r>
  <r>
    <s v="Ardella Dyment"/>
    <x v="1"/>
    <x v="7"/>
    <n v="70650"/>
    <s v="Kaduna"/>
    <n v="4"/>
    <n v="5.1999999999999998E-2"/>
    <n v="3673.7999999999997"/>
    <x v="691"/>
  </r>
  <r>
    <s v="Ryun Fasset"/>
    <x v="0"/>
    <x v="2"/>
    <n v="101120"/>
    <s v="Kaduna"/>
    <s v="Very Good"/>
    <m/>
    <n v="0"/>
    <x v="692"/>
  </r>
  <r>
    <s v="Rodina Drinan"/>
    <x v="1"/>
    <x v="0"/>
    <n v="77050"/>
    <s v="Abuja"/>
    <n v="4"/>
    <n v="5.1999999999999998E-2"/>
    <n v="4006.6"/>
    <x v="693"/>
  </r>
  <r>
    <s v="Louise Lamming"/>
    <x v="1"/>
    <x v="0"/>
    <n v="41930"/>
    <s v="Abuja"/>
    <n v="2"/>
    <n v="1.4E-2"/>
    <n v="587.02"/>
    <x v="694"/>
  </r>
  <r>
    <s v="Marga Lorenzo"/>
    <x v="1"/>
    <x v="3"/>
    <n v="89360"/>
    <s v="Abuja"/>
    <n v="4"/>
    <n v="5.1999999999999998E-2"/>
    <n v="4646.7199999999993"/>
    <x v="695"/>
  </r>
  <r>
    <s v="Alvie Keming"/>
    <x v="1"/>
    <x v="3"/>
    <n v="37840"/>
    <s v="Kaduna"/>
    <n v="2"/>
    <n v="1.4E-2"/>
    <n v="529.76"/>
    <x v="696"/>
  </r>
  <r>
    <s v="Sheff Gerdts"/>
    <x v="0"/>
    <x v="7"/>
    <n v="89160"/>
    <s v="Abuja"/>
    <n v="3"/>
    <n v="2.8000000000000001E-2"/>
    <n v="2496.48"/>
    <x v="697"/>
  </r>
  <r>
    <s v="Josie Barnson"/>
    <x v="1"/>
    <x v="9"/>
    <n v="74110"/>
    <s v="Kaduna"/>
    <n v="5"/>
    <n v="7.4999999999999997E-2"/>
    <n v="5558.25"/>
    <x v="698"/>
  </r>
  <r>
    <s v="Petey Probey"/>
    <x v="0"/>
    <x v="6"/>
    <n v="31630"/>
    <s v="Kaduna"/>
    <n v="2"/>
    <n v="1.4E-2"/>
    <n v="442.82"/>
    <x v="699"/>
  </r>
  <r>
    <s v="Shelbi Aldin"/>
    <x v="1"/>
    <x v="10"/>
    <n v="40910"/>
    <s v="Abuja"/>
    <n v="2"/>
    <n v="1.4E-2"/>
    <n v="572.74"/>
    <x v="700"/>
  </r>
  <r>
    <s v="Estell Kingsland"/>
    <x v="0"/>
    <x v="0"/>
    <n v="32190"/>
    <s v="Kaduna"/>
    <n v="3"/>
    <n v="2.8000000000000001E-2"/>
    <n v="901.32"/>
    <x v="701"/>
  </r>
  <r>
    <s v="Lea Chaplin"/>
    <x v="1"/>
    <x v="5"/>
    <n v="73490"/>
    <s v="Kaduna"/>
    <n v="2"/>
    <n v="1.4E-2"/>
    <n v="1028.8600000000001"/>
    <x v="702"/>
  </r>
  <r>
    <s v="Onofredo Hassan"/>
    <x v="0"/>
    <x v="8"/>
    <n v="52220"/>
    <s v="Kaduna"/>
    <n v="3"/>
    <n v="2.8000000000000001E-2"/>
    <n v="1462.16"/>
    <x v="703"/>
  </r>
  <r>
    <s v="Hyacinthie Braybrooke"/>
    <x v="1"/>
    <x v="4"/>
    <n v="68900"/>
    <s v="Abuja"/>
    <n v="3"/>
    <n v="2.8000000000000001E-2"/>
    <n v="1929.2"/>
    <x v="704"/>
  </r>
  <r>
    <s v="Agnes Collicott"/>
    <x v="1"/>
    <x v="0"/>
    <n v="83750"/>
    <s v="Abuja"/>
    <n v="3"/>
    <n v="2.8000000000000001E-2"/>
    <n v="2345"/>
    <x v="705"/>
  </r>
  <r>
    <s v="Margarete Blasing"/>
    <x v="0"/>
    <x v="4"/>
    <n v="110970"/>
    <s v="Kaduna"/>
    <s v="Not Rated"/>
    <m/>
    <n v="0"/>
    <x v="706"/>
  </r>
  <r>
    <s v="Patience Noot"/>
    <x v="1"/>
    <x v="7"/>
    <n v="49520"/>
    <s v="Abuja"/>
    <n v="3"/>
    <n v="2.8000000000000001E-2"/>
    <n v="1386.56"/>
    <x v="707"/>
  </r>
  <r>
    <s v="Charmane Heistermann"/>
    <x v="1"/>
    <x v="7"/>
    <n v="86560"/>
    <s v="Kaduna"/>
    <n v="3"/>
    <n v="2.8000000000000001E-2"/>
    <n v="2423.6799999999998"/>
    <x v="227"/>
  </r>
  <r>
    <s v="Jamal Beagen"/>
    <x v="1"/>
    <x v="4"/>
    <n v="35830"/>
    <s v="Kaduna"/>
    <n v="3"/>
    <n v="2.8000000000000001E-2"/>
    <n v="1003.24"/>
    <x v="103"/>
  </r>
  <r>
    <s v="Brigid Jeffrey"/>
    <x v="1"/>
    <x v="4"/>
    <n v="53910"/>
    <s v="Kaduna"/>
    <n v="4"/>
    <n v="5.1999999999999998E-2"/>
    <n v="2803.3199999999997"/>
    <x v="708"/>
  </r>
  <r>
    <s v="Nelli Schoolfield"/>
    <x v="1"/>
    <x v="1"/>
    <n v="109870"/>
    <s v="Kaduna"/>
    <n v="3"/>
    <n v="2.8000000000000001E-2"/>
    <n v="3076.36"/>
    <x v="709"/>
  </r>
  <r>
    <s v="Abigael Basire"/>
    <x v="0"/>
    <x v="1"/>
    <n v="61620"/>
    <s v="Abuja"/>
    <n v="3"/>
    <n v="2.8000000000000001E-2"/>
    <n v="1725.3600000000001"/>
    <x v="710"/>
  </r>
  <r>
    <s v="Anjanette Ferre"/>
    <x v="2"/>
    <x v="5"/>
    <n v="67960"/>
    <s v="Abuja"/>
    <n v="3"/>
    <n v="2.8000000000000001E-2"/>
    <n v="1902.88"/>
    <x v="310"/>
  </r>
  <r>
    <s v="Mackenzie Hannis"/>
    <x v="1"/>
    <x v="9"/>
    <n v="57000"/>
    <s v="Abuja"/>
    <n v="1"/>
    <n v="5.0000000000000001E-3"/>
    <n v="285"/>
    <x v="711"/>
  </r>
  <r>
    <s v="Ambros Murthwaite"/>
    <x v="0"/>
    <x v="0"/>
    <n v="70610"/>
    <s v="Lagos"/>
    <n v="3"/>
    <n v="2.8000000000000001E-2"/>
    <n v="1977.0800000000002"/>
    <x v="712"/>
  </r>
  <r>
    <s v="Lek Scamaden"/>
    <x v="1"/>
    <x v="9"/>
    <n v="51860"/>
    <s v="Abuja"/>
    <n v="4"/>
    <n v="5.1999999999999998E-2"/>
    <n v="2696.72"/>
    <x v="713"/>
  </r>
  <r>
    <s v="Jehu Rudeforth"/>
    <x v="1"/>
    <x v="1"/>
    <n v="60130"/>
    <s v="Abuja"/>
    <n v="3"/>
    <n v="2.8000000000000001E-2"/>
    <n v="1683.64"/>
    <x v="714"/>
  </r>
  <r>
    <s v="Bert Yaakov"/>
    <x v="0"/>
    <x v="10"/>
    <n v="72040"/>
    <s v="Kaduna"/>
    <n v="2"/>
    <n v="1.4E-2"/>
    <n v="1008.5600000000001"/>
    <x v="715"/>
  </r>
  <r>
    <s v="Bordy Yatman"/>
    <x v="1"/>
    <x v="8"/>
    <n v="108450"/>
    <s v="Lagos"/>
    <n v="4"/>
    <n v="5.1999999999999998E-2"/>
    <n v="5639.4"/>
    <x v="716"/>
  </r>
  <r>
    <s v="Georgie Caress"/>
    <x v="0"/>
    <x v="12"/>
    <n v="58260"/>
    <s v="Abuja"/>
    <n v="3"/>
    <n v="2.8000000000000001E-2"/>
    <n v="1631.28"/>
    <x v="717"/>
  </r>
  <r>
    <s v="Mollie Hanway"/>
    <x v="0"/>
    <x v="2"/>
    <n v="112650"/>
    <s v="Lagos"/>
    <s v="Average"/>
    <m/>
    <n v="0"/>
    <x v="718"/>
  </r>
  <r>
    <s v="Krysta Elacoate"/>
    <x v="0"/>
    <x v="5"/>
    <n v="106930"/>
    <s v="Kaduna"/>
    <n v="3"/>
    <n v="2.8000000000000001E-2"/>
    <n v="2994.04"/>
    <x v="246"/>
  </r>
  <r>
    <s v="Jolynn Lumbley"/>
    <x v="2"/>
    <x v="10"/>
    <n v="70020"/>
    <s v="Abuja"/>
    <n v="3"/>
    <n v="2.8000000000000001E-2"/>
    <n v="1960.56"/>
    <x v="719"/>
  </r>
  <r>
    <s v="Gwendolyn Chrippes"/>
    <x v="0"/>
    <x v="1"/>
    <n v="0"/>
    <s v="Abuja"/>
    <s v="Good"/>
    <m/>
    <n v="0"/>
    <x v="69"/>
  </r>
  <r>
    <s v="Blythe Clipston"/>
    <x v="1"/>
    <x v="5"/>
    <n v="35670"/>
    <s v="Kaduna"/>
    <n v="3"/>
    <n v="2.8000000000000001E-2"/>
    <n v="998.76"/>
    <x v="720"/>
  </r>
  <r>
    <s v="Sisely Hatchman"/>
    <x v="1"/>
    <x v="0"/>
    <n v="0"/>
    <s v="Kaduna"/>
    <s v="Average"/>
    <m/>
    <n v="0"/>
    <x v="69"/>
  </r>
  <r>
    <s v="Alicea Pudsall"/>
    <x v="0"/>
    <x v="11"/>
    <n v="67630"/>
    <s v="Abuja"/>
    <n v="3"/>
    <n v="2.8000000000000001E-2"/>
    <n v="1893.64"/>
    <x v="721"/>
  </r>
  <r>
    <s v="Karee Ruslinge"/>
    <x v="1"/>
    <x v="5"/>
    <n v="82300"/>
    <s v="Kaduna"/>
    <s v="Not Rated"/>
    <m/>
    <n v="0"/>
    <x v="722"/>
  </r>
  <r>
    <s v="Wilone O'Kielt"/>
    <x v="1"/>
    <x v="7"/>
    <n v="114870"/>
    <s v="Lagos"/>
    <s v="Not Rated"/>
    <m/>
    <n v="0"/>
    <x v="723"/>
  </r>
  <r>
    <s v="Justino Chapiro"/>
    <x v="0"/>
    <x v="0"/>
    <n v="71030"/>
    <s v="Lagos"/>
    <n v="3"/>
    <n v="2.8000000000000001E-2"/>
    <n v="1988.8400000000001"/>
    <x v="724"/>
  </r>
  <r>
    <s v="Maritsa Marusic"/>
    <x v="0"/>
    <x v="10"/>
    <n v="52750"/>
    <s v="Abuja"/>
    <n v="3"/>
    <n v="2.8000000000000001E-2"/>
    <n v="1477"/>
    <x v="470"/>
  </r>
  <r>
    <s v="Sisely Gatsby"/>
    <x v="1"/>
    <x v="4"/>
    <n v="85670"/>
    <s v="Kaduna"/>
    <n v="3"/>
    <n v="2.8000000000000001E-2"/>
    <n v="2398.7600000000002"/>
    <x v="725"/>
  </r>
  <r>
    <s v="Shantee D'Antonio"/>
    <x v="1"/>
    <x v="8"/>
    <n v="0"/>
    <s v="Kaduna"/>
    <s v="Good"/>
    <m/>
    <n v="0"/>
    <x v="69"/>
  </r>
  <r>
    <s v="Blaire Ruckman"/>
    <x v="0"/>
    <x v="7"/>
    <n v="61700"/>
    <s v="Kaduna"/>
    <n v="3"/>
    <n v="2.8000000000000001E-2"/>
    <n v="1727.6000000000001"/>
    <x v="726"/>
  </r>
  <r>
    <s v="William Coveny"/>
    <x v="0"/>
    <x v="3"/>
    <n v="66140"/>
    <s v="Abuja"/>
    <n v="4"/>
    <n v="5.1999999999999998E-2"/>
    <n v="3439.2799999999997"/>
    <x v="727"/>
  </r>
  <r>
    <s v="Packston Joanic"/>
    <x v="0"/>
    <x v="12"/>
    <n v="51860"/>
    <s v="Kaduna"/>
    <n v="4"/>
    <n v="5.1999999999999998E-2"/>
    <n v="2696.72"/>
    <x v="713"/>
  </r>
  <r>
    <s v="Joana Bartocci"/>
    <x v="0"/>
    <x v="5"/>
    <n v="52670"/>
    <s v="Abuja"/>
    <n v="3"/>
    <n v="2.8000000000000001E-2"/>
    <n v="1474.76"/>
    <x v="233"/>
  </r>
  <r>
    <s v="Sile Whorton"/>
    <x v="1"/>
    <x v="3"/>
    <n v="61210"/>
    <s v="Kaduna"/>
    <s v="Not Rated"/>
    <m/>
    <n v="0"/>
    <x v="728"/>
  </r>
  <r>
    <s v="Billi Fellgate"/>
    <x v="1"/>
    <x v="7"/>
    <n v="68980"/>
    <s v="Kaduna"/>
    <n v="3"/>
    <n v="2.8000000000000001E-2"/>
    <n v="1931.44"/>
    <x v="729"/>
  </r>
  <r>
    <s v="Franchot Crocken"/>
    <x v="1"/>
    <x v="11"/>
    <n v="29610"/>
    <s v="Abuja"/>
    <n v="3"/>
    <n v="2.8000000000000001E-2"/>
    <n v="829.08"/>
    <x v="299"/>
  </r>
  <r>
    <s v="Cletus McGarahan"/>
    <x v="1"/>
    <x v="1"/>
    <n v="114430"/>
    <s v="Lagos"/>
    <n v="4"/>
    <n v="5.1999999999999998E-2"/>
    <n v="5950.36"/>
    <x v="730"/>
  </r>
  <r>
    <s v="Callie Duckels"/>
    <x v="0"/>
    <x v="8"/>
    <n v="53760"/>
    <s v="Abuja"/>
    <n v="3"/>
    <n v="2.8000000000000001E-2"/>
    <n v="1505.28"/>
    <x v="731"/>
  </r>
  <r>
    <s v="Roselle Wandrach"/>
    <x v="0"/>
    <x v="0"/>
    <n v="91310"/>
    <s v="Abuja"/>
    <n v="3"/>
    <n v="2.8000000000000001E-2"/>
    <n v="2556.6799999999998"/>
    <x v="732"/>
  </r>
  <r>
    <s v="Lishe Casemore"/>
    <x v="0"/>
    <x v="6"/>
    <n v="117840"/>
    <s v="Kaduna"/>
    <n v="3"/>
    <n v="2.8000000000000001E-2"/>
    <n v="3299.52"/>
    <x v="733"/>
  </r>
  <r>
    <s v="Garey Bird"/>
    <x v="1"/>
    <x v="8"/>
    <n v="31830"/>
    <s v="Lagos"/>
    <n v="3"/>
    <n v="2.8000000000000001E-2"/>
    <n v="891.24"/>
    <x v="734"/>
  </r>
  <r>
    <s v="Toby Micklewright"/>
    <x v="0"/>
    <x v="3"/>
    <n v="32980"/>
    <s v="Lagos"/>
    <s v="Not Rated"/>
    <m/>
    <n v="0"/>
    <x v="735"/>
  </r>
  <r>
    <s v="Dell Molloy"/>
    <x v="0"/>
    <x v="1"/>
    <n v="47360"/>
    <s v="Abuja"/>
    <n v="2"/>
    <n v="1.4E-2"/>
    <n v="663.04"/>
    <x v="736"/>
  </r>
  <r>
    <s v="Fidela Dowey"/>
    <x v="1"/>
    <x v="1"/>
    <n v="86740"/>
    <s v="Lagos"/>
    <n v="5"/>
    <n v="7.4999999999999997E-2"/>
    <n v="6505.5"/>
    <x v="737"/>
  </r>
  <r>
    <s v="Emmanuel Westrey"/>
    <x v="1"/>
    <x v="4"/>
    <n v="87400"/>
    <s v="Kaduna"/>
    <n v="3"/>
    <n v="2.8000000000000001E-2"/>
    <n v="2447.2000000000003"/>
    <x v="738"/>
  </r>
  <r>
    <s v="Abigael Basire"/>
    <x v="0"/>
    <x v="1"/>
    <n v="61620"/>
    <s v="Lagos"/>
    <n v="2"/>
    <n v="1.4E-2"/>
    <n v="862.68000000000006"/>
    <x v="739"/>
  </r>
  <r>
    <s v="Melodie Torresi"/>
    <x v="1"/>
    <x v="7"/>
    <n v="75090"/>
    <s v="Lagos"/>
    <n v="3"/>
    <n v="2.8000000000000001E-2"/>
    <n v="2102.52"/>
    <x v="740"/>
  </r>
  <r>
    <s v="Dewie Stodart"/>
    <x v="0"/>
    <x v="11"/>
    <n v="78020"/>
    <s v="Kaduna"/>
    <n v="3"/>
    <n v="2.8000000000000001E-2"/>
    <n v="2184.56"/>
    <x v="445"/>
  </r>
  <r>
    <s v="Fred Dudeney"/>
    <x v="0"/>
    <x v="6"/>
    <n v="88690"/>
    <s v="Abuja"/>
    <n v="5"/>
    <n v="7.4999999999999997E-2"/>
    <n v="6651.75"/>
    <x v="741"/>
  </r>
  <r>
    <s v="Giffer Berlin"/>
    <x v="1"/>
    <x v="10"/>
    <n v="92340"/>
    <s v="Kaduna"/>
    <n v="4"/>
    <n v="5.1999999999999998E-2"/>
    <n v="4801.6799999999994"/>
    <x v="742"/>
  </r>
  <r>
    <s v="Bealle Glentworth"/>
    <x v="0"/>
    <x v="2"/>
    <n v="99480"/>
    <s v="Abuja"/>
    <s v="Poor"/>
    <m/>
    <n v="0"/>
    <x v="743"/>
  </r>
  <r>
    <s v="Van Tuxwell"/>
    <x v="1"/>
    <x v="7"/>
    <n v="80700"/>
    <s v="Abuja"/>
    <n v="2"/>
    <n v="1.4E-2"/>
    <n v="1129.8"/>
    <x v="744"/>
  </r>
  <r>
    <s v="Sarajane Scourge"/>
    <x v="1"/>
    <x v="7"/>
    <n v="58830"/>
    <s v="Abuja"/>
    <n v="2"/>
    <n v="1.4E-2"/>
    <n v="823.62"/>
    <x v="745"/>
  </r>
  <r>
    <s v="Rose Shurrocks"/>
    <x v="1"/>
    <x v="10"/>
    <n v="32140"/>
    <s v="Kaduna"/>
    <n v="4"/>
    <n v="5.1999999999999998E-2"/>
    <n v="1671.28"/>
    <x v="746"/>
  </r>
  <r>
    <s v="Mata Fishley"/>
    <x v="0"/>
    <x v="11"/>
    <n v="102520"/>
    <s v="Abuja"/>
    <n v="2"/>
    <n v="1.4E-2"/>
    <n v="1435.28"/>
    <x v="747"/>
  </r>
  <r>
    <s v="Irvine Blenkin"/>
    <x v="0"/>
    <x v="5"/>
    <n v="79590"/>
    <s v="Abuja"/>
    <n v="1"/>
    <n v="5.0000000000000001E-3"/>
    <n v="397.95"/>
    <x v="748"/>
  </r>
  <r>
    <s v="Wald Bountiff"/>
    <x v="1"/>
    <x v="4"/>
    <n v="28970"/>
    <s v="Lagos"/>
    <n v="5"/>
    <n v="7.4999999999999997E-2"/>
    <n v="2172.75"/>
    <x v="749"/>
  </r>
  <r>
    <s v="Leonerd Jiru"/>
    <x v="1"/>
    <x v="12"/>
    <n v="0"/>
    <s v="Lagos"/>
    <s v="Not Rated"/>
    <m/>
    <n v="0"/>
    <x v="69"/>
  </r>
  <r>
    <s v="Hinda Label"/>
    <x v="1"/>
    <x v="5"/>
    <n v="92700"/>
    <s v="Kaduna"/>
    <n v="3"/>
    <n v="2.8000000000000001E-2"/>
    <n v="2595.6"/>
    <x v="750"/>
  </r>
  <r>
    <s v="Irwin Kirsche"/>
    <x v="1"/>
    <x v="11"/>
    <n v="36150"/>
    <s v="Kaduna"/>
    <n v="2"/>
    <n v="1.4E-2"/>
    <n v="506.1"/>
    <x v="751"/>
  </r>
  <r>
    <s v="Sile Whorton"/>
    <x v="1"/>
    <x v="3"/>
    <n v="61210"/>
    <s v="Abuja"/>
    <n v="3"/>
    <n v="2.8000000000000001E-2"/>
    <n v="1713.88"/>
    <x v="469"/>
  </r>
  <r>
    <s v="Jill Shipsey"/>
    <x v="0"/>
    <x v="11"/>
    <n v="52960"/>
    <s v="Lagos"/>
    <n v="3"/>
    <n v="2.8000000000000001E-2"/>
    <n v="1482.88"/>
    <x v="752"/>
  </r>
  <r>
    <s v="Nerissa Kavanagh"/>
    <x v="0"/>
    <x v="9"/>
    <n v="84170"/>
    <s v="Lagos"/>
    <s v="Not Rated"/>
    <m/>
    <n v="0"/>
    <x v="753"/>
  </r>
  <r>
    <s v="Anabal Cooke"/>
    <x v="1"/>
    <x v="8"/>
    <n v="31920"/>
    <s v="Kaduna"/>
    <n v="3"/>
    <n v="2.8000000000000001E-2"/>
    <n v="893.76"/>
    <x v="754"/>
  </r>
  <r>
    <s v="Ava Whordley"/>
    <x v="1"/>
    <x v="8"/>
    <n v="104210"/>
    <s v="Abuja"/>
    <n v="5"/>
    <n v="7.4999999999999997E-2"/>
    <n v="7815.75"/>
    <x v="755"/>
  </r>
  <r>
    <s v="Laney Thowless"/>
    <x v="0"/>
    <x v="8"/>
    <n v="0"/>
    <s v="Kaduna"/>
    <s v="Good"/>
    <m/>
    <n v="0"/>
    <x v="69"/>
  </r>
  <r>
    <s v="Ansley Gounel"/>
    <x v="1"/>
    <x v="8"/>
    <n v="38440"/>
    <s v="Abuja"/>
    <n v="2"/>
    <n v="1.4E-2"/>
    <n v="538.16"/>
    <x v="756"/>
  </r>
  <r>
    <s v="Cletus McGarahan"/>
    <x v="1"/>
    <x v="1"/>
    <n v="114430"/>
    <s v="Kaduna"/>
    <n v="5"/>
    <n v="7.4999999999999997E-2"/>
    <n v="8582.25"/>
    <x v="757"/>
  </r>
  <r>
    <s v="Althea Bronger"/>
    <x v="0"/>
    <x v="8"/>
    <n v="104340"/>
    <s v="Kaduna"/>
    <n v="2"/>
    <n v="1.4E-2"/>
    <n v="1460.76"/>
    <x v="758"/>
  </r>
  <r>
    <s v="Orlando Gorstidge"/>
    <x v="0"/>
    <x v="12"/>
    <n v="40750"/>
    <s v="Lagos"/>
    <n v="1"/>
    <n v="5.0000000000000001E-3"/>
    <n v="203.75"/>
    <x v="759"/>
  </r>
  <r>
    <s v="Robbert Mandrier"/>
    <x v="1"/>
    <x v="9"/>
    <n v="98020"/>
    <s v="Abuja"/>
    <n v="5"/>
    <n v="7.4999999999999997E-2"/>
    <n v="7351.5"/>
    <x v="760"/>
  </r>
  <r>
    <s v="Twila Roantree"/>
    <x v="1"/>
    <x v="0"/>
    <n v="96620"/>
    <s v="Lagos"/>
    <n v="2"/>
    <n v="1.4E-2"/>
    <n v="1352.68"/>
    <x v="761"/>
  </r>
  <r>
    <s v="Archibald Filliskirk"/>
    <x v="0"/>
    <x v="10"/>
    <n v="40400"/>
    <s v="Abuja"/>
    <n v="5"/>
    <n v="7.4999999999999997E-2"/>
    <n v="3030"/>
    <x v="762"/>
  </r>
  <r>
    <s v="Denni Wiggans"/>
    <x v="0"/>
    <x v="8"/>
    <n v="81220"/>
    <s v="Lagos"/>
    <n v="2"/>
    <n v="1.4E-2"/>
    <n v="1137.08"/>
    <x v="763"/>
  </r>
  <r>
    <s v="Pyotr Lightewood"/>
    <x v="0"/>
    <x v="9"/>
    <n v="33840"/>
    <s v="Lagos"/>
    <s v="Not Rated"/>
    <m/>
    <n v="0"/>
    <x v="764"/>
  </r>
  <r>
    <s v="Shari McNee"/>
    <x v="0"/>
    <x v="10"/>
    <n v="75880"/>
    <s v="Lagos"/>
    <n v="3"/>
    <n v="2.8000000000000001E-2"/>
    <n v="2124.64"/>
    <x v="765"/>
  </r>
  <r>
    <s v="Issiah Cradick"/>
    <x v="0"/>
    <x v="1"/>
    <n v="81380"/>
    <s v="Lagos"/>
    <s v="Not Rated"/>
    <m/>
    <n v="0"/>
    <x v="766"/>
  </r>
  <r>
    <s v="Nollie Courteney"/>
    <x v="0"/>
    <x v="10"/>
    <n v="71490"/>
    <s v="Abuja"/>
    <s v="Not Rated"/>
    <m/>
    <n v="0"/>
    <x v="767"/>
  </r>
  <r>
    <s v="Tadio Dowdle"/>
    <x v="1"/>
    <x v="8"/>
    <n v="91930"/>
    <s v="Kaduna"/>
    <n v="3"/>
    <n v="2.8000000000000001E-2"/>
    <n v="2574.04"/>
    <x v="768"/>
  </r>
  <r>
    <s v="Ondrea Banfield"/>
    <x v="1"/>
    <x v="1"/>
    <n v="107790"/>
    <s v="Kaduna"/>
    <n v="3"/>
    <n v="2.8000000000000001E-2"/>
    <n v="3018.12"/>
    <x v="769"/>
  </r>
  <r>
    <s v="Asia Jerson"/>
    <x v="0"/>
    <x v="6"/>
    <n v="0"/>
    <s v="Kaduna"/>
    <s v="Very Good"/>
    <m/>
    <n v="0"/>
    <x v="69"/>
  </r>
  <r>
    <s v="Cornie Arstall"/>
    <x v="1"/>
    <x v="8"/>
    <n v="69970"/>
    <s v="Abuja"/>
    <n v="3"/>
    <n v="2.8000000000000001E-2"/>
    <n v="1959.16"/>
    <x v="770"/>
  </r>
  <r>
    <s v="Jeane Blaszczak"/>
    <x v="1"/>
    <x v="1"/>
    <n v="44300"/>
    <s v="Lagos"/>
    <n v="2"/>
    <n v="1.4E-2"/>
    <n v="620.20000000000005"/>
    <x v="771"/>
  </r>
  <r>
    <s v="Hogan Iles"/>
    <x v="1"/>
    <x v="11"/>
    <n v="114180"/>
    <s v="Lagos"/>
    <n v="5"/>
    <n v="7.4999999999999997E-2"/>
    <n v="8563.5"/>
    <x v="772"/>
  </r>
  <r>
    <s v="Saundra O'Connel"/>
    <x v="0"/>
    <x v="5"/>
    <n v="85330"/>
    <s v="Abuja"/>
    <n v="3"/>
    <n v="2.8000000000000001E-2"/>
    <n v="2389.2400000000002"/>
    <x v="773"/>
  </r>
  <r>
    <s v="Malva Iacovacci"/>
    <x v="1"/>
    <x v="2"/>
    <n v="65130"/>
    <s v="Abuja"/>
    <s v="Average"/>
    <m/>
    <n v="0"/>
    <x v="774"/>
  </r>
  <r>
    <s v="Rosaline Wenderott"/>
    <x v="1"/>
    <x v="0"/>
    <n v="36820"/>
    <s v="Abuja"/>
    <n v="4"/>
    <n v="5.1999999999999998E-2"/>
    <n v="1914.6399999999999"/>
    <x v="775"/>
  </r>
  <r>
    <s v="Bobina Teale"/>
    <x v="0"/>
    <x v="12"/>
    <n v="116890"/>
    <s v="Kaduna"/>
    <n v="3"/>
    <n v="2.8000000000000001E-2"/>
    <n v="3272.92"/>
    <x v="776"/>
  </r>
  <r>
    <s v="Ruby Cracie"/>
    <x v="0"/>
    <x v="10"/>
    <n v="78710"/>
    <s v="Kaduna"/>
    <n v="2"/>
    <n v="1.4E-2"/>
    <n v="1101.94"/>
    <x v="777"/>
  </r>
  <r>
    <s v="Sissy Muehle"/>
    <x v="1"/>
    <x v="11"/>
    <n v="86470"/>
    <s v="Kaduna"/>
    <n v="3"/>
    <n v="2.8000000000000001E-2"/>
    <n v="2421.16"/>
    <x v="778"/>
  </r>
  <r>
    <s v="Lonny Caen"/>
    <x v="1"/>
    <x v="10"/>
    <n v="35980"/>
    <s v="Lagos"/>
    <n v="4"/>
    <n v="5.1999999999999998E-2"/>
    <n v="1870.9599999999998"/>
    <x v="779"/>
  </r>
  <r>
    <s v="Itch Tinklin"/>
    <x v="1"/>
    <x v="4"/>
    <n v="77110"/>
    <s v="Abuja"/>
    <n v="3"/>
    <n v="2.8000000000000001E-2"/>
    <n v="2159.08"/>
    <x v="780"/>
  </r>
  <r>
    <s v="Sibyl Dunkirk"/>
    <x v="1"/>
    <x v="8"/>
    <n v="86570"/>
    <s v="Kaduna"/>
    <n v="1"/>
    <n v="5.0000000000000001E-3"/>
    <n v="432.85"/>
    <x v="781"/>
  </r>
  <r>
    <s v="Brodie Grimstead"/>
    <x v="0"/>
    <x v="7"/>
    <n v="117850"/>
    <s v="Kaduna"/>
    <n v="4"/>
    <n v="5.1999999999999998E-2"/>
    <n v="6128.2"/>
    <x v="782"/>
  </r>
  <r>
    <s v="Amitie Mawson"/>
    <x v="1"/>
    <x v="12"/>
    <n v="116500"/>
    <s v="Lagos"/>
    <s v="Not Rated"/>
    <m/>
    <n v="0"/>
    <x v="783"/>
  </r>
  <r>
    <s v="Dane Wudeland"/>
    <x v="1"/>
    <x v="11"/>
    <n v="80030"/>
    <s v="Kaduna"/>
    <n v="2"/>
    <n v="1.4E-2"/>
    <n v="1120.42"/>
    <x v="784"/>
  </r>
  <r>
    <s v="Oby Sorrel"/>
    <x v="1"/>
    <x v="4"/>
    <n v="58940"/>
    <s v="Kaduna"/>
    <n v="3"/>
    <n v="2.8000000000000001E-2"/>
    <n v="1650.32"/>
    <x v="681"/>
  </r>
  <r>
    <s v="Yvette Bett"/>
    <x v="0"/>
    <x v="5"/>
    <n v="76320"/>
    <s v="Lagos"/>
    <n v="4"/>
    <n v="5.1999999999999998E-2"/>
    <n v="3968.64"/>
    <x v="785"/>
  </r>
  <r>
    <s v="Ianthe Sayre"/>
    <x v="0"/>
    <x v="4"/>
    <n v="110730"/>
    <s v="Abuja"/>
    <n v="5"/>
    <n v="7.4999999999999997E-2"/>
    <n v="8304.75"/>
    <x v="786"/>
  </r>
  <r>
    <s v="Jacklyn Andrioletti"/>
    <x v="1"/>
    <x v="9"/>
    <n v="86990"/>
    <s v="Abuja"/>
    <n v="2"/>
    <n v="1.4E-2"/>
    <n v="1217.8600000000001"/>
    <x v="787"/>
  </r>
  <r>
    <s v="Eliza Hoggan"/>
    <x v="1"/>
    <x v="3"/>
    <n v="0"/>
    <s v="Lagos"/>
    <s v="Average"/>
    <m/>
    <n v="0"/>
    <x v="69"/>
  </r>
  <r>
    <s v="Conchita Soden"/>
    <x v="0"/>
    <x v="12"/>
    <n v="74410"/>
    <s v="Abuja"/>
    <n v="4"/>
    <n v="5.1999999999999998E-2"/>
    <n v="3869.3199999999997"/>
    <x v="788"/>
  </r>
  <r>
    <s v="Reggie Taylerson"/>
    <x v="0"/>
    <x v="12"/>
    <n v="87610"/>
    <s v="Lagos"/>
    <n v="4"/>
    <n v="5.1999999999999998E-2"/>
    <n v="4555.7199999999993"/>
    <x v="789"/>
  </r>
  <r>
    <s v="Leslie Cardoso"/>
    <x v="1"/>
    <x v="7"/>
    <n v="103340"/>
    <s v="Abuja"/>
    <n v="4"/>
    <n v="5.1999999999999998E-2"/>
    <n v="5373.6799999999994"/>
    <x v="790"/>
  </r>
  <r>
    <s v="Milton Lilie"/>
    <x v="1"/>
    <x v="7"/>
    <n v="46470"/>
    <s v="Kaduna"/>
    <n v="3"/>
    <n v="2.8000000000000001E-2"/>
    <n v="1301.1600000000001"/>
    <x v="791"/>
  </r>
  <r>
    <s v="Aeriell Cuell"/>
    <x v="0"/>
    <x v="3"/>
    <n v="108290"/>
    <s v="Abuja"/>
    <n v="1"/>
    <n v="5.0000000000000001E-3"/>
    <n v="541.45000000000005"/>
    <x v="792"/>
  </r>
  <r>
    <s v="Anne-corinne Daulby"/>
    <x v="0"/>
    <x v="1"/>
    <n v="78640"/>
    <s v="Lagos"/>
    <n v="4"/>
    <n v="5.1999999999999998E-2"/>
    <n v="4089.2799999999997"/>
    <x v="793"/>
  </r>
  <r>
    <s v="Lisle Danahar"/>
    <x v="2"/>
    <x v="0"/>
    <n v="75990"/>
    <s v="Kaduna"/>
    <n v="3"/>
    <n v="2.8000000000000001E-2"/>
    <n v="2127.7200000000003"/>
    <x v="794"/>
  </r>
  <r>
    <s v="Bryana Loyns"/>
    <x v="0"/>
    <x v="0"/>
    <n v="55280"/>
    <s v="Kaduna"/>
    <n v="3"/>
    <n v="2.8000000000000001E-2"/>
    <n v="1547.8400000000001"/>
    <x v="795"/>
  </r>
  <r>
    <s v="Anjela Spancock"/>
    <x v="2"/>
    <x v="11"/>
    <n v="98010"/>
    <s v="Lagos"/>
    <n v="3"/>
    <n v="2.8000000000000001E-2"/>
    <n v="2744.28"/>
    <x v="796"/>
  </r>
  <r>
    <s v="Daisie McNeice"/>
    <x v="0"/>
    <x v="5"/>
    <n v="50310"/>
    <s v="Kaduna"/>
    <n v="3"/>
    <n v="2.8000000000000001E-2"/>
    <n v="1408.68"/>
    <x v="797"/>
  </r>
  <r>
    <s v="Jillana Gabbitis"/>
    <x v="0"/>
    <x v="12"/>
    <n v="91360"/>
    <s v="Kaduna"/>
    <n v="3"/>
    <n v="2.8000000000000001E-2"/>
    <n v="2558.08"/>
    <x v="798"/>
  </r>
  <r>
    <s v="Roddy Speechley"/>
    <x v="0"/>
    <x v="11"/>
    <n v="115920"/>
    <s v="Abuja"/>
    <n v="4"/>
    <n v="5.1999999999999998E-2"/>
    <n v="6027.84"/>
    <x v="799"/>
  </r>
  <r>
    <s v="Oran Buxcy"/>
    <x v="1"/>
    <x v="1"/>
    <n v="56870"/>
    <s v="Lagos"/>
    <n v="2"/>
    <n v="1.4E-2"/>
    <n v="796.18000000000006"/>
    <x v="800"/>
  </r>
  <r>
    <s v="Beverie Moffet"/>
    <x v="1"/>
    <x v="4"/>
    <n v="75970"/>
    <s v="Abuja"/>
    <n v="5"/>
    <n v="7.4999999999999997E-2"/>
    <n v="5697.75"/>
    <x v="801"/>
  </r>
  <r>
    <s v="Novelia Pyffe"/>
    <x v="0"/>
    <x v="11"/>
    <n v="52270"/>
    <s v="Kaduna"/>
    <n v="4"/>
    <n v="5.1999999999999998E-2"/>
    <n v="2718.04"/>
    <x v="802"/>
  </r>
  <r>
    <s v="Dare Tully"/>
    <x v="0"/>
    <x v="7"/>
    <n v="39780"/>
    <s v="Lagos"/>
    <s v="Not Rated"/>
    <m/>
    <n v="0"/>
    <x v="803"/>
  </r>
  <r>
    <s v="Lilyan Klimpt"/>
    <x v="0"/>
    <x v="6"/>
    <n v="58960"/>
    <s v="Lagos"/>
    <n v="3"/>
    <n v="2.8000000000000001E-2"/>
    <n v="1650.88"/>
    <x v="804"/>
  </r>
  <r>
    <s v="Jo-anne Gobeau"/>
    <x v="1"/>
    <x v="9"/>
    <n v="37900"/>
    <s v="Abuja"/>
    <n v="4"/>
    <n v="5.1999999999999998E-2"/>
    <n v="1970.8"/>
    <x v="805"/>
  </r>
  <r>
    <s v="Sheff Gerdts"/>
    <x v="0"/>
    <x v="7"/>
    <n v="89160"/>
    <s v="Lagos"/>
    <n v="4"/>
    <n v="5.1999999999999998E-2"/>
    <n v="4636.32"/>
    <x v="806"/>
  </r>
  <r>
    <s v="Florinda Crace"/>
    <x v="1"/>
    <x v="0"/>
    <n v="45510"/>
    <s v="Abuja"/>
    <n v="4"/>
    <n v="5.1999999999999998E-2"/>
    <n v="2366.52"/>
    <x v="807"/>
  </r>
  <r>
    <s v="Dominic Ortler"/>
    <x v="1"/>
    <x v="8"/>
    <n v="66610"/>
    <s v="Abuja"/>
    <n v="3"/>
    <n v="2.8000000000000001E-2"/>
    <n v="1865.08"/>
    <x v="808"/>
  </r>
  <r>
    <s v="Cathrin Yanuk"/>
    <x v="0"/>
    <x v="0"/>
    <n v="44120"/>
    <s v="Lagos"/>
    <n v="1"/>
    <n v="5.0000000000000001E-3"/>
    <n v="220.6"/>
    <x v="809"/>
  </r>
  <r>
    <s v="Austine Littlewood"/>
    <x v="1"/>
    <x v="6"/>
    <n v="32270"/>
    <s v="Abuja"/>
    <n v="3"/>
    <n v="2.8000000000000001E-2"/>
    <n v="903.56000000000006"/>
    <x v="810"/>
  </r>
  <r>
    <s v="Alford Gerardi"/>
    <x v="1"/>
    <x v="1"/>
    <n v="37130"/>
    <s v="Lagos"/>
    <s v="Not Rated"/>
    <m/>
    <n v="0"/>
    <x v="811"/>
  </r>
  <r>
    <s v="Cullie Bourcq"/>
    <x v="1"/>
    <x v="0"/>
    <n v="45590"/>
    <s v="Abuja"/>
    <n v="4"/>
    <n v="5.1999999999999998E-2"/>
    <n v="2370.6799999999998"/>
    <x v="812"/>
  </r>
  <r>
    <s v="Emanuel Beldan"/>
    <x v="0"/>
    <x v="11"/>
    <n v="94070"/>
    <s v="Abuja"/>
    <n v="3"/>
    <n v="2.8000000000000001E-2"/>
    <n v="2633.96"/>
    <x v="813"/>
  </r>
  <r>
    <s v="Danica Nayshe"/>
    <x v="1"/>
    <x v="6"/>
    <n v="89690"/>
    <s v="Kaduna"/>
    <s v="Not Rated"/>
    <m/>
    <n v="0"/>
    <x v="814"/>
  </r>
  <r>
    <s v="Hildagard Reece"/>
    <x v="1"/>
    <x v="6"/>
    <n v="41220"/>
    <s v="Lagos"/>
    <n v="3"/>
    <n v="2.8000000000000001E-2"/>
    <n v="1154.1600000000001"/>
    <x v="815"/>
  </r>
  <r>
    <s v="Kai Ryder"/>
    <x v="1"/>
    <x v="11"/>
    <n v="119930"/>
    <s v="Lagos"/>
    <n v="3"/>
    <n v="2.8000000000000001E-2"/>
    <n v="3358.04"/>
    <x v="816"/>
  </r>
  <r>
    <s v="Alfred Peplay"/>
    <x v="1"/>
    <x v="5"/>
    <n v="60580"/>
    <s v="Kaduna"/>
    <s v="Not Rated"/>
    <m/>
    <n v="0"/>
    <x v="817"/>
  </r>
  <r>
    <s v="Jeannie Petracco"/>
    <x v="1"/>
    <x v="1"/>
    <n v="94820"/>
    <s v="Abuja"/>
    <n v="3"/>
    <n v="2.8000000000000001E-2"/>
    <n v="2654.96"/>
    <x v="818"/>
  </r>
  <r>
    <s v="Brad Gumb"/>
    <x v="0"/>
    <x v="11"/>
    <n v="38830"/>
    <s v="Kaduna"/>
    <n v="4"/>
    <n v="5.1999999999999998E-2"/>
    <n v="2019.1599999999999"/>
    <x v="819"/>
  </r>
  <r>
    <s v="Bonnie Newland"/>
    <x v="0"/>
    <x v="2"/>
    <n v="91450"/>
    <s v="Abuja"/>
    <s v="Average"/>
    <m/>
    <n v="0"/>
    <x v="820"/>
  </r>
  <r>
    <s v="Reinald Franken"/>
    <x v="1"/>
    <x v="1"/>
    <n v="28870"/>
    <s v="Abuja"/>
    <n v="5"/>
    <n v="7.4999999999999997E-2"/>
    <n v="2165.25"/>
    <x v="821"/>
  </r>
  <r>
    <s v="Carolyn Attack"/>
    <x v="1"/>
    <x v="12"/>
    <n v="70760"/>
    <s v="Lagos"/>
    <n v="4"/>
    <n v="5.1999999999999998E-2"/>
    <n v="3679.52"/>
    <x v="822"/>
  </r>
  <r>
    <s v="Bogey Hitcham"/>
    <x v="0"/>
    <x v="8"/>
    <n v="106170"/>
    <s v="Abuja"/>
    <n v="4"/>
    <n v="5.1999999999999998E-2"/>
    <n v="5520.84"/>
    <x v="823"/>
  </r>
  <r>
    <s v="Naoma Cruse"/>
    <x v="0"/>
    <x v="10"/>
    <n v="71540"/>
    <s v="Kaduna"/>
    <n v="3"/>
    <n v="2.8000000000000001E-2"/>
    <n v="2003.1200000000001"/>
    <x v="824"/>
  </r>
  <r>
    <s v="Oates Dinan"/>
    <x v="1"/>
    <x v="10"/>
    <n v="104680"/>
    <s v="Lagos"/>
    <n v="3"/>
    <n v="2.8000000000000001E-2"/>
    <n v="2931.04"/>
    <x v="825"/>
  </r>
  <r>
    <s v="Daphne Francillo"/>
    <x v="0"/>
    <x v="9"/>
    <n v="63370"/>
    <s v="Lagos"/>
    <n v="3"/>
    <n v="2.8000000000000001E-2"/>
    <n v="1774.3600000000001"/>
    <x v="826"/>
  </r>
  <r>
    <s v="Kissiah Maydway"/>
    <x v="0"/>
    <x v="11"/>
    <n v="106460"/>
    <s v="Lagos"/>
    <n v="4"/>
    <n v="5.1999999999999998E-2"/>
    <n v="5535.92"/>
    <x v="690"/>
  </r>
  <r>
    <s v="Trix Lutsch"/>
    <x v="0"/>
    <x v="7"/>
    <n v="106400"/>
    <s v="Lagos"/>
    <n v="3"/>
    <n v="2.8000000000000001E-2"/>
    <n v="2979.2000000000003"/>
    <x v="827"/>
  </r>
  <r>
    <s v="Carolin Fieldstone"/>
    <x v="1"/>
    <x v="12"/>
    <n v="36920"/>
    <s v="Kaduna"/>
    <n v="3"/>
    <n v="2.8000000000000001E-2"/>
    <n v="1033.76"/>
    <x v="828"/>
  </r>
  <r>
    <s v="Dulsea Folkes"/>
    <x v="1"/>
    <x v="6"/>
    <n v="42160"/>
    <s v="Abuja"/>
    <n v="3"/>
    <n v="2.8000000000000001E-2"/>
    <n v="1180.48"/>
    <x v="829"/>
  </r>
  <r>
    <s v="Corabel Luberto"/>
    <x v="1"/>
    <x v="5"/>
    <n v="57820"/>
    <s v="Kaduna"/>
    <n v="3"/>
    <n v="2.8000000000000001E-2"/>
    <n v="1618.96"/>
    <x v="830"/>
  </r>
  <r>
    <s v="Nicola Kiely"/>
    <x v="1"/>
    <x v="7"/>
    <n v="93740"/>
    <s v="Kaduna"/>
    <n v="3"/>
    <n v="2.8000000000000001E-2"/>
    <n v="2624.7200000000003"/>
    <x v="831"/>
  </r>
  <r>
    <s v="Rey Chartman"/>
    <x v="1"/>
    <x v="9"/>
    <n v="93960"/>
    <s v="Kaduna"/>
    <n v="2"/>
    <n v="1.4E-2"/>
    <n v="1315.44"/>
    <x v="832"/>
  </r>
  <r>
    <s v="Israel Farndon"/>
    <x v="0"/>
    <x v="12"/>
    <n v="107220"/>
    <s v="Lagos"/>
    <n v="3"/>
    <n v="2.8000000000000001E-2"/>
    <n v="3002.16"/>
    <x v="833"/>
  </r>
  <r>
    <s v="Felipe Parkman"/>
    <x v="1"/>
    <x v="9"/>
    <n v="90150"/>
    <s v="Abuja"/>
    <n v="5"/>
    <n v="7.4999999999999997E-2"/>
    <n v="6761.25"/>
    <x v="834"/>
  </r>
  <r>
    <s v="Margit Kunze"/>
    <x v="0"/>
    <x v="1"/>
    <n v="94020"/>
    <s v="Abuja"/>
    <n v="4"/>
    <n v="5.1999999999999998E-2"/>
    <n v="4889.04"/>
    <x v="835"/>
  </r>
  <r>
    <s v="Oliy Feeney"/>
    <x v="1"/>
    <x v="12"/>
    <n v="42970"/>
    <s v="Lagos"/>
    <n v="4"/>
    <n v="5.1999999999999998E-2"/>
    <n v="2234.44"/>
    <x v="836"/>
  </r>
  <r>
    <s v="Sandie Anthonies"/>
    <x v="0"/>
    <x v="3"/>
    <n v="33410"/>
    <s v="Kaduna"/>
    <n v="3"/>
    <n v="2.8000000000000001E-2"/>
    <n v="935.48"/>
    <x v="837"/>
  </r>
  <r>
    <s v="Anni Dinse"/>
    <x v="0"/>
    <x v="8"/>
    <n v="119670"/>
    <s v="Lagos"/>
    <n v="3"/>
    <n v="2.8000000000000001E-2"/>
    <n v="3350.76"/>
    <x v="838"/>
  </r>
  <r>
    <s v="Gaultiero Have"/>
    <x v="0"/>
    <x v="11"/>
    <n v="115380"/>
    <s v="Kaduna"/>
    <n v="3"/>
    <n v="2.8000000000000001E-2"/>
    <n v="3230.64"/>
    <x v="839"/>
  </r>
  <r>
    <s v="Corinna Griffiths"/>
    <x v="0"/>
    <x v="4"/>
    <n v="75010"/>
    <s v="Kaduna"/>
    <n v="4"/>
    <n v="5.1999999999999998E-2"/>
    <n v="3900.52"/>
    <x v="840"/>
  </r>
  <r>
    <s v="Cherlyn Barter"/>
    <x v="1"/>
    <x v="11"/>
    <n v="104120"/>
    <s v="Abuja"/>
    <n v="4"/>
    <n v="5.1999999999999998E-2"/>
    <n v="5414.24"/>
    <x v="841"/>
  </r>
  <r>
    <s v="Shea Mix"/>
    <x v="0"/>
    <x v="10"/>
    <n v="82680"/>
    <s v="Lagos"/>
    <n v="1"/>
    <n v="5.0000000000000001E-3"/>
    <n v="413.40000000000003"/>
    <x v="842"/>
  </r>
  <r>
    <s v="Leonidas Cavaney"/>
    <x v="0"/>
    <x v="11"/>
    <n v="52250"/>
    <s v="Kaduna"/>
    <n v="1"/>
    <n v="5.0000000000000001E-3"/>
    <n v="261.25"/>
    <x v="843"/>
  </r>
  <r>
    <s v="Tallie Chaikovski"/>
    <x v="0"/>
    <x v="0"/>
    <n v="83190"/>
    <s v="Lagos"/>
    <n v="3"/>
    <n v="2.8000000000000001E-2"/>
    <n v="2329.3200000000002"/>
    <x v="844"/>
  </r>
  <r>
    <s v="Andria Kimpton"/>
    <x v="0"/>
    <x v="8"/>
    <n v="69120"/>
    <s v="Kaduna"/>
    <n v="3"/>
    <n v="2.8000000000000001E-2"/>
    <n v="1935.3600000000001"/>
    <x v="619"/>
  </r>
  <r>
    <s v="Rik Delete"/>
    <x v="1"/>
    <x v="9"/>
    <n v="0"/>
    <s v="Kaduna"/>
    <s v="Good"/>
    <m/>
    <n v="0"/>
    <x v="69"/>
  </r>
  <r>
    <s v="Bill Luffman"/>
    <x v="2"/>
    <x v="2"/>
    <n v="41570"/>
    <s v="Abuja"/>
    <s v="Average"/>
    <m/>
    <n v="0"/>
    <x v="845"/>
  </r>
  <r>
    <s v="Codie Gaunson"/>
    <x v="0"/>
    <x v="11"/>
    <n v="83590"/>
    <s v="Abuja"/>
    <n v="2"/>
    <n v="1.4E-2"/>
    <n v="1170.26"/>
    <x v="846"/>
  </r>
  <r>
    <s v="Kaine Padly"/>
    <x v="0"/>
    <x v="10"/>
    <n v="107700"/>
    <s v="Abuja"/>
    <n v="5"/>
    <n v="7.4999999999999997E-2"/>
    <n v="8077.5"/>
    <x v="847"/>
  </r>
  <r>
    <s v="Freda Legan"/>
    <x v="1"/>
    <x v="0"/>
    <n v="102130"/>
    <s v="Kaduna"/>
    <n v="3"/>
    <n v="2.8000000000000001E-2"/>
    <n v="2859.64"/>
    <x v="848"/>
  </r>
  <r>
    <s v="Hiram Merkle"/>
    <x v="0"/>
    <x v="3"/>
    <n v="116090"/>
    <s v="Kaduna"/>
    <n v="3"/>
    <n v="2.8000000000000001E-2"/>
    <n v="3250.52"/>
    <x v="849"/>
  </r>
  <r>
    <s v="Christos Wintle"/>
    <x v="0"/>
    <x v="1"/>
    <n v="74360"/>
    <s v="Lagos"/>
    <n v="4"/>
    <n v="5.1999999999999998E-2"/>
    <n v="3866.72"/>
    <x v="850"/>
  </r>
  <r>
    <s v="Magnum Locksley"/>
    <x v="1"/>
    <x v="6"/>
    <n v="42310"/>
    <s v="Abuja"/>
    <s v="Not Rated"/>
    <m/>
    <n v="0"/>
    <x v="851"/>
  </r>
  <r>
    <s v="Adrianne Gave"/>
    <x v="0"/>
    <x v="1"/>
    <n v="78440"/>
    <s v="Lagos"/>
    <n v="2"/>
    <n v="1.4E-2"/>
    <n v="1098.1600000000001"/>
    <x v="852"/>
  </r>
  <r>
    <s v="Warner Carwithan"/>
    <x v="1"/>
    <x v="4"/>
    <n v="113760"/>
    <s v="Kaduna"/>
    <n v="4"/>
    <n v="5.1999999999999998E-2"/>
    <n v="5915.5199999999995"/>
    <x v="853"/>
  </r>
  <r>
    <s v="Appolonia Snook"/>
    <x v="1"/>
    <x v="6"/>
    <n v="93880"/>
    <s v="Kaduna"/>
    <n v="3"/>
    <n v="2.8000000000000001E-2"/>
    <n v="2628.64"/>
    <x v="854"/>
  </r>
  <r>
    <s v="Alikee Jecock"/>
    <x v="1"/>
    <x v="3"/>
    <n v="85000"/>
    <s v="Kaduna"/>
    <n v="2"/>
    <n v="1.4E-2"/>
    <n v="1190"/>
    <x v="855"/>
  </r>
  <r>
    <s v="Shay Chasney"/>
    <x v="0"/>
    <x v="5"/>
    <n v="72550"/>
    <s v="Lagos"/>
    <n v="3"/>
    <n v="2.8000000000000001E-2"/>
    <n v="2031.4"/>
    <x v="856"/>
  </r>
  <r>
    <s v="Trey Jurges"/>
    <x v="1"/>
    <x v="3"/>
    <n v="72360"/>
    <s v="Kaduna"/>
    <n v="2"/>
    <n v="1.4E-2"/>
    <n v="1013.0400000000001"/>
    <x v="857"/>
  </r>
  <r>
    <s v="Tracy Renad"/>
    <x v="1"/>
    <x v="11"/>
    <n v="114890"/>
    <s v="Abuja"/>
    <n v="3"/>
    <n v="2.8000000000000001E-2"/>
    <n v="3216.92"/>
    <x v="858"/>
  </r>
  <r>
    <s v="Sarajane Peachey"/>
    <x v="1"/>
    <x v="12"/>
    <n v="107580"/>
    <s v="Abuja"/>
    <n v="2"/>
    <n v="1.4E-2"/>
    <n v="1506.1200000000001"/>
    <x v="859"/>
  </r>
  <r>
    <s v="Bili Sizey"/>
    <x v="0"/>
    <x v="10"/>
    <n v="36040"/>
    <s v="Abuja"/>
    <n v="3"/>
    <n v="2.8000000000000001E-2"/>
    <n v="1009.12"/>
    <x v="860"/>
  </r>
  <r>
    <s v="Clement Penhearow"/>
    <x v="1"/>
    <x v="2"/>
    <n v="58310"/>
    <s v="Kaduna"/>
    <s v="Average"/>
    <m/>
    <n v="0"/>
    <x v="861"/>
  </r>
  <r>
    <s v="Shaun Kyrkeman"/>
    <x v="0"/>
    <x v="8"/>
    <n v="35010"/>
    <s v="Kaduna"/>
    <n v="3"/>
    <n v="2.8000000000000001E-2"/>
    <n v="980.28"/>
    <x v="862"/>
  </r>
  <r>
    <s v="Leena Bruckshaw"/>
    <x v="0"/>
    <x v="10"/>
    <n v="74280"/>
    <s v="Lagos"/>
    <n v="3"/>
    <n v="2.8000000000000001E-2"/>
    <n v="2079.84"/>
    <x v="863"/>
  </r>
  <r>
    <s v="Benni Simounet"/>
    <x v="0"/>
    <x v="10"/>
    <n v="115790"/>
    <s v="Lagos"/>
    <n v="1"/>
    <n v="5.0000000000000001E-3"/>
    <n v="578.95000000000005"/>
    <x v="864"/>
  </r>
  <r>
    <s v="Kay Edling"/>
    <x v="0"/>
    <x v="4"/>
    <n v="38330"/>
    <s v="Lagos"/>
    <n v="3"/>
    <n v="2.8000000000000001E-2"/>
    <n v="1073.24"/>
    <x v="865"/>
  </r>
  <r>
    <s v="Shayne Stegel"/>
    <x v="0"/>
    <x v="7"/>
    <n v="70270"/>
    <s v="Abuja"/>
    <n v="5"/>
    <n v="7.4999999999999997E-2"/>
    <n v="5270.25"/>
    <x v="866"/>
  </r>
  <r>
    <s v="Floyd Cowgill"/>
    <x v="0"/>
    <x v="4"/>
    <n v="37060"/>
    <s v="Kaduna"/>
    <n v="3"/>
    <n v="2.8000000000000001E-2"/>
    <n v="1037.68"/>
    <x v="867"/>
  </r>
  <r>
    <s v="William Reeveley"/>
    <x v="0"/>
    <x v="9"/>
    <n v="53870"/>
    <s v="Abuja"/>
    <n v="4"/>
    <n v="5.1999999999999998E-2"/>
    <n v="2801.24"/>
    <x v="486"/>
  </r>
  <r>
    <s v="Claretta MacQuist"/>
    <x v="0"/>
    <x v="5"/>
    <n v="0"/>
    <s v="Abuja"/>
    <s v="Average"/>
    <m/>
    <n v="0"/>
    <x v="69"/>
  </r>
  <r>
    <s v="Inger Chapelhow"/>
    <x v="1"/>
    <x v="10"/>
    <n v="84310"/>
    <s v="Abuja"/>
    <n v="4"/>
    <n v="5.1999999999999998E-2"/>
    <n v="4384.12"/>
    <x v="868"/>
  </r>
  <r>
    <s v="Brien Boise"/>
    <x v="1"/>
    <x v="10"/>
    <n v="58100"/>
    <s v="Kaduna"/>
    <n v="5"/>
    <n v="7.4999999999999997E-2"/>
    <n v="4357.5"/>
    <x v="869"/>
  </r>
  <r>
    <s v="Pancho De Ortega"/>
    <x v="0"/>
    <x v="4"/>
    <n v="99780"/>
    <s v="Kaduna"/>
    <n v="5"/>
    <n v="7.4999999999999997E-2"/>
    <n v="7483.5"/>
    <x v="870"/>
  </r>
  <r>
    <s v="Edd MacKnockiter"/>
    <x v="0"/>
    <x v="11"/>
    <n v="119020"/>
    <s v="Lagos"/>
    <n v="2"/>
    <n v="1.4E-2"/>
    <n v="1666.28"/>
    <x v="871"/>
  </r>
  <r>
    <s v="Hobie Stockbridge"/>
    <x v="0"/>
    <x v="1"/>
    <n v="92940"/>
    <s v="Lagos"/>
    <n v="4"/>
    <n v="5.1999999999999998E-2"/>
    <n v="4832.88"/>
    <x v="872"/>
  </r>
  <r>
    <s v="Ludovika Plaice"/>
    <x v="0"/>
    <x v="9"/>
    <n v="59670"/>
    <s v="Kaduna"/>
    <s v="Not Rated"/>
    <m/>
    <n v="0"/>
    <x v="873"/>
  </r>
  <r>
    <s v="Odessa Pusill"/>
    <x v="1"/>
    <x v="2"/>
    <n v="41000"/>
    <s v="Lagos"/>
    <s v="Not Rated"/>
    <m/>
    <n v="0"/>
    <x v="874"/>
  </r>
  <r>
    <s v="Caro Hainsworth"/>
    <x v="0"/>
    <x v="12"/>
    <n v="77470"/>
    <s v="Kaduna"/>
    <n v="4"/>
    <n v="5.1999999999999998E-2"/>
    <n v="4028.4399999999996"/>
    <x v="875"/>
  </r>
  <r>
    <s v="Nicolis Winspire"/>
    <x v="0"/>
    <x v="1"/>
    <n v="45650"/>
    <s v="Lagos"/>
    <n v="4"/>
    <n v="5.1999999999999998E-2"/>
    <n v="2373.7999999999997"/>
    <x v="876"/>
  </r>
  <r>
    <s v="Niko MacGille"/>
    <x v="1"/>
    <x v="1"/>
    <n v="88430"/>
    <s v="Lagos"/>
    <n v="3"/>
    <n v="2.8000000000000001E-2"/>
    <n v="2476.04"/>
    <x v="877"/>
  </r>
  <r>
    <s v="Evanne Levens"/>
    <x v="0"/>
    <x v="5"/>
    <n v="36880"/>
    <s v="Kaduna"/>
    <n v="4"/>
    <n v="5.1999999999999998E-2"/>
    <n v="1917.76"/>
    <x v="878"/>
  </r>
  <r>
    <s v="Trix Lutsch"/>
    <x v="0"/>
    <x v="7"/>
    <n v="106400"/>
    <s v="Abuja"/>
    <n v="2"/>
    <n v="1.4E-2"/>
    <n v="1489.6000000000001"/>
    <x v="879"/>
  </r>
  <r>
    <s v="Michale Rolf"/>
    <x v="0"/>
    <x v="6"/>
    <n v="111820"/>
    <s v="Lagos"/>
    <n v="5"/>
    <n v="7.4999999999999997E-2"/>
    <n v="8386.5"/>
    <x v="880"/>
  </r>
  <r>
    <s v="Cecilla Northen"/>
    <x v="0"/>
    <x v="5"/>
    <n v="92870"/>
    <s v="Abuja"/>
    <n v="3"/>
    <n v="2.8000000000000001E-2"/>
    <n v="2600.36"/>
    <x v="881"/>
  </r>
  <r>
    <s v="Cyrillus Garci"/>
    <x v="0"/>
    <x v="7"/>
    <n v="100360"/>
    <s v="Lagos"/>
    <n v="3"/>
    <n v="2.8000000000000001E-2"/>
    <n v="2810.08"/>
    <x v="882"/>
  </r>
  <r>
    <s v="Dayle O'Luney"/>
    <x v="1"/>
    <x v="10"/>
    <n v="46750"/>
    <s v="Lagos"/>
    <n v="3"/>
    <n v="2.8000000000000001E-2"/>
    <n v="1309"/>
    <x v="883"/>
  </r>
  <r>
    <s v="Gunar Cockshoot"/>
    <x v="0"/>
    <x v="7"/>
    <n v="48950"/>
    <s v="Abuja"/>
    <n v="4"/>
    <n v="5.1999999999999998E-2"/>
    <n v="2545.4"/>
    <x v="884"/>
  </r>
  <r>
    <s v="Silva Monte"/>
    <x v="0"/>
    <x v="0"/>
    <n v="52810"/>
    <s v="Abuja"/>
    <n v="2"/>
    <n v="1.4E-2"/>
    <n v="739.34"/>
    <x v="885"/>
  </r>
  <r>
    <s v="Hans Bucke"/>
    <x v="0"/>
    <x v="3"/>
    <n v="78560"/>
    <s v="Kaduna"/>
    <n v="1"/>
    <n v="5.0000000000000001E-3"/>
    <n v="392.8"/>
    <x v="886"/>
  </r>
  <r>
    <s v="Elia Cockton"/>
    <x v="1"/>
    <x v="4"/>
    <n v="75280"/>
    <s v="Kaduna"/>
    <n v="3"/>
    <n v="2.8000000000000001E-2"/>
    <n v="2107.84"/>
    <x v="887"/>
  </r>
  <r>
    <s v="Freddy Linford"/>
    <x v="1"/>
    <x v="9"/>
    <n v="93130"/>
    <s v="Kaduna"/>
    <n v="2"/>
    <n v="1.4E-2"/>
    <n v="1303.82"/>
    <x v="888"/>
  </r>
  <r>
    <s v="Gwenore Scotchmer"/>
    <x v="1"/>
    <x v="7"/>
    <n v="105290"/>
    <s v="Kaduna"/>
    <n v="1"/>
    <n v="5.0000000000000001E-3"/>
    <n v="526.45000000000005"/>
    <x v="889"/>
  </r>
  <r>
    <s v="Maggie Ruberti"/>
    <x v="0"/>
    <x v="9"/>
    <n v="108340"/>
    <s v="Kaduna"/>
    <s v="Not Rated"/>
    <m/>
    <n v="0"/>
    <x v="890"/>
  </r>
  <r>
    <s v="Desi Peniman"/>
    <x v="1"/>
    <x v="3"/>
    <n v="31090"/>
    <s v="Kaduna"/>
    <n v="3"/>
    <n v="2.8000000000000001E-2"/>
    <n v="870.52"/>
    <x v="181"/>
  </r>
  <r>
    <s v="Allyce Hincham"/>
    <x v="0"/>
    <x v="7"/>
    <n v="101420"/>
    <s v="Lagos"/>
    <n v="3"/>
    <n v="2.8000000000000001E-2"/>
    <n v="2839.76"/>
    <x v="891"/>
  </r>
  <r>
    <s v="Juanita Trembey"/>
    <x v="2"/>
    <x v="7"/>
    <n v="54780"/>
    <s v="Kaduna"/>
    <n v="5"/>
    <n v="7.4999999999999997E-2"/>
    <n v="4108.5"/>
    <x v="892"/>
  </r>
  <r>
    <s v="Lincoln Cord"/>
    <x v="1"/>
    <x v="4"/>
    <n v="63560"/>
    <s v="Abuja"/>
    <n v="5"/>
    <n v="7.4999999999999997E-2"/>
    <n v="4767"/>
    <x v="893"/>
  </r>
  <r>
    <s v="Kerwin Blakely"/>
    <x v="0"/>
    <x v="10"/>
    <n v="68480"/>
    <s v="Lagos"/>
    <n v="2"/>
    <n v="1.4E-2"/>
    <n v="958.72"/>
    <x v="894"/>
  </r>
  <r>
    <s v="Granny Spencelayh"/>
    <x v="0"/>
    <x v="3"/>
    <n v="99460"/>
    <s v="Abuja"/>
    <n v="3"/>
    <n v="2.8000000000000001E-2"/>
    <n v="2784.88"/>
    <x v="895"/>
  </r>
  <r>
    <s v="Collin Jagson"/>
    <x v="0"/>
    <x v="6"/>
    <n v="100420"/>
    <s v="Abuja"/>
    <n v="2"/>
    <n v="1.4E-2"/>
    <n v="1405.88"/>
    <x v="896"/>
  </r>
  <r>
    <s v="Monti Burdus"/>
    <x v="1"/>
    <x v="5"/>
    <n v="39650"/>
    <s v="Abuja"/>
    <n v="3"/>
    <n v="2.8000000000000001E-2"/>
    <n v="1110.2"/>
    <x v="897"/>
  </r>
  <r>
    <s v="Konstantin Timblett"/>
    <x v="1"/>
    <x v="9"/>
    <n v="56250"/>
    <s v="Abuja"/>
    <n v="3"/>
    <n v="2.8000000000000001E-2"/>
    <n v="1575"/>
    <x v="898"/>
  </r>
  <r>
    <s v="Fax Scotland"/>
    <x v="1"/>
    <x v="12"/>
    <n v="57640"/>
    <s v="Abuja"/>
    <n v="3"/>
    <n v="2.8000000000000001E-2"/>
    <n v="1613.92"/>
    <x v="899"/>
  </r>
  <r>
    <s v="Isidora Guido"/>
    <x v="0"/>
    <x v="1"/>
    <n v="43150"/>
    <s v="Abuja"/>
    <n v="5"/>
    <n v="7.4999999999999997E-2"/>
    <n v="3236.25"/>
    <x v="900"/>
  </r>
  <r>
    <s v="Erv Havill"/>
    <x v="1"/>
    <x v="11"/>
    <n v="106080"/>
    <s v="Abuja"/>
    <s v="Not Rated"/>
    <m/>
    <n v="0"/>
    <x v="901"/>
  </r>
  <r>
    <s v="Yoshiko Tamblingson"/>
    <x v="0"/>
    <x v="0"/>
    <n v="29590"/>
    <s v="Kaduna"/>
    <n v="4"/>
    <n v="5.1999999999999998E-2"/>
    <n v="1538.6799999999998"/>
    <x v="902"/>
  </r>
  <r>
    <s v="Barri Teacy"/>
    <x v="1"/>
    <x v="11"/>
    <n v="86240"/>
    <s v="Lagos"/>
    <n v="3"/>
    <n v="2.8000000000000001E-2"/>
    <n v="2414.7200000000003"/>
    <x v="903"/>
  </r>
  <r>
    <s v="Alisha Bloschke"/>
    <x v="2"/>
    <x v="8"/>
    <n v="36480"/>
    <s v="Abuja"/>
    <n v="3"/>
    <n v="2.8000000000000001E-2"/>
    <n v="1021.44"/>
    <x v="904"/>
  </r>
  <r>
    <s v="Jerrilee Maginot"/>
    <x v="0"/>
    <x v="7"/>
    <n v="0"/>
    <s v="Kaduna"/>
    <s v="Average"/>
    <m/>
    <n v="0"/>
    <x v="69"/>
  </r>
  <r>
    <s v="Adi Seawright"/>
    <x v="1"/>
    <x v="12"/>
    <n v="48590"/>
    <s v="Kaduna"/>
    <n v="1"/>
    <n v="5.0000000000000001E-3"/>
    <n v="242.95000000000002"/>
    <x v="905"/>
  </r>
  <r>
    <s v="Eward Astlett"/>
    <x v="0"/>
    <x v="1"/>
    <n v="41670"/>
    <s v="Lagos"/>
    <n v="3"/>
    <n v="2.8000000000000001E-2"/>
    <n v="1166.76"/>
    <x v="906"/>
  </r>
  <r>
    <s v="Chauncey Schild"/>
    <x v="1"/>
    <x v="4"/>
    <n v="107340"/>
    <s v="Lagos"/>
    <n v="5"/>
    <n v="7.4999999999999997E-2"/>
    <n v="8050.5"/>
    <x v="907"/>
  </r>
  <r>
    <s v="Larissa Ingledow"/>
    <x v="0"/>
    <x v="10"/>
    <n v="62280"/>
    <s v="Kaduna"/>
    <s v="Not Rated"/>
    <m/>
    <n v="0"/>
    <x v="908"/>
  </r>
  <r>
    <s v="Orton Livick"/>
    <x v="0"/>
    <x v="6"/>
    <n v="37920"/>
    <s v="Abuja"/>
    <s v="Not Rated"/>
    <m/>
    <n v="0"/>
    <x v="909"/>
  </r>
  <r>
    <s v="Jolynn Edkins"/>
    <x v="1"/>
    <x v="4"/>
    <n v="0"/>
    <s v="Kaduna"/>
    <s v="Average"/>
    <m/>
    <n v="0"/>
    <x v="69"/>
  </r>
  <r>
    <s v="Beverie Moffet"/>
    <x v="1"/>
    <x v="4"/>
    <n v="75970"/>
    <s v="Kaduna"/>
    <n v="3"/>
    <n v="2.8000000000000001E-2"/>
    <n v="2127.16"/>
    <x v="910"/>
  </r>
  <r>
    <s v="Katey Cadany"/>
    <x v="0"/>
    <x v="6"/>
    <n v="92010"/>
    <s v="Abuja"/>
    <n v="1"/>
    <n v="5.0000000000000001E-3"/>
    <n v="460.05"/>
    <x v="911"/>
  </r>
  <r>
    <s v="Alida Welman"/>
    <x v="0"/>
    <x v="5"/>
    <n v="69860"/>
    <s v="Lagos"/>
    <n v="2"/>
    <n v="1.4E-2"/>
    <n v="978.04"/>
    <x v="912"/>
  </r>
  <r>
    <s v="Nicole Blowfelde"/>
    <x v="1"/>
    <x v="9"/>
    <n v="59560"/>
    <s v="Kaduna"/>
    <n v="5"/>
    <n v="7.4999999999999997E-2"/>
    <n v="4467"/>
    <x v="913"/>
  </r>
  <r>
    <s v="Kelley Rounds"/>
    <x v="1"/>
    <x v="1"/>
    <n v="114810"/>
    <s v="Kaduna"/>
    <n v="3"/>
    <n v="2.8000000000000001E-2"/>
    <n v="3214.6800000000003"/>
    <x v="914"/>
  </r>
  <r>
    <s v="Felice McMurty"/>
    <x v="1"/>
    <x v="8"/>
    <n v="66870"/>
    <s v="Abuja"/>
    <s v="Not Rated"/>
    <m/>
    <n v="0"/>
    <x v="915"/>
  </r>
  <r>
    <s v="Layton Kierans"/>
    <x v="0"/>
    <x v="5"/>
    <n v="113790"/>
    <s v="Kaduna"/>
    <n v="1"/>
    <n v="5.0000000000000001E-3"/>
    <n v="568.95000000000005"/>
    <x v="916"/>
  </r>
  <r>
    <s v="Hedwiga Ingarfield"/>
    <x v="1"/>
    <x v="3"/>
    <n v="38250"/>
    <s v="Kaduna"/>
    <n v="3"/>
    <n v="2.8000000000000001E-2"/>
    <n v="1071"/>
    <x v="917"/>
  </r>
  <r>
    <s v="Frasquito Mosley"/>
    <x v="2"/>
    <x v="4"/>
    <n v="48090"/>
    <s v="Abuja"/>
    <s v="Not Rated"/>
    <m/>
    <n v="0"/>
    <x v="918"/>
  </r>
  <r>
    <s v="Amandy Jope"/>
    <x v="0"/>
    <x v="11"/>
    <n v="99630"/>
    <s v="Abuja"/>
    <n v="3"/>
    <n v="2.8000000000000001E-2"/>
    <n v="2789.64"/>
    <x v="919"/>
  </r>
  <r>
    <s v="Tarrah Wordsworth"/>
    <x v="1"/>
    <x v="8"/>
    <n v="86340"/>
    <s v="Abuja"/>
    <n v="2"/>
    <n v="1.4E-2"/>
    <n v="1208.76"/>
    <x v="920"/>
  </r>
  <r>
    <s v="Fairfax Wallsam"/>
    <x v="2"/>
    <x v="0"/>
    <n v="88590"/>
    <s v="Abuja"/>
    <n v="3"/>
    <n v="2.8000000000000001E-2"/>
    <n v="2480.52"/>
    <x v="921"/>
  </r>
  <r>
    <s v="Chelsea Itzak"/>
    <x v="0"/>
    <x v="4"/>
    <n v="61100"/>
    <s v="Kaduna"/>
    <n v="3"/>
    <n v="2.8000000000000001E-2"/>
    <n v="1710.8"/>
    <x v="922"/>
  </r>
  <r>
    <s v="Craggie Whistlecraft"/>
    <x v="0"/>
    <x v="8"/>
    <n v="71240"/>
    <s v="Abuja"/>
    <n v="3"/>
    <n v="2.8000000000000001E-2"/>
    <n v="1994.72"/>
    <x v="923"/>
  </r>
  <r>
    <s v="Faina Durand"/>
    <x v="0"/>
    <x v="0"/>
    <n v="114650"/>
    <s v="Kaduna"/>
    <n v="1"/>
    <n v="5.0000000000000001E-3"/>
    <n v="573.25"/>
    <x v="924"/>
  </r>
  <r>
    <s v="Joella Maevela"/>
    <x v="1"/>
    <x v="0"/>
    <n v="76210"/>
    <s v="Kaduna"/>
    <n v="4"/>
    <n v="5.1999999999999998E-2"/>
    <n v="3962.9199999999996"/>
    <x v="28"/>
  </r>
  <r>
    <s v="Virginia McConville"/>
    <x v="1"/>
    <x v="5"/>
    <n v="76900"/>
    <s v="Abuja"/>
    <n v="5"/>
    <n v="7.4999999999999997E-2"/>
    <n v="5767.5"/>
    <x v="925"/>
  </r>
  <r>
    <s v="Candy Aindrais"/>
    <x v="1"/>
    <x v="7"/>
    <n v="116590"/>
    <s v="Lagos"/>
    <n v="5"/>
    <n v="7.4999999999999997E-2"/>
    <n v="8744.25"/>
    <x v="926"/>
  </r>
  <r>
    <s v="Allene Gobbet"/>
    <x v="1"/>
    <x v="1"/>
    <n v="78390"/>
    <s v="Abuja"/>
    <n v="3"/>
    <n v="2.8000000000000001E-2"/>
    <n v="2194.92"/>
    <x v="927"/>
  </r>
  <r>
    <s v="Ruthanne Beadnell"/>
    <x v="1"/>
    <x v="11"/>
    <n v="103610"/>
    <s v="Kaduna"/>
    <n v="2"/>
    <n v="1.4E-2"/>
    <n v="1450.54"/>
    <x v="928"/>
  </r>
  <r>
    <s v="Damien Netley"/>
    <x v="0"/>
    <x v="1"/>
    <n v="98110"/>
    <s v="Abuja"/>
    <n v="4"/>
    <n v="5.1999999999999998E-2"/>
    <n v="5101.7199999999993"/>
    <x v="929"/>
  </r>
  <r>
    <s v="Rasia Fryatt"/>
    <x v="1"/>
    <x v="5"/>
    <n v="33960"/>
    <s v="Lagos"/>
    <s v="Not Rated"/>
    <m/>
    <n v="0"/>
    <x v="930"/>
  </r>
  <r>
    <s v="Bev Lashley"/>
    <x v="0"/>
    <x v="7"/>
    <n v="112110"/>
    <s v="Kaduna"/>
    <s v="Not Rated"/>
    <m/>
    <n v="0"/>
    <x v="931"/>
  </r>
  <r>
    <s v="Curtice Advani"/>
    <x v="0"/>
    <x v="8"/>
    <n v="59810"/>
    <s v="Lagos"/>
    <n v="4"/>
    <n v="5.1999999999999998E-2"/>
    <n v="3110.12"/>
    <x v="932"/>
  </r>
  <r>
    <s v="Madge McCloughen"/>
    <x v="2"/>
    <x v="9"/>
    <n v="91310"/>
    <s v="Kaduna"/>
    <n v="3"/>
    <n v="2.8000000000000001E-2"/>
    <n v="2556.6799999999998"/>
    <x v="732"/>
  </r>
  <r>
    <s v="Frasier Straw"/>
    <x v="0"/>
    <x v="7"/>
    <n v="71370"/>
    <s v="Lagos"/>
    <n v="3"/>
    <n v="2.8000000000000001E-2"/>
    <n v="1998.3600000000001"/>
    <x v="933"/>
  </r>
  <r>
    <s v="Dean Biggam"/>
    <x v="1"/>
    <x v="9"/>
    <n v="71570"/>
    <s v="Abuja"/>
    <s v="Not Rated"/>
    <m/>
    <n v="0"/>
    <x v="934"/>
  </r>
  <r>
    <s v="Anni Dinse"/>
    <x v="0"/>
    <x v="8"/>
    <n v="119670"/>
    <s v="Lagos"/>
    <s v="Not Rated"/>
    <m/>
    <n v="0"/>
    <x v="935"/>
  </r>
  <r>
    <s v="Husein Augar"/>
    <x v="1"/>
    <x v="12"/>
    <n v="67910"/>
    <s v="Kaduna"/>
    <n v="3"/>
    <n v="2.8000000000000001E-2"/>
    <n v="1901.48"/>
    <x v="936"/>
  </r>
  <r>
    <s v="Shaylyn Ransbury"/>
    <x v="1"/>
    <x v="4"/>
    <n v="100370"/>
    <s v="Abuja"/>
    <n v="3"/>
    <n v="2.8000000000000001E-2"/>
    <n v="2810.36"/>
    <x v="937"/>
  </r>
  <r>
    <s v="Christoph Stretton"/>
    <x v="1"/>
    <x v="7"/>
    <n v="90240"/>
    <s v="Abuja"/>
    <n v="2"/>
    <n v="1.4E-2"/>
    <n v="1263.3600000000001"/>
    <x v="938"/>
  </r>
  <r>
    <s v="Jordain Cyster"/>
    <x v="1"/>
    <x v="1"/>
    <n v="75870"/>
    <s v="Kaduna"/>
    <n v="3"/>
    <n v="2.8000000000000001E-2"/>
    <n v="2124.36"/>
    <x v="504"/>
  </r>
  <r>
    <s v="Malory Biles"/>
    <x v="1"/>
    <x v="9"/>
    <n v="58740"/>
    <s v="Kaduna"/>
    <s v="Not Rated"/>
    <m/>
    <n v="0"/>
    <x v="939"/>
  </r>
  <r>
    <s v="Adey Ryal"/>
    <x v="1"/>
    <x v="3"/>
    <n v="32500"/>
    <s v="Lagos"/>
    <n v="3"/>
    <n v="2.8000000000000001E-2"/>
    <n v="910"/>
    <x v="9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 DISTRIBUTION">
  <location ref="A3:A118" firstHeaderRow="1" firstDataRow="1" firstDataCol="1"/>
  <pivotFields count="9">
    <pivotField showAll="0">
      <items count="942">
        <item x="309"/>
        <item x="33"/>
        <item x="366"/>
        <item x="717"/>
        <item x="635"/>
        <item x="670"/>
        <item x="146"/>
        <item x="416"/>
        <item x="419"/>
        <item x="510"/>
        <item x="42"/>
        <item x="6"/>
        <item x="939"/>
        <item x="907"/>
        <item x="432"/>
        <item x="302"/>
        <item x="855"/>
        <item x="445"/>
        <item x="800"/>
        <item x="710"/>
        <item x="479"/>
        <item x="51"/>
        <item x="570"/>
        <item x="222"/>
        <item x="267"/>
        <item x="481"/>
        <item x="589"/>
        <item x="249"/>
        <item x="650"/>
        <item x="818"/>
        <item x="41"/>
        <item x="417"/>
        <item x="668"/>
        <item x="730"/>
        <item x="78"/>
        <item x="858"/>
        <item x="905"/>
        <item x="926"/>
        <item x="892"/>
        <item x="457"/>
        <item x="182"/>
        <item x="524"/>
        <item x="328"/>
        <item x="34"/>
        <item x="701"/>
        <item x="681"/>
        <item x="696"/>
        <item x="152"/>
        <item x="918"/>
        <item x="720"/>
        <item x="325"/>
        <item x="236"/>
        <item x="425"/>
        <item x="790"/>
        <item x="764"/>
        <item x="373"/>
        <item x="262"/>
        <item x="314"/>
        <item x="627"/>
        <item x="420"/>
        <item x="179"/>
        <item x="718"/>
        <item x="804"/>
        <item x="801"/>
        <item x="841"/>
        <item x="645"/>
        <item x="329"/>
        <item x="406"/>
        <item x="689"/>
        <item x="437"/>
        <item x="857"/>
        <item x="113"/>
        <item x="691"/>
        <item x="770"/>
        <item x="160"/>
        <item x="697"/>
        <item x="282"/>
        <item x="586"/>
        <item x="363"/>
        <item x="660"/>
        <item x="364"/>
        <item x="778"/>
        <item x="237"/>
        <item x="256"/>
        <item x="464"/>
        <item x="243"/>
        <item x="101"/>
        <item x="553"/>
        <item x="817"/>
        <item x="765"/>
        <item x="377"/>
        <item x="14"/>
        <item x="62"/>
        <item x="478"/>
        <item x="72"/>
        <item x="362"/>
        <item x="144"/>
        <item x="253"/>
        <item x="555"/>
        <item x="904"/>
        <item x="422"/>
        <item x="452"/>
        <item x="404"/>
        <item x="754"/>
        <item x="47"/>
        <item x="353"/>
        <item x="646"/>
        <item x="313"/>
        <item x="439"/>
        <item x="35"/>
        <item x="867"/>
        <item x="684"/>
        <item x="147"/>
        <item x="391"/>
        <item x="611"/>
        <item x="120"/>
        <item x="221"/>
        <item x="723"/>
        <item x="150"/>
        <item x="360"/>
        <item x="70"/>
        <item x="552"/>
        <item x="930"/>
        <item x="809"/>
        <item x="863"/>
        <item x="849"/>
        <item x="740"/>
        <item x="58"/>
        <item x="736"/>
        <item x="728"/>
        <item x="784"/>
        <item x="430"/>
        <item x="825"/>
        <item x="724"/>
        <item x="824"/>
        <item x="248"/>
        <item x="335"/>
        <item x="872"/>
        <item x="327"/>
        <item x="715"/>
        <item x="27"/>
        <item x="789"/>
        <item x="87"/>
        <item x="803"/>
        <item x="604"/>
        <item x="600"/>
        <item x="743"/>
        <item x="99"/>
        <item x="551"/>
        <item x="127"/>
        <item x="686"/>
        <item x="925"/>
        <item x="105"/>
        <item x="89"/>
        <item x="440"/>
        <item x="549"/>
        <item x="319"/>
        <item x="280"/>
        <item x="265"/>
        <item x="230"/>
        <item x="878"/>
        <item x="832"/>
        <item x="396"/>
        <item x="827"/>
        <item x="385"/>
        <item x="562"/>
        <item x="192"/>
        <item x="149"/>
        <item x="458"/>
        <item x="284"/>
        <item x="816"/>
        <item x="572"/>
        <item x="472"/>
        <item x="688"/>
        <item x="323"/>
        <item x="300"/>
        <item x="883"/>
        <item x="485"/>
        <item x="368"/>
        <item x="167"/>
        <item x="713"/>
        <item x="674"/>
        <item x="235"/>
        <item x="921"/>
        <item x="844"/>
        <item x="574"/>
        <item x="0"/>
        <item x="936"/>
        <item x="68"/>
        <item x="853"/>
        <item x="216"/>
        <item x="272"/>
        <item x="678"/>
        <item x="350"/>
        <item x="871"/>
        <item x="347"/>
        <item x="532"/>
        <item x="118"/>
        <item x="864"/>
        <item x="48"/>
        <item x="742"/>
        <item x="672"/>
        <item x="463"/>
        <item x="480"/>
        <item x="162"/>
        <item x="850"/>
        <item x="427"/>
        <item x="695"/>
        <item x="206"/>
        <item x="897"/>
        <item x="576"/>
        <item x="796"/>
        <item x="185"/>
        <item x="833"/>
        <item x="138"/>
        <item x="345"/>
        <item x="843"/>
        <item x="779"/>
        <item x="220"/>
        <item x="103"/>
        <item x="117"/>
        <item x="922"/>
        <item x="129"/>
        <item x="288"/>
        <item x="414"/>
        <item x="93"/>
        <item x="819"/>
        <item x="662"/>
        <item x="607"/>
        <item x="579"/>
        <item x="884"/>
        <item x="581"/>
        <item x="399"/>
        <item x="805"/>
        <item x="928"/>
        <item x="791"/>
        <item x="545"/>
        <item x="25"/>
        <item x="830"/>
        <item x="641"/>
        <item x="811"/>
        <item x="110"/>
        <item x="91"/>
        <item x="128"/>
        <item x="330"/>
        <item x="632"/>
        <item x="451"/>
        <item x="933"/>
        <item x="386"/>
        <item x="619"/>
        <item x="204"/>
        <item x="322"/>
        <item x="748"/>
        <item x="159"/>
        <item x="529"/>
        <item x="203"/>
        <item x="771"/>
        <item x="316"/>
        <item x="516"/>
        <item x="186"/>
        <item x="535"/>
        <item x="337"/>
        <item x="752"/>
        <item x="244"/>
        <item x="537"/>
        <item x="649"/>
        <item x="143"/>
        <item x="465"/>
        <item x="815"/>
        <item x="462"/>
        <item x="679"/>
        <item x="459"/>
        <item x="18"/>
        <item x="543"/>
        <item x="456"/>
        <item x="571"/>
        <item x="250"/>
        <item x="210"/>
        <item x="629"/>
        <item x="289"/>
        <item x="17"/>
        <item x="63"/>
        <item x="343"/>
        <item x="119"/>
        <item x="491"/>
        <item x="874"/>
        <item x="270"/>
        <item x="188"/>
        <item x="578"/>
        <item x="515"/>
        <item x="538"/>
        <item x="379"/>
        <item x="247"/>
        <item x="341"/>
        <item x="421"/>
        <item x="617"/>
        <item x="667"/>
        <item x="512"/>
        <item x="888"/>
        <item x="795"/>
        <item x="540"/>
        <item x="19"/>
        <item x="521"/>
        <item x="820"/>
        <item x="750"/>
        <item x="292"/>
        <item x="418"/>
        <item x="139"/>
        <item x="321"/>
        <item x="273"/>
        <item x="550"/>
        <item x="202"/>
        <item x="902"/>
        <item x="405"/>
        <item x="706"/>
        <item x="175"/>
        <item x="354"/>
        <item x="482"/>
        <item x="881"/>
        <item x="205"/>
        <item x="644"/>
        <item x="104"/>
        <item x="908"/>
        <item x="112"/>
        <item x="494"/>
        <item x="923"/>
        <item x="920"/>
        <item x="638"/>
        <item x="45"/>
        <item x="180"/>
        <item x="556"/>
        <item x="636"/>
        <item x="163"/>
        <item x="900"/>
        <item x="141"/>
        <item x="275"/>
        <item x="914"/>
        <item x="837"/>
        <item x="677"/>
        <item x="582"/>
        <item x="455"/>
        <item x="749"/>
        <item x="338"/>
        <item x="610"/>
        <item x="261"/>
        <item x="229"/>
        <item x="814"/>
        <item x="870"/>
        <item x="355"/>
        <item x="196"/>
        <item x="308"/>
        <item x="741"/>
        <item x="608"/>
        <item x="932"/>
        <item x="917"/>
        <item x="86"/>
        <item x="852"/>
        <item x="504"/>
        <item x="889"/>
        <item x="255"/>
        <item x="393"/>
        <item x="198"/>
        <item x="197"/>
        <item x="4"/>
        <item x="279"/>
        <item x="746"/>
        <item x="123"/>
        <item x="296"/>
        <item x="1"/>
        <item x="115"/>
        <item x="842"/>
        <item x="24"/>
        <item x="509"/>
        <item x="245"/>
        <item x="654"/>
        <item x="274"/>
        <item x="111"/>
        <item x="568"/>
        <item x="725"/>
        <item x="557"/>
        <item x="612"/>
        <item x="477"/>
        <item x="487"/>
        <item x="753"/>
        <item x="278"/>
        <item x="642"/>
        <item x="251"/>
        <item x="339"/>
        <item x="489"/>
        <item x="433"/>
        <item x="413"/>
        <item x="90"/>
        <item x="623"/>
        <item x="177"/>
        <item x="640"/>
        <item x="287"/>
        <item x="896"/>
        <item x="502"/>
        <item x="633"/>
        <item x="269"/>
        <item x="685"/>
        <item x="558"/>
        <item x="268"/>
        <item x="74"/>
        <item x="885"/>
        <item x="727"/>
        <item x="66"/>
        <item x="890"/>
        <item x="671"/>
        <item x="286"/>
        <item x="166"/>
        <item x="583"/>
        <item x="887"/>
        <item x="518"/>
        <item x="395"/>
        <item x="340"/>
        <item x="155"/>
        <item x="526"/>
        <item x="657"/>
        <item x="916"/>
        <item x="318"/>
        <item x="666"/>
        <item x="680"/>
        <item x="630"/>
        <item x="821"/>
        <item x="495"/>
        <item x="761"/>
        <item x="613"/>
        <item x="44"/>
        <item x="875"/>
        <item x="780"/>
        <item x="359"/>
        <item x="295"/>
        <item x="387"/>
        <item x="934"/>
        <item x="709"/>
        <item x="38"/>
        <item x="793"/>
        <item x="426"/>
        <item x="60"/>
        <item x="520"/>
        <item x="344"/>
        <item x="659"/>
        <item x="424"/>
        <item x="488"/>
        <item x="178"/>
        <item x="758"/>
        <item x="762"/>
        <item x="36"/>
        <item x="486"/>
        <item x="193"/>
        <item x="901"/>
        <item x="836"/>
        <item x="774"/>
        <item x="49"/>
        <item x="218"/>
        <item x="787"/>
        <item x="59"/>
        <item x="794"/>
        <item x="79"/>
        <item x="415"/>
        <item x="84"/>
        <item x="714"/>
        <item x="637"/>
        <item x="349"/>
        <item x="372"/>
        <item x="528"/>
        <item x="356"/>
        <item x="260"/>
        <item x="573"/>
        <item x="628"/>
        <item x="23"/>
        <item x="161"/>
        <item x="823"/>
        <item x="563"/>
        <item x="722"/>
        <item x="539"/>
        <item x="906"/>
        <item x="304"/>
        <item x="100"/>
        <item x="401"/>
        <item x="392"/>
        <item x="763"/>
        <item x="806"/>
        <item x="135"/>
        <item x="470"/>
        <item x="241"/>
        <item x="813"/>
        <item x="694"/>
        <item x="276"/>
        <item x="643"/>
        <item x="29"/>
        <item x="603"/>
        <item x="400"/>
        <item x="301"/>
        <item x="910"/>
        <item x="726"/>
        <item x="937"/>
        <item x="57"/>
        <item x="664"/>
        <item x="122"/>
        <item x="587"/>
        <item x="703"/>
        <item x="453"/>
        <item x="434"/>
        <item x="893"/>
        <item x="527"/>
        <item x="130"/>
        <item x="133"/>
        <item x="647"/>
        <item x="331"/>
        <item x="733"/>
        <item x="822"/>
        <item x="851"/>
        <item x="131"/>
        <item x="731"/>
        <item x="693"/>
        <item x="56"/>
        <item x="514"/>
        <item x="577"/>
        <item x="83"/>
        <item x="911"/>
        <item x="508"/>
        <item x="137"/>
        <item x="868"/>
        <item x="246"/>
        <item x="171"/>
        <item x="429"/>
        <item x="913"/>
        <item x="342"/>
        <item x="55"/>
        <item x="67"/>
        <item x="895"/>
        <item x="181"/>
        <item x="580"/>
        <item x="522"/>
        <item x="615"/>
        <item x="367"/>
        <item x="622"/>
        <item x="899"/>
        <item x="95"/>
        <item x="226"/>
        <item x="184"/>
        <item x="560"/>
        <item x="157"/>
        <item x="634"/>
        <item x="257"/>
        <item x="271"/>
        <item x="525"/>
        <item x="490"/>
        <item x="283"/>
        <item x="53"/>
        <item x="766"/>
        <item x="497"/>
        <item x="134"/>
        <item x="909"/>
        <item x="548"/>
        <item x="69"/>
        <item x="380"/>
        <item x="46"/>
        <item x="75"/>
        <item x="915"/>
        <item x="707"/>
        <item x="663"/>
        <item x="866"/>
        <item x="596"/>
        <item x="721"/>
        <item x="760"/>
        <item x="846"/>
        <item x="665"/>
        <item x="798"/>
        <item x="231"/>
        <item x="441"/>
        <item x="683"/>
        <item x="499"/>
        <item x="333"/>
        <item x="652"/>
        <item x="692"/>
        <item x="812"/>
        <item x="894"/>
        <item x="597"/>
        <item x="176"/>
        <item x="108"/>
        <item x="357"/>
        <item x="20"/>
        <item x="745"/>
        <item x="802"/>
        <item x="423"/>
        <item x="228"/>
        <item x="507"/>
        <item x="369"/>
        <item x="346"/>
        <item x="410"/>
        <item x="109"/>
        <item x="517"/>
        <item x="263"/>
        <item x="378"/>
        <item x="442"/>
        <item x="317"/>
        <item x="876"/>
        <item x="588"/>
        <item x="28"/>
        <item x="719"/>
        <item x="88"/>
        <item x="931"/>
        <item x="575"/>
        <item x="428"/>
        <item x="891"/>
        <item x="854"/>
        <item x="542"/>
        <item x="669"/>
        <item x="676"/>
        <item x="240"/>
        <item x="493"/>
        <item x="306"/>
        <item x="938"/>
        <item x="782"/>
        <item x="411"/>
        <item x="64"/>
        <item x="189"/>
        <item x="382"/>
        <item x="700"/>
        <item x="711"/>
        <item x="838"/>
        <item x="254"/>
        <item x="544"/>
        <item x="207"/>
        <item x="506"/>
        <item x="398"/>
        <item x="483"/>
        <item x="142"/>
        <item x="5"/>
        <item x="351"/>
        <item x="76"/>
        <item x="293"/>
        <item x="593"/>
        <item x="591"/>
        <item x="471"/>
        <item x="536"/>
        <item x="371"/>
        <item x="757"/>
        <item x="436"/>
        <item x="530"/>
        <item x="132"/>
        <item x="523"/>
        <item x="682"/>
        <item x="653"/>
        <item x="183"/>
        <item x="566"/>
        <item x="751"/>
        <item x="232"/>
        <item x="40"/>
        <item x="466"/>
        <item x="297"/>
        <item x="546"/>
        <item x="102"/>
        <item x="449"/>
        <item x="219"/>
        <item x="238"/>
        <item x="402"/>
        <item x="882"/>
        <item x="498"/>
        <item x="438"/>
        <item x="213"/>
        <item x="605"/>
        <item x="310"/>
        <item x="590"/>
        <item x="620"/>
        <item x="114"/>
        <item x="227"/>
        <item x="170"/>
        <item x="799"/>
        <item x="374"/>
        <item x="43"/>
        <item x="16"/>
        <item x="503"/>
        <item x="30"/>
        <item x="85"/>
        <item x="898"/>
        <item x="305"/>
        <item x="541"/>
        <item x="239"/>
        <item x="217"/>
        <item x="294"/>
        <item x="32"/>
        <item x="616"/>
        <item x="461"/>
        <item x="476"/>
        <item x="121"/>
        <item x="409"/>
        <item x="661"/>
        <item x="258"/>
        <item x="828"/>
        <item x="505"/>
        <item x="492"/>
        <item x="716"/>
        <item x="223"/>
        <item x="307"/>
        <item x="565"/>
        <item x="145"/>
        <item x="124"/>
        <item x="332"/>
        <item x="324"/>
        <item x="164"/>
        <item x="834"/>
        <item x="912"/>
        <item x="879"/>
        <item x="880"/>
        <item x="376"/>
        <item x="450"/>
        <item x="460"/>
        <item x="775"/>
        <item x="39"/>
        <item x="168"/>
        <item x="370"/>
        <item x="408"/>
        <item x="259"/>
        <item x="810"/>
        <item x="829"/>
        <item x="31"/>
        <item x="687"/>
        <item x="877"/>
        <item x="839"/>
        <item x="151"/>
        <item x="777"/>
        <item x="708"/>
        <item x="599"/>
        <item x="808"/>
        <item x="767"/>
        <item x="389"/>
        <item x="154"/>
        <item x="673"/>
        <item x="361"/>
        <item x="738"/>
        <item x="873"/>
        <item x="639"/>
        <item x="712"/>
        <item x="201"/>
        <item x="598"/>
        <item x="618"/>
        <item x="252"/>
        <item x="394"/>
        <item x="384"/>
        <item x="97"/>
        <item x="61"/>
        <item x="431"/>
        <item x="655"/>
        <item x="473"/>
        <item x="191"/>
        <item x="704"/>
        <item x="626"/>
        <item x="140"/>
        <item x="158"/>
        <item x="12"/>
        <item x="584"/>
        <item x="303"/>
        <item x="625"/>
        <item x="444"/>
        <item x="690"/>
        <item x="496"/>
        <item x="772"/>
        <item x="381"/>
        <item x="190"/>
        <item x="277"/>
        <item x="26"/>
        <item x="929"/>
        <item x="7"/>
        <item x="8"/>
        <item x="475"/>
        <item x="172"/>
        <item x="601"/>
        <item x="797"/>
        <item x="71"/>
        <item x="826"/>
        <item x="264"/>
        <item x="435"/>
        <item x="336"/>
        <item x="835"/>
        <item x="513"/>
        <item x="77"/>
        <item x="80"/>
        <item x="234"/>
        <item x="200"/>
        <item x="848"/>
        <item x="534"/>
        <item x="768"/>
        <item x="73"/>
        <item x="807"/>
        <item x="699"/>
        <item x="334"/>
        <item x="531"/>
        <item x="174"/>
        <item x="547"/>
        <item x="312"/>
        <item x="285"/>
        <item x="13"/>
        <item x="468"/>
        <item x="783"/>
        <item x="298"/>
        <item x="125"/>
        <item x="756"/>
        <item x="744"/>
        <item x="675"/>
        <item x="447"/>
        <item x="785"/>
        <item x="388"/>
        <item x="927"/>
        <item x="397"/>
        <item x="698"/>
        <item x="403"/>
        <item x="233"/>
        <item x="443"/>
        <item x="595"/>
        <item x="840"/>
        <item x="592"/>
        <item x="862"/>
        <item x="755"/>
        <item x="106"/>
        <item x="3"/>
        <item x="781"/>
        <item x="10"/>
        <item x="173"/>
        <item x="212"/>
        <item x="136"/>
        <item x="224"/>
        <item x="735"/>
        <item x="773"/>
        <item x="315"/>
        <item x="148"/>
        <item x="500"/>
        <item x="511"/>
        <item x="865"/>
        <item x="859"/>
        <item x="358"/>
        <item x="935"/>
        <item x="869"/>
        <item x="845"/>
        <item x="702"/>
        <item x="65"/>
        <item x="705"/>
        <item x="554"/>
        <item x="648"/>
        <item x="299"/>
        <item x="291"/>
        <item x="52"/>
        <item x="94"/>
        <item x="788"/>
        <item x="2"/>
        <item x="739"/>
        <item x="886"/>
        <item x="326"/>
        <item x="734"/>
        <item x="729"/>
        <item x="786"/>
        <item x="631"/>
        <item x="242"/>
        <item x="609"/>
        <item x="365"/>
        <item x="11"/>
        <item x="561"/>
        <item x="107"/>
        <item x="92"/>
        <item x="348"/>
        <item x="208"/>
        <item x="82"/>
        <item x="214"/>
        <item x="776"/>
        <item x="847"/>
        <item x="484"/>
        <item x="194"/>
        <item x="407"/>
        <item x="658"/>
        <item x="919"/>
        <item x="266"/>
        <item x="446"/>
        <item x="567"/>
        <item x="533"/>
        <item x="383"/>
        <item x="624"/>
        <item x="569"/>
        <item x="22"/>
        <item x="15"/>
        <item x="311"/>
        <item x="375"/>
        <item x="747"/>
        <item x="602"/>
        <item x="215"/>
        <item x="187"/>
        <item x="211"/>
        <item x="54"/>
        <item x="861"/>
        <item x="860"/>
        <item x="98"/>
        <item x="831"/>
        <item x="606"/>
        <item x="126"/>
        <item x="769"/>
        <item x="390"/>
        <item x="169"/>
        <item x="116"/>
        <item x="467"/>
        <item x="519"/>
        <item x="454"/>
        <item x="50"/>
        <item x="165"/>
        <item x="225"/>
        <item x="320"/>
        <item x="469"/>
        <item x="564"/>
        <item x="96"/>
        <item x="21"/>
        <item x="352"/>
        <item x="474"/>
        <item x="924"/>
        <item x="209"/>
        <item x="195"/>
        <item x="759"/>
        <item x="856"/>
        <item x="290"/>
        <item x="594"/>
        <item x="9"/>
        <item x="737"/>
        <item x="501"/>
        <item x="732"/>
        <item x="281"/>
        <item x="199"/>
        <item x="448"/>
        <item x="412"/>
        <item x="153"/>
        <item x="651"/>
        <item x="585"/>
        <item x="656"/>
        <item x="156"/>
        <item x="621"/>
        <item x="903"/>
        <item x="37"/>
        <item x="559"/>
        <item x="792"/>
        <item x="81"/>
        <item x="614"/>
        <item x="940"/>
        <item t="default"/>
      </items>
    </pivotField>
    <pivotField axis="axisRow" showAll="0">
      <items count="5">
        <item x="1"/>
        <item x="0"/>
        <item x="2"/>
        <item h="1" x="3"/>
        <item t="default"/>
      </items>
    </pivotField>
    <pivotField axis="axisRow" showAll="0">
      <items count="15">
        <item x="11"/>
        <item x="7"/>
        <item x="1"/>
        <item x="5"/>
        <item x="3"/>
        <item x="12"/>
        <item x="2"/>
        <item x="8"/>
        <item x="10"/>
        <item x="0"/>
        <item x="6"/>
        <item x="4"/>
        <item x="9"/>
        <item x="13"/>
        <item t="default"/>
      </items>
    </pivotField>
    <pivotField showAll="0">
      <items count="857">
        <item x="8"/>
        <item x="387"/>
        <item x="474"/>
        <item x="623"/>
        <item x="40"/>
        <item x="60"/>
        <item x="370"/>
        <item x="620"/>
        <item x="688"/>
        <item x="95"/>
        <item x="601"/>
        <item x="364"/>
        <item x="227"/>
        <item x="450"/>
        <item x="823"/>
        <item x="290"/>
        <item x="193"/>
        <item x="142"/>
        <item x="556"/>
        <item x="90"/>
        <item x="328"/>
        <item x="462"/>
        <item x="28"/>
        <item x="175"/>
        <item x="536"/>
        <item x="619"/>
        <item x="413"/>
        <item x="316"/>
        <item x="597"/>
        <item x="177"/>
        <item x="319"/>
        <item x="579"/>
        <item x="541"/>
        <item x="480"/>
        <item x="645"/>
        <item x="295"/>
        <item x="676"/>
        <item x="692"/>
        <item x="685"/>
        <item x="647"/>
        <item x="741"/>
        <item x="264"/>
        <item x="197"/>
        <item x="615"/>
        <item x="567"/>
        <item x="677"/>
        <item x="525"/>
        <item x="348"/>
        <item x="763"/>
        <item x="569"/>
        <item x="459"/>
        <item x="539"/>
        <item x="603"/>
        <item x="699"/>
        <item x="570"/>
        <item x="628"/>
        <item x="847"/>
        <item x="84"/>
        <item x="276"/>
        <item x="339"/>
        <item x="534"/>
        <item x="550"/>
        <item x="126"/>
        <item x="313"/>
        <item x="786"/>
        <item x="498"/>
        <item x="663"/>
        <item x="530"/>
        <item x="102"/>
        <item x="217"/>
        <item x="24"/>
        <item x="466"/>
        <item x="493"/>
        <item x="784"/>
        <item x="690"/>
        <item x="186"/>
        <item x="35"/>
        <item x="825"/>
        <item x="532"/>
        <item x="587"/>
        <item x="418"/>
        <item x="540"/>
        <item x="709"/>
        <item x="46"/>
        <item x="801"/>
        <item x="755"/>
        <item x="482"/>
        <item x="791"/>
        <item x="103"/>
        <item x="742"/>
        <item x="448"/>
        <item x="414"/>
        <item x="10"/>
        <item x="642"/>
        <item x="738"/>
        <item x="146"/>
        <item x="618"/>
        <item x="277"/>
        <item x="834"/>
        <item x="789"/>
        <item x="310"/>
        <item x="288"/>
        <item x="221"/>
        <item x="127"/>
        <item x="748"/>
        <item x="398"/>
        <item x="592"/>
        <item x="342"/>
        <item x="818"/>
        <item x="420"/>
        <item x="361"/>
        <item x="156"/>
        <item x="736"/>
        <item x="561"/>
        <item x="386"/>
        <item x="326"/>
        <item x="494"/>
        <item x="109"/>
        <item x="697"/>
        <item x="74"/>
        <item x="517"/>
        <item x="154"/>
        <item x="694"/>
        <item x="70"/>
        <item x="646"/>
        <item x="377"/>
        <item x="797"/>
        <item x="359"/>
        <item x="6"/>
        <item x="745"/>
        <item x="173"/>
        <item x="273"/>
        <item x="243"/>
        <item x="827"/>
        <item x="121"/>
        <item x="269"/>
        <item x="484"/>
        <item x="249"/>
        <item x="501"/>
        <item x="580"/>
        <item x="531"/>
        <item x="775"/>
        <item x="196"/>
        <item x="477"/>
        <item x="161"/>
        <item x="160"/>
        <item x="762"/>
        <item x="117"/>
        <item x="9"/>
        <item x="558"/>
        <item x="821"/>
        <item x="190"/>
        <item x="164"/>
        <item x="527"/>
        <item x="371"/>
        <item x="112"/>
        <item x="294"/>
        <item x="362"/>
        <item x="740"/>
        <item x="153"/>
        <item x="312"/>
        <item x="96"/>
        <item x="19"/>
        <item x="604"/>
        <item x="576"/>
        <item x="406"/>
        <item x="458"/>
        <item x="432"/>
        <item x="42"/>
        <item x="743"/>
        <item x="524"/>
        <item x="799"/>
        <item x="248"/>
        <item x="280"/>
        <item x="629"/>
        <item x="560"/>
        <item x="724"/>
        <item x="583"/>
        <item x="568"/>
        <item x="607"/>
        <item x="446"/>
        <item x="187"/>
        <item x="678"/>
        <item x="183"/>
        <item x="257"/>
        <item x="254"/>
        <item x="256"/>
        <item x="529"/>
        <item x="210"/>
        <item x="137"/>
        <item x="835"/>
        <item x="148"/>
        <item x="329"/>
        <item x="411"/>
        <item x="505"/>
        <item x="518"/>
        <item x="229"/>
        <item x="826"/>
        <item x="201"/>
        <item x="143"/>
        <item x="805"/>
        <item x="378"/>
        <item x="356"/>
        <item x="528"/>
        <item x="653"/>
        <item x="289"/>
        <item x="69"/>
        <item x="367"/>
        <item x="360"/>
        <item x="351"/>
        <item x="730"/>
        <item x="600"/>
        <item x="311"/>
        <item x="391"/>
        <item x="543"/>
        <item x="36"/>
        <item x="381"/>
        <item x="54"/>
        <item x="78"/>
        <item x="442"/>
        <item x="572"/>
        <item x="571"/>
        <item x="515"/>
        <item x="659"/>
        <item x="83"/>
        <item x="132"/>
        <item x="496"/>
        <item x="566"/>
        <item x="649"/>
        <item x="769"/>
        <item x="735"/>
        <item x="384"/>
        <item x="233"/>
        <item x="559"/>
        <item x="228"/>
        <item x="445"/>
        <item x="806"/>
        <item x="691"/>
        <item x="353"/>
        <item x="252"/>
        <item x="80"/>
        <item x="673"/>
        <item x="460"/>
        <item x="654"/>
        <item x="395"/>
        <item x="358"/>
        <item x="507"/>
        <item x="48"/>
        <item x="433"/>
        <item x="113"/>
        <item x="813"/>
        <item x="483"/>
        <item x="728"/>
        <item x="68"/>
        <item x="819"/>
        <item x="383"/>
        <item x="3"/>
        <item x="61"/>
        <item x="211"/>
        <item x="159"/>
        <item x="138"/>
        <item x="733"/>
        <item x="337"/>
        <item x="657"/>
        <item x="140"/>
        <item x="399"/>
        <item x="53"/>
        <item x="429"/>
        <item x="820"/>
        <item x="114"/>
        <item x="756"/>
        <item x="226"/>
        <item x="516"/>
        <item x="513"/>
        <item x="792"/>
        <item x="119"/>
        <item x="661"/>
        <item x="365"/>
        <item x="785"/>
        <item x="574"/>
        <item x="355"/>
        <item x="854"/>
        <item x="684"/>
        <item x="98"/>
        <item x="403"/>
        <item x="169"/>
        <item x="630"/>
        <item x="737"/>
        <item x="409"/>
        <item x="514"/>
        <item x="472"/>
        <item x="401"/>
        <item x="830"/>
        <item x="301"/>
        <item x="796"/>
        <item x="608"/>
        <item x="497"/>
        <item x="660"/>
        <item x="548"/>
        <item x="443"/>
        <item x="236"/>
        <item x="451"/>
        <item x="75"/>
        <item x="455"/>
        <item x="41"/>
        <item x="262"/>
        <item x="260"/>
        <item x="237"/>
        <item x="185"/>
        <item x="839"/>
        <item x="444"/>
        <item x="242"/>
        <item x="165"/>
        <item x="656"/>
        <item x="380"/>
        <item x="669"/>
        <item x="410"/>
        <item x="616"/>
        <item x="373"/>
        <item x="241"/>
        <item x="116"/>
        <item x="828"/>
        <item x="535"/>
        <item x="21"/>
        <item x="634"/>
        <item x="753"/>
        <item x="234"/>
        <item x="814"/>
        <item x="20"/>
        <item x="519"/>
        <item x="610"/>
        <item x="463"/>
        <item x="708"/>
        <item x="131"/>
        <item x="271"/>
        <item x="467"/>
        <item x="546"/>
        <item x="375"/>
        <item x="325"/>
        <item x="670"/>
        <item x="407"/>
        <item x="390"/>
        <item x="449"/>
        <item x="302"/>
        <item x="739"/>
        <item x="832"/>
        <item x="304"/>
        <item x="521"/>
        <item x="125"/>
        <item x="151"/>
        <item x="664"/>
        <item x="275"/>
        <item x="136"/>
        <item x="851"/>
        <item x="453"/>
        <item x="299"/>
        <item x="366"/>
        <item x="512"/>
        <item x="129"/>
        <item x="91"/>
        <item x="404"/>
        <item x="1"/>
        <item x="15"/>
        <item x="815"/>
        <item x="220"/>
        <item x="637"/>
        <item x="168"/>
        <item x="650"/>
        <item x="331"/>
        <item x="671"/>
        <item x="479"/>
        <item x="32"/>
        <item x="578"/>
        <item x="272"/>
        <item x="145"/>
        <item x="149"/>
        <item x="388"/>
        <item x="428"/>
        <item x="563"/>
        <item x="152"/>
        <item x="523"/>
        <item x="77"/>
        <item x="368"/>
        <item x="705"/>
        <item x="662"/>
        <item x="144"/>
        <item x="296"/>
        <item x="790"/>
        <item x="457"/>
        <item x="612"/>
        <item x="336"/>
        <item x="658"/>
        <item x="638"/>
        <item x="750"/>
        <item x="376"/>
        <item x="667"/>
        <item x="212"/>
        <item x="352"/>
        <item x="56"/>
        <item x="840"/>
        <item x="150"/>
        <item x="849"/>
        <item x="702"/>
        <item x="180"/>
        <item x="751"/>
        <item x="850"/>
        <item x="345"/>
        <item x="488"/>
        <item x="591"/>
        <item x="198"/>
        <item x="259"/>
        <item x="385"/>
        <item x="781"/>
        <item x="338"/>
        <item x="139"/>
        <item x="780"/>
        <item x="363"/>
        <item x="330"/>
        <item x="122"/>
        <item x="394"/>
        <item x="250"/>
        <item x="648"/>
        <item x="67"/>
        <item x="261"/>
        <item x="644"/>
        <item x="787"/>
        <item x="774"/>
        <item x="303"/>
        <item x="721"/>
        <item x="263"/>
        <item x="617"/>
        <item x="73"/>
        <item x="235"/>
        <item x="412"/>
        <item x="586"/>
        <item x="766"/>
        <item x="681"/>
        <item x="58"/>
        <item x="808"/>
        <item x="225"/>
        <item x="37"/>
        <item x="508"/>
        <item x="27"/>
        <item x="577"/>
        <item x="194"/>
        <item x="542"/>
        <item x="475"/>
        <item x="700"/>
        <item x="635"/>
        <item x="734"/>
        <item x="727"/>
        <item x="599"/>
        <item x="29"/>
        <item x="18"/>
        <item x="718"/>
        <item x="511"/>
        <item x="216"/>
        <item x="598"/>
        <item x="842"/>
        <item x="602"/>
        <item x="585"/>
        <item x="640"/>
        <item x="99"/>
        <item x="374"/>
        <item x="713"/>
        <item x="239"/>
        <item x="314"/>
        <item x="798"/>
        <item x="199"/>
        <item x="284"/>
        <item x="589"/>
        <item x="423"/>
        <item x="213"/>
        <item x="278"/>
        <item x="844"/>
        <item x="776"/>
        <item x="184"/>
        <item x="64"/>
        <item x="584"/>
        <item x="807"/>
        <item x="726"/>
        <item x="711"/>
        <item x="372"/>
        <item x="495"/>
        <item x="322"/>
        <item x="687"/>
        <item x="188"/>
        <item x="717"/>
        <item x="307"/>
        <item x="526"/>
        <item x="334"/>
        <item x="478"/>
        <item x="422"/>
        <item x="135"/>
        <item x="487"/>
        <item x="100"/>
        <item x="698"/>
        <item x="417"/>
        <item x="701"/>
        <item x="49"/>
        <item x="347"/>
        <item x="195"/>
        <item x="281"/>
        <item x="39"/>
        <item x="665"/>
        <item x="205"/>
        <item x="768"/>
        <item x="582"/>
        <item x="770"/>
        <item x="274"/>
        <item x="771"/>
        <item x="651"/>
        <item x="291"/>
        <item x="544"/>
        <item x="605"/>
        <item x="12"/>
        <item x="50"/>
        <item x="520"/>
        <item x="219"/>
        <item x="45"/>
        <item x="551"/>
        <item x="214"/>
        <item x="38"/>
        <item x="208"/>
        <item x="779"/>
        <item x="285"/>
        <item x="55"/>
        <item x="707"/>
        <item x="489"/>
        <item x="357"/>
        <item x="668"/>
        <item x="533"/>
        <item x="133"/>
        <item x="506"/>
        <item x="408"/>
        <item x="286"/>
        <item x="174"/>
        <item x="393"/>
        <item x="824"/>
        <item x="837"/>
        <item x="270"/>
        <item x="486"/>
        <item x="712"/>
        <item x="181"/>
        <item x="222"/>
        <item x="714"/>
        <item x="679"/>
        <item x="120"/>
        <item x="44"/>
        <item x="170"/>
        <item x="720"/>
        <item x="92"/>
        <item x="470"/>
        <item x="680"/>
        <item x="722"/>
        <item x="504"/>
        <item x="594"/>
        <item x="441"/>
        <item x="293"/>
        <item x="62"/>
        <item x="621"/>
        <item x="440"/>
        <item x="0"/>
        <item x="107"/>
        <item x="552"/>
        <item x="11"/>
        <item x="800"/>
        <item x="130"/>
        <item x="838"/>
        <item x="85"/>
        <item x="613"/>
        <item x="332"/>
        <item x="147"/>
        <item x="643"/>
        <item x="641"/>
        <item x="87"/>
        <item x="503"/>
        <item x="191"/>
        <item x="624"/>
        <item x="402"/>
        <item x="101"/>
        <item x="405"/>
        <item x="760"/>
        <item x="853"/>
        <item x="609"/>
        <item x="452"/>
        <item x="298"/>
        <item x="93"/>
        <item x="253"/>
        <item x="172"/>
        <item x="490"/>
        <item x="674"/>
        <item x="731"/>
        <item x="749"/>
        <item x="192"/>
        <item x="703"/>
        <item x="829"/>
        <item x="292"/>
        <item x="682"/>
        <item x="549"/>
        <item x="267"/>
        <item x="134"/>
        <item x="689"/>
        <item x="803"/>
        <item x="795"/>
        <item x="636"/>
        <item x="809"/>
        <item x="491"/>
        <item x="435"/>
        <item x="476"/>
        <item x="509"/>
        <item x="757"/>
        <item x="778"/>
        <item x="65"/>
        <item x="758"/>
        <item x="761"/>
        <item x="416"/>
        <item x="744"/>
        <item x="344"/>
        <item x="747"/>
        <item x="469"/>
        <item x="209"/>
        <item x="323"/>
        <item x="588"/>
        <item x="545"/>
        <item x="105"/>
        <item x="178"/>
        <item x="625"/>
        <item x="297"/>
        <item x="318"/>
        <item x="34"/>
        <item x="481"/>
        <item x="696"/>
        <item x="110"/>
        <item x="438"/>
        <item x="632"/>
        <item x="128"/>
        <item x="176"/>
        <item x="349"/>
        <item x="124"/>
        <item x="471"/>
        <item x="97"/>
        <item x="203"/>
        <item x="729"/>
        <item x="695"/>
        <item x="846"/>
        <item x="231"/>
        <item x="419"/>
        <item x="350"/>
        <item x="510"/>
        <item x="179"/>
        <item x="81"/>
        <item x="215"/>
        <item x="206"/>
        <item x="204"/>
        <item x="816"/>
        <item x="167"/>
        <item x="683"/>
        <item x="465"/>
        <item x="836"/>
        <item x="246"/>
        <item x="266"/>
        <item x="793"/>
        <item x="115"/>
        <item x="804"/>
        <item x="852"/>
        <item x="817"/>
        <item x="72"/>
        <item x="639"/>
        <item x="430"/>
        <item x="633"/>
        <item x="421"/>
        <item x="812"/>
        <item x="247"/>
        <item x="622"/>
        <item x="162"/>
        <item x="13"/>
        <item x="397"/>
        <item x="773"/>
        <item x="200"/>
        <item x="686"/>
        <item x="94"/>
        <item x="300"/>
        <item x="537"/>
        <item x="182"/>
        <item x="723"/>
        <item x="258"/>
        <item x="593"/>
        <item x="63"/>
        <item x="79"/>
        <item x="845"/>
        <item x="502"/>
        <item x="611"/>
        <item x="141"/>
        <item x="767"/>
        <item x="693"/>
        <item x="309"/>
        <item x="218"/>
        <item x="436"/>
        <item x="752"/>
        <item x="163"/>
        <item x="335"/>
        <item x="382"/>
        <item x="346"/>
        <item x="454"/>
        <item x="810"/>
        <item x="557"/>
        <item x="16"/>
        <item x="230"/>
        <item x="499"/>
        <item x="166"/>
        <item x="244"/>
        <item x="202"/>
        <item x="822"/>
        <item x="400"/>
        <item x="232"/>
        <item x="754"/>
        <item x="343"/>
        <item x="287"/>
        <item x="575"/>
        <item x="71"/>
        <item x="554"/>
        <item x="240"/>
        <item x="354"/>
        <item x="4"/>
        <item x="324"/>
        <item x="759"/>
        <item x="223"/>
        <item x="555"/>
        <item x="783"/>
        <item x="57"/>
        <item x="772"/>
        <item x="704"/>
        <item x="59"/>
        <item x="282"/>
        <item x="562"/>
        <item x="308"/>
        <item x="725"/>
        <item x="811"/>
        <item x="283"/>
        <item x="89"/>
        <item x="5"/>
        <item x="31"/>
        <item x="606"/>
        <item x="157"/>
        <item x="7"/>
        <item x="389"/>
        <item x="25"/>
        <item x="426"/>
        <item x="522"/>
        <item x="317"/>
        <item x="26"/>
        <item x="468"/>
        <item x="86"/>
        <item x="427"/>
        <item x="305"/>
        <item x="88"/>
        <item x="538"/>
        <item x="655"/>
        <item x="268"/>
        <item x="265"/>
        <item x="564"/>
        <item x="719"/>
        <item x="43"/>
        <item x="14"/>
        <item x="379"/>
        <item x="581"/>
        <item x="437"/>
        <item x="306"/>
        <item x="492"/>
        <item x="652"/>
        <item x="224"/>
        <item x="461"/>
        <item x="464"/>
        <item x="255"/>
        <item x="207"/>
        <item x="802"/>
        <item x="327"/>
        <item x="425"/>
        <item x="848"/>
        <item x="473"/>
        <item x="369"/>
        <item x="626"/>
        <item x="106"/>
        <item x="158"/>
        <item x="30"/>
        <item x="104"/>
        <item x="500"/>
        <item x="547"/>
        <item x="396"/>
        <item x="614"/>
        <item x="777"/>
        <item x="833"/>
        <item x="17"/>
        <item x="595"/>
        <item x="47"/>
        <item x="706"/>
        <item x="672"/>
        <item x="596"/>
        <item x="392"/>
        <item x="51"/>
        <item x="841"/>
        <item x="52"/>
        <item x="66"/>
        <item x="831"/>
        <item x="666"/>
        <item x="782"/>
        <item x="76"/>
        <item x="341"/>
        <item x="82"/>
        <item x="321"/>
        <item x="155"/>
        <item x="765"/>
        <item x="627"/>
        <item x="424"/>
        <item x="279"/>
        <item x="788"/>
        <item x="431"/>
        <item x="732"/>
        <item x="573"/>
        <item x="565"/>
        <item x="553"/>
        <item x="320"/>
        <item x="716"/>
        <item x="33"/>
        <item x="843"/>
        <item x="590"/>
        <item x="108"/>
        <item x="710"/>
        <item x="485"/>
        <item x="23"/>
        <item x="238"/>
        <item x="123"/>
        <item x="434"/>
        <item x="118"/>
        <item x="675"/>
        <item x="715"/>
        <item x="315"/>
        <item x="447"/>
        <item x="111"/>
        <item x="171"/>
        <item x="245"/>
        <item x="439"/>
        <item x="2"/>
        <item x="333"/>
        <item x="340"/>
        <item x="415"/>
        <item x="631"/>
        <item x="794"/>
        <item x="456"/>
        <item x="251"/>
        <item x="189"/>
        <item x="764"/>
        <item x="22"/>
        <item x="746"/>
        <item x="855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14">
        <item x="6"/>
        <item x="3"/>
        <item x="4"/>
        <item x="1"/>
        <item x="0"/>
        <item x="2"/>
        <item x="7"/>
        <item x="8"/>
        <item x="9"/>
        <item x="10"/>
        <item x="11"/>
        <item x="12"/>
        <item x="5"/>
        <item t="default"/>
      </items>
    </pivotField>
    <pivotField showAll="0"/>
    <pivotField showAll="0"/>
  </pivotFields>
  <rowFields count="3">
    <field x="4"/>
    <field x="1"/>
    <field x="2"/>
  </rowFields>
  <rowItems count="11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4"/>
    </i>
    <i r="2">
      <x v="8"/>
    </i>
    <i r="2">
      <x v="9"/>
    </i>
    <i r="2">
      <x v="10"/>
    </i>
    <i r="2">
      <x v="1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/>
    </i>
    <i r="2">
      <x v="4"/>
    </i>
    <i r="2">
      <x v="8"/>
    </i>
    <i r="2">
      <x v="11"/>
    </i>
    <i r="2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46" firstHeaderRow="1" firstDataRow="1" firstDataCol="1"/>
  <pivotFields count="9">
    <pivotField showAll="0"/>
    <pivotField axis="axisRow" showAll="0" sortType="ascending">
      <items count="4">
        <item x="1"/>
        <item x="0"/>
        <item x="2"/>
        <item t="default"/>
      </items>
    </pivotField>
    <pivotField axis="axisRow" showAll="0">
      <items count="14">
        <item x="11"/>
        <item x="7"/>
        <item x="1"/>
        <item x="5"/>
        <item x="3"/>
        <item x="12"/>
        <item x="2"/>
        <item x="8"/>
        <item x="10"/>
        <item x="0"/>
        <item x="6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>
      <items count="942">
        <item x="69"/>
        <item x="503"/>
        <item x="39"/>
        <item x="408"/>
        <item x="594"/>
        <item x="674"/>
        <item x="388"/>
        <item x="232"/>
        <item x="570"/>
        <item x="475"/>
        <item x="669"/>
        <item x="96"/>
        <item x="59"/>
        <item x="91"/>
        <item x="648"/>
        <item x="382"/>
        <item x="299"/>
        <item x="597"/>
        <item x="488"/>
        <item x="27"/>
        <item x="179"/>
        <item x="821"/>
        <item x="668"/>
        <item x="569"/>
        <item x="902"/>
        <item x="749"/>
        <item x="145"/>
        <item x="620"/>
        <item x="340"/>
        <item x="576"/>
        <item x="434"/>
        <item x="197"/>
        <item x="181"/>
        <item x="318"/>
        <item x="331"/>
        <item x="699"/>
        <item x="509"/>
        <item x="328"/>
        <item x="644"/>
        <item x="306"/>
        <item x="734"/>
        <item x="754"/>
        <item x="272"/>
        <item x="735"/>
        <item x="701"/>
        <item x="810"/>
        <item x="940"/>
        <item x="664"/>
        <item x="608"/>
        <item x="746"/>
        <item x="764"/>
        <item x="930"/>
        <item x="364"/>
        <item x="84"/>
        <item x="485"/>
        <item x="202"/>
        <item x="837"/>
        <item x="610"/>
        <item x="354"/>
        <item x="573"/>
        <item x="650"/>
        <item x="557"/>
        <item x="199"/>
        <item x="611"/>
        <item x="679"/>
        <item x="588"/>
        <item x="128"/>
        <item x="862"/>
        <item x="284"/>
        <item x="453"/>
        <item x="751"/>
        <item x="720"/>
        <item x="325"/>
        <item x="103"/>
        <item x="222"/>
        <item x="86"/>
        <item x="523"/>
        <item x="860"/>
        <item x="811"/>
        <item x="566"/>
        <item x="528"/>
        <item x="45"/>
        <item x="904"/>
        <item x="630"/>
        <item x="562"/>
        <item x="440"/>
        <item x="574"/>
        <item x="23"/>
        <item x="779"/>
        <item x="909"/>
        <item x="828"/>
        <item x="511"/>
        <item x="867"/>
        <item x="104"/>
        <item x="285"/>
        <item x="190"/>
        <item x="34"/>
        <item x="696"/>
        <item x="473"/>
        <item x="564"/>
        <item x="435"/>
        <item x="226"/>
        <item x="493"/>
        <item x="775"/>
        <item x="878"/>
        <item x="9"/>
        <item x="756"/>
        <item x="150"/>
        <item x="297"/>
        <item x="667"/>
        <item x="917"/>
        <item x="865"/>
        <item x="322"/>
        <item x="803"/>
        <item x="602"/>
        <item x="129"/>
        <item x="805"/>
        <item x="419"/>
        <item x="442"/>
        <item x="357"/>
        <item x="897"/>
        <item x="379"/>
        <item x="819"/>
        <item x="160"/>
        <item x="759"/>
        <item x="874"/>
        <item x="407"/>
        <item x="338"/>
        <item x="524"/>
        <item x="158"/>
        <item x="396"/>
        <item x="637"/>
        <item x="110"/>
        <item x="700"/>
        <item x="845"/>
        <item x="74"/>
        <item x="249"/>
        <item x="549"/>
        <item x="70"/>
        <item x="657"/>
        <item x="377"/>
        <item x="851"/>
        <item x="6"/>
        <item x="815"/>
        <item x="513"/>
        <item x="694"/>
        <item x="906"/>
        <item x="277"/>
        <item x="255"/>
        <item x="532"/>
        <item x="139"/>
        <item x="829"/>
        <item x="762"/>
        <item x="164"/>
        <item x="177"/>
        <item x="281"/>
        <item x="641"/>
        <item x="122"/>
        <item x="506"/>
        <item x="165"/>
        <item x="118"/>
        <item x="389"/>
        <item x="8"/>
        <item x="599"/>
        <item x="809"/>
        <item x="324"/>
        <item x="194"/>
        <item x="201"/>
        <item x="260"/>
        <item x="559"/>
        <item x="113"/>
        <item x="771"/>
        <item x="304"/>
        <item x="484"/>
        <item x="836"/>
        <item x="621"/>
        <item x="563"/>
        <item x="556"/>
        <item x="18"/>
        <item x="651"/>
        <item x="380"/>
        <item x="289"/>
        <item x="592"/>
        <item x="900"/>
        <item x="580"/>
        <item x="168"/>
        <item x="157"/>
        <item x="427"/>
        <item x="254"/>
        <item x="680"/>
        <item x="601"/>
        <item x="791"/>
        <item x="97"/>
        <item x="807"/>
        <item x="812"/>
        <item x="736"/>
        <item x="876"/>
        <item x="883"/>
        <item x="918"/>
        <item x="617"/>
        <item x="609"/>
        <item x="405"/>
        <item x="471"/>
        <item x="191"/>
        <item x="206"/>
        <item x="215"/>
        <item x="140"/>
        <item x="905"/>
        <item x="457"/>
        <item x="187"/>
        <item x="41"/>
        <item x="537"/>
        <item x="261"/>
        <item x="263"/>
        <item x="625"/>
        <item x="266"/>
        <item x="397"/>
        <item x="561"/>
        <item x="654"/>
        <item x="550"/>
        <item x="234"/>
        <item x="146"/>
        <item x="264"/>
        <item x="68"/>
        <item x="341"/>
        <item x="432"/>
        <item x="560"/>
        <item x="412"/>
        <item x="578"/>
        <item x="707"/>
        <item x="298"/>
        <item x="400"/>
        <item x="378"/>
        <item x="369"/>
        <item x="884"/>
        <item x="374"/>
        <item x="78"/>
        <item x="797"/>
        <item x="152"/>
        <item x="647"/>
        <item x="53"/>
        <item x="134"/>
        <item x="352"/>
        <item x="124"/>
        <item x="612"/>
        <item x="843"/>
        <item x="455"/>
        <item x="526"/>
        <item x="467"/>
        <item x="547"/>
        <item x="238"/>
        <item x="385"/>
        <item x="885"/>
        <item x="35"/>
        <item x="607"/>
        <item x="703"/>
        <item x="600"/>
        <item x="233"/>
        <item x="470"/>
        <item x="80"/>
        <item x="613"/>
        <item x="47"/>
        <item x="752"/>
        <item x="713"/>
        <item x="83"/>
        <item x="323"/>
        <item x="371"/>
        <item x="416"/>
        <item x="376"/>
        <item x="539"/>
        <item x="802"/>
        <item x="731"/>
        <item x="114"/>
        <item x="404"/>
        <item x="67"/>
        <item x="458"/>
        <item x="258"/>
        <item x="512"/>
        <item x="486"/>
        <item x="708"/>
        <item x="795"/>
        <item x="402"/>
        <item x="711"/>
        <item x="420"/>
        <item x="163"/>
        <item x="800"/>
        <item x="898"/>
        <item x="452"/>
        <item x="529"/>
        <item x="60"/>
        <item x="216"/>
        <item x="861"/>
        <item x="351"/>
        <item x="143"/>
        <item x="939"/>
        <item x="892"/>
        <item x="899"/>
        <item x="115"/>
        <item x="830"/>
        <item x="231"/>
        <item x="745"/>
        <item x="873"/>
        <item x="424"/>
        <item x="120"/>
        <item x="717"/>
        <item x="383"/>
        <item x="373"/>
        <item x="430"/>
        <item x="468"/>
        <item x="52"/>
        <item x="99"/>
        <item x="817"/>
        <item x="681"/>
        <item x="3"/>
        <item x="804"/>
        <item x="596"/>
        <item x="545"/>
        <item x="141"/>
        <item x="501"/>
        <item x="728"/>
        <item x="422"/>
        <item x="615"/>
        <item x="655"/>
        <item x="527"/>
        <item x="714"/>
        <item x="586"/>
        <item x="392"/>
        <item x="241"/>
        <item x="75"/>
        <item x="548"/>
        <item x="908"/>
        <item x="169"/>
        <item x="546"/>
        <item x="869"/>
        <item x="739"/>
        <item x="268"/>
        <item x="312"/>
        <item x="242"/>
        <item x="189"/>
        <item x="922"/>
        <item x="932"/>
        <item x="469"/>
        <item x="248"/>
        <item x="710"/>
        <item x="726"/>
        <item x="431"/>
        <item x="567"/>
        <item x="665"/>
        <item x="480"/>
        <item x="913"/>
        <item x="685"/>
        <item x="399"/>
        <item x="476"/>
        <item x="40"/>
        <item x="774"/>
        <item x="826"/>
        <item x="270"/>
        <item x="19"/>
        <item x="133"/>
        <item x="495"/>
        <item x="659"/>
        <item x="247"/>
        <item x="239"/>
        <item x="489"/>
        <item x="117"/>
        <item x="915"/>
        <item x="337"/>
        <item x="20"/>
        <item x="313"/>
        <item x="127"/>
        <item x="138"/>
        <item x="283"/>
        <item x="428"/>
        <item x="411"/>
        <item x="893"/>
        <item x="474"/>
        <item x="808"/>
        <item x="551"/>
        <item x="553"/>
        <item x="584"/>
        <item x="508"/>
        <item x="894"/>
        <item x="721"/>
        <item x="727"/>
        <item x="156"/>
        <item x="225"/>
        <item x="936"/>
        <item x="310"/>
        <item x="384"/>
        <item x="544"/>
        <item x="92"/>
        <item x="31"/>
        <item x="604"/>
        <item x="425"/>
        <item x="147"/>
        <item x="279"/>
        <item x="315"/>
        <item x="704"/>
        <item x="912"/>
        <item x="344"/>
        <item x="729"/>
        <item x="394"/>
        <item x="672"/>
        <item x="619"/>
        <item x="149"/>
        <item x="155"/>
        <item x="153"/>
        <item x="767"/>
        <item x="934"/>
        <item x="131"/>
        <item x="55"/>
        <item x="451"/>
        <item x="555"/>
        <item x="1"/>
        <item x="77"/>
        <item x="770"/>
        <item x="719"/>
        <item x="14"/>
        <item x="307"/>
        <item x="483"/>
        <item x="688"/>
        <item x="353"/>
        <item x="172"/>
        <item x="712"/>
        <item x="361"/>
        <item x="381"/>
        <item x="583"/>
        <item x="142"/>
        <item x="395"/>
        <item x="636"/>
        <item x="724"/>
        <item x="478"/>
        <item x="715"/>
        <item x="370"/>
        <item x="923"/>
        <item x="658"/>
        <item x="933"/>
        <item x="857"/>
        <item x="498"/>
        <item x="824"/>
        <item x="386"/>
        <item x="518"/>
        <item x="661"/>
        <item x="203"/>
        <item x="267"/>
        <item x="691"/>
        <item x="280"/>
        <item x="822"/>
        <item x="702"/>
        <item x="287"/>
        <item x="856"/>
        <item x="409"/>
        <item x="343"/>
        <item x="217"/>
        <item x="123"/>
        <item x="433"/>
        <item x="184"/>
        <item x="415"/>
        <item x="256"/>
        <item x="866"/>
        <item x="73"/>
        <item x="230"/>
        <item x="350"/>
        <item x="577"/>
        <item x="436"/>
        <item x="269"/>
        <item x="198"/>
        <item x="406"/>
        <item x="494"/>
        <item x="57"/>
        <item x="243"/>
        <item x="863"/>
        <item x="314"/>
        <item x="670"/>
        <item x="271"/>
        <item x="154"/>
        <item x="629"/>
        <item x="740"/>
        <item x="646"/>
        <item x="887"/>
        <item x="245"/>
        <item x="36"/>
        <item x="540"/>
        <item x="26"/>
        <item x="618"/>
        <item x="504"/>
        <item x="765"/>
        <item x="910"/>
        <item x="794"/>
        <item x="850"/>
        <item x="788"/>
        <item x="17"/>
        <item x="543"/>
        <item x="240"/>
        <item x="645"/>
        <item x="286"/>
        <item x="840"/>
        <item x="293"/>
        <item x="886"/>
        <item x="649"/>
        <item x="628"/>
        <item x="780"/>
        <item x="326"/>
        <item x="852"/>
        <item x="698"/>
        <item x="777"/>
        <item x="686"/>
        <item x="748"/>
        <item x="633"/>
        <item x="28"/>
        <item x="666"/>
        <item x="445"/>
        <item x="642"/>
        <item x="785"/>
        <item x="221"/>
        <item x="927"/>
        <item x="188"/>
        <item x="626"/>
        <item x="391"/>
        <item x="693"/>
        <item x="100"/>
        <item x="393"/>
        <item x="517"/>
        <item x="784"/>
        <item x="766"/>
        <item x="875"/>
        <item x="801"/>
        <item x="525"/>
        <item x="204"/>
        <item x="363"/>
        <item x="334"/>
        <item x="744"/>
        <item x="302"/>
        <item x="722"/>
        <item x="763"/>
        <item x="558"/>
        <item x="348"/>
        <item x="925"/>
        <item x="793"/>
        <item x="507"/>
        <item x="842"/>
        <item x="38"/>
        <item x="439"/>
        <item x="192"/>
        <item x="218"/>
        <item x="753"/>
        <item x="200"/>
        <item x="63"/>
        <item x="290"/>
        <item x="282"/>
        <item x="846"/>
        <item x="444"/>
        <item x="210"/>
        <item x="224"/>
        <item x="623"/>
        <item x="844"/>
        <item x="319"/>
        <item x="705"/>
        <item x="213"/>
        <item x="855"/>
        <item x="294"/>
        <item x="54"/>
        <item x="652"/>
        <item x="11"/>
        <item x="278"/>
        <item x="137"/>
        <item x="49"/>
        <item x="552"/>
        <item x="538"/>
        <item x="781"/>
        <item x="589"/>
        <item x="295"/>
        <item x="219"/>
        <item x="37"/>
        <item x="93"/>
        <item x="414"/>
        <item x="920"/>
        <item x="185"/>
        <item x="773"/>
        <item x="466"/>
        <item x="48"/>
        <item x="519"/>
        <item x="375"/>
        <item x="725"/>
        <item x="565"/>
        <item x="135"/>
        <item x="346"/>
        <item x="787"/>
        <item x="671"/>
        <item x="178"/>
        <item x="300"/>
        <item x="581"/>
        <item x="903"/>
        <item x="305"/>
        <item x="868"/>
        <item x="778"/>
        <item x="227"/>
        <item x="44"/>
        <item x="121"/>
        <item x="43"/>
        <item x="174"/>
        <item x="108"/>
        <item x="814"/>
        <item x="148"/>
        <item x="738"/>
        <item x="85"/>
        <item x="639"/>
        <item x="429"/>
        <item x="465"/>
        <item x="590"/>
        <item x="10"/>
        <item x="492"/>
        <item x="516"/>
        <item x="877"/>
        <item x="477"/>
        <item x="132"/>
        <item x="921"/>
        <item x="309"/>
        <item x="423"/>
        <item x="820"/>
        <item x="938"/>
        <item x="662"/>
        <item x="697"/>
        <item x="499"/>
        <item x="789"/>
        <item x="536"/>
        <item x="635"/>
        <item x="632"/>
        <item x="176"/>
        <item x="303"/>
        <item x="587"/>
        <item x="520"/>
        <item x="911"/>
        <item x="102"/>
        <item x="196"/>
        <item x="656"/>
        <item x="390"/>
        <item x="403"/>
        <item x="737"/>
        <item x="94"/>
        <item x="259"/>
        <item x="345"/>
        <item x="151"/>
        <item x="806"/>
        <item x="732"/>
        <item x="798"/>
        <item x="695"/>
        <item x="438"/>
        <item x="624"/>
        <item x="88"/>
        <item x="534"/>
        <item x="888"/>
        <item x="768"/>
        <item x="460"/>
        <item x="515"/>
        <item x="0"/>
        <item x="301"/>
        <item x="426"/>
        <item x="275"/>
        <item x="832"/>
        <item x="750"/>
        <item x="741"/>
        <item x="881"/>
        <item x="687"/>
        <item x="521"/>
        <item x="360"/>
        <item x="505"/>
        <item x="541"/>
        <item x="535"/>
        <item x="365"/>
        <item x="831"/>
        <item x="330"/>
        <item x="854"/>
        <item x="33"/>
        <item x="195"/>
        <item x="675"/>
        <item x="214"/>
        <item x="813"/>
        <item x="834"/>
        <item x="742"/>
        <item x="136"/>
        <item x="366"/>
        <item x="818"/>
        <item x="497"/>
        <item x="872"/>
        <item x="761"/>
        <item x="449"/>
        <item x="126"/>
        <item x="631"/>
        <item x="582"/>
        <item x="106"/>
        <item x="64"/>
        <item x="441"/>
        <item x="835"/>
        <item x="676"/>
        <item x="220"/>
        <item x="308"/>
        <item x="463"/>
        <item x="683"/>
        <item x="743"/>
        <item x="180"/>
        <item x="579"/>
        <item x="236"/>
        <item x="500"/>
        <item x="98"/>
        <item x="81"/>
        <item x="796"/>
        <item x="692"/>
        <item x="182"/>
        <item x="368"/>
        <item x="130"/>
        <item x="896"/>
        <item x="209"/>
        <item x="895"/>
        <item x="491"/>
        <item x="919"/>
        <item x="208"/>
        <item x="274"/>
        <item x="116"/>
        <item x="335"/>
        <item x="882"/>
        <item x="937"/>
        <item x="929"/>
        <item x="72"/>
        <item x="542"/>
        <item x="183"/>
        <item x="510"/>
        <item x="111"/>
        <item x="747"/>
        <item x="454"/>
        <item x="568"/>
        <item x="891"/>
        <item x="342"/>
        <item x="673"/>
        <item x="461"/>
        <item x="166"/>
        <item x="144"/>
        <item x="418"/>
        <item x="171"/>
        <item x="252"/>
        <item x="848"/>
        <item x="205"/>
        <item x="928"/>
        <item x="760"/>
        <item x="367"/>
        <item x="758"/>
        <item x="889"/>
        <item x="901"/>
        <item x="482"/>
        <item x="250"/>
        <item x="62"/>
        <item x="684"/>
        <item x="533"/>
        <item x="211"/>
        <item x="443"/>
        <item x="253"/>
        <item x="598"/>
        <item x="12"/>
        <item x="530"/>
        <item x="321"/>
        <item x="870"/>
        <item x="223"/>
        <item x="207"/>
        <item x="627"/>
        <item x="825"/>
        <item x="421"/>
        <item x="167"/>
        <item x="349"/>
        <item x="401"/>
        <item x="879"/>
        <item x="359"/>
        <item x="479"/>
        <item x="603"/>
        <item x="71"/>
        <item x="95"/>
        <item x="890"/>
        <item x="235"/>
        <item x="311"/>
        <item x="571"/>
        <item x="4"/>
        <item x="186"/>
        <item x="790"/>
        <item x="792"/>
        <item x="638"/>
        <item x="595"/>
        <item x="79"/>
        <item x="859"/>
        <item x="554"/>
        <item x="329"/>
        <item x="827"/>
        <item x="296"/>
        <item x="841"/>
        <item x="616"/>
        <item x="593"/>
        <item x="90"/>
        <item x="246"/>
        <item x="5"/>
        <item x="372"/>
        <item x="833"/>
        <item x="228"/>
        <item x="362"/>
        <item x="769"/>
        <item x="15"/>
        <item x="706"/>
        <item x="58"/>
        <item x="265"/>
        <item x="320"/>
        <item x="292"/>
        <item x="262"/>
        <item x="823"/>
        <item x="660"/>
        <item x="339"/>
        <item x="575"/>
        <item x="690"/>
        <item x="161"/>
        <item x="755"/>
        <item x="24"/>
        <item x="448"/>
        <item x="931"/>
        <item x="87"/>
        <item x="13"/>
        <item x="462"/>
        <item x="450"/>
        <item x="522"/>
        <item x="718"/>
        <item x="336"/>
        <item x="316"/>
        <item x="572"/>
        <item x="709"/>
        <item x="212"/>
        <item x="276"/>
        <item x="56"/>
        <item x="605"/>
        <item x="170"/>
        <item x="291"/>
        <item x="358"/>
        <item x="622"/>
        <item x="317"/>
        <item x="677"/>
        <item x="716"/>
        <item x="30"/>
        <item x="162"/>
        <item x="237"/>
        <item x="487"/>
        <item x="490"/>
        <item x="105"/>
        <item x="916"/>
        <item x="25"/>
        <item x="496"/>
        <item x="723"/>
        <item x="585"/>
        <item x="924"/>
        <item x="502"/>
        <item x="51"/>
        <item x="907"/>
        <item x="89"/>
        <item x="387"/>
        <item x="640"/>
        <item x="107"/>
        <item x="273"/>
        <item x="333"/>
        <item x="847"/>
        <item x="456"/>
        <item x="606"/>
        <item x="864"/>
        <item x="783"/>
        <item x="42"/>
        <item x="398"/>
        <item x="653"/>
        <item x="417"/>
        <item x="663"/>
        <item x="16"/>
        <item x="446"/>
        <item x="7"/>
        <item x="46"/>
        <item x="410"/>
        <item x="22"/>
        <item x="413"/>
        <item x="447"/>
        <item x="591"/>
        <item x="914"/>
        <item x="858"/>
        <item x="76"/>
        <item x="82"/>
        <item x="839"/>
        <item x="678"/>
        <item x="437"/>
        <item x="288"/>
        <item x="682"/>
        <item x="786"/>
        <item x="531"/>
        <item x="849"/>
        <item x="229"/>
        <item x="332"/>
        <item x="935"/>
        <item x="853"/>
        <item x="634"/>
        <item x="776"/>
        <item x="880"/>
        <item x="244"/>
        <item x="730"/>
        <item x="125"/>
        <item x="50"/>
        <item x="689"/>
        <item x="871"/>
        <item x="459"/>
        <item x="119"/>
        <item x="733"/>
        <item x="159"/>
        <item x="327"/>
        <item x="112"/>
        <item x="175"/>
        <item x="251"/>
        <item x="464"/>
        <item x="799"/>
        <item x="614"/>
        <item x="32"/>
        <item x="772"/>
        <item x="109"/>
        <item x="193"/>
        <item x="757"/>
        <item x="838"/>
        <item x="643"/>
        <item x="21"/>
        <item x="816"/>
        <item x="356"/>
        <item x="782"/>
        <item x="472"/>
        <item x="481"/>
        <item x="926"/>
        <item x="514"/>
        <item x="257"/>
        <item x="347"/>
        <item x="355"/>
        <item x="29"/>
        <item x="61"/>
        <item x="66"/>
        <item x="173"/>
        <item x="101"/>
        <item x="65"/>
        <item x="2"/>
        <item t="default"/>
      </items>
    </pivotField>
  </pivotFields>
  <rowFields count="2">
    <field x="1"/>
    <field x="2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13"/>
      <queryTableField id="2" name="Gender" tableColumnId="14"/>
      <queryTableField id="3" name="Department" tableColumnId="15"/>
      <queryTableField id="4" name="Salary" tableColumnId="16"/>
      <queryTableField id="5" name="Location" tableColumnId="17"/>
      <queryTableField id="6" name="Rating" tableColumnId="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 unboundColumnsRight="2">
    <queryTableFields count="8">
      <queryTableField id="1" name="Name" tableColumnId="13"/>
      <queryTableField id="2" name="Gender" tableColumnId="14"/>
      <queryTableField id="3" name="Department" tableColumnId="15"/>
      <queryTableField id="4" name="Salary" tableColumnId="16"/>
      <queryTableField id="5" name="Location" tableColumnId="17"/>
      <queryTableField id="6" name="Rating" tableColumnId="18"/>
      <queryTableField id="7" dataBound="0" tableColumnId="19"/>
      <queryTableField id="8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almoria_Group_emp_data__2" displayName="Palmoria_Group_emp_data__2" ref="A1:F1016" tableType="queryTable" totalsRowShown="0">
  <autoFilter ref="A1:F1016">
    <filterColumn colId="3">
      <filters>
        <filter val="100360"/>
        <filter val="100370"/>
        <filter val="100420"/>
        <filter val="100730"/>
        <filter val="101120"/>
        <filter val="101190"/>
        <filter val="101220"/>
        <filter val="101390"/>
        <filter val="101420"/>
        <filter val="101500"/>
        <filter val="101610"/>
        <filter val="101670"/>
        <filter val="101760"/>
        <filter val="101790"/>
        <filter val="102130"/>
        <filter val="102140"/>
        <filter val="102520"/>
        <filter val="102930"/>
        <filter val="103110"/>
        <filter val="103160"/>
        <filter val="103240"/>
        <filter val="103340"/>
        <filter val="103360"/>
        <filter val="103490"/>
        <filter val="103550"/>
        <filter val="103600"/>
        <filter val="103610"/>
        <filter val="103670"/>
        <filter val="103990"/>
        <filter val="104080"/>
        <filter val="104120"/>
        <filter val="104210"/>
        <filter val="104340"/>
        <filter val="104410"/>
        <filter val="104470"/>
        <filter val="104680"/>
        <filter val="104750"/>
        <filter val="104770"/>
        <filter val="104800"/>
        <filter val="104900"/>
        <filter val="105120"/>
        <filter val="105290"/>
        <filter val="105330"/>
        <filter val="105370"/>
        <filter val="105470"/>
        <filter val="105610"/>
        <filter val="105800"/>
        <filter val="105870"/>
        <filter val="105960"/>
        <filter val="106080"/>
        <filter val="106170"/>
        <filter val="106190"/>
        <filter val="106400"/>
        <filter val="106460"/>
        <filter val="106490"/>
        <filter val="106670"/>
        <filter val="106780"/>
        <filter val="106890"/>
        <filter val="106930"/>
        <filter val="107020"/>
        <filter val="107090"/>
        <filter val="107110"/>
        <filter val="107220"/>
        <filter val="107340"/>
        <filter val="107440"/>
        <filter val="107580"/>
        <filter val="107660"/>
        <filter val="107700"/>
        <filter val="107790"/>
        <filter val="108080"/>
        <filter val="108160"/>
        <filter val="108170"/>
        <filter val="108250"/>
        <filter val="108290"/>
        <filter val="108340"/>
        <filter val="108360"/>
        <filter val="108390"/>
        <filter val="108450"/>
        <filter val="108460"/>
        <filter val="108600"/>
        <filter val="108970"/>
        <filter val="109000"/>
        <filter val="109030"/>
        <filter val="109040"/>
        <filter val="109050"/>
        <filter val="109120"/>
        <filter val="109140"/>
        <filter val="109160"/>
        <filter val="109170"/>
        <filter val="109190"/>
        <filter val="109380"/>
        <filter val="109710"/>
        <filter val="109760"/>
        <filter val="109790"/>
        <filter val="109870"/>
        <filter val="109980"/>
        <filter val="110040"/>
        <filter val="110200"/>
        <filter val="110730"/>
        <filter val="110770"/>
        <filter val="110780"/>
        <filter val="110820"/>
        <filter val="110830"/>
        <filter val="110890"/>
        <filter val="110910"/>
        <filter val="110950"/>
        <filter val="110970"/>
        <filter val="111050"/>
        <filter val="111190"/>
        <filter val="111230"/>
        <filter val="111420"/>
        <filter val="111480"/>
        <filter val="111820"/>
        <filter val="111850"/>
        <filter val="111910"/>
        <filter val="112110"/>
        <filter val="112120"/>
        <filter val="112370"/>
        <filter val="112460"/>
        <filter val="112550"/>
        <filter val="112570"/>
        <filter val="112650"/>
        <filter val="112780"/>
        <filter val="113280"/>
        <filter val="113620"/>
        <filter val="113690"/>
        <filter val="113750"/>
        <filter val="113760"/>
        <filter val="113790"/>
        <filter val="113800"/>
        <filter val="113980"/>
        <filter val="114010"/>
        <filter val="114180"/>
        <filter val="114430"/>
        <filter val="114470"/>
        <filter val="114510"/>
        <filter val="114600"/>
        <filter val="114650"/>
        <filter val="114690"/>
        <filter val="114770"/>
        <filter val="114810"/>
        <filter val="114870"/>
        <filter val="114890"/>
        <filter val="114900"/>
        <filter val="115080"/>
        <filter val="115090"/>
        <filter val="115190"/>
        <filter val="115230"/>
        <filter val="115380"/>
        <filter val="115440"/>
        <filter val="115490"/>
        <filter val="115640"/>
        <filter val="115790"/>
        <filter val="115840"/>
        <filter val="115920"/>
        <filter val="115980"/>
        <filter val="116090"/>
        <filter val="116220"/>
        <filter val="116240"/>
        <filter val="116500"/>
        <filter val="116520"/>
        <filter val="116590"/>
        <filter val="116670"/>
        <filter val="116770"/>
        <filter val="116890"/>
        <filter val="116970"/>
        <filter val="116980"/>
        <filter val="117020"/>
        <filter val="117150"/>
        <filter val="117520"/>
        <filter val="117810"/>
        <filter val="117840"/>
        <filter val="117850"/>
        <filter val="117940"/>
        <filter val="118060"/>
        <filter val="118100"/>
        <filter val="118120"/>
        <filter val="118300"/>
        <filter val="118360"/>
        <filter val="118440"/>
        <filter val="118450"/>
        <filter val="118800"/>
        <filter val="118840"/>
        <filter val="118980"/>
        <filter val="119020"/>
        <filter val="119110"/>
        <filter val="119550"/>
        <filter val="119660"/>
        <filter val="119670"/>
        <filter val="119750"/>
        <filter val="119930"/>
        <filter val="28130"/>
        <filter val="28160"/>
        <filter val="28310"/>
        <filter val="28330"/>
        <filter val="28480"/>
        <filter val="28580"/>
        <filter val="28870"/>
        <filter val="28970"/>
        <filter val="29080"/>
        <filter val="29330"/>
        <filter val="29420"/>
        <filter val="29490"/>
        <filter val="29530"/>
        <filter val="29590"/>
        <filter val="29610"/>
        <filter val="29670"/>
        <filter val="29770"/>
        <filter val="29810"/>
        <filter val="29880"/>
        <filter val="29890"/>
        <filter val="29970"/>
        <filter val="30000"/>
        <filter val="30080"/>
        <filter val="30250"/>
        <filter val="30940"/>
        <filter val="31020"/>
        <filter val="31040"/>
        <filter val="31050"/>
        <filter val="31090"/>
        <filter val="31170"/>
        <filter val="31200"/>
        <filter val="31240"/>
        <filter val="31280"/>
        <filter val="31630"/>
        <filter val="31820"/>
        <filter val="31830"/>
        <filter val="31920"/>
        <filter val="32140"/>
        <filter val="32190"/>
        <filter val="32270"/>
        <filter val="32500"/>
        <filter val="32620"/>
        <filter val="32720"/>
        <filter val="32810"/>
        <filter val="32980"/>
        <filter val="33030"/>
        <filter val="33050"/>
        <filter val="33410"/>
        <filter val="33560"/>
        <filter val="33630"/>
        <filter val="33760"/>
        <filter val="33800"/>
        <filter val="33840"/>
        <filter val="33890"/>
        <filter val="33920"/>
        <filter val="33960"/>
        <filter val="34080"/>
        <filter val="34470"/>
        <filter val="34500"/>
        <filter val="34620"/>
        <filter val="34650"/>
        <filter val="34830"/>
        <filter val="34980"/>
        <filter val="35010"/>
        <filter val="35440"/>
        <filter val="35670"/>
        <filter val="35740"/>
        <filter val="35830"/>
        <filter val="35930"/>
        <filter val="35940"/>
        <filter val="35980"/>
        <filter val="35990"/>
        <filter val="36040"/>
        <filter val="36150"/>
        <filter val="36370"/>
        <filter val="36460"/>
        <filter val="36480"/>
        <filter val="36540"/>
        <filter val="36550"/>
        <filter val="36710"/>
        <filter val="36740"/>
        <filter val="36820"/>
        <filter val="36860"/>
        <filter val="36880"/>
        <filter val="36920"/>
        <filter val="37020"/>
        <filter val="37060"/>
        <filter val="37110"/>
        <filter val="37130"/>
        <filter val="37360"/>
        <filter val="37550"/>
        <filter val="37800"/>
        <filter val="37840"/>
        <filter val="37900"/>
        <filter val="37920"/>
        <filter val="38030"/>
        <filter val="38240"/>
        <filter val="38250"/>
        <filter val="38330"/>
        <filter val="38440"/>
        <filter val="38520"/>
        <filter val="38660"/>
        <filter val="38730"/>
        <filter val="38830"/>
        <filter val="38930"/>
        <filter val="39340"/>
        <filter val="39540"/>
        <filter val="39650"/>
        <filter val="39680"/>
        <filter val="39700"/>
        <filter val="39750"/>
        <filter val="39780"/>
        <filter val="39800"/>
        <filter val="39940"/>
        <filter val="39960"/>
        <filter val="39970"/>
        <filter val="40270"/>
        <filter val="40400"/>
        <filter val="40450"/>
        <filter val="40530"/>
        <filter val="40560"/>
        <filter val="40750"/>
        <filter val="40770"/>
        <filter val="40910"/>
        <filter val="40980"/>
        <filter val="41000"/>
        <filter val="41140"/>
        <filter val="41160"/>
        <filter val="41220"/>
        <filter val="41420"/>
        <filter val="41570"/>
        <filter val="41600"/>
        <filter val="41670"/>
        <filter val="41700"/>
        <filter val="41790"/>
        <filter val="41910"/>
        <filter val="41930"/>
        <filter val="41980"/>
        <filter val="42160"/>
        <filter val="42240"/>
        <filter val="42310"/>
        <filter val="42380"/>
        <filter val="42730"/>
        <filter val="42820"/>
        <filter val="42950"/>
        <filter val="42970"/>
        <filter val="42990"/>
        <filter val="43020"/>
        <filter val="43110"/>
        <filter val="43150"/>
        <filter val="43200"/>
        <filter val="43330"/>
        <filter val="43510"/>
        <filter val="43590"/>
        <filter val="43600"/>
        <filter val="43700"/>
        <filter val="43900"/>
        <filter val="44120"/>
        <filter val="44300"/>
        <filter val="44400"/>
        <filter val="44450"/>
        <filter val="44530"/>
        <filter val="44820"/>
        <filter val="44850"/>
        <filter val="45060"/>
        <filter val="45110"/>
        <filter val="45450"/>
        <filter val="45510"/>
        <filter val="45590"/>
        <filter val="45600"/>
        <filter val="45650"/>
        <filter val="46160"/>
        <filter val="46250"/>
        <filter val="46280"/>
        <filter val="46350"/>
        <filter val="46470"/>
        <filter val="46750"/>
        <filter val="46990"/>
        <filter val="47000"/>
        <filter val="47270"/>
        <filter val="47290"/>
        <filter val="47360"/>
        <filter val="47550"/>
        <filter val="47650"/>
        <filter val="47670"/>
        <filter val="47760"/>
        <filter val="47910"/>
        <filter val="47960"/>
        <filter val="48060"/>
        <filter val="48090"/>
        <filter val="48140"/>
        <filter val="48170"/>
        <filter val="48180"/>
        <filter val="48250"/>
        <filter val="48290"/>
        <filter val="48530"/>
        <filter val="48590"/>
        <filter val="48630"/>
        <filter val="48690"/>
        <filter val="48950"/>
        <filter val="48980"/>
        <filter val="49000"/>
        <filter val="49390"/>
        <filter val="49520"/>
        <filter val="49530"/>
        <filter val="49670"/>
        <filter val="49760"/>
        <filter val="49920"/>
        <filter val="50020"/>
        <filter val="50310"/>
        <filter val="50450"/>
        <filter val="50800"/>
        <filter val="50810"/>
        <filter val="50860"/>
        <filter val="50950"/>
        <filter val="51170"/>
        <filter val="51200"/>
        <filter val="51320"/>
        <filter val="51520"/>
        <filter val="51650"/>
        <filter val="51740"/>
        <filter val="51800"/>
        <filter val="51860"/>
        <filter val="51910"/>
        <filter val="52000"/>
        <filter val="52120"/>
        <filter val="52140"/>
        <filter val="52220"/>
        <filter val="52250"/>
        <filter val="52270"/>
        <filter val="52590"/>
        <filter val="52610"/>
        <filter val="52630"/>
        <filter val="52670"/>
        <filter val="52750"/>
        <filter val="52810"/>
        <filter val="52960"/>
        <filter val="53180"/>
        <filter val="53240"/>
        <filter val="53540"/>
        <filter val="53760"/>
        <filter val="53870"/>
        <filter val="53910"/>
        <filter val="53920"/>
        <filter val="53950"/>
        <filter val="54010"/>
        <filter val="54130"/>
        <filter val="54140"/>
        <filter val="54520"/>
        <filter val="54780"/>
        <filter val="54970"/>
        <filter val="55280"/>
        <filter val="55310"/>
        <filter val="56250"/>
        <filter val="56280"/>
        <filter val="56370"/>
        <filter val="56620"/>
        <filter val="56710"/>
        <filter val="56810"/>
        <filter val="56830"/>
        <filter val="56870"/>
        <filter val="56900"/>
        <filter val="57000"/>
        <filter val="57080"/>
        <filter val="57090"/>
        <filter val="57350"/>
        <filter val="57620"/>
        <filter val="57640"/>
        <filter val="57750"/>
        <filter val="57820"/>
        <filter val="57910"/>
        <filter val="57930"/>
        <filter val="58030"/>
        <filter val="58100"/>
        <filter val="58130"/>
        <filter val="58260"/>
        <filter val="58280"/>
        <filter val="58310"/>
        <filter val="58370"/>
        <filter val="58400"/>
        <filter val="58740"/>
        <filter val="58830"/>
        <filter val="58840"/>
        <filter val="58850"/>
        <filter val="58860"/>
        <filter val="58940"/>
        <filter val="58960"/>
        <filter val="59260"/>
        <filter val="59300"/>
        <filter val="59430"/>
        <filter val="59550"/>
        <filter val="59560"/>
        <filter val="59610"/>
        <filter val="59670"/>
        <filter val="59810"/>
        <filter val="60010"/>
        <filter val="60130"/>
        <filter val="60140"/>
        <filter val="60260"/>
        <filter val="60330"/>
        <filter val="60440"/>
        <filter val="60560"/>
        <filter val="60570"/>
        <filter val="60580"/>
        <filter val="60760"/>
        <filter val="60800"/>
        <filter val="61010"/>
        <filter val="61050"/>
        <filter val="61100"/>
        <filter val="61210"/>
        <filter val="61330"/>
        <filter val="61430"/>
        <filter val="61620"/>
        <filter val="61690"/>
        <filter val="61700"/>
        <filter val="61790"/>
        <filter val="61920"/>
        <filter val="61990"/>
        <filter val="62090"/>
        <filter val="62200"/>
        <filter val="62280"/>
        <filter val="62690"/>
        <filter val="62780"/>
        <filter val="63020"/>
        <filter val="63370"/>
        <filter val="63450"/>
        <filter val="63560"/>
        <filter val="63710"/>
        <filter val="63720"/>
        <filter val="64270"/>
        <filter val="64960"/>
        <filter val="65130"/>
        <filter val="65350"/>
        <filter val="65570"/>
        <filter val="65700"/>
        <filter val="65920"/>
        <filter val="66020"/>
        <filter val="66100"/>
        <filter val="66140"/>
        <filter val="66370"/>
        <filter val="66460"/>
        <filter val="66510"/>
        <filter val="66570"/>
        <filter val="66610"/>
        <filter val="66870"/>
        <filter val="67010"/>
        <filter val="67430"/>
        <filter val="67510"/>
        <filter val="67620"/>
        <filter val="67630"/>
        <filter val="67660"/>
        <filter val="67820"/>
        <filter val="67910"/>
        <filter val="67950"/>
        <filter val="67960"/>
        <filter val="67980"/>
        <filter val="68010"/>
        <filter val="68040"/>
        <filter val="68090"/>
        <filter val="68200"/>
        <filter val="68220"/>
        <filter val="68430"/>
        <filter val="68480"/>
        <filter val="68800"/>
        <filter val="68860"/>
        <filter val="68890"/>
        <filter val="68900"/>
        <filter val="68970"/>
        <filter val="68980"/>
        <filter val="69060"/>
        <filter val="69070"/>
        <filter val="69120"/>
        <filter val="69160"/>
        <filter val="69190"/>
        <filter val="69340"/>
        <filter val="69460"/>
        <filter val="69710"/>
        <filter val="69730"/>
        <filter val="69740"/>
        <filter val="69760"/>
        <filter val="69860"/>
        <filter val="69910"/>
        <filter val="69970"/>
        <filter val="70020"/>
        <filter val="70080"/>
        <filter val="70230"/>
        <filter val="70270"/>
        <filter val="70360"/>
        <filter val="70380"/>
        <filter val="70440"/>
        <filter val="70610"/>
        <filter val="70650"/>
        <filter val="70760"/>
        <filter val="70930"/>
        <filter val="71030"/>
        <filter val="71180"/>
        <filter val="71210"/>
        <filter val="71230"/>
        <filter val="71240"/>
        <filter val="71330"/>
        <filter val="71370"/>
        <filter val="71490"/>
        <filter val="71510"/>
        <filter val="71540"/>
        <filter val="71570"/>
        <filter val="71590"/>
        <filter val="71820"/>
        <filter val="71920"/>
        <filter val="72040"/>
        <filter val="72160"/>
        <filter val="72350"/>
        <filter val="72360"/>
        <filter val="72450"/>
        <filter val="72500"/>
        <filter val="72550"/>
        <filter val="72700"/>
        <filter val="72840"/>
        <filter val="72880"/>
        <filter val="73240"/>
        <filter val="73360"/>
        <filter val="73490"/>
        <filter val="73530"/>
        <filter val="74010"/>
        <filter val="74110"/>
        <filter val="74280"/>
        <filter val="74360"/>
        <filter val="74390"/>
        <filter val="74410"/>
        <filter val="74550"/>
        <filter val="74600"/>
        <filter val="74620"/>
        <filter val="74710"/>
        <filter val="74800"/>
        <filter val="74920"/>
        <filter val="75010"/>
        <filter val="75090"/>
        <filter val="75230"/>
        <filter val="75280"/>
        <filter val="75320"/>
        <filter val="75440"/>
        <filter val="75480"/>
        <filter val="75540"/>
        <filter val="75600"/>
        <filter val="75720"/>
        <filter val="75730"/>
        <filter val="75870"/>
        <filter val="75880"/>
        <filter val="75920"/>
        <filter val="75970"/>
        <filter val="75990"/>
        <filter val="76190"/>
        <filter val="76210"/>
        <filter val="76300"/>
        <filter val="76320"/>
        <filter val="76390"/>
        <filter val="76560"/>
        <filter val="76620"/>
        <filter val="76900"/>
        <filter val="76930"/>
        <filter val="77000"/>
        <filter val="77050"/>
        <filter val="77060"/>
        <filter val="77100"/>
        <filter val="77110"/>
        <filter val="77130"/>
        <filter val="77260"/>
        <filter val="77470"/>
        <filter val="77740"/>
        <filter val="77840"/>
        <filter val="77910"/>
        <filter val="78020"/>
        <filter val="78180"/>
        <filter val="78380"/>
        <filter val="78390"/>
        <filter val="78440"/>
        <filter val="78490"/>
        <filter val="78500"/>
        <filter val="78540"/>
        <filter val="78560"/>
        <filter val="78640"/>
        <filter val="78710"/>
        <filter val="78840"/>
        <filter val="79520"/>
        <filter val="79570"/>
        <filter val="79590"/>
        <filter val="79650"/>
        <filter val="80030"/>
        <filter val="80060"/>
        <filter val="80170"/>
        <filter val="80360"/>
        <filter val="80610"/>
        <filter val="80700"/>
        <filter val="80770"/>
        <filter val="81150"/>
        <filter val="81180"/>
        <filter val="81220"/>
        <filter val="81260"/>
        <filter val="81380"/>
        <filter val="81720"/>
        <filter val="81790"/>
        <filter val="81900"/>
        <filter val="82120"/>
        <filter val="82240"/>
        <filter val="82300"/>
        <filter val="82670"/>
        <filter val="82680"/>
        <filter val="83180"/>
        <filter val="83190"/>
        <filter val="83400"/>
        <filter val="83590"/>
        <filter val="83750"/>
        <filter val="84170"/>
        <filter val="84200"/>
        <filter val="84310"/>
        <filter val="84420"/>
        <filter val="84470"/>
        <filter val="84500"/>
        <filter val="84600"/>
        <filter val="84680"/>
        <filter val="84740"/>
        <filter val="84750"/>
        <filter val="84760"/>
        <filter val="84940"/>
        <filter val="85000"/>
        <filter val="85180"/>
        <filter val="85260"/>
        <filter val="85330"/>
        <filter val="85460"/>
        <filter val="85530"/>
        <filter val="85670"/>
        <filter val="85720"/>
        <filter val="85740"/>
        <filter val="85780"/>
        <filter val="85880"/>
        <filter val="85920"/>
        <filter val="86010"/>
        <filter val="86230"/>
        <filter val="86240"/>
        <filter val="86340"/>
        <filter val="86360"/>
        <filter val="86390"/>
        <filter val="86470"/>
        <filter val="86490"/>
        <filter val="86560"/>
        <filter val="86570"/>
        <filter val="86740"/>
        <filter val="86840"/>
        <filter val="86920"/>
        <filter val="86940"/>
        <filter val="86990"/>
        <filter val="87210"/>
        <filter val="87290"/>
        <filter val="87400"/>
        <filter val="87610"/>
        <filter val="87620"/>
        <filter val="87740"/>
        <filter val="87810"/>
        <filter val="87850"/>
        <filter val="87900"/>
        <filter val="87930"/>
        <filter val="88030"/>
        <filter val="88050"/>
        <filter val="88330"/>
        <filter val="88360"/>
        <filter val="88380"/>
        <filter val="88430"/>
        <filter val="88510"/>
        <filter val="88590"/>
        <filter val="88690"/>
        <filter val="89020"/>
        <filter val="89090"/>
        <filter val="89120"/>
        <filter val="89160"/>
        <filter val="89360"/>
        <filter val="89610"/>
        <filter val="89690"/>
        <filter val="89830"/>
        <filter val="89840"/>
        <filter val="89960"/>
        <filter val="90080"/>
        <filter val="90130"/>
        <filter val="90150"/>
        <filter val="90240"/>
        <filter val="90340"/>
        <filter val="90530"/>
        <filter val="90700"/>
        <filter val="90800"/>
        <filter val="90880"/>
        <filter val="91120"/>
        <filter val="91190"/>
        <filter val="91310"/>
        <filter val="91360"/>
        <filter val="91450"/>
        <filter val="91500"/>
        <filter val="91930"/>
        <filter val="92010"/>
        <filter val="92190"/>
        <filter val="92340"/>
        <filter val="92450"/>
        <filter val="92470"/>
        <filter val="92500"/>
        <filter val="92700"/>
        <filter val="92870"/>
        <filter val="92940"/>
        <filter val="93080"/>
        <filter val="93130"/>
        <filter val="93160"/>
        <filter val="93210"/>
        <filter val="93270"/>
        <filter val="93500"/>
        <filter val="93740"/>
        <filter val="93880"/>
        <filter val="93930"/>
        <filter val="93960"/>
        <filter val="94020"/>
        <filter val="94050"/>
        <filter val="94070"/>
        <filter val="94530"/>
        <filter val="94820"/>
        <filter val="95020"/>
        <filter val="95340"/>
        <filter val="95680"/>
        <filter val="95950"/>
        <filter val="95980"/>
        <filter val="96000"/>
        <filter val="96140"/>
        <filter val="96250"/>
        <filter val="96320"/>
        <filter val="96370"/>
        <filter val="96560"/>
        <filter val="96610"/>
        <filter val="96620"/>
        <filter val="96640"/>
        <filter val="96660"/>
        <filter val="96750"/>
        <filter val="96790"/>
        <filter val="96800"/>
        <filter val="96920"/>
        <filter val="97020"/>
        <filter val="97110"/>
        <filter val="97120"/>
        <filter val="97400"/>
        <filter val="98010"/>
        <filter val="98020"/>
        <filter val="98110"/>
        <filter val="98200"/>
        <filter val="98360"/>
        <filter val="98400"/>
        <filter val="98630"/>
        <filter val="98640"/>
        <filter val="98740"/>
        <filter val="98970"/>
        <filter val="99200"/>
        <filter val="99450"/>
        <filter val="99460"/>
        <filter val="99470"/>
        <filter val="99480"/>
        <filter val="99530"/>
        <filter val="99630"/>
        <filter val="99680"/>
        <filter val="99750"/>
        <filter val="99780"/>
        <filter val="99970"/>
      </filters>
    </filterColumn>
  </autoFilter>
  <tableColumns count="6">
    <tableColumn id="13" uniqueName="13" name="Name" queryTableFieldId="1"/>
    <tableColumn id="14" uniqueName="14" name="Gender" queryTableFieldId="2"/>
    <tableColumn id="15" uniqueName="15" name="Department" queryTableFieldId="3"/>
    <tableColumn id="16" uniqueName="16" name="Salary" queryTableFieldId="4"/>
    <tableColumn id="17" uniqueName="17" name="Location" queryTableFieldId="5"/>
    <tableColumn id="18" uniqueName="18" name="Rating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I1016" totalsRowShown="0">
  <autoFilter ref="A1:I1016"/>
  <tableColumns count="9">
    <tableColumn id="1" name="Name"/>
    <tableColumn id="2" name="Gender"/>
    <tableColumn id="3" name="Department"/>
    <tableColumn id="4" name="Salary"/>
    <tableColumn id="5" name="Location"/>
    <tableColumn id="6" name="Rating"/>
    <tableColumn id="7" name="% increment"/>
    <tableColumn id="8" name="Increment"/>
    <tableColumn id="9" name="New Sal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Palmoria_Group_emp_data__23" displayName="Palmoria_Group_emp_data__23" ref="A1:H1016" tableType="queryTable" totalsRowShown="0">
  <autoFilter ref="A1:H1016">
    <filterColumn colId="2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3">
      <filters>
        <filter val="100360"/>
        <filter val="100370"/>
        <filter val="100420"/>
        <filter val="100730"/>
        <filter val="101120"/>
        <filter val="101190"/>
        <filter val="101220"/>
        <filter val="101390"/>
        <filter val="101420"/>
        <filter val="101500"/>
        <filter val="101610"/>
        <filter val="101670"/>
        <filter val="101760"/>
        <filter val="101790"/>
        <filter val="102130"/>
        <filter val="102140"/>
        <filter val="102520"/>
        <filter val="102930"/>
        <filter val="103110"/>
        <filter val="103160"/>
        <filter val="103240"/>
        <filter val="103340"/>
        <filter val="103360"/>
        <filter val="103490"/>
        <filter val="103550"/>
        <filter val="103600"/>
        <filter val="103610"/>
        <filter val="103670"/>
        <filter val="103990"/>
        <filter val="104080"/>
        <filter val="104120"/>
        <filter val="104210"/>
        <filter val="104340"/>
        <filter val="104410"/>
        <filter val="104470"/>
        <filter val="104680"/>
        <filter val="104750"/>
        <filter val="104770"/>
        <filter val="104800"/>
        <filter val="104900"/>
        <filter val="105120"/>
        <filter val="105290"/>
        <filter val="105330"/>
        <filter val="105370"/>
        <filter val="105470"/>
        <filter val="105610"/>
        <filter val="105800"/>
        <filter val="105870"/>
        <filter val="105960"/>
        <filter val="106080"/>
        <filter val="106170"/>
        <filter val="106190"/>
        <filter val="106400"/>
        <filter val="106460"/>
        <filter val="106490"/>
        <filter val="106670"/>
        <filter val="106780"/>
        <filter val="106890"/>
        <filter val="106930"/>
        <filter val="107020"/>
        <filter val="107090"/>
        <filter val="107110"/>
        <filter val="107220"/>
        <filter val="107340"/>
        <filter val="107440"/>
        <filter val="107580"/>
        <filter val="107660"/>
        <filter val="107700"/>
        <filter val="107790"/>
        <filter val="108080"/>
        <filter val="108160"/>
        <filter val="108170"/>
        <filter val="108250"/>
        <filter val="108290"/>
        <filter val="108340"/>
        <filter val="108360"/>
        <filter val="108390"/>
        <filter val="108450"/>
        <filter val="108460"/>
        <filter val="108600"/>
        <filter val="108970"/>
        <filter val="109000"/>
        <filter val="109030"/>
        <filter val="109040"/>
        <filter val="109050"/>
        <filter val="109120"/>
        <filter val="109140"/>
        <filter val="109160"/>
        <filter val="109170"/>
        <filter val="109190"/>
        <filter val="109380"/>
        <filter val="109710"/>
        <filter val="109760"/>
        <filter val="109790"/>
        <filter val="109870"/>
        <filter val="109980"/>
        <filter val="110040"/>
        <filter val="110200"/>
        <filter val="110730"/>
        <filter val="110770"/>
        <filter val="110780"/>
        <filter val="110820"/>
        <filter val="110830"/>
        <filter val="110890"/>
        <filter val="110910"/>
        <filter val="110950"/>
        <filter val="110970"/>
        <filter val="111050"/>
        <filter val="111190"/>
        <filter val="111230"/>
        <filter val="111420"/>
        <filter val="111480"/>
        <filter val="111820"/>
        <filter val="111850"/>
        <filter val="111910"/>
        <filter val="112110"/>
        <filter val="112120"/>
        <filter val="112370"/>
        <filter val="112460"/>
        <filter val="112550"/>
        <filter val="112570"/>
        <filter val="112650"/>
        <filter val="112780"/>
        <filter val="113280"/>
        <filter val="113620"/>
        <filter val="113690"/>
        <filter val="113750"/>
        <filter val="113760"/>
        <filter val="113790"/>
        <filter val="113800"/>
        <filter val="113980"/>
        <filter val="114010"/>
        <filter val="114180"/>
        <filter val="114430"/>
        <filter val="114470"/>
        <filter val="114510"/>
        <filter val="114600"/>
        <filter val="114650"/>
        <filter val="114690"/>
        <filter val="114770"/>
        <filter val="114810"/>
        <filter val="114870"/>
        <filter val="114890"/>
        <filter val="114900"/>
        <filter val="115080"/>
        <filter val="115090"/>
        <filter val="115190"/>
        <filter val="115230"/>
        <filter val="115380"/>
        <filter val="115440"/>
        <filter val="115490"/>
        <filter val="115640"/>
        <filter val="115790"/>
        <filter val="115840"/>
        <filter val="115920"/>
        <filter val="115980"/>
        <filter val="116090"/>
        <filter val="116220"/>
        <filter val="116240"/>
        <filter val="116500"/>
        <filter val="116520"/>
        <filter val="116590"/>
        <filter val="116670"/>
        <filter val="116770"/>
        <filter val="116890"/>
        <filter val="116970"/>
        <filter val="116980"/>
        <filter val="117020"/>
        <filter val="117150"/>
        <filter val="117520"/>
        <filter val="117810"/>
        <filter val="117840"/>
        <filter val="117850"/>
        <filter val="117940"/>
        <filter val="118060"/>
        <filter val="118100"/>
        <filter val="118120"/>
        <filter val="118300"/>
        <filter val="118360"/>
        <filter val="118440"/>
        <filter val="118450"/>
        <filter val="118800"/>
        <filter val="118840"/>
        <filter val="118980"/>
        <filter val="119020"/>
        <filter val="119110"/>
        <filter val="119550"/>
        <filter val="119660"/>
        <filter val="119670"/>
        <filter val="119750"/>
        <filter val="119930"/>
        <filter val="28130"/>
        <filter val="28160"/>
        <filter val="28310"/>
        <filter val="28330"/>
        <filter val="28480"/>
        <filter val="28580"/>
        <filter val="28870"/>
        <filter val="28970"/>
        <filter val="29080"/>
        <filter val="29330"/>
        <filter val="29420"/>
        <filter val="29490"/>
        <filter val="29530"/>
        <filter val="29590"/>
        <filter val="29610"/>
        <filter val="29670"/>
        <filter val="29770"/>
        <filter val="29810"/>
        <filter val="29880"/>
        <filter val="29890"/>
        <filter val="29970"/>
        <filter val="30000"/>
        <filter val="30080"/>
        <filter val="30250"/>
        <filter val="30940"/>
        <filter val="31020"/>
        <filter val="31040"/>
        <filter val="31050"/>
        <filter val="31090"/>
        <filter val="31170"/>
        <filter val="31200"/>
        <filter val="31240"/>
        <filter val="31280"/>
        <filter val="31630"/>
        <filter val="31820"/>
        <filter val="31830"/>
        <filter val="31920"/>
        <filter val="32140"/>
        <filter val="32190"/>
        <filter val="32270"/>
        <filter val="32500"/>
        <filter val="32620"/>
        <filter val="32720"/>
        <filter val="32810"/>
        <filter val="32980"/>
        <filter val="33030"/>
        <filter val="33050"/>
        <filter val="33410"/>
        <filter val="33560"/>
        <filter val="33630"/>
        <filter val="33760"/>
        <filter val="33800"/>
        <filter val="33840"/>
        <filter val="33890"/>
        <filter val="33920"/>
        <filter val="33960"/>
        <filter val="34080"/>
        <filter val="34470"/>
        <filter val="34500"/>
        <filter val="34620"/>
        <filter val="34650"/>
        <filter val="34830"/>
        <filter val="34980"/>
        <filter val="35010"/>
        <filter val="35440"/>
        <filter val="35670"/>
        <filter val="35740"/>
        <filter val="35830"/>
        <filter val="35930"/>
        <filter val="35940"/>
        <filter val="35980"/>
        <filter val="35990"/>
        <filter val="36040"/>
        <filter val="36150"/>
        <filter val="36370"/>
        <filter val="36460"/>
        <filter val="36480"/>
        <filter val="36540"/>
        <filter val="36550"/>
        <filter val="36710"/>
        <filter val="36740"/>
        <filter val="36820"/>
        <filter val="36860"/>
        <filter val="36880"/>
        <filter val="36920"/>
        <filter val="37020"/>
        <filter val="37060"/>
        <filter val="37110"/>
        <filter val="37130"/>
        <filter val="37360"/>
        <filter val="37550"/>
        <filter val="37800"/>
        <filter val="37840"/>
        <filter val="37900"/>
        <filter val="37920"/>
        <filter val="38030"/>
        <filter val="38240"/>
        <filter val="38250"/>
        <filter val="38330"/>
        <filter val="38440"/>
        <filter val="38520"/>
        <filter val="38660"/>
        <filter val="38730"/>
        <filter val="38830"/>
        <filter val="38930"/>
        <filter val="39340"/>
        <filter val="39540"/>
        <filter val="39650"/>
        <filter val="39680"/>
        <filter val="39700"/>
        <filter val="39750"/>
        <filter val="39780"/>
        <filter val="39800"/>
        <filter val="39940"/>
        <filter val="39960"/>
        <filter val="39970"/>
        <filter val="40270"/>
        <filter val="40400"/>
        <filter val="40450"/>
        <filter val="40530"/>
        <filter val="40560"/>
        <filter val="40750"/>
        <filter val="40770"/>
        <filter val="40910"/>
        <filter val="40980"/>
        <filter val="41000"/>
        <filter val="41140"/>
        <filter val="41160"/>
        <filter val="41220"/>
        <filter val="41420"/>
        <filter val="41570"/>
        <filter val="41600"/>
        <filter val="41670"/>
        <filter val="41700"/>
        <filter val="41790"/>
        <filter val="41910"/>
        <filter val="41930"/>
        <filter val="41980"/>
        <filter val="42160"/>
        <filter val="42240"/>
        <filter val="42310"/>
        <filter val="42380"/>
        <filter val="42730"/>
        <filter val="42820"/>
        <filter val="42950"/>
        <filter val="42970"/>
        <filter val="42990"/>
        <filter val="43020"/>
        <filter val="43110"/>
        <filter val="43150"/>
        <filter val="43200"/>
        <filter val="43330"/>
        <filter val="43510"/>
        <filter val="43590"/>
        <filter val="43600"/>
        <filter val="43700"/>
        <filter val="43900"/>
        <filter val="44120"/>
        <filter val="44300"/>
        <filter val="44400"/>
        <filter val="44450"/>
        <filter val="44530"/>
        <filter val="44820"/>
        <filter val="44850"/>
        <filter val="45060"/>
        <filter val="45110"/>
        <filter val="45450"/>
        <filter val="45510"/>
        <filter val="45590"/>
        <filter val="45600"/>
        <filter val="45650"/>
        <filter val="46160"/>
        <filter val="46250"/>
        <filter val="46280"/>
        <filter val="46350"/>
        <filter val="46470"/>
        <filter val="46750"/>
        <filter val="46990"/>
        <filter val="47000"/>
        <filter val="47270"/>
        <filter val="47290"/>
        <filter val="47360"/>
        <filter val="47550"/>
        <filter val="47650"/>
        <filter val="47670"/>
        <filter val="47760"/>
        <filter val="47910"/>
        <filter val="47960"/>
        <filter val="48060"/>
        <filter val="48090"/>
        <filter val="48140"/>
        <filter val="48170"/>
        <filter val="48180"/>
        <filter val="48250"/>
        <filter val="48290"/>
        <filter val="48530"/>
        <filter val="48590"/>
        <filter val="48630"/>
        <filter val="48690"/>
        <filter val="48950"/>
        <filter val="48980"/>
        <filter val="49000"/>
        <filter val="49390"/>
        <filter val="49520"/>
        <filter val="49530"/>
        <filter val="49670"/>
        <filter val="49760"/>
        <filter val="49920"/>
        <filter val="50020"/>
        <filter val="50310"/>
        <filter val="50450"/>
        <filter val="50800"/>
        <filter val="50810"/>
        <filter val="50860"/>
        <filter val="50950"/>
        <filter val="51170"/>
        <filter val="51200"/>
        <filter val="51320"/>
        <filter val="51520"/>
        <filter val="51650"/>
        <filter val="51740"/>
        <filter val="51800"/>
        <filter val="51860"/>
        <filter val="51910"/>
        <filter val="52000"/>
        <filter val="52120"/>
        <filter val="52140"/>
        <filter val="52220"/>
        <filter val="52250"/>
        <filter val="52270"/>
        <filter val="52590"/>
        <filter val="52610"/>
        <filter val="52630"/>
        <filter val="52670"/>
        <filter val="52750"/>
        <filter val="52810"/>
        <filter val="52960"/>
        <filter val="53180"/>
        <filter val="53240"/>
        <filter val="53540"/>
        <filter val="53760"/>
        <filter val="53870"/>
        <filter val="53910"/>
        <filter val="53920"/>
        <filter val="53950"/>
        <filter val="54010"/>
        <filter val="54130"/>
        <filter val="54140"/>
        <filter val="54520"/>
        <filter val="54780"/>
        <filter val="54970"/>
        <filter val="55280"/>
        <filter val="55310"/>
        <filter val="56250"/>
        <filter val="56280"/>
        <filter val="56370"/>
        <filter val="56620"/>
        <filter val="56710"/>
        <filter val="56810"/>
        <filter val="56830"/>
        <filter val="56870"/>
        <filter val="56900"/>
        <filter val="57000"/>
        <filter val="57080"/>
        <filter val="57090"/>
        <filter val="57350"/>
        <filter val="57620"/>
        <filter val="57640"/>
        <filter val="57750"/>
        <filter val="57820"/>
        <filter val="57910"/>
        <filter val="57930"/>
        <filter val="58030"/>
        <filter val="58100"/>
        <filter val="58130"/>
        <filter val="58260"/>
        <filter val="58280"/>
        <filter val="58310"/>
        <filter val="58370"/>
        <filter val="58400"/>
        <filter val="58740"/>
        <filter val="58830"/>
        <filter val="58840"/>
        <filter val="58850"/>
        <filter val="58860"/>
        <filter val="58940"/>
        <filter val="58960"/>
        <filter val="59260"/>
        <filter val="59300"/>
        <filter val="59430"/>
        <filter val="59550"/>
        <filter val="59560"/>
        <filter val="59610"/>
        <filter val="59670"/>
        <filter val="59810"/>
        <filter val="60010"/>
        <filter val="60130"/>
        <filter val="60140"/>
        <filter val="60260"/>
        <filter val="60330"/>
        <filter val="60440"/>
        <filter val="60560"/>
        <filter val="60570"/>
        <filter val="60580"/>
        <filter val="60760"/>
        <filter val="60800"/>
        <filter val="61010"/>
        <filter val="61050"/>
        <filter val="61100"/>
        <filter val="61210"/>
        <filter val="61330"/>
        <filter val="61430"/>
        <filter val="61620"/>
        <filter val="61690"/>
        <filter val="61700"/>
        <filter val="61790"/>
        <filter val="61920"/>
        <filter val="61990"/>
        <filter val="62090"/>
        <filter val="62200"/>
        <filter val="62280"/>
        <filter val="62690"/>
        <filter val="62780"/>
        <filter val="63020"/>
        <filter val="63370"/>
        <filter val="63450"/>
        <filter val="63560"/>
        <filter val="63710"/>
        <filter val="63720"/>
        <filter val="64270"/>
        <filter val="64960"/>
        <filter val="65130"/>
        <filter val="65350"/>
        <filter val="65570"/>
        <filter val="65700"/>
        <filter val="65920"/>
        <filter val="66020"/>
        <filter val="66100"/>
        <filter val="66140"/>
        <filter val="66370"/>
        <filter val="66460"/>
        <filter val="66510"/>
        <filter val="66570"/>
        <filter val="66610"/>
        <filter val="66870"/>
        <filter val="67010"/>
        <filter val="67430"/>
        <filter val="67510"/>
        <filter val="67620"/>
        <filter val="67630"/>
        <filter val="67660"/>
        <filter val="67820"/>
        <filter val="67910"/>
        <filter val="67950"/>
        <filter val="67960"/>
        <filter val="67980"/>
        <filter val="68010"/>
        <filter val="68040"/>
        <filter val="68090"/>
        <filter val="68200"/>
        <filter val="68220"/>
        <filter val="68430"/>
        <filter val="68480"/>
        <filter val="68800"/>
        <filter val="68860"/>
        <filter val="68890"/>
        <filter val="68900"/>
        <filter val="68970"/>
        <filter val="68980"/>
        <filter val="69060"/>
        <filter val="69070"/>
        <filter val="69120"/>
        <filter val="69160"/>
        <filter val="69190"/>
        <filter val="69340"/>
        <filter val="69460"/>
        <filter val="69710"/>
        <filter val="69730"/>
        <filter val="69740"/>
        <filter val="69760"/>
        <filter val="69860"/>
        <filter val="69910"/>
        <filter val="69970"/>
        <filter val="70020"/>
        <filter val="70080"/>
        <filter val="70230"/>
        <filter val="70270"/>
        <filter val="70360"/>
        <filter val="70380"/>
        <filter val="70440"/>
        <filter val="70610"/>
        <filter val="70650"/>
        <filter val="70760"/>
        <filter val="70930"/>
        <filter val="71030"/>
        <filter val="71180"/>
        <filter val="71210"/>
        <filter val="71230"/>
        <filter val="71240"/>
        <filter val="71330"/>
        <filter val="71370"/>
        <filter val="71490"/>
        <filter val="71510"/>
        <filter val="71540"/>
        <filter val="71570"/>
        <filter val="71590"/>
        <filter val="71820"/>
        <filter val="71920"/>
        <filter val="72040"/>
        <filter val="72160"/>
        <filter val="72350"/>
        <filter val="72360"/>
        <filter val="72450"/>
        <filter val="72500"/>
        <filter val="72550"/>
        <filter val="72700"/>
        <filter val="72840"/>
        <filter val="72880"/>
        <filter val="73240"/>
        <filter val="73360"/>
        <filter val="73490"/>
        <filter val="73530"/>
        <filter val="74010"/>
        <filter val="74110"/>
        <filter val="74280"/>
        <filter val="74360"/>
        <filter val="74390"/>
        <filter val="74410"/>
        <filter val="74550"/>
        <filter val="74600"/>
        <filter val="74620"/>
        <filter val="74710"/>
        <filter val="74800"/>
        <filter val="74920"/>
        <filter val="75010"/>
        <filter val="75090"/>
        <filter val="75230"/>
        <filter val="75280"/>
        <filter val="75320"/>
        <filter val="75440"/>
        <filter val="75480"/>
        <filter val="75540"/>
        <filter val="75600"/>
        <filter val="75720"/>
        <filter val="75730"/>
        <filter val="75870"/>
        <filter val="75880"/>
        <filter val="75920"/>
        <filter val="75970"/>
        <filter val="75990"/>
        <filter val="76190"/>
        <filter val="76210"/>
        <filter val="76300"/>
        <filter val="76320"/>
        <filter val="76390"/>
        <filter val="76560"/>
        <filter val="76620"/>
        <filter val="76900"/>
        <filter val="76930"/>
        <filter val="77000"/>
        <filter val="77050"/>
        <filter val="77060"/>
        <filter val="77100"/>
        <filter val="77110"/>
        <filter val="77130"/>
        <filter val="77260"/>
        <filter val="77470"/>
        <filter val="77740"/>
        <filter val="77840"/>
        <filter val="77910"/>
        <filter val="78020"/>
        <filter val="78180"/>
        <filter val="78380"/>
        <filter val="78390"/>
        <filter val="78440"/>
        <filter val="78490"/>
        <filter val="78500"/>
        <filter val="78540"/>
        <filter val="78560"/>
        <filter val="78640"/>
        <filter val="78710"/>
        <filter val="78840"/>
        <filter val="79520"/>
        <filter val="79570"/>
        <filter val="79590"/>
        <filter val="79650"/>
        <filter val="80030"/>
        <filter val="80060"/>
        <filter val="80170"/>
        <filter val="80360"/>
        <filter val="80610"/>
        <filter val="80700"/>
        <filter val="80770"/>
        <filter val="81150"/>
        <filter val="81180"/>
        <filter val="81220"/>
        <filter val="81260"/>
        <filter val="81380"/>
        <filter val="81720"/>
        <filter val="81790"/>
        <filter val="81900"/>
        <filter val="82120"/>
        <filter val="82240"/>
        <filter val="82300"/>
        <filter val="82670"/>
        <filter val="82680"/>
        <filter val="83180"/>
        <filter val="83190"/>
        <filter val="83400"/>
        <filter val="83590"/>
        <filter val="83750"/>
        <filter val="84170"/>
        <filter val="84200"/>
        <filter val="84310"/>
        <filter val="84420"/>
        <filter val="84470"/>
        <filter val="84500"/>
        <filter val="84600"/>
        <filter val="84680"/>
        <filter val="84740"/>
        <filter val="84750"/>
        <filter val="84760"/>
        <filter val="84940"/>
        <filter val="85000"/>
        <filter val="85180"/>
        <filter val="85260"/>
        <filter val="85330"/>
        <filter val="85460"/>
        <filter val="85530"/>
        <filter val="85670"/>
        <filter val="85720"/>
        <filter val="85740"/>
        <filter val="85780"/>
        <filter val="85880"/>
        <filter val="85920"/>
        <filter val="86010"/>
        <filter val="86230"/>
        <filter val="86240"/>
        <filter val="86340"/>
        <filter val="86360"/>
        <filter val="86390"/>
        <filter val="86470"/>
        <filter val="86490"/>
        <filter val="86560"/>
        <filter val="86570"/>
        <filter val="86740"/>
        <filter val="86840"/>
        <filter val="86920"/>
        <filter val="86940"/>
        <filter val="86990"/>
        <filter val="87210"/>
        <filter val="87290"/>
        <filter val="87400"/>
        <filter val="87610"/>
        <filter val="87620"/>
        <filter val="87740"/>
        <filter val="87810"/>
        <filter val="87850"/>
        <filter val="87900"/>
        <filter val="87930"/>
        <filter val="88030"/>
        <filter val="88050"/>
        <filter val="88330"/>
        <filter val="88360"/>
        <filter val="88380"/>
        <filter val="88430"/>
        <filter val="88510"/>
        <filter val="88590"/>
        <filter val="88690"/>
        <filter val="89020"/>
        <filter val="89090"/>
        <filter val="89120"/>
        <filter val="89160"/>
        <filter val="89360"/>
        <filter val="89610"/>
        <filter val="89690"/>
        <filter val="89830"/>
        <filter val="89840"/>
        <filter val="89960"/>
        <filter val="90080"/>
        <filter val="90130"/>
        <filter val="90150"/>
        <filter val="90240"/>
        <filter val="90340"/>
        <filter val="90530"/>
        <filter val="90700"/>
        <filter val="90800"/>
        <filter val="90880"/>
        <filter val="91120"/>
        <filter val="91190"/>
        <filter val="91310"/>
        <filter val="91360"/>
        <filter val="91450"/>
        <filter val="91500"/>
        <filter val="91930"/>
        <filter val="92010"/>
        <filter val="92190"/>
        <filter val="92340"/>
        <filter val="92450"/>
        <filter val="92470"/>
        <filter val="92500"/>
        <filter val="92700"/>
        <filter val="92870"/>
        <filter val="92940"/>
        <filter val="93080"/>
        <filter val="93130"/>
        <filter val="93160"/>
        <filter val="93210"/>
        <filter val="93270"/>
        <filter val="93500"/>
        <filter val="93740"/>
        <filter val="93880"/>
        <filter val="93930"/>
        <filter val="93960"/>
        <filter val="94020"/>
        <filter val="94050"/>
        <filter val="94070"/>
        <filter val="94530"/>
        <filter val="94820"/>
        <filter val="95020"/>
        <filter val="95340"/>
        <filter val="95680"/>
        <filter val="95950"/>
        <filter val="95980"/>
        <filter val="96000"/>
        <filter val="96140"/>
        <filter val="96250"/>
        <filter val="96320"/>
        <filter val="96370"/>
        <filter val="96560"/>
        <filter val="96610"/>
        <filter val="96620"/>
        <filter val="96640"/>
        <filter val="96660"/>
        <filter val="96750"/>
        <filter val="96790"/>
        <filter val="96800"/>
        <filter val="96920"/>
        <filter val="97020"/>
        <filter val="97110"/>
        <filter val="97120"/>
        <filter val="97400"/>
        <filter val="98010"/>
        <filter val="98020"/>
        <filter val="98110"/>
        <filter val="98200"/>
        <filter val="98360"/>
        <filter val="98400"/>
        <filter val="98630"/>
        <filter val="98640"/>
        <filter val="98740"/>
        <filter val="98970"/>
        <filter val="99200"/>
        <filter val="99450"/>
        <filter val="99460"/>
        <filter val="99470"/>
        <filter val="99480"/>
        <filter val="99530"/>
        <filter val="99630"/>
        <filter val="99680"/>
        <filter val="99750"/>
        <filter val="99780"/>
        <filter val="99970"/>
      </filters>
    </filterColumn>
  </autoFilter>
  <sortState ref="A4:G944">
    <sortCondition ref="C1:C1016"/>
  </sortState>
  <tableColumns count="8">
    <tableColumn id="13" uniqueName="13" name="Name" queryTableFieldId="1"/>
    <tableColumn id="14" uniqueName="14" name="Gender" queryTableFieldId="2"/>
    <tableColumn id="15" uniqueName="15" name="Department" queryTableFieldId="3"/>
    <tableColumn id="16" uniqueName="16" name="Salary" queryTableFieldId="4"/>
    <tableColumn id="17" uniqueName="17" name="Location" queryTableFieldId="5"/>
    <tableColumn id="18" uniqueName="18" name="Rating" queryTableFieldId="6"/>
    <tableColumn id="19" uniqueName="19" name="% increment" queryTableFieldId="7"/>
    <tableColumn id="1" uniqueName="1" name="Increment" queryTableFieldId="8" dataDxfId="0">
      <calculatedColumnFormula>Palmoria_Group_emp_data__23[[#This Row],[Salary]]*Palmoria_Group_emp_data__23[[#This Row],[% increment]]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2"/>
  <sheetViews>
    <sheetView workbookViewId="0">
      <selection activeCell="I14" sqref="I14"/>
    </sheetView>
  </sheetViews>
  <sheetFormatPr defaultRowHeight="15" x14ac:dyDescent="0.25"/>
  <cols>
    <col min="1" max="1" width="23.7109375" customWidth="1"/>
    <col min="2" max="6" width="14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88050</v>
      </c>
      <c r="E2" t="s">
        <v>9</v>
      </c>
      <c r="F2" t="s">
        <v>10</v>
      </c>
    </row>
    <row r="3" spans="1:6" x14ac:dyDescent="0.25">
      <c r="A3" t="s">
        <v>11</v>
      </c>
      <c r="B3" t="s">
        <v>12</v>
      </c>
      <c r="C3" t="s">
        <v>13</v>
      </c>
      <c r="D3">
        <v>68220</v>
      </c>
      <c r="E3" t="s">
        <v>9</v>
      </c>
      <c r="F3" t="s">
        <v>14</v>
      </c>
    </row>
    <row r="4" spans="1:6" x14ac:dyDescent="0.25">
      <c r="A4" t="s">
        <v>15</v>
      </c>
      <c r="B4" t="s">
        <v>12</v>
      </c>
      <c r="C4" t="s">
        <v>16</v>
      </c>
      <c r="D4">
        <v>118440</v>
      </c>
      <c r="E4" t="s">
        <v>17</v>
      </c>
      <c r="F4" t="s">
        <v>18</v>
      </c>
    </row>
    <row r="5" spans="1:6" x14ac:dyDescent="0.25">
      <c r="A5" t="s">
        <v>19</v>
      </c>
      <c r="C5" t="s">
        <v>20</v>
      </c>
      <c r="D5">
        <v>56370</v>
      </c>
      <c r="E5" t="s">
        <v>21</v>
      </c>
      <c r="F5" t="s">
        <v>10</v>
      </c>
    </row>
    <row r="6" spans="1:6" x14ac:dyDescent="0.25">
      <c r="A6" t="s">
        <v>22</v>
      </c>
      <c r="B6" t="s">
        <v>12</v>
      </c>
      <c r="C6" t="s">
        <v>23</v>
      </c>
      <c r="D6">
        <v>107090</v>
      </c>
      <c r="E6" t="s">
        <v>21</v>
      </c>
      <c r="F6" t="s">
        <v>24</v>
      </c>
    </row>
    <row r="7" spans="1:6" x14ac:dyDescent="0.25">
      <c r="A7" t="s">
        <v>25</v>
      </c>
      <c r="B7" t="s">
        <v>7</v>
      </c>
      <c r="C7" t="s">
        <v>23</v>
      </c>
      <c r="D7">
        <v>108450</v>
      </c>
      <c r="E7" t="s">
        <v>17</v>
      </c>
      <c r="F7" t="s">
        <v>24</v>
      </c>
    </row>
    <row r="8" spans="1:6" x14ac:dyDescent="0.25">
      <c r="A8" t="s">
        <v>26</v>
      </c>
      <c r="B8" t="s">
        <v>12</v>
      </c>
      <c r="C8" t="s">
        <v>27</v>
      </c>
      <c r="D8">
        <v>41160</v>
      </c>
      <c r="E8" t="s">
        <v>9</v>
      </c>
      <c r="F8" t="s">
        <v>28</v>
      </c>
    </row>
    <row r="9" spans="1:6" x14ac:dyDescent="0.25">
      <c r="A9" t="s">
        <v>29</v>
      </c>
      <c r="B9" t="s">
        <v>7</v>
      </c>
      <c r="C9" t="s">
        <v>20</v>
      </c>
      <c r="D9">
        <v>109000</v>
      </c>
      <c r="E9" t="s">
        <v>17</v>
      </c>
      <c r="F9" t="s">
        <v>10</v>
      </c>
    </row>
    <row r="10" spans="1:6" x14ac:dyDescent="0.25">
      <c r="A10" t="s">
        <v>30</v>
      </c>
      <c r="C10" t="s">
        <v>31</v>
      </c>
      <c r="E10" t="s">
        <v>17</v>
      </c>
      <c r="F10" t="s">
        <v>28</v>
      </c>
    </row>
    <row r="11" spans="1:6" x14ac:dyDescent="0.25">
      <c r="A11" t="s">
        <v>32</v>
      </c>
      <c r="B11" t="s">
        <v>12</v>
      </c>
      <c r="C11" t="s">
        <v>23</v>
      </c>
      <c r="D11">
        <v>43020</v>
      </c>
      <c r="E11" t="s">
        <v>21</v>
      </c>
      <c r="F11" t="s">
        <v>28</v>
      </c>
    </row>
    <row r="12" spans="1:6" x14ac:dyDescent="0.25">
      <c r="A12" t="s">
        <v>33</v>
      </c>
      <c r="B12" t="s">
        <v>7</v>
      </c>
      <c r="C12" t="s">
        <v>34</v>
      </c>
      <c r="D12">
        <v>37800</v>
      </c>
      <c r="E12" t="s">
        <v>9</v>
      </c>
      <c r="F12" t="s">
        <v>28</v>
      </c>
    </row>
    <row r="13" spans="1:6" x14ac:dyDescent="0.25">
      <c r="A13" t="s">
        <v>35</v>
      </c>
      <c r="B13" t="s">
        <v>7</v>
      </c>
      <c r="C13" t="s">
        <v>8</v>
      </c>
      <c r="D13">
        <v>88380</v>
      </c>
      <c r="E13" t="s">
        <v>21</v>
      </c>
      <c r="F13" t="s">
        <v>28</v>
      </c>
    </row>
    <row r="14" spans="1:6" x14ac:dyDescent="0.25">
      <c r="A14" t="s">
        <v>36</v>
      </c>
      <c r="B14" t="s">
        <v>12</v>
      </c>
      <c r="C14" t="s">
        <v>37</v>
      </c>
      <c r="D14">
        <v>84420</v>
      </c>
      <c r="E14" t="s">
        <v>17</v>
      </c>
      <c r="F14" t="s">
        <v>28</v>
      </c>
    </row>
    <row r="15" spans="1:6" x14ac:dyDescent="0.25">
      <c r="A15" t="s">
        <v>38</v>
      </c>
      <c r="B15" t="s">
        <v>12</v>
      </c>
      <c r="C15" t="s">
        <v>20</v>
      </c>
      <c r="D15">
        <v>101760</v>
      </c>
      <c r="E15" t="s">
        <v>17</v>
      </c>
      <c r="F15" t="s">
        <v>14</v>
      </c>
    </row>
    <row r="16" spans="1:6" x14ac:dyDescent="0.25">
      <c r="A16" t="s">
        <v>39</v>
      </c>
      <c r="B16" t="s">
        <v>7</v>
      </c>
      <c r="C16" t="s">
        <v>8</v>
      </c>
      <c r="D16">
        <v>110780</v>
      </c>
      <c r="E16" t="s">
        <v>17</v>
      </c>
      <c r="F16" t="s">
        <v>24</v>
      </c>
    </row>
    <row r="17" spans="1:6" x14ac:dyDescent="0.25">
      <c r="A17" t="s">
        <v>40</v>
      </c>
      <c r="B17" t="s">
        <v>7</v>
      </c>
      <c r="C17" t="s">
        <v>27</v>
      </c>
      <c r="D17">
        <v>68430</v>
      </c>
      <c r="E17" t="s">
        <v>17</v>
      </c>
      <c r="F17" t="s">
        <v>14</v>
      </c>
    </row>
    <row r="18" spans="1:6" x14ac:dyDescent="0.25">
      <c r="A18" t="s">
        <v>41</v>
      </c>
      <c r="B18" t="s">
        <v>12</v>
      </c>
      <c r="C18" t="s">
        <v>42</v>
      </c>
      <c r="D18">
        <v>105370</v>
      </c>
      <c r="E18" t="s">
        <v>21</v>
      </c>
      <c r="F18" t="s">
        <v>14</v>
      </c>
    </row>
    <row r="19" spans="1:6" x14ac:dyDescent="0.25">
      <c r="A19" t="s">
        <v>43</v>
      </c>
      <c r="B19" t="s">
        <v>7</v>
      </c>
      <c r="C19" t="s">
        <v>13</v>
      </c>
      <c r="D19">
        <v>113800</v>
      </c>
      <c r="E19" t="s">
        <v>9</v>
      </c>
      <c r="F19" t="s">
        <v>28</v>
      </c>
    </row>
    <row r="20" spans="1:6" x14ac:dyDescent="0.25">
      <c r="A20" t="s">
        <v>44</v>
      </c>
      <c r="B20" t="s">
        <v>12</v>
      </c>
      <c r="C20" t="s">
        <v>8</v>
      </c>
      <c r="D20">
        <v>76300</v>
      </c>
      <c r="E20" t="s">
        <v>21</v>
      </c>
      <c r="F20" t="s">
        <v>28</v>
      </c>
    </row>
    <row r="21" spans="1:6" x14ac:dyDescent="0.25">
      <c r="A21" t="s">
        <v>45</v>
      </c>
      <c r="B21" t="s">
        <v>12</v>
      </c>
      <c r="C21" t="s">
        <v>8</v>
      </c>
      <c r="D21">
        <v>44530</v>
      </c>
      <c r="E21" t="s">
        <v>21</v>
      </c>
      <c r="F21" t="s">
        <v>28</v>
      </c>
    </row>
    <row r="22" spans="1:6" x14ac:dyDescent="0.25">
      <c r="A22" t="s">
        <v>46</v>
      </c>
      <c r="B22" t="s">
        <v>12</v>
      </c>
      <c r="C22" t="s">
        <v>20</v>
      </c>
      <c r="D22">
        <v>63710</v>
      </c>
      <c r="E22" t="s">
        <v>9</v>
      </c>
      <c r="F22" t="s">
        <v>28</v>
      </c>
    </row>
    <row r="23" spans="1:6" x14ac:dyDescent="0.25">
      <c r="A23" t="s">
        <v>47</v>
      </c>
      <c r="B23" t="s">
        <v>12</v>
      </c>
      <c r="C23" t="s">
        <v>37</v>
      </c>
      <c r="D23">
        <v>62780</v>
      </c>
      <c r="E23" t="s">
        <v>17</v>
      </c>
      <c r="F23" t="s">
        <v>10</v>
      </c>
    </row>
    <row r="24" spans="1:6" x14ac:dyDescent="0.25">
      <c r="A24" t="s">
        <v>48</v>
      </c>
      <c r="B24" t="s">
        <v>12</v>
      </c>
      <c r="C24" t="s">
        <v>42</v>
      </c>
      <c r="D24">
        <v>119750</v>
      </c>
      <c r="E24" t="s">
        <v>9</v>
      </c>
      <c r="F24" t="s">
        <v>28</v>
      </c>
    </row>
    <row r="25" spans="1:6" x14ac:dyDescent="0.25">
      <c r="A25" t="s">
        <v>49</v>
      </c>
      <c r="B25" t="s">
        <v>7</v>
      </c>
      <c r="C25" t="s">
        <v>50</v>
      </c>
      <c r="D25">
        <v>116980</v>
      </c>
      <c r="E25" t="s">
        <v>21</v>
      </c>
      <c r="F25" t="s">
        <v>51</v>
      </c>
    </row>
    <row r="26" spans="1:6" x14ac:dyDescent="0.25">
      <c r="A26" t="s">
        <v>52</v>
      </c>
      <c r="B26" t="s">
        <v>7</v>
      </c>
      <c r="C26" t="s">
        <v>53</v>
      </c>
      <c r="D26">
        <v>35940</v>
      </c>
      <c r="E26" t="s">
        <v>17</v>
      </c>
      <c r="F26" t="s">
        <v>14</v>
      </c>
    </row>
    <row r="27" spans="1:6" x14ac:dyDescent="0.25">
      <c r="A27" t="s">
        <v>54</v>
      </c>
      <c r="B27" t="s">
        <v>7</v>
      </c>
      <c r="C27" t="s">
        <v>31</v>
      </c>
      <c r="D27">
        <v>109040</v>
      </c>
      <c r="E27" t="s">
        <v>9</v>
      </c>
      <c r="F27" t="s">
        <v>28</v>
      </c>
    </row>
    <row r="28" spans="1:6" x14ac:dyDescent="0.25">
      <c r="A28" t="s">
        <v>55</v>
      </c>
      <c r="B28" t="s">
        <v>12</v>
      </c>
      <c r="C28" t="s">
        <v>31</v>
      </c>
      <c r="D28">
        <v>109160</v>
      </c>
      <c r="E28" t="s">
        <v>21</v>
      </c>
      <c r="F28" t="s">
        <v>14</v>
      </c>
    </row>
    <row r="29" spans="1:6" x14ac:dyDescent="0.25">
      <c r="A29" t="s">
        <v>56</v>
      </c>
      <c r="B29" t="s">
        <v>7</v>
      </c>
      <c r="C29" t="s">
        <v>27</v>
      </c>
      <c r="D29">
        <v>75540</v>
      </c>
      <c r="E29" t="s">
        <v>17</v>
      </c>
      <c r="F29" t="s">
        <v>28</v>
      </c>
    </row>
    <row r="30" spans="1:6" x14ac:dyDescent="0.25">
      <c r="A30" t="s">
        <v>57</v>
      </c>
      <c r="B30" t="s">
        <v>12</v>
      </c>
      <c r="C30" t="s">
        <v>13</v>
      </c>
      <c r="D30">
        <v>30000</v>
      </c>
      <c r="E30" t="s">
        <v>21</v>
      </c>
      <c r="F30" t="s">
        <v>28</v>
      </c>
    </row>
    <row r="31" spans="1:6" x14ac:dyDescent="0.25">
      <c r="A31" t="s">
        <v>58</v>
      </c>
      <c r="B31" t="s">
        <v>12</v>
      </c>
      <c r="C31" t="s">
        <v>8</v>
      </c>
      <c r="D31">
        <v>76210</v>
      </c>
      <c r="E31" t="s">
        <v>17</v>
      </c>
      <c r="F31" t="s">
        <v>14</v>
      </c>
    </row>
    <row r="32" spans="1:6" x14ac:dyDescent="0.25">
      <c r="A32" t="s">
        <v>59</v>
      </c>
      <c r="B32" t="s">
        <v>7</v>
      </c>
      <c r="C32" t="s">
        <v>16</v>
      </c>
      <c r="D32">
        <v>112650</v>
      </c>
      <c r="E32" t="s">
        <v>9</v>
      </c>
      <c r="F32" t="s">
        <v>28</v>
      </c>
    </row>
    <row r="33" spans="1:6" x14ac:dyDescent="0.25">
      <c r="A33" t="s">
        <v>60</v>
      </c>
      <c r="B33" t="s">
        <v>7</v>
      </c>
      <c r="C33" t="s">
        <v>20</v>
      </c>
      <c r="D33">
        <v>108460</v>
      </c>
      <c r="E33" t="s">
        <v>21</v>
      </c>
      <c r="F33" t="s">
        <v>14</v>
      </c>
    </row>
    <row r="34" spans="1:6" x14ac:dyDescent="0.25">
      <c r="A34" t="s">
        <v>61</v>
      </c>
      <c r="B34" t="s">
        <v>7</v>
      </c>
      <c r="C34" t="s">
        <v>50</v>
      </c>
      <c r="D34">
        <v>69070</v>
      </c>
      <c r="E34" t="s">
        <v>21</v>
      </c>
      <c r="F34" t="s">
        <v>24</v>
      </c>
    </row>
    <row r="35" spans="1:6" x14ac:dyDescent="0.25">
      <c r="A35" t="s">
        <v>62</v>
      </c>
      <c r="B35" t="s">
        <v>12</v>
      </c>
      <c r="C35" t="s">
        <v>34</v>
      </c>
      <c r="D35">
        <v>116520</v>
      </c>
      <c r="E35" t="s">
        <v>9</v>
      </c>
      <c r="F35" t="s">
        <v>14</v>
      </c>
    </row>
    <row r="36" spans="1:6" x14ac:dyDescent="0.25">
      <c r="A36" t="s">
        <v>63</v>
      </c>
      <c r="B36" t="s">
        <v>12</v>
      </c>
      <c r="C36" t="s">
        <v>50</v>
      </c>
      <c r="D36">
        <v>96560</v>
      </c>
      <c r="E36" t="s">
        <v>21</v>
      </c>
      <c r="F36" t="s">
        <v>18</v>
      </c>
    </row>
    <row r="37" spans="1:6" x14ac:dyDescent="0.25">
      <c r="A37" t="s">
        <v>64</v>
      </c>
      <c r="B37" t="s">
        <v>12</v>
      </c>
      <c r="C37" t="s">
        <v>27</v>
      </c>
      <c r="D37">
        <v>36460</v>
      </c>
      <c r="E37" t="s">
        <v>17</v>
      </c>
      <c r="F37" t="s">
        <v>14</v>
      </c>
    </row>
    <row r="38" spans="1:6" x14ac:dyDescent="0.25">
      <c r="A38" t="s">
        <v>65</v>
      </c>
      <c r="B38" t="s">
        <v>12</v>
      </c>
      <c r="C38" t="s">
        <v>42</v>
      </c>
      <c r="D38">
        <v>50950</v>
      </c>
      <c r="E38" t="s">
        <v>21</v>
      </c>
      <c r="F38" t="s">
        <v>14</v>
      </c>
    </row>
    <row r="39" spans="1:6" x14ac:dyDescent="0.25">
      <c r="A39" t="s">
        <v>66</v>
      </c>
      <c r="B39" t="s">
        <v>12</v>
      </c>
      <c r="C39" t="s">
        <v>67</v>
      </c>
      <c r="D39">
        <v>75440</v>
      </c>
      <c r="E39" t="s">
        <v>9</v>
      </c>
      <c r="F39" t="s">
        <v>28</v>
      </c>
    </row>
    <row r="40" spans="1:6" x14ac:dyDescent="0.25">
      <c r="A40" t="s">
        <v>68</v>
      </c>
      <c r="B40" t="s">
        <v>12</v>
      </c>
      <c r="C40" t="s">
        <v>8</v>
      </c>
      <c r="D40">
        <v>84760</v>
      </c>
      <c r="E40" t="s">
        <v>21</v>
      </c>
      <c r="F40" t="s">
        <v>28</v>
      </c>
    </row>
    <row r="41" spans="1:6" x14ac:dyDescent="0.25">
      <c r="A41" t="s">
        <v>69</v>
      </c>
      <c r="B41" t="s">
        <v>7</v>
      </c>
      <c r="C41" t="s">
        <v>13</v>
      </c>
      <c r="D41">
        <v>82240</v>
      </c>
      <c r="E41" t="s">
        <v>21</v>
      </c>
      <c r="F41" t="s">
        <v>24</v>
      </c>
    </row>
    <row r="42" spans="1:6" x14ac:dyDescent="0.25">
      <c r="A42" t="s">
        <v>70</v>
      </c>
      <c r="B42" t="s">
        <v>7</v>
      </c>
      <c r="C42" t="s">
        <v>27</v>
      </c>
      <c r="D42">
        <v>28330</v>
      </c>
      <c r="E42" t="s">
        <v>9</v>
      </c>
      <c r="F42" t="s">
        <v>51</v>
      </c>
    </row>
    <row r="43" spans="1:6" x14ac:dyDescent="0.25">
      <c r="A43" t="s">
        <v>71</v>
      </c>
      <c r="B43" t="s">
        <v>12</v>
      </c>
      <c r="C43" t="s">
        <v>27</v>
      </c>
      <c r="D43">
        <v>60580</v>
      </c>
      <c r="E43" t="s">
        <v>9</v>
      </c>
      <c r="F43" t="s">
        <v>10</v>
      </c>
    </row>
    <row r="44" spans="1:6" x14ac:dyDescent="0.25">
      <c r="A44" t="s">
        <v>72</v>
      </c>
      <c r="B44" t="s">
        <v>7</v>
      </c>
      <c r="C44" t="s">
        <v>23</v>
      </c>
      <c r="D44">
        <v>45510</v>
      </c>
      <c r="E44" t="s">
        <v>21</v>
      </c>
      <c r="F44" t="s">
        <v>10</v>
      </c>
    </row>
    <row r="45" spans="1:6" x14ac:dyDescent="0.25">
      <c r="A45" t="s">
        <v>73</v>
      </c>
      <c r="B45" t="s">
        <v>12</v>
      </c>
      <c r="C45" t="s">
        <v>27</v>
      </c>
      <c r="D45">
        <v>110770</v>
      </c>
      <c r="E45" t="s">
        <v>17</v>
      </c>
      <c r="F45" t="s">
        <v>14</v>
      </c>
    </row>
    <row r="46" spans="1:6" x14ac:dyDescent="0.25">
      <c r="A46" t="s">
        <v>74</v>
      </c>
      <c r="B46" t="s">
        <v>12</v>
      </c>
      <c r="C46" t="s">
        <v>37</v>
      </c>
      <c r="D46">
        <v>86920</v>
      </c>
      <c r="E46" t="s">
        <v>17</v>
      </c>
      <c r="F46" t="s">
        <v>28</v>
      </c>
    </row>
    <row r="47" spans="1:6" x14ac:dyDescent="0.25">
      <c r="A47" t="s">
        <v>75</v>
      </c>
      <c r="C47" t="s">
        <v>42</v>
      </c>
      <c r="D47">
        <v>84680</v>
      </c>
      <c r="E47" t="s">
        <v>9</v>
      </c>
      <c r="F47" t="s">
        <v>14</v>
      </c>
    </row>
    <row r="48" spans="1:6" x14ac:dyDescent="0.25">
      <c r="A48" t="s">
        <v>76</v>
      </c>
      <c r="B48" t="s">
        <v>12</v>
      </c>
      <c r="C48" t="s">
        <v>50</v>
      </c>
      <c r="D48">
        <v>36860</v>
      </c>
      <c r="E48" t="s">
        <v>9</v>
      </c>
      <c r="F48" t="s">
        <v>24</v>
      </c>
    </row>
    <row r="49" spans="1:6" x14ac:dyDescent="0.25">
      <c r="A49" t="s">
        <v>77</v>
      </c>
      <c r="C49" t="s">
        <v>8</v>
      </c>
      <c r="D49">
        <v>114010</v>
      </c>
      <c r="E49" t="s">
        <v>21</v>
      </c>
      <c r="F49" t="s">
        <v>28</v>
      </c>
    </row>
    <row r="50" spans="1:6" x14ac:dyDescent="0.25">
      <c r="A50" t="s">
        <v>78</v>
      </c>
      <c r="C50" t="s">
        <v>31</v>
      </c>
      <c r="D50">
        <v>54130</v>
      </c>
      <c r="E50" t="s">
        <v>21</v>
      </c>
      <c r="F50" t="s">
        <v>51</v>
      </c>
    </row>
    <row r="51" spans="1:6" x14ac:dyDescent="0.25">
      <c r="A51" t="s">
        <v>79</v>
      </c>
      <c r="B51" t="s">
        <v>12</v>
      </c>
      <c r="C51" t="s">
        <v>37</v>
      </c>
      <c r="D51">
        <v>81720</v>
      </c>
      <c r="E51" t="s">
        <v>17</v>
      </c>
      <c r="F51" t="s">
        <v>10</v>
      </c>
    </row>
    <row r="52" spans="1:6" x14ac:dyDescent="0.25">
      <c r="A52" t="s">
        <v>80</v>
      </c>
      <c r="B52" t="s">
        <v>7</v>
      </c>
      <c r="C52" t="s">
        <v>27</v>
      </c>
      <c r="D52">
        <v>84470</v>
      </c>
      <c r="E52" t="s">
        <v>9</v>
      </c>
      <c r="F52" t="s">
        <v>28</v>
      </c>
    </row>
    <row r="53" spans="1:6" x14ac:dyDescent="0.25">
      <c r="A53" t="s">
        <v>81</v>
      </c>
      <c r="B53" t="s">
        <v>12</v>
      </c>
      <c r="C53" t="s">
        <v>67</v>
      </c>
      <c r="D53">
        <v>114600</v>
      </c>
      <c r="E53" t="s">
        <v>9</v>
      </c>
      <c r="F53" t="s">
        <v>14</v>
      </c>
    </row>
    <row r="54" spans="1:6" x14ac:dyDescent="0.25">
      <c r="A54" t="s">
        <v>82</v>
      </c>
      <c r="B54" t="s">
        <v>7</v>
      </c>
      <c r="C54" t="s">
        <v>42</v>
      </c>
      <c r="D54">
        <v>114690</v>
      </c>
      <c r="E54" t="s">
        <v>9</v>
      </c>
      <c r="F54" t="s">
        <v>51</v>
      </c>
    </row>
    <row r="55" spans="1:6" x14ac:dyDescent="0.25">
      <c r="A55" t="s">
        <v>83</v>
      </c>
      <c r="B55" t="s">
        <v>7</v>
      </c>
      <c r="C55" t="s">
        <v>13</v>
      </c>
      <c r="D55">
        <v>57350</v>
      </c>
      <c r="E55" t="s">
        <v>21</v>
      </c>
      <c r="F55" t="s">
        <v>14</v>
      </c>
    </row>
    <row r="56" spans="1:6" x14ac:dyDescent="0.25">
      <c r="A56" t="s">
        <v>84</v>
      </c>
      <c r="B56" t="s">
        <v>12</v>
      </c>
      <c r="C56" t="s">
        <v>53</v>
      </c>
      <c r="D56">
        <v>51200</v>
      </c>
      <c r="E56" t="s">
        <v>21</v>
      </c>
      <c r="F56" t="s">
        <v>24</v>
      </c>
    </row>
    <row r="57" spans="1:6" x14ac:dyDescent="0.25">
      <c r="A57" t="s">
        <v>85</v>
      </c>
      <c r="B57" t="s">
        <v>12</v>
      </c>
      <c r="C57" t="s">
        <v>27</v>
      </c>
      <c r="D57">
        <v>85260</v>
      </c>
      <c r="E57" t="s">
        <v>9</v>
      </c>
      <c r="F57" t="s">
        <v>24</v>
      </c>
    </row>
    <row r="58" spans="1:6" x14ac:dyDescent="0.25">
      <c r="A58" t="s">
        <v>86</v>
      </c>
      <c r="B58" t="s">
        <v>12</v>
      </c>
      <c r="C58" t="s">
        <v>31</v>
      </c>
      <c r="D58">
        <v>71230</v>
      </c>
      <c r="E58" t="s">
        <v>21</v>
      </c>
      <c r="F58" t="s">
        <v>51</v>
      </c>
    </row>
    <row r="59" spans="1:6" x14ac:dyDescent="0.25">
      <c r="A59" t="s">
        <v>87</v>
      </c>
      <c r="B59" t="s">
        <v>12</v>
      </c>
      <c r="C59" t="s">
        <v>37</v>
      </c>
      <c r="D59">
        <v>107660</v>
      </c>
      <c r="E59" t="s">
        <v>17</v>
      </c>
      <c r="F59" t="s">
        <v>14</v>
      </c>
    </row>
    <row r="60" spans="1:6" x14ac:dyDescent="0.25">
      <c r="A60" t="s">
        <v>88</v>
      </c>
      <c r="B60" t="s">
        <v>12</v>
      </c>
      <c r="C60" t="s">
        <v>13</v>
      </c>
      <c r="D60">
        <v>75230</v>
      </c>
      <c r="E60" t="s">
        <v>21</v>
      </c>
      <c r="F60" t="s">
        <v>24</v>
      </c>
    </row>
    <row r="61" spans="1:6" x14ac:dyDescent="0.25">
      <c r="A61" t="s">
        <v>89</v>
      </c>
      <c r="B61" t="s">
        <v>12</v>
      </c>
      <c r="C61" t="s">
        <v>67</v>
      </c>
      <c r="D61">
        <v>108080</v>
      </c>
      <c r="E61" t="s">
        <v>17</v>
      </c>
      <c r="F61" t="s">
        <v>28</v>
      </c>
    </row>
    <row r="62" spans="1:6" x14ac:dyDescent="0.25">
      <c r="A62" t="s">
        <v>90</v>
      </c>
      <c r="B62" t="s">
        <v>7</v>
      </c>
      <c r="C62" t="s">
        <v>20</v>
      </c>
      <c r="D62">
        <v>28480</v>
      </c>
      <c r="E62" t="s">
        <v>21</v>
      </c>
      <c r="F62" t="s">
        <v>14</v>
      </c>
    </row>
    <row r="63" spans="1:6" x14ac:dyDescent="0.25">
      <c r="A63" t="s">
        <v>91</v>
      </c>
      <c r="B63" t="s">
        <v>7</v>
      </c>
      <c r="C63" t="s">
        <v>23</v>
      </c>
      <c r="D63">
        <v>56620</v>
      </c>
      <c r="E63" t="s">
        <v>17</v>
      </c>
      <c r="F63" t="s">
        <v>28</v>
      </c>
    </row>
    <row r="64" spans="1:6" x14ac:dyDescent="0.25">
      <c r="A64" t="s">
        <v>92</v>
      </c>
      <c r="B64" t="s">
        <v>7</v>
      </c>
      <c r="C64" t="s">
        <v>16</v>
      </c>
      <c r="D64">
        <v>87900</v>
      </c>
      <c r="E64" t="s">
        <v>21</v>
      </c>
      <c r="F64" t="s">
        <v>28</v>
      </c>
    </row>
    <row r="65" spans="1:6" x14ac:dyDescent="0.25">
      <c r="A65" t="s">
        <v>93</v>
      </c>
      <c r="B65" t="s">
        <v>7</v>
      </c>
      <c r="C65" t="s">
        <v>8</v>
      </c>
      <c r="D65">
        <v>103550</v>
      </c>
      <c r="E65" t="s">
        <v>17</v>
      </c>
      <c r="F65" t="s">
        <v>28</v>
      </c>
    </row>
    <row r="66" spans="1:6" x14ac:dyDescent="0.25">
      <c r="A66" t="s">
        <v>94</v>
      </c>
      <c r="B66" t="s">
        <v>12</v>
      </c>
      <c r="C66" t="s">
        <v>34</v>
      </c>
      <c r="D66">
        <v>78500</v>
      </c>
      <c r="E66" t="s">
        <v>21</v>
      </c>
      <c r="F66" t="s">
        <v>10</v>
      </c>
    </row>
    <row r="67" spans="1:6" x14ac:dyDescent="0.25">
      <c r="A67" t="s">
        <v>95</v>
      </c>
      <c r="B67" t="s">
        <v>7</v>
      </c>
      <c r="C67" t="s">
        <v>20</v>
      </c>
      <c r="D67">
        <v>93930</v>
      </c>
      <c r="E67" t="s">
        <v>21</v>
      </c>
      <c r="F67" t="s">
        <v>14</v>
      </c>
    </row>
    <row r="68" spans="1:6" x14ac:dyDescent="0.25">
      <c r="A68" t="s">
        <v>96</v>
      </c>
      <c r="B68" t="s">
        <v>12</v>
      </c>
      <c r="C68" t="s">
        <v>16</v>
      </c>
      <c r="D68">
        <v>114770</v>
      </c>
      <c r="E68" t="s">
        <v>17</v>
      </c>
      <c r="F68" t="s">
        <v>28</v>
      </c>
    </row>
    <row r="69" spans="1:6" x14ac:dyDescent="0.25">
      <c r="A69" t="s">
        <v>97</v>
      </c>
      <c r="B69" t="s">
        <v>7</v>
      </c>
      <c r="C69" t="s">
        <v>16</v>
      </c>
      <c r="D69">
        <v>73530</v>
      </c>
      <c r="E69" t="s">
        <v>9</v>
      </c>
      <c r="F69" t="s">
        <v>28</v>
      </c>
    </row>
    <row r="70" spans="1:6" x14ac:dyDescent="0.25">
      <c r="A70" t="s">
        <v>98</v>
      </c>
      <c r="B70" t="s">
        <v>7</v>
      </c>
      <c r="C70" t="s">
        <v>42</v>
      </c>
      <c r="D70">
        <v>55310</v>
      </c>
      <c r="E70" t="s">
        <v>21</v>
      </c>
      <c r="F70" t="s">
        <v>51</v>
      </c>
    </row>
    <row r="71" spans="1:6" x14ac:dyDescent="0.25">
      <c r="A71" t="s">
        <v>99</v>
      </c>
      <c r="B71" t="s">
        <v>7</v>
      </c>
      <c r="C71" t="s">
        <v>50</v>
      </c>
      <c r="D71">
        <v>49670</v>
      </c>
      <c r="E71" t="s">
        <v>17</v>
      </c>
      <c r="F71" t="s">
        <v>24</v>
      </c>
    </row>
    <row r="72" spans="1:6" x14ac:dyDescent="0.25">
      <c r="A72" t="s">
        <v>100</v>
      </c>
      <c r="B72" t="s">
        <v>12</v>
      </c>
      <c r="C72" t="s">
        <v>23</v>
      </c>
      <c r="E72" t="s">
        <v>17</v>
      </c>
      <c r="F72" t="s">
        <v>14</v>
      </c>
    </row>
    <row r="73" spans="1:6" x14ac:dyDescent="0.25">
      <c r="A73" t="s">
        <v>101</v>
      </c>
      <c r="B73" t="s">
        <v>7</v>
      </c>
      <c r="C73" t="s">
        <v>37</v>
      </c>
      <c r="D73">
        <v>40770</v>
      </c>
      <c r="E73" t="s">
        <v>17</v>
      </c>
      <c r="F73" t="s">
        <v>28</v>
      </c>
    </row>
    <row r="74" spans="1:6" x14ac:dyDescent="0.25">
      <c r="A74" t="s">
        <v>102</v>
      </c>
      <c r="B74" t="s">
        <v>7</v>
      </c>
      <c r="C74" t="s">
        <v>37</v>
      </c>
      <c r="D74">
        <v>106780</v>
      </c>
      <c r="E74" t="s">
        <v>21</v>
      </c>
      <c r="F74" t="s">
        <v>24</v>
      </c>
    </row>
    <row r="75" spans="1:6" x14ac:dyDescent="0.25">
      <c r="A75" t="s">
        <v>103</v>
      </c>
      <c r="B75" t="s">
        <v>12</v>
      </c>
      <c r="C75" t="s">
        <v>27</v>
      </c>
      <c r="D75">
        <v>100730</v>
      </c>
      <c r="E75" t="s">
        <v>21</v>
      </c>
      <c r="F75" t="s">
        <v>28</v>
      </c>
    </row>
    <row r="76" spans="1:6" x14ac:dyDescent="0.25">
      <c r="A76" t="s">
        <v>104</v>
      </c>
      <c r="C76" t="s">
        <v>31</v>
      </c>
      <c r="D76">
        <v>74620</v>
      </c>
      <c r="E76" t="s">
        <v>21</v>
      </c>
      <c r="F76" t="s">
        <v>24</v>
      </c>
    </row>
    <row r="77" spans="1:6" x14ac:dyDescent="0.25">
      <c r="A77" t="s">
        <v>105</v>
      </c>
      <c r="B77" t="s">
        <v>7</v>
      </c>
      <c r="C77" t="s">
        <v>37</v>
      </c>
      <c r="D77">
        <v>40450</v>
      </c>
      <c r="E77" t="s">
        <v>21</v>
      </c>
      <c r="F77" t="s">
        <v>28</v>
      </c>
    </row>
    <row r="78" spans="1:6" x14ac:dyDescent="0.25">
      <c r="A78" t="s">
        <v>106</v>
      </c>
      <c r="B78" t="s">
        <v>7</v>
      </c>
      <c r="C78" t="s">
        <v>31</v>
      </c>
      <c r="D78">
        <v>60560</v>
      </c>
      <c r="E78" t="s">
        <v>17</v>
      </c>
      <c r="F78" t="s">
        <v>28</v>
      </c>
    </row>
    <row r="79" spans="1:6" x14ac:dyDescent="0.25">
      <c r="A79" t="s">
        <v>107</v>
      </c>
      <c r="B79" t="s">
        <v>7</v>
      </c>
      <c r="C79" t="s">
        <v>20</v>
      </c>
      <c r="D79">
        <v>114900</v>
      </c>
      <c r="E79" t="s">
        <v>21</v>
      </c>
      <c r="F79" t="s">
        <v>28</v>
      </c>
    </row>
    <row r="80" spans="1:6" x14ac:dyDescent="0.25">
      <c r="A80" t="s">
        <v>108</v>
      </c>
      <c r="B80" t="s">
        <v>7</v>
      </c>
      <c r="C80" t="s">
        <v>27</v>
      </c>
      <c r="D80">
        <v>69860</v>
      </c>
      <c r="E80" t="s">
        <v>21</v>
      </c>
      <c r="F80" t="s">
        <v>28</v>
      </c>
    </row>
    <row r="81" spans="1:6" x14ac:dyDescent="0.25">
      <c r="A81" t="s">
        <v>109</v>
      </c>
      <c r="B81" t="s">
        <v>12</v>
      </c>
      <c r="C81" t="s">
        <v>31</v>
      </c>
      <c r="D81">
        <v>51320</v>
      </c>
      <c r="E81" t="s">
        <v>21</v>
      </c>
      <c r="F81" t="s">
        <v>51</v>
      </c>
    </row>
    <row r="82" spans="1:6" x14ac:dyDescent="0.25">
      <c r="A82" t="s">
        <v>110</v>
      </c>
      <c r="B82" t="s">
        <v>7</v>
      </c>
      <c r="C82" t="s">
        <v>42</v>
      </c>
      <c r="D82">
        <v>103600</v>
      </c>
      <c r="E82" t="s">
        <v>9</v>
      </c>
      <c r="F82" t="s">
        <v>14</v>
      </c>
    </row>
    <row r="83" spans="1:6" x14ac:dyDescent="0.25">
      <c r="A83" t="s">
        <v>111</v>
      </c>
      <c r="B83" t="s">
        <v>7</v>
      </c>
      <c r="C83" t="s">
        <v>67</v>
      </c>
      <c r="D83">
        <v>53540</v>
      </c>
      <c r="E83" t="s">
        <v>21</v>
      </c>
      <c r="F83" t="s">
        <v>24</v>
      </c>
    </row>
    <row r="84" spans="1:6" x14ac:dyDescent="0.25">
      <c r="A84" t="s">
        <v>112</v>
      </c>
      <c r="B84" t="s">
        <v>12</v>
      </c>
      <c r="C84" t="s">
        <v>8</v>
      </c>
      <c r="D84">
        <v>98740</v>
      </c>
      <c r="E84" t="s">
        <v>17</v>
      </c>
      <c r="F84" t="s">
        <v>24</v>
      </c>
    </row>
    <row r="85" spans="1:6" x14ac:dyDescent="0.25">
      <c r="A85" t="s">
        <v>113</v>
      </c>
      <c r="B85" t="s">
        <v>7</v>
      </c>
      <c r="C85" t="s">
        <v>23</v>
      </c>
      <c r="D85">
        <v>115090</v>
      </c>
      <c r="E85" t="s">
        <v>21</v>
      </c>
      <c r="F85" t="s">
        <v>28</v>
      </c>
    </row>
    <row r="86" spans="1:6" x14ac:dyDescent="0.25">
      <c r="A86" t="s">
        <v>114</v>
      </c>
      <c r="B86" t="s">
        <v>7</v>
      </c>
      <c r="C86" t="s">
        <v>67</v>
      </c>
      <c r="D86">
        <v>51910</v>
      </c>
      <c r="E86" t="s">
        <v>21</v>
      </c>
      <c r="F86" t="s">
        <v>14</v>
      </c>
    </row>
    <row r="87" spans="1:6" x14ac:dyDescent="0.25">
      <c r="A87" t="s">
        <v>115</v>
      </c>
      <c r="B87" t="s">
        <v>7</v>
      </c>
      <c r="C87" t="s">
        <v>53</v>
      </c>
      <c r="D87">
        <v>34080</v>
      </c>
      <c r="E87" t="s">
        <v>21</v>
      </c>
      <c r="F87" t="s">
        <v>18</v>
      </c>
    </row>
    <row r="88" spans="1:6" x14ac:dyDescent="0.25">
      <c r="A88" t="s">
        <v>116</v>
      </c>
      <c r="B88" t="s">
        <v>7</v>
      </c>
      <c r="C88" t="s">
        <v>31</v>
      </c>
      <c r="D88">
        <v>88690</v>
      </c>
      <c r="E88" t="s">
        <v>9</v>
      </c>
      <c r="F88" t="s">
        <v>24</v>
      </c>
    </row>
    <row r="89" spans="1:6" x14ac:dyDescent="0.25">
      <c r="A89" t="s">
        <v>117</v>
      </c>
      <c r="B89" t="s">
        <v>12</v>
      </c>
      <c r="C89" t="s">
        <v>27</v>
      </c>
      <c r="D89">
        <v>35940</v>
      </c>
      <c r="E89" t="s">
        <v>21</v>
      </c>
      <c r="F89" t="s">
        <v>28</v>
      </c>
    </row>
    <row r="90" spans="1:6" x14ac:dyDescent="0.25">
      <c r="A90" t="s">
        <v>118</v>
      </c>
      <c r="B90" t="s">
        <v>7</v>
      </c>
      <c r="C90" t="s">
        <v>20</v>
      </c>
      <c r="D90">
        <v>109190</v>
      </c>
      <c r="E90" t="s">
        <v>17</v>
      </c>
      <c r="F90" t="s">
        <v>28</v>
      </c>
    </row>
    <row r="91" spans="1:6" x14ac:dyDescent="0.25">
      <c r="A91" t="s">
        <v>119</v>
      </c>
      <c r="B91" t="s">
        <v>7</v>
      </c>
      <c r="C91" t="s">
        <v>67</v>
      </c>
      <c r="D91">
        <v>89610</v>
      </c>
      <c r="E91" t="s">
        <v>9</v>
      </c>
      <c r="F91" t="s">
        <v>14</v>
      </c>
    </row>
    <row r="92" spans="1:6" x14ac:dyDescent="0.25">
      <c r="A92" t="s">
        <v>120</v>
      </c>
      <c r="B92" t="s">
        <v>12</v>
      </c>
      <c r="C92" t="s">
        <v>23</v>
      </c>
      <c r="D92">
        <v>109760</v>
      </c>
      <c r="E92" t="s">
        <v>17</v>
      </c>
      <c r="F92" t="s">
        <v>14</v>
      </c>
    </row>
    <row r="93" spans="1:6" x14ac:dyDescent="0.25">
      <c r="A93" t="s">
        <v>121</v>
      </c>
      <c r="B93" t="s">
        <v>12</v>
      </c>
      <c r="C93" t="s">
        <v>67</v>
      </c>
      <c r="D93">
        <v>108390</v>
      </c>
      <c r="E93" t="s">
        <v>9</v>
      </c>
      <c r="F93" t="s">
        <v>24</v>
      </c>
    </row>
    <row r="94" spans="1:6" x14ac:dyDescent="0.25">
      <c r="A94" t="s">
        <v>122</v>
      </c>
      <c r="B94" t="s">
        <v>7</v>
      </c>
      <c r="C94" t="s">
        <v>50</v>
      </c>
      <c r="D94">
        <v>29880</v>
      </c>
      <c r="E94" t="s">
        <v>9</v>
      </c>
      <c r="F94" t="s">
        <v>51</v>
      </c>
    </row>
    <row r="95" spans="1:6" x14ac:dyDescent="0.25">
      <c r="A95" t="s">
        <v>123</v>
      </c>
      <c r="B95" t="s">
        <v>7</v>
      </c>
      <c r="C95" t="s">
        <v>23</v>
      </c>
      <c r="D95">
        <v>68090</v>
      </c>
      <c r="E95" t="s">
        <v>21</v>
      </c>
      <c r="F95" t="s">
        <v>28</v>
      </c>
    </row>
    <row r="96" spans="1:6" x14ac:dyDescent="0.25">
      <c r="A96" t="s">
        <v>124</v>
      </c>
      <c r="B96" t="s">
        <v>12</v>
      </c>
      <c r="C96" t="s">
        <v>31</v>
      </c>
      <c r="D96">
        <v>87210</v>
      </c>
      <c r="E96" t="s">
        <v>17</v>
      </c>
      <c r="F96" t="s">
        <v>18</v>
      </c>
    </row>
    <row r="97" spans="1:6" x14ac:dyDescent="0.25">
      <c r="A97" t="s">
        <v>125</v>
      </c>
      <c r="B97" t="s">
        <v>7</v>
      </c>
      <c r="C97" t="s">
        <v>13</v>
      </c>
      <c r="D97">
        <v>90800</v>
      </c>
      <c r="E97" t="s">
        <v>17</v>
      </c>
      <c r="F97" t="s">
        <v>28</v>
      </c>
    </row>
    <row r="98" spans="1:6" x14ac:dyDescent="0.25">
      <c r="A98" t="s">
        <v>126</v>
      </c>
      <c r="B98" t="s">
        <v>12</v>
      </c>
      <c r="C98" t="s">
        <v>42</v>
      </c>
      <c r="D98">
        <v>102930</v>
      </c>
      <c r="E98" t="s">
        <v>21</v>
      </c>
      <c r="F98" t="s">
        <v>14</v>
      </c>
    </row>
    <row r="99" spans="1:6" x14ac:dyDescent="0.25">
      <c r="A99" t="s">
        <v>127</v>
      </c>
      <c r="B99" t="s">
        <v>7</v>
      </c>
      <c r="C99" t="s">
        <v>13</v>
      </c>
      <c r="E99" t="s">
        <v>9</v>
      </c>
      <c r="F99" t="s">
        <v>28</v>
      </c>
    </row>
    <row r="100" spans="1:6" x14ac:dyDescent="0.25">
      <c r="A100" t="s">
        <v>128</v>
      </c>
      <c r="B100" t="s">
        <v>12</v>
      </c>
      <c r="C100" t="s">
        <v>37</v>
      </c>
      <c r="D100">
        <v>29080</v>
      </c>
      <c r="E100" t="s">
        <v>21</v>
      </c>
      <c r="F100" t="s">
        <v>28</v>
      </c>
    </row>
    <row r="101" spans="1:6" x14ac:dyDescent="0.25">
      <c r="A101" t="s">
        <v>129</v>
      </c>
      <c r="B101" t="s">
        <v>12</v>
      </c>
      <c r="C101" t="s">
        <v>50</v>
      </c>
      <c r="D101">
        <v>44450</v>
      </c>
      <c r="E101" t="s">
        <v>17</v>
      </c>
      <c r="F101" t="s">
        <v>10</v>
      </c>
    </row>
    <row r="102" spans="1:6" x14ac:dyDescent="0.25">
      <c r="A102" t="s">
        <v>130</v>
      </c>
      <c r="B102" t="s">
        <v>12</v>
      </c>
      <c r="C102" t="s">
        <v>31</v>
      </c>
      <c r="D102">
        <v>97120</v>
      </c>
      <c r="E102" t="s">
        <v>21</v>
      </c>
      <c r="F102" t="s">
        <v>28</v>
      </c>
    </row>
    <row r="103" spans="1:6" x14ac:dyDescent="0.25">
      <c r="A103" t="s">
        <v>131</v>
      </c>
      <c r="B103" t="s">
        <v>7</v>
      </c>
      <c r="C103" t="s">
        <v>23</v>
      </c>
      <c r="D103">
        <v>58840</v>
      </c>
      <c r="E103" t="s">
        <v>17</v>
      </c>
      <c r="F103" t="s">
        <v>28</v>
      </c>
    </row>
    <row r="104" spans="1:6" x14ac:dyDescent="0.25">
      <c r="A104" t="s">
        <v>132</v>
      </c>
      <c r="B104" t="s">
        <v>12</v>
      </c>
      <c r="C104" t="s">
        <v>34</v>
      </c>
      <c r="D104">
        <v>77060</v>
      </c>
      <c r="E104" t="s">
        <v>21</v>
      </c>
      <c r="F104" t="s">
        <v>14</v>
      </c>
    </row>
    <row r="105" spans="1:6" x14ac:dyDescent="0.25">
      <c r="A105" t="s">
        <v>133</v>
      </c>
      <c r="B105" t="s">
        <v>12</v>
      </c>
      <c r="C105" t="s">
        <v>16</v>
      </c>
      <c r="D105">
        <v>81180</v>
      </c>
      <c r="E105" t="s">
        <v>21</v>
      </c>
      <c r="F105" t="s">
        <v>28</v>
      </c>
    </row>
    <row r="106" spans="1:6" x14ac:dyDescent="0.25">
      <c r="A106" t="s">
        <v>134</v>
      </c>
      <c r="B106" t="s">
        <v>7</v>
      </c>
      <c r="C106" t="s">
        <v>23</v>
      </c>
      <c r="D106">
        <v>90080</v>
      </c>
      <c r="E106" t="s">
        <v>21</v>
      </c>
      <c r="F106" t="s">
        <v>28</v>
      </c>
    </row>
    <row r="107" spans="1:6" x14ac:dyDescent="0.25">
      <c r="A107" t="s">
        <v>135</v>
      </c>
      <c r="B107" t="s">
        <v>7</v>
      </c>
      <c r="C107" t="s">
        <v>37</v>
      </c>
      <c r="E107" t="s">
        <v>9</v>
      </c>
      <c r="F107" t="s">
        <v>28</v>
      </c>
    </row>
    <row r="108" spans="1:6" x14ac:dyDescent="0.25">
      <c r="A108" t="s">
        <v>136</v>
      </c>
      <c r="B108" t="s">
        <v>7</v>
      </c>
      <c r="C108" t="s">
        <v>37</v>
      </c>
      <c r="D108">
        <v>35830</v>
      </c>
      <c r="E108" t="s">
        <v>21</v>
      </c>
      <c r="F108" t="s">
        <v>28</v>
      </c>
    </row>
    <row r="109" spans="1:6" x14ac:dyDescent="0.25">
      <c r="A109" t="s">
        <v>137</v>
      </c>
      <c r="B109" t="s">
        <v>7</v>
      </c>
      <c r="C109" t="s">
        <v>20</v>
      </c>
      <c r="D109">
        <v>37110</v>
      </c>
      <c r="E109" t="s">
        <v>21</v>
      </c>
      <c r="F109" t="s">
        <v>28</v>
      </c>
    </row>
    <row r="110" spans="1:6" x14ac:dyDescent="0.25">
      <c r="A110" t="s">
        <v>138</v>
      </c>
      <c r="B110" t="s">
        <v>7</v>
      </c>
      <c r="C110" t="s">
        <v>42</v>
      </c>
      <c r="D110">
        <v>112780</v>
      </c>
      <c r="E110" t="s">
        <v>17</v>
      </c>
      <c r="F110" t="s">
        <v>24</v>
      </c>
    </row>
    <row r="111" spans="1:6" x14ac:dyDescent="0.25">
      <c r="A111" t="s">
        <v>139</v>
      </c>
      <c r="B111" t="s">
        <v>12</v>
      </c>
      <c r="C111" t="s">
        <v>13</v>
      </c>
      <c r="D111">
        <v>96000</v>
      </c>
      <c r="E111" t="s">
        <v>21</v>
      </c>
      <c r="F111" t="s">
        <v>28</v>
      </c>
    </row>
    <row r="112" spans="1:6" x14ac:dyDescent="0.25">
      <c r="A112" t="s">
        <v>140</v>
      </c>
      <c r="B112" t="s">
        <v>12</v>
      </c>
      <c r="C112" t="s">
        <v>37</v>
      </c>
      <c r="D112">
        <v>112550</v>
      </c>
      <c r="E112" t="s">
        <v>21</v>
      </c>
      <c r="F112" t="s">
        <v>28</v>
      </c>
    </row>
    <row r="113" spans="1:6" x14ac:dyDescent="0.25">
      <c r="A113" t="s">
        <v>141</v>
      </c>
      <c r="B113" t="s">
        <v>7</v>
      </c>
      <c r="C113" t="s">
        <v>42</v>
      </c>
      <c r="D113">
        <v>88330</v>
      </c>
      <c r="E113" t="s">
        <v>21</v>
      </c>
      <c r="F113" t="s">
        <v>24</v>
      </c>
    </row>
    <row r="114" spans="1:6" x14ac:dyDescent="0.25">
      <c r="A114" t="s">
        <v>142</v>
      </c>
      <c r="B114" t="s">
        <v>12</v>
      </c>
      <c r="C114" t="s">
        <v>42</v>
      </c>
      <c r="D114">
        <v>116770</v>
      </c>
      <c r="E114" t="s">
        <v>9</v>
      </c>
      <c r="F114" t="s">
        <v>14</v>
      </c>
    </row>
    <row r="115" spans="1:6" x14ac:dyDescent="0.25">
      <c r="A115" t="s">
        <v>143</v>
      </c>
      <c r="B115" t="s">
        <v>7</v>
      </c>
      <c r="C115" t="s">
        <v>67</v>
      </c>
      <c r="D115">
        <v>40270</v>
      </c>
      <c r="E115" t="s">
        <v>21</v>
      </c>
      <c r="F115" t="s">
        <v>28</v>
      </c>
    </row>
    <row r="116" spans="1:6" x14ac:dyDescent="0.25">
      <c r="A116" t="s">
        <v>144</v>
      </c>
      <c r="C116" t="s">
        <v>34</v>
      </c>
      <c r="E116" t="s">
        <v>21</v>
      </c>
      <c r="F116" t="s">
        <v>28</v>
      </c>
    </row>
    <row r="117" spans="1:6" x14ac:dyDescent="0.25">
      <c r="A117" t="s">
        <v>145</v>
      </c>
      <c r="B117" t="s">
        <v>12</v>
      </c>
      <c r="C117" t="s">
        <v>34</v>
      </c>
      <c r="D117">
        <v>96640</v>
      </c>
      <c r="E117" t="s">
        <v>21</v>
      </c>
      <c r="F117" t="s">
        <v>10</v>
      </c>
    </row>
    <row r="118" spans="1:6" x14ac:dyDescent="0.25">
      <c r="A118" t="s">
        <v>146</v>
      </c>
      <c r="B118" t="s">
        <v>12</v>
      </c>
      <c r="C118" t="s">
        <v>34</v>
      </c>
      <c r="D118">
        <v>118100</v>
      </c>
      <c r="E118" t="s">
        <v>9</v>
      </c>
      <c r="F118" t="s">
        <v>28</v>
      </c>
    </row>
    <row r="119" spans="1:6" x14ac:dyDescent="0.25">
      <c r="A119" t="s">
        <v>147</v>
      </c>
      <c r="B119" t="s">
        <v>7</v>
      </c>
      <c r="C119" t="s">
        <v>13</v>
      </c>
      <c r="D119">
        <v>43600</v>
      </c>
      <c r="E119" t="s">
        <v>17</v>
      </c>
      <c r="F119" t="s">
        <v>28</v>
      </c>
    </row>
    <row r="120" spans="1:6" x14ac:dyDescent="0.25">
      <c r="A120" t="s">
        <v>148</v>
      </c>
      <c r="B120" t="s">
        <v>12</v>
      </c>
      <c r="C120" t="s">
        <v>20</v>
      </c>
      <c r="D120">
        <v>54520</v>
      </c>
      <c r="E120" t="s">
        <v>17</v>
      </c>
      <c r="F120" t="s">
        <v>24</v>
      </c>
    </row>
    <row r="121" spans="1:6" x14ac:dyDescent="0.25">
      <c r="A121" t="s">
        <v>149</v>
      </c>
      <c r="B121" t="s">
        <v>12</v>
      </c>
      <c r="C121" t="s">
        <v>50</v>
      </c>
      <c r="D121">
        <v>57750</v>
      </c>
      <c r="E121" t="s">
        <v>17</v>
      </c>
      <c r="F121" t="s">
        <v>28</v>
      </c>
    </row>
    <row r="122" spans="1:6" x14ac:dyDescent="0.25">
      <c r="A122" t="s">
        <v>150</v>
      </c>
      <c r="B122" t="s">
        <v>12</v>
      </c>
      <c r="C122" t="s">
        <v>42</v>
      </c>
      <c r="D122">
        <v>99970</v>
      </c>
      <c r="E122" t="s">
        <v>9</v>
      </c>
      <c r="F122" t="s">
        <v>28</v>
      </c>
    </row>
    <row r="123" spans="1:6" x14ac:dyDescent="0.25">
      <c r="A123" t="s">
        <v>151</v>
      </c>
      <c r="B123" t="s">
        <v>7</v>
      </c>
      <c r="C123" t="s">
        <v>8</v>
      </c>
      <c r="D123">
        <v>62200</v>
      </c>
      <c r="E123" t="s">
        <v>21</v>
      </c>
      <c r="F123" t="s">
        <v>10</v>
      </c>
    </row>
    <row r="124" spans="1:6" x14ac:dyDescent="0.25">
      <c r="A124" t="s">
        <v>152</v>
      </c>
      <c r="B124" t="s">
        <v>7</v>
      </c>
      <c r="C124" t="s">
        <v>27</v>
      </c>
      <c r="D124">
        <v>42990</v>
      </c>
      <c r="E124" t="s">
        <v>21</v>
      </c>
      <c r="F124" t="s">
        <v>28</v>
      </c>
    </row>
    <row r="125" spans="1:6" x14ac:dyDescent="0.25">
      <c r="A125" t="s">
        <v>153</v>
      </c>
      <c r="B125" t="s">
        <v>7</v>
      </c>
      <c r="C125" t="s">
        <v>23</v>
      </c>
      <c r="D125">
        <v>117810</v>
      </c>
      <c r="E125" t="s">
        <v>17</v>
      </c>
      <c r="F125" t="s">
        <v>28</v>
      </c>
    </row>
    <row r="126" spans="1:6" x14ac:dyDescent="0.25">
      <c r="A126" t="s">
        <v>154</v>
      </c>
      <c r="B126" t="s">
        <v>7</v>
      </c>
      <c r="C126" t="s">
        <v>31</v>
      </c>
      <c r="D126">
        <v>58130</v>
      </c>
      <c r="E126" t="s">
        <v>21</v>
      </c>
      <c r="F126" t="s">
        <v>28</v>
      </c>
    </row>
    <row r="127" spans="1:6" x14ac:dyDescent="0.25">
      <c r="A127" t="s">
        <v>155</v>
      </c>
      <c r="B127" t="s">
        <v>7</v>
      </c>
      <c r="C127" t="s">
        <v>31</v>
      </c>
      <c r="D127">
        <v>86840</v>
      </c>
      <c r="E127" t="s">
        <v>17</v>
      </c>
      <c r="F127" t="s">
        <v>28</v>
      </c>
    </row>
    <row r="128" spans="1:6" x14ac:dyDescent="0.25">
      <c r="A128" t="s">
        <v>156</v>
      </c>
      <c r="B128" t="s">
        <v>12</v>
      </c>
      <c r="C128" t="s">
        <v>53</v>
      </c>
      <c r="E128" t="s">
        <v>17</v>
      </c>
      <c r="F128" t="s">
        <v>28</v>
      </c>
    </row>
    <row r="129" spans="1:6" x14ac:dyDescent="0.25">
      <c r="A129" t="s">
        <v>157</v>
      </c>
      <c r="B129" t="s">
        <v>12</v>
      </c>
      <c r="C129" t="s">
        <v>37</v>
      </c>
      <c r="D129">
        <v>41700</v>
      </c>
      <c r="E129" t="s">
        <v>9</v>
      </c>
      <c r="F129" t="s">
        <v>14</v>
      </c>
    </row>
    <row r="130" spans="1:6" x14ac:dyDescent="0.25">
      <c r="A130" t="s">
        <v>158</v>
      </c>
      <c r="B130" t="s">
        <v>7</v>
      </c>
      <c r="C130" t="s">
        <v>20</v>
      </c>
      <c r="E130" t="s">
        <v>17</v>
      </c>
      <c r="F130" t="s">
        <v>28</v>
      </c>
    </row>
    <row r="131" spans="1:6" x14ac:dyDescent="0.25">
      <c r="A131" t="s">
        <v>159</v>
      </c>
      <c r="B131" t="s">
        <v>7</v>
      </c>
      <c r="C131" t="s">
        <v>27</v>
      </c>
      <c r="D131">
        <v>72880</v>
      </c>
      <c r="E131" t="s">
        <v>21</v>
      </c>
      <c r="F131" t="s">
        <v>28</v>
      </c>
    </row>
    <row r="132" spans="1:6" x14ac:dyDescent="0.25">
      <c r="A132" t="s">
        <v>99</v>
      </c>
      <c r="B132" t="s">
        <v>7</v>
      </c>
      <c r="C132" t="s">
        <v>50</v>
      </c>
      <c r="D132">
        <v>49670</v>
      </c>
      <c r="E132" t="s">
        <v>17</v>
      </c>
      <c r="F132" t="s">
        <v>14</v>
      </c>
    </row>
    <row r="133" spans="1:6" x14ac:dyDescent="0.25">
      <c r="A133" t="s">
        <v>160</v>
      </c>
      <c r="B133" t="s">
        <v>7</v>
      </c>
      <c r="C133" t="s">
        <v>53</v>
      </c>
      <c r="D133">
        <v>117150</v>
      </c>
      <c r="E133" t="s">
        <v>17</v>
      </c>
      <c r="F133" t="s">
        <v>28</v>
      </c>
    </row>
    <row r="134" spans="1:6" x14ac:dyDescent="0.25">
      <c r="A134" t="s">
        <v>161</v>
      </c>
      <c r="B134" t="s">
        <v>7</v>
      </c>
      <c r="C134" t="s">
        <v>27</v>
      </c>
      <c r="D134">
        <v>97020</v>
      </c>
      <c r="E134" t="s">
        <v>21</v>
      </c>
      <c r="F134" t="s">
        <v>24</v>
      </c>
    </row>
    <row r="135" spans="1:6" x14ac:dyDescent="0.25">
      <c r="A135" t="s">
        <v>162</v>
      </c>
      <c r="B135" t="s">
        <v>7</v>
      </c>
      <c r="C135" t="s">
        <v>42</v>
      </c>
      <c r="D135">
        <v>67510</v>
      </c>
      <c r="E135" t="s">
        <v>21</v>
      </c>
      <c r="F135" t="s">
        <v>18</v>
      </c>
    </row>
    <row r="136" spans="1:6" x14ac:dyDescent="0.25">
      <c r="A136" t="s">
        <v>163</v>
      </c>
      <c r="B136" t="s">
        <v>12</v>
      </c>
      <c r="C136" t="s">
        <v>27</v>
      </c>
      <c r="D136">
        <v>34830</v>
      </c>
      <c r="E136" t="s">
        <v>21</v>
      </c>
      <c r="F136" t="s">
        <v>28</v>
      </c>
    </row>
    <row r="137" spans="1:6" x14ac:dyDescent="0.25">
      <c r="A137" t="s">
        <v>164</v>
      </c>
      <c r="B137" t="s">
        <v>7</v>
      </c>
      <c r="C137" t="s">
        <v>20</v>
      </c>
      <c r="D137">
        <v>38730</v>
      </c>
      <c r="E137" t="s">
        <v>17</v>
      </c>
      <c r="F137" t="s">
        <v>28</v>
      </c>
    </row>
    <row r="138" spans="1:6" x14ac:dyDescent="0.25">
      <c r="A138" t="s">
        <v>165</v>
      </c>
      <c r="B138" t="s">
        <v>7</v>
      </c>
      <c r="C138" t="s">
        <v>31</v>
      </c>
      <c r="D138">
        <v>96790</v>
      </c>
      <c r="E138" t="s">
        <v>9</v>
      </c>
      <c r="F138" t="s">
        <v>14</v>
      </c>
    </row>
    <row r="139" spans="1:6" x14ac:dyDescent="0.25">
      <c r="A139" t="s">
        <v>166</v>
      </c>
      <c r="B139" t="s">
        <v>12</v>
      </c>
      <c r="C139" t="s">
        <v>13</v>
      </c>
      <c r="D139">
        <v>68040</v>
      </c>
      <c r="E139" t="s">
        <v>21</v>
      </c>
      <c r="F139" t="s">
        <v>14</v>
      </c>
    </row>
    <row r="140" spans="1:6" x14ac:dyDescent="0.25">
      <c r="A140" t="s">
        <v>167</v>
      </c>
      <c r="B140" t="s">
        <v>7</v>
      </c>
      <c r="C140" t="s">
        <v>34</v>
      </c>
      <c r="D140">
        <v>88510</v>
      </c>
      <c r="E140" t="s">
        <v>9</v>
      </c>
      <c r="F140" t="s">
        <v>28</v>
      </c>
    </row>
    <row r="141" spans="1:6" x14ac:dyDescent="0.25">
      <c r="A141" t="s">
        <v>168</v>
      </c>
      <c r="B141" t="s">
        <v>12</v>
      </c>
      <c r="C141" t="s">
        <v>27</v>
      </c>
      <c r="D141">
        <v>65350</v>
      </c>
      <c r="E141" t="s">
        <v>17</v>
      </c>
      <c r="F141" t="s">
        <v>51</v>
      </c>
    </row>
    <row r="142" spans="1:6" x14ac:dyDescent="0.25">
      <c r="A142" t="s">
        <v>169</v>
      </c>
      <c r="B142" t="s">
        <v>12</v>
      </c>
      <c r="C142" t="s">
        <v>37</v>
      </c>
      <c r="D142">
        <v>52000</v>
      </c>
      <c r="E142" t="s">
        <v>9</v>
      </c>
      <c r="F142" t="s">
        <v>18</v>
      </c>
    </row>
    <row r="143" spans="1:6" x14ac:dyDescent="0.25">
      <c r="A143" t="s">
        <v>170</v>
      </c>
      <c r="B143" t="s">
        <v>12</v>
      </c>
      <c r="C143" t="s">
        <v>27</v>
      </c>
      <c r="D143">
        <v>85740</v>
      </c>
      <c r="E143" t="s">
        <v>9</v>
      </c>
      <c r="F143" t="s">
        <v>28</v>
      </c>
    </row>
    <row r="144" spans="1:6" x14ac:dyDescent="0.25">
      <c r="A144" t="s">
        <v>171</v>
      </c>
      <c r="B144" t="s">
        <v>7</v>
      </c>
      <c r="C144" t="s">
        <v>50</v>
      </c>
      <c r="D144">
        <v>92500</v>
      </c>
      <c r="E144" t="s">
        <v>9</v>
      </c>
      <c r="F144" t="s">
        <v>14</v>
      </c>
    </row>
    <row r="145" spans="1:6" x14ac:dyDescent="0.25">
      <c r="A145" t="s">
        <v>172</v>
      </c>
      <c r="B145" t="s">
        <v>7</v>
      </c>
      <c r="C145" t="s">
        <v>8</v>
      </c>
      <c r="D145">
        <v>80770</v>
      </c>
      <c r="E145" t="s">
        <v>17</v>
      </c>
      <c r="F145" t="s">
        <v>10</v>
      </c>
    </row>
    <row r="146" spans="1:6" x14ac:dyDescent="0.25">
      <c r="A146" t="s">
        <v>173</v>
      </c>
      <c r="B146" t="s">
        <v>12</v>
      </c>
      <c r="C146" t="s">
        <v>37</v>
      </c>
      <c r="D146">
        <v>67820</v>
      </c>
      <c r="E146" t="s">
        <v>21</v>
      </c>
      <c r="F146" t="s">
        <v>18</v>
      </c>
    </row>
    <row r="147" spans="1:6" x14ac:dyDescent="0.25">
      <c r="A147" t="s">
        <v>26</v>
      </c>
      <c r="B147" t="s">
        <v>12</v>
      </c>
      <c r="C147" t="s">
        <v>27</v>
      </c>
      <c r="D147">
        <v>41160</v>
      </c>
      <c r="E147" t="s">
        <v>17</v>
      </c>
      <c r="F147" t="s">
        <v>14</v>
      </c>
    </row>
    <row r="148" spans="1:6" x14ac:dyDescent="0.25">
      <c r="A148" t="s">
        <v>174</v>
      </c>
      <c r="B148" t="s">
        <v>12</v>
      </c>
      <c r="C148" t="s">
        <v>13</v>
      </c>
      <c r="D148">
        <v>48060</v>
      </c>
      <c r="E148" t="s">
        <v>17</v>
      </c>
      <c r="F148" t="s">
        <v>24</v>
      </c>
    </row>
    <row r="149" spans="1:6" x14ac:dyDescent="0.25">
      <c r="A149" t="s">
        <v>175</v>
      </c>
      <c r="B149" t="s">
        <v>7</v>
      </c>
      <c r="C149" t="s">
        <v>42</v>
      </c>
      <c r="D149">
        <v>56830</v>
      </c>
      <c r="E149" t="s">
        <v>21</v>
      </c>
      <c r="F149" t="s">
        <v>10</v>
      </c>
    </row>
    <row r="150" spans="1:6" x14ac:dyDescent="0.25">
      <c r="A150" t="s">
        <v>176</v>
      </c>
      <c r="B150" t="s">
        <v>12</v>
      </c>
      <c r="C150" t="s">
        <v>37</v>
      </c>
      <c r="D150">
        <v>72500</v>
      </c>
      <c r="E150" t="s">
        <v>9</v>
      </c>
      <c r="F150" t="s">
        <v>51</v>
      </c>
    </row>
    <row r="151" spans="1:6" x14ac:dyDescent="0.25">
      <c r="A151" t="s">
        <v>177</v>
      </c>
      <c r="B151" t="s">
        <v>12</v>
      </c>
      <c r="C151" t="s">
        <v>31</v>
      </c>
      <c r="D151">
        <v>57080</v>
      </c>
      <c r="E151" t="s">
        <v>17</v>
      </c>
      <c r="F151" t="s">
        <v>28</v>
      </c>
    </row>
    <row r="152" spans="1:6" x14ac:dyDescent="0.25">
      <c r="A152" t="s">
        <v>178</v>
      </c>
      <c r="B152" t="s">
        <v>7</v>
      </c>
      <c r="C152" t="s">
        <v>37</v>
      </c>
      <c r="D152">
        <v>104080</v>
      </c>
      <c r="E152" t="s">
        <v>17</v>
      </c>
      <c r="F152" t="s">
        <v>51</v>
      </c>
    </row>
    <row r="153" spans="1:6" x14ac:dyDescent="0.25">
      <c r="A153" t="s">
        <v>179</v>
      </c>
      <c r="B153" t="s">
        <v>7</v>
      </c>
      <c r="C153" t="s">
        <v>67</v>
      </c>
      <c r="E153" t="s">
        <v>21</v>
      </c>
      <c r="F153" t="s">
        <v>18</v>
      </c>
    </row>
    <row r="154" spans="1:6" x14ac:dyDescent="0.25">
      <c r="A154" t="s">
        <v>180</v>
      </c>
      <c r="B154" t="s">
        <v>7</v>
      </c>
      <c r="C154" t="s">
        <v>20</v>
      </c>
      <c r="D154">
        <v>29770</v>
      </c>
      <c r="E154" t="s">
        <v>9</v>
      </c>
      <c r="F154" t="s">
        <v>14</v>
      </c>
    </row>
    <row r="155" spans="1:6" x14ac:dyDescent="0.25">
      <c r="A155" t="s">
        <v>181</v>
      </c>
      <c r="B155" t="s">
        <v>7</v>
      </c>
      <c r="C155" t="s">
        <v>20</v>
      </c>
      <c r="D155">
        <v>48690</v>
      </c>
      <c r="E155" t="s">
        <v>9</v>
      </c>
      <c r="F155" t="s">
        <v>28</v>
      </c>
    </row>
    <row r="156" spans="1:6" x14ac:dyDescent="0.25">
      <c r="A156" t="s">
        <v>182</v>
      </c>
      <c r="C156" t="s">
        <v>50</v>
      </c>
      <c r="D156">
        <v>70080</v>
      </c>
      <c r="E156" t="s">
        <v>9</v>
      </c>
      <c r="F156" t="s">
        <v>51</v>
      </c>
    </row>
    <row r="157" spans="1:6" x14ac:dyDescent="0.25">
      <c r="A157" t="s">
        <v>167</v>
      </c>
      <c r="B157" t="s">
        <v>7</v>
      </c>
      <c r="C157" t="s">
        <v>34</v>
      </c>
      <c r="D157">
        <v>88510</v>
      </c>
      <c r="E157" t="s">
        <v>21</v>
      </c>
      <c r="F157" t="s">
        <v>24</v>
      </c>
    </row>
    <row r="158" spans="1:6" x14ac:dyDescent="0.25">
      <c r="A158" t="s">
        <v>183</v>
      </c>
      <c r="B158" t="s">
        <v>12</v>
      </c>
      <c r="C158" t="s">
        <v>34</v>
      </c>
      <c r="D158">
        <v>69190</v>
      </c>
      <c r="E158" t="s">
        <v>17</v>
      </c>
      <c r="F158" t="s">
        <v>28</v>
      </c>
    </row>
    <row r="159" spans="1:6" x14ac:dyDescent="0.25">
      <c r="A159" t="s">
        <v>184</v>
      </c>
      <c r="B159" t="s">
        <v>7</v>
      </c>
      <c r="C159" t="s">
        <v>31</v>
      </c>
      <c r="D159">
        <v>37920</v>
      </c>
      <c r="E159" t="s">
        <v>17</v>
      </c>
      <c r="F159" t="s">
        <v>28</v>
      </c>
    </row>
    <row r="160" spans="1:6" x14ac:dyDescent="0.25">
      <c r="A160" t="s">
        <v>185</v>
      </c>
      <c r="B160" t="s">
        <v>7</v>
      </c>
      <c r="C160" t="s">
        <v>53</v>
      </c>
      <c r="D160">
        <v>89120</v>
      </c>
      <c r="E160" t="s">
        <v>9</v>
      </c>
      <c r="F160" t="s">
        <v>14</v>
      </c>
    </row>
    <row r="161" spans="1:6" x14ac:dyDescent="0.25">
      <c r="A161" t="s">
        <v>186</v>
      </c>
      <c r="B161" t="s">
        <v>12</v>
      </c>
      <c r="C161" t="s">
        <v>20</v>
      </c>
      <c r="D161">
        <v>48140</v>
      </c>
      <c r="E161" t="s">
        <v>17</v>
      </c>
      <c r="F161" t="s">
        <v>10</v>
      </c>
    </row>
    <row r="162" spans="1:6" x14ac:dyDescent="0.25">
      <c r="A162" t="s">
        <v>187</v>
      </c>
      <c r="B162" t="s">
        <v>7</v>
      </c>
      <c r="C162" t="s">
        <v>23</v>
      </c>
      <c r="D162">
        <v>69340</v>
      </c>
      <c r="E162" t="s">
        <v>9</v>
      </c>
      <c r="F162" t="s">
        <v>28</v>
      </c>
    </row>
    <row r="163" spans="1:6" x14ac:dyDescent="0.25">
      <c r="A163" t="s">
        <v>188</v>
      </c>
      <c r="B163" t="s">
        <v>7</v>
      </c>
      <c r="C163" t="s">
        <v>27</v>
      </c>
      <c r="D163">
        <v>71330</v>
      </c>
      <c r="E163" t="s">
        <v>21</v>
      </c>
      <c r="F163" t="s">
        <v>10</v>
      </c>
    </row>
    <row r="164" spans="1:6" x14ac:dyDescent="0.25">
      <c r="A164" t="s">
        <v>189</v>
      </c>
      <c r="B164" t="s">
        <v>12</v>
      </c>
      <c r="C164" t="s">
        <v>67</v>
      </c>
      <c r="D164">
        <v>67620</v>
      </c>
      <c r="E164" t="s">
        <v>17</v>
      </c>
      <c r="F164" t="s">
        <v>14</v>
      </c>
    </row>
    <row r="165" spans="1:6" x14ac:dyDescent="0.25">
      <c r="A165" t="s">
        <v>190</v>
      </c>
      <c r="B165" t="s">
        <v>12</v>
      </c>
      <c r="C165" t="s">
        <v>37</v>
      </c>
      <c r="D165">
        <v>69740</v>
      </c>
      <c r="E165" t="s">
        <v>9</v>
      </c>
      <c r="F165" t="s">
        <v>18</v>
      </c>
    </row>
    <row r="166" spans="1:6" x14ac:dyDescent="0.25">
      <c r="A166" t="s">
        <v>191</v>
      </c>
      <c r="B166" t="s">
        <v>12</v>
      </c>
      <c r="C166" t="s">
        <v>13</v>
      </c>
      <c r="D166">
        <v>44300</v>
      </c>
      <c r="E166" t="s">
        <v>9</v>
      </c>
      <c r="F166" t="s">
        <v>14</v>
      </c>
    </row>
    <row r="167" spans="1:6" x14ac:dyDescent="0.25">
      <c r="A167" t="s">
        <v>192</v>
      </c>
      <c r="B167" t="s">
        <v>12</v>
      </c>
      <c r="C167" t="s">
        <v>34</v>
      </c>
      <c r="D167">
        <v>40560</v>
      </c>
      <c r="E167" t="s">
        <v>9</v>
      </c>
      <c r="F167" t="s">
        <v>24</v>
      </c>
    </row>
    <row r="168" spans="1:6" x14ac:dyDescent="0.25">
      <c r="A168" t="s">
        <v>193</v>
      </c>
      <c r="B168" t="s">
        <v>12</v>
      </c>
      <c r="C168" t="s">
        <v>8</v>
      </c>
      <c r="D168">
        <v>115230</v>
      </c>
      <c r="E168" t="s">
        <v>17</v>
      </c>
      <c r="F168" t="s">
        <v>14</v>
      </c>
    </row>
    <row r="169" spans="1:6" x14ac:dyDescent="0.25">
      <c r="A169" t="s">
        <v>194</v>
      </c>
      <c r="B169" t="s">
        <v>12</v>
      </c>
      <c r="C169" t="s">
        <v>42</v>
      </c>
      <c r="D169">
        <v>39750</v>
      </c>
      <c r="E169" t="s">
        <v>21</v>
      </c>
      <c r="F169" t="s">
        <v>28</v>
      </c>
    </row>
    <row r="170" spans="1:6" x14ac:dyDescent="0.25">
      <c r="A170" t="s">
        <v>159</v>
      </c>
      <c r="B170" t="s">
        <v>7</v>
      </c>
      <c r="C170" t="s">
        <v>27</v>
      </c>
      <c r="D170">
        <v>72880</v>
      </c>
      <c r="E170" t="s">
        <v>9</v>
      </c>
      <c r="F170" t="s">
        <v>28</v>
      </c>
    </row>
    <row r="171" spans="1:6" x14ac:dyDescent="0.25">
      <c r="A171" t="s">
        <v>195</v>
      </c>
      <c r="C171" t="s">
        <v>50</v>
      </c>
      <c r="D171">
        <v>108970</v>
      </c>
      <c r="E171" t="s">
        <v>17</v>
      </c>
      <c r="F171" t="s">
        <v>28</v>
      </c>
    </row>
    <row r="172" spans="1:6" x14ac:dyDescent="0.25">
      <c r="A172" t="s">
        <v>196</v>
      </c>
      <c r="B172" t="s">
        <v>12</v>
      </c>
      <c r="C172" t="s">
        <v>13</v>
      </c>
      <c r="D172">
        <v>112570</v>
      </c>
      <c r="E172" t="s">
        <v>17</v>
      </c>
      <c r="F172" t="s">
        <v>24</v>
      </c>
    </row>
    <row r="173" spans="1:6" x14ac:dyDescent="0.25">
      <c r="A173" t="s">
        <v>197</v>
      </c>
      <c r="B173" t="s">
        <v>7</v>
      </c>
      <c r="C173" t="s">
        <v>53</v>
      </c>
      <c r="D173">
        <v>56810</v>
      </c>
      <c r="E173" t="s">
        <v>21</v>
      </c>
      <c r="F173" t="s">
        <v>24</v>
      </c>
    </row>
    <row r="174" spans="1:6" x14ac:dyDescent="0.25">
      <c r="A174" t="s">
        <v>198</v>
      </c>
      <c r="C174" t="s">
        <v>34</v>
      </c>
      <c r="D174">
        <v>42950</v>
      </c>
      <c r="E174" t="s">
        <v>17</v>
      </c>
      <c r="F174" t="s">
        <v>24</v>
      </c>
    </row>
    <row r="175" spans="1:6" x14ac:dyDescent="0.25">
      <c r="A175" t="s">
        <v>199</v>
      </c>
      <c r="B175" t="s">
        <v>12</v>
      </c>
      <c r="C175" t="s">
        <v>31</v>
      </c>
      <c r="D175">
        <v>42820</v>
      </c>
      <c r="E175" t="s">
        <v>21</v>
      </c>
      <c r="F175" t="s">
        <v>28</v>
      </c>
    </row>
    <row r="176" spans="1:6" x14ac:dyDescent="0.25">
      <c r="A176" t="s">
        <v>200</v>
      </c>
      <c r="B176" t="s">
        <v>12</v>
      </c>
      <c r="C176" t="s">
        <v>8</v>
      </c>
      <c r="D176">
        <v>57080</v>
      </c>
      <c r="E176" t="s">
        <v>21</v>
      </c>
      <c r="F176" t="s">
        <v>28</v>
      </c>
    </row>
    <row r="177" spans="1:6" x14ac:dyDescent="0.25">
      <c r="A177" t="s">
        <v>201</v>
      </c>
      <c r="B177" t="s">
        <v>12</v>
      </c>
      <c r="C177" t="s">
        <v>67</v>
      </c>
      <c r="D177">
        <v>101670</v>
      </c>
      <c r="E177" t="s">
        <v>21</v>
      </c>
      <c r="F177" t="s">
        <v>28</v>
      </c>
    </row>
    <row r="178" spans="1:6" x14ac:dyDescent="0.25">
      <c r="A178" t="s">
        <v>202</v>
      </c>
      <c r="B178" t="s">
        <v>12</v>
      </c>
      <c r="C178" t="s">
        <v>67</v>
      </c>
      <c r="D178">
        <v>104750</v>
      </c>
      <c r="E178" t="s">
        <v>21</v>
      </c>
      <c r="F178" t="s">
        <v>28</v>
      </c>
    </row>
    <row r="179" spans="1:6" x14ac:dyDescent="0.25">
      <c r="A179" t="s">
        <v>203</v>
      </c>
      <c r="B179" t="s">
        <v>7</v>
      </c>
      <c r="C179" t="s">
        <v>13</v>
      </c>
      <c r="D179">
        <v>43330</v>
      </c>
      <c r="E179" t="s">
        <v>17</v>
      </c>
      <c r="F179" t="s">
        <v>10</v>
      </c>
    </row>
    <row r="180" spans="1:6" x14ac:dyDescent="0.25">
      <c r="A180" t="s">
        <v>204</v>
      </c>
      <c r="B180" t="s">
        <v>7</v>
      </c>
      <c r="C180" t="s">
        <v>53</v>
      </c>
      <c r="D180">
        <v>61430</v>
      </c>
      <c r="E180" t="s">
        <v>21</v>
      </c>
      <c r="F180" t="s">
        <v>24</v>
      </c>
    </row>
    <row r="181" spans="1:6" x14ac:dyDescent="0.25">
      <c r="A181" t="s">
        <v>205</v>
      </c>
      <c r="B181" t="s">
        <v>7</v>
      </c>
      <c r="C181" t="s">
        <v>37</v>
      </c>
      <c r="D181">
        <v>105800</v>
      </c>
      <c r="E181" t="s">
        <v>21</v>
      </c>
      <c r="F181" t="s">
        <v>10</v>
      </c>
    </row>
    <row r="182" spans="1:6" x14ac:dyDescent="0.25">
      <c r="A182" t="s">
        <v>206</v>
      </c>
      <c r="B182" t="s">
        <v>7</v>
      </c>
      <c r="C182" t="s">
        <v>42</v>
      </c>
      <c r="D182">
        <v>99470</v>
      </c>
      <c r="E182" t="s">
        <v>21</v>
      </c>
      <c r="F182" t="s">
        <v>14</v>
      </c>
    </row>
    <row r="183" spans="1:6" x14ac:dyDescent="0.25">
      <c r="A183" t="s">
        <v>207</v>
      </c>
      <c r="B183" t="s">
        <v>12</v>
      </c>
      <c r="C183" t="s">
        <v>53</v>
      </c>
      <c r="D183">
        <v>68890</v>
      </c>
      <c r="E183" t="s">
        <v>21</v>
      </c>
      <c r="F183" t="s">
        <v>14</v>
      </c>
    </row>
    <row r="184" spans="1:6" x14ac:dyDescent="0.25">
      <c r="A184" t="s">
        <v>208</v>
      </c>
      <c r="B184" t="s">
        <v>12</v>
      </c>
      <c r="C184" t="s">
        <v>16</v>
      </c>
      <c r="D184">
        <v>58860</v>
      </c>
      <c r="E184" t="s">
        <v>21</v>
      </c>
      <c r="F184" t="s">
        <v>28</v>
      </c>
    </row>
    <row r="185" spans="1:6" x14ac:dyDescent="0.25">
      <c r="A185" t="s">
        <v>209</v>
      </c>
      <c r="B185" t="s">
        <v>12</v>
      </c>
      <c r="C185" t="s">
        <v>13</v>
      </c>
      <c r="D185">
        <v>86940</v>
      </c>
      <c r="E185" t="s">
        <v>21</v>
      </c>
      <c r="F185" t="s">
        <v>28</v>
      </c>
    </row>
    <row r="186" spans="1:6" x14ac:dyDescent="0.25">
      <c r="A186" t="s">
        <v>210</v>
      </c>
      <c r="B186" t="s">
        <v>7</v>
      </c>
      <c r="C186" t="s">
        <v>23</v>
      </c>
      <c r="D186">
        <v>118120</v>
      </c>
      <c r="E186" t="s">
        <v>9</v>
      </c>
      <c r="F186" t="s">
        <v>28</v>
      </c>
    </row>
    <row r="187" spans="1:6" x14ac:dyDescent="0.25">
      <c r="A187" t="s">
        <v>211</v>
      </c>
      <c r="B187" t="s">
        <v>7</v>
      </c>
      <c r="C187" t="s">
        <v>67</v>
      </c>
      <c r="D187">
        <v>91120</v>
      </c>
      <c r="E187" t="s">
        <v>21</v>
      </c>
      <c r="F187" t="s">
        <v>24</v>
      </c>
    </row>
    <row r="188" spans="1:6" x14ac:dyDescent="0.25">
      <c r="A188" t="s">
        <v>212</v>
      </c>
      <c r="B188" t="s">
        <v>7</v>
      </c>
      <c r="C188" t="s">
        <v>50</v>
      </c>
      <c r="D188">
        <v>41420</v>
      </c>
      <c r="E188" t="s">
        <v>17</v>
      </c>
      <c r="F188" t="s">
        <v>14</v>
      </c>
    </row>
    <row r="189" spans="1:6" x14ac:dyDescent="0.25">
      <c r="A189" t="s">
        <v>213</v>
      </c>
      <c r="B189" t="s">
        <v>12</v>
      </c>
      <c r="C189" t="s">
        <v>42</v>
      </c>
      <c r="D189">
        <v>86010</v>
      </c>
      <c r="E189" t="s">
        <v>21</v>
      </c>
      <c r="F189" t="s">
        <v>28</v>
      </c>
    </row>
    <row r="190" spans="1:6" x14ac:dyDescent="0.25">
      <c r="A190" t="s">
        <v>214</v>
      </c>
      <c r="B190" t="s">
        <v>7</v>
      </c>
      <c r="C190" t="s">
        <v>23</v>
      </c>
      <c r="D190">
        <v>30080</v>
      </c>
      <c r="E190" t="s">
        <v>17</v>
      </c>
      <c r="F190" t="s">
        <v>28</v>
      </c>
    </row>
    <row r="191" spans="1:6" x14ac:dyDescent="0.25">
      <c r="A191" t="s">
        <v>215</v>
      </c>
      <c r="B191" t="s">
        <v>7</v>
      </c>
      <c r="C191" t="s">
        <v>53</v>
      </c>
      <c r="D191">
        <v>96800</v>
      </c>
      <c r="E191" t="s">
        <v>17</v>
      </c>
      <c r="F191" t="s">
        <v>28</v>
      </c>
    </row>
    <row r="192" spans="1:6" x14ac:dyDescent="0.25">
      <c r="A192" t="s">
        <v>216</v>
      </c>
      <c r="B192" t="s">
        <v>12</v>
      </c>
      <c r="C192" t="s">
        <v>20</v>
      </c>
      <c r="D192">
        <v>31090</v>
      </c>
      <c r="E192" t="s">
        <v>9</v>
      </c>
      <c r="F192" t="s">
        <v>28</v>
      </c>
    </row>
    <row r="193" spans="1:6" x14ac:dyDescent="0.25">
      <c r="A193" t="s">
        <v>217</v>
      </c>
      <c r="B193" t="s">
        <v>12</v>
      </c>
      <c r="C193" t="s">
        <v>42</v>
      </c>
      <c r="D193">
        <v>96140</v>
      </c>
      <c r="E193" t="s">
        <v>9</v>
      </c>
      <c r="F193" t="s">
        <v>14</v>
      </c>
    </row>
    <row r="194" spans="1:6" x14ac:dyDescent="0.25">
      <c r="A194" t="s">
        <v>218</v>
      </c>
      <c r="B194" t="s">
        <v>12</v>
      </c>
      <c r="C194" t="s">
        <v>50</v>
      </c>
      <c r="D194">
        <v>98640</v>
      </c>
      <c r="E194" t="s">
        <v>21</v>
      </c>
      <c r="F194" t="s">
        <v>14</v>
      </c>
    </row>
    <row r="195" spans="1:6" x14ac:dyDescent="0.25">
      <c r="A195" t="s">
        <v>219</v>
      </c>
      <c r="B195" t="s">
        <v>12</v>
      </c>
      <c r="C195" t="s">
        <v>8</v>
      </c>
      <c r="D195">
        <v>71510</v>
      </c>
      <c r="E195" t="s">
        <v>9</v>
      </c>
      <c r="F195" t="s">
        <v>14</v>
      </c>
    </row>
    <row r="196" spans="1:6" x14ac:dyDescent="0.25">
      <c r="A196" t="s">
        <v>220</v>
      </c>
      <c r="B196" t="s">
        <v>12</v>
      </c>
      <c r="C196" t="s">
        <v>20</v>
      </c>
      <c r="D196">
        <v>86490</v>
      </c>
      <c r="E196" t="s">
        <v>21</v>
      </c>
      <c r="F196" t="s">
        <v>24</v>
      </c>
    </row>
    <row r="197" spans="1:6" x14ac:dyDescent="0.25">
      <c r="A197" t="s">
        <v>221</v>
      </c>
      <c r="C197" t="s">
        <v>13</v>
      </c>
      <c r="D197">
        <v>103240</v>
      </c>
      <c r="E197" t="s">
        <v>21</v>
      </c>
      <c r="F197" t="s">
        <v>14</v>
      </c>
    </row>
    <row r="198" spans="1:6" x14ac:dyDescent="0.25">
      <c r="A198" t="s">
        <v>222</v>
      </c>
      <c r="B198" t="s">
        <v>12</v>
      </c>
      <c r="C198" t="s">
        <v>8</v>
      </c>
      <c r="D198">
        <v>47550</v>
      </c>
      <c r="E198" t="s">
        <v>21</v>
      </c>
      <c r="F198" t="s">
        <v>28</v>
      </c>
    </row>
    <row r="199" spans="1:6" x14ac:dyDescent="0.25">
      <c r="A199" t="s">
        <v>223</v>
      </c>
      <c r="B199" t="s">
        <v>7</v>
      </c>
      <c r="C199" t="s">
        <v>8</v>
      </c>
      <c r="D199">
        <v>78490</v>
      </c>
      <c r="E199" t="s">
        <v>17</v>
      </c>
      <c r="F199" t="s">
        <v>28</v>
      </c>
    </row>
    <row r="200" spans="1:6" x14ac:dyDescent="0.25">
      <c r="A200" t="s">
        <v>224</v>
      </c>
      <c r="B200" t="s">
        <v>12</v>
      </c>
      <c r="C200" t="s">
        <v>13</v>
      </c>
      <c r="D200">
        <v>61050</v>
      </c>
      <c r="E200" t="s">
        <v>17</v>
      </c>
      <c r="F200" t="s">
        <v>28</v>
      </c>
    </row>
    <row r="201" spans="1:6" x14ac:dyDescent="0.25">
      <c r="A201" t="s">
        <v>225</v>
      </c>
      <c r="B201" t="s">
        <v>7</v>
      </c>
      <c r="C201" t="s">
        <v>37</v>
      </c>
      <c r="D201">
        <v>36370</v>
      </c>
      <c r="E201" t="s">
        <v>9</v>
      </c>
      <c r="F201" t="s">
        <v>14</v>
      </c>
    </row>
    <row r="202" spans="1:6" x14ac:dyDescent="0.25">
      <c r="A202" t="s">
        <v>226</v>
      </c>
      <c r="B202" t="s">
        <v>7</v>
      </c>
      <c r="C202" t="s">
        <v>34</v>
      </c>
      <c r="D202">
        <v>47290</v>
      </c>
      <c r="E202" t="s">
        <v>17</v>
      </c>
      <c r="F202" t="s">
        <v>28</v>
      </c>
    </row>
    <row r="203" spans="1:6" x14ac:dyDescent="0.25">
      <c r="A203" t="s">
        <v>227</v>
      </c>
      <c r="B203" t="s">
        <v>7</v>
      </c>
      <c r="C203" t="s">
        <v>8</v>
      </c>
      <c r="D203">
        <v>79650</v>
      </c>
      <c r="E203" t="s">
        <v>21</v>
      </c>
      <c r="F203" t="s">
        <v>14</v>
      </c>
    </row>
    <row r="204" spans="1:6" x14ac:dyDescent="0.25">
      <c r="A204" t="s">
        <v>228</v>
      </c>
      <c r="B204" t="s">
        <v>7</v>
      </c>
      <c r="C204" t="s">
        <v>37</v>
      </c>
      <c r="D204">
        <v>119660</v>
      </c>
      <c r="E204" t="s">
        <v>17</v>
      </c>
      <c r="F204" t="s">
        <v>28</v>
      </c>
    </row>
    <row r="205" spans="1:6" x14ac:dyDescent="0.25">
      <c r="A205" t="s">
        <v>229</v>
      </c>
      <c r="B205" t="s">
        <v>12</v>
      </c>
      <c r="C205" t="s">
        <v>23</v>
      </c>
      <c r="D205">
        <v>43200</v>
      </c>
      <c r="E205" t="s">
        <v>17</v>
      </c>
      <c r="F205" t="s">
        <v>28</v>
      </c>
    </row>
    <row r="206" spans="1:6" x14ac:dyDescent="0.25">
      <c r="A206" t="s">
        <v>230</v>
      </c>
      <c r="B206" t="s">
        <v>12</v>
      </c>
      <c r="C206" t="s">
        <v>37</v>
      </c>
      <c r="D206">
        <v>89830</v>
      </c>
      <c r="E206" t="s">
        <v>21</v>
      </c>
      <c r="F206" t="s">
        <v>10</v>
      </c>
    </row>
    <row r="207" spans="1:6" x14ac:dyDescent="0.25">
      <c r="A207" t="s">
        <v>231</v>
      </c>
      <c r="B207" t="s">
        <v>7</v>
      </c>
      <c r="C207" t="s">
        <v>53</v>
      </c>
      <c r="D207">
        <v>91500</v>
      </c>
      <c r="E207" t="s">
        <v>9</v>
      </c>
      <c r="F207" t="s">
        <v>24</v>
      </c>
    </row>
    <row r="208" spans="1:6" x14ac:dyDescent="0.25">
      <c r="A208" t="s">
        <v>232</v>
      </c>
      <c r="B208" t="s">
        <v>12</v>
      </c>
      <c r="C208" t="s">
        <v>31</v>
      </c>
      <c r="D208">
        <v>29670</v>
      </c>
      <c r="E208" t="s">
        <v>9</v>
      </c>
      <c r="F208" t="s">
        <v>10</v>
      </c>
    </row>
    <row r="209" spans="1:6" x14ac:dyDescent="0.25">
      <c r="A209" t="s">
        <v>233</v>
      </c>
      <c r="B209" t="s">
        <v>12</v>
      </c>
      <c r="C209" t="s">
        <v>23</v>
      </c>
      <c r="D209">
        <v>75720</v>
      </c>
      <c r="E209" t="s">
        <v>17</v>
      </c>
      <c r="F209" t="s">
        <v>51</v>
      </c>
    </row>
    <row r="210" spans="1:6" x14ac:dyDescent="0.25">
      <c r="A210" t="s">
        <v>234</v>
      </c>
      <c r="B210" t="s">
        <v>7</v>
      </c>
      <c r="C210" t="s">
        <v>16</v>
      </c>
      <c r="D210">
        <v>34830</v>
      </c>
      <c r="E210" t="s">
        <v>9</v>
      </c>
      <c r="F210" t="s">
        <v>24</v>
      </c>
    </row>
    <row r="211" spans="1:6" x14ac:dyDescent="0.25">
      <c r="A211" t="s">
        <v>235</v>
      </c>
      <c r="B211" t="s">
        <v>12</v>
      </c>
      <c r="C211" t="s">
        <v>31</v>
      </c>
      <c r="D211">
        <v>81900</v>
      </c>
      <c r="E211" t="s">
        <v>17</v>
      </c>
      <c r="F211" t="s">
        <v>28</v>
      </c>
    </row>
    <row r="212" spans="1:6" x14ac:dyDescent="0.25">
      <c r="A212" t="s">
        <v>236</v>
      </c>
      <c r="B212" t="s">
        <v>12</v>
      </c>
      <c r="C212" t="s">
        <v>27</v>
      </c>
      <c r="D212">
        <v>42380</v>
      </c>
      <c r="E212" t="s">
        <v>21</v>
      </c>
      <c r="F212" t="s">
        <v>14</v>
      </c>
    </row>
    <row r="213" spans="1:6" x14ac:dyDescent="0.25">
      <c r="A213" t="s">
        <v>237</v>
      </c>
      <c r="B213" t="s">
        <v>7</v>
      </c>
      <c r="C213" t="s">
        <v>67</v>
      </c>
      <c r="D213">
        <v>32620</v>
      </c>
      <c r="E213" t="s">
        <v>21</v>
      </c>
      <c r="F213" t="s">
        <v>14</v>
      </c>
    </row>
    <row r="214" spans="1:6" x14ac:dyDescent="0.25">
      <c r="A214" t="s">
        <v>238</v>
      </c>
      <c r="B214" t="s">
        <v>7</v>
      </c>
      <c r="C214" t="s">
        <v>67</v>
      </c>
      <c r="D214">
        <v>72040</v>
      </c>
      <c r="E214" t="s">
        <v>17</v>
      </c>
      <c r="F214" t="s">
        <v>28</v>
      </c>
    </row>
    <row r="215" spans="1:6" x14ac:dyDescent="0.25">
      <c r="A215" t="s">
        <v>239</v>
      </c>
      <c r="B215" t="s">
        <v>7</v>
      </c>
      <c r="C215" t="s">
        <v>37</v>
      </c>
      <c r="D215">
        <v>77740</v>
      </c>
      <c r="E215" t="s">
        <v>17</v>
      </c>
      <c r="F215" t="s">
        <v>14</v>
      </c>
    </row>
    <row r="216" spans="1:6" x14ac:dyDescent="0.25">
      <c r="A216" t="s">
        <v>240</v>
      </c>
      <c r="B216" t="s">
        <v>7</v>
      </c>
      <c r="C216" t="s">
        <v>34</v>
      </c>
      <c r="D216">
        <v>102140</v>
      </c>
      <c r="E216" t="s">
        <v>21</v>
      </c>
      <c r="F216" t="s">
        <v>28</v>
      </c>
    </row>
    <row r="217" spans="1:6" x14ac:dyDescent="0.25">
      <c r="A217" t="s">
        <v>241</v>
      </c>
      <c r="B217" t="s">
        <v>7</v>
      </c>
      <c r="C217" t="s">
        <v>20</v>
      </c>
      <c r="D217">
        <v>48630</v>
      </c>
      <c r="E217" t="s">
        <v>21</v>
      </c>
      <c r="F217" t="s">
        <v>18</v>
      </c>
    </row>
    <row r="218" spans="1:6" x14ac:dyDescent="0.25">
      <c r="A218" t="s">
        <v>242</v>
      </c>
      <c r="B218" t="s">
        <v>12</v>
      </c>
      <c r="C218" t="s">
        <v>20</v>
      </c>
      <c r="D218">
        <v>105960</v>
      </c>
      <c r="E218" t="s">
        <v>17</v>
      </c>
      <c r="F218" t="s">
        <v>24</v>
      </c>
    </row>
    <row r="219" spans="1:6" x14ac:dyDescent="0.25">
      <c r="A219" t="s">
        <v>243</v>
      </c>
      <c r="B219" t="s">
        <v>12</v>
      </c>
      <c r="C219" t="s">
        <v>50</v>
      </c>
      <c r="D219">
        <v>97400</v>
      </c>
      <c r="E219" t="s">
        <v>9</v>
      </c>
      <c r="F219" t="s">
        <v>14</v>
      </c>
    </row>
    <row r="220" spans="1:6" x14ac:dyDescent="0.25">
      <c r="A220" t="s">
        <v>244</v>
      </c>
      <c r="C220" t="s">
        <v>27</v>
      </c>
      <c r="D220">
        <v>99450</v>
      </c>
      <c r="E220" t="s">
        <v>17</v>
      </c>
      <c r="F220" t="s">
        <v>28</v>
      </c>
    </row>
    <row r="221" spans="1:6" x14ac:dyDescent="0.25">
      <c r="A221" t="s">
        <v>245</v>
      </c>
      <c r="B221" t="s">
        <v>7</v>
      </c>
      <c r="C221" t="s">
        <v>53</v>
      </c>
      <c r="D221">
        <v>82670</v>
      </c>
      <c r="E221" t="s">
        <v>21</v>
      </c>
      <c r="F221" t="s">
        <v>28</v>
      </c>
    </row>
    <row r="222" spans="1:6" x14ac:dyDescent="0.25">
      <c r="A222" t="s">
        <v>246</v>
      </c>
      <c r="B222" t="s">
        <v>12</v>
      </c>
      <c r="C222" t="s">
        <v>67</v>
      </c>
      <c r="D222">
        <v>99200</v>
      </c>
      <c r="E222" t="s">
        <v>9</v>
      </c>
      <c r="F222" t="s">
        <v>10</v>
      </c>
    </row>
    <row r="223" spans="1:6" x14ac:dyDescent="0.25">
      <c r="A223" t="s">
        <v>247</v>
      </c>
      <c r="B223" t="s">
        <v>7</v>
      </c>
      <c r="C223" t="s">
        <v>20</v>
      </c>
      <c r="D223">
        <v>111480</v>
      </c>
      <c r="E223" t="s">
        <v>21</v>
      </c>
      <c r="F223" t="s">
        <v>24</v>
      </c>
    </row>
    <row r="224" spans="1:6" x14ac:dyDescent="0.25">
      <c r="A224" t="s">
        <v>248</v>
      </c>
      <c r="B224" t="s">
        <v>7</v>
      </c>
      <c r="C224" t="s">
        <v>50</v>
      </c>
      <c r="D224">
        <v>84940</v>
      </c>
      <c r="E224" t="s">
        <v>21</v>
      </c>
      <c r="F224" t="s">
        <v>24</v>
      </c>
    </row>
    <row r="225" spans="1:6" x14ac:dyDescent="0.25">
      <c r="A225" t="s">
        <v>249</v>
      </c>
      <c r="B225" t="s">
        <v>12</v>
      </c>
      <c r="C225" t="s">
        <v>23</v>
      </c>
      <c r="D225">
        <v>95340</v>
      </c>
      <c r="E225" t="s">
        <v>9</v>
      </c>
      <c r="F225" t="s">
        <v>24</v>
      </c>
    </row>
    <row r="226" spans="1:6" x14ac:dyDescent="0.25">
      <c r="A226" t="s">
        <v>250</v>
      </c>
      <c r="B226" t="s">
        <v>12</v>
      </c>
      <c r="C226" t="s">
        <v>37</v>
      </c>
      <c r="D226">
        <v>47960</v>
      </c>
      <c r="E226" t="s">
        <v>21</v>
      </c>
      <c r="F226" t="s">
        <v>24</v>
      </c>
    </row>
    <row r="227" spans="1:6" x14ac:dyDescent="0.25">
      <c r="A227" t="s">
        <v>251</v>
      </c>
      <c r="C227" t="s">
        <v>50</v>
      </c>
      <c r="D227">
        <v>56710</v>
      </c>
      <c r="E227" t="s">
        <v>21</v>
      </c>
      <c r="F227" t="s">
        <v>28</v>
      </c>
    </row>
    <row r="228" spans="1:6" x14ac:dyDescent="0.25">
      <c r="A228" t="s">
        <v>252</v>
      </c>
      <c r="B228" t="s">
        <v>12</v>
      </c>
      <c r="C228" t="s">
        <v>27</v>
      </c>
      <c r="D228">
        <v>71180</v>
      </c>
      <c r="E228" t="s">
        <v>17</v>
      </c>
      <c r="F228" t="s">
        <v>14</v>
      </c>
    </row>
    <row r="229" spans="1:6" x14ac:dyDescent="0.25">
      <c r="A229" t="s">
        <v>253</v>
      </c>
      <c r="B229" t="s">
        <v>7</v>
      </c>
      <c r="C229" t="s">
        <v>42</v>
      </c>
      <c r="E229" t="s">
        <v>17</v>
      </c>
      <c r="F229" t="s">
        <v>28</v>
      </c>
    </row>
    <row r="230" spans="1:6" x14ac:dyDescent="0.25">
      <c r="A230" t="s">
        <v>254</v>
      </c>
      <c r="B230" t="s">
        <v>12</v>
      </c>
      <c r="C230" t="s">
        <v>50</v>
      </c>
      <c r="D230">
        <v>78180</v>
      </c>
      <c r="E230" t="s">
        <v>9</v>
      </c>
      <c r="F230" t="s">
        <v>10</v>
      </c>
    </row>
    <row r="231" spans="1:6" x14ac:dyDescent="0.25">
      <c r="A231" t="s">
        <v>255</v>
      </c>
      <c r="B231" t="s">
        <v>12</v>
      </c>
      <c r="C231" t="s">
        <v>42</v>
      </c>
      <c r="D231">
        <v>84750</v>
      </c>
      <c r="E231" t="s">
        <v>9</v>
      </c>
      <c r="F231" t="s">
        <v>28</v>
      </c>
    </row>
    <row r="232" spans="1:6" x14ac:dyDescent="0.25">
      <c r="A232" t="s">
        <v>256</v>
      </c>
      <c r="B232" t="s">
        <v>12</v>
      </c>
      <c r="C232" t="s">
        <v>20</v>
      </c>
      <c r="D232">
        <v>98970</v>
      </c>
      <c r="E232" t="s">
        <v>9</v>
      </c>
      <c r="F232" t="s">
        <v>18</v>
      </c>
    </row>
    <row r="233" spans="1:6" x14ac:dyDescent="0.25">
      <c r="A233" t="s">
        <v>257</v>
      </c>
      <c r="B233" t="s">
        <v>7</v>
      </c>
      <c r="C233" t="s">
        <v>37</v>
      </c>
      <c r="D233">
        <v>76560</v>
      </c>
      <c r="E233" t="s">
        <v>21</v>
      </c>
      <c r="F233" t="s">
        <v>14</v>
      </c>
    </row>
    <row r="234" spans="1:6" x14ac:dyDescent="0.25">
      <c r="A234" t="s">
        <v>258</v>
      </c>
      <c r="B234" t="s">
        <v>7</v>
      </c>
      <c r="C234" t="s">
        <v>23</v>
      </c>
      <c r="E234" t="s">
        <v>21</v>
      </c>
      <c r="F234" t="s">
        <v>28</v>
      </c>
    </row>
    <row r="235" spans="1:6" x14ac:dyDescent="0.25">
      <c r="A235" t="s">
        <v>259</v>
      </c>
      <c r="B235" t="s">
        <v>12</v>
      </c>
      <c r="C235" t="s">
        <v>8</v>
      </c>
      <c r="D235">
        <v>35930</v>
      </c>
      <c r="E235" t="s">
        <v>17</v>
      </c>
      <c r="F235" t="s">
        <v>28</v>
      </c>
    </row>
    <row r="236" spans="1:6" x14ac:dyDescent="0.25">
      <c r="A236" t="s">
        <v>260</v>
      </c>
      <c r="B236" t="s">
        <v>12</v>
      </c>
      <c r="C236" t="s">
        <v>8</v>
      </c>
      <c r="D236">
        <v>104410</v>
      </c>
      <c r="E236" t="s">
        <v>21</v>
      </c>
      <c r="F236" t="s">
        <v>28</v>
      </c>
    </row>
    <row r="237" spans="1:6" x14ac:dyDescent="0.25">
      <c r="A237" t="s">
        <v>261</v>
      </c>
      <c r="B237" t="s">
        <v>12</v>
      </c>
      <c r="C237" t="s">
        <v>8</v>
      </c>
      <c r="D237">
        <v>84600</v>
      </c>
      <c r="E237" t="s">
        <v>17</v>
      </c>
      <c r="F237" t="s">
        <v>51</v>
      </c>
    </row>
    <row r="238" spans="1:6" x14ac:dyDescent="0.25">
      <c r="A238" t="s">
        <v>262</v>
      </c>
      <c r="B238" t="s">
        <v>12</v>
      </c>
      <c r="C238" t="s">
        <v>37</v>
      </c>
      <c r="D238">
        <v>68800</v>
      </c>
      <c r="E238" t="s">
        <v>9</v>
      </c>
      <c r="F238" t="s">
        <v>24</v>
      </c>
    </row>
    <row r="239" spans="1:6" x14ac:dyDescent="0.25">
      <c r="A239" t="s">
        <v>263</v>
      </c>
      <c r="B239" t="s">
        <v>7</v>
      </c>
      <c r="C239" t="s">
        <v>16</v>
      </c>
      <c r="D239">
        <v>38660</v>
      </c>
      <c r="E239" t="s">
        <v>9</v>
      </c>
      <c r="F239" t="s">
        <v>14</v>
      </c>
    </row>
    <row r="240" spans="1:6" x14ac:dyDescent="0.25">
      <c r="A240" t="s">
        <v>264</v>
      </c>
      <c r="B240" t="s">
        <v>7</v>
      </c>
      <c r="C240" t="s">
        <v>27</v>
      </c>
      <c r="D240">
        <v>86560</v>
      </c>
      <c r="E240" t="s">
        <v>17</v>
      </c>
      <c r="F240" t="s">
        <v>28</v>
      </c>
    </row>
    <row r="241" spans="1:6" x14ac:dyDescent="0.25">
      <c r="A241" t="s">
        <v>265</v>
      </c>
      <c r="B241" t="s">
        <v>12</v>
      </c>
      <c r="C241" t="s">
        <v>23</v>
      </c>
      <c r="D241">
        <v>107340</v>
      </c>
      <c r="E241" t="s">
        <v>17</v>
      </c>
      <c r="F241" t="s">
        <v>28</v>
      </c>
    </row>
    <row r="242" spans="1:6" x14ac:dyDescent="0.25">
      <c r="A242" t="s">
        <v>266</v>
      </c>
      <c r="B242" t="s">
        <v>12</v>
      </c>
      <c r="C242" t="s">
        <v>20</v>
      </c>
      <c r="D242">
        <v>111050</v>
      </c>
      <c r="E242" t="s">
        <v>17</v>
      </c>
      <c r="F242" t="s">
        <v>10</v>
      </c>
    </row>
    <row r="243" spans="1:6" x14ac:dyDescent="0.25">
      <c r="A243" t="s">
        <v>267</v>
      </c>
      <c r="B243" t="s">
        <v>12</v>
      </c>
      <c r="C243" t="s">
        <v>27</v>
      </c>
      <c r="E243" t="s">
        <v>17</v>
      </c>
      <c r="F243" t="s">
        <v>28</v>
      </c>
    </row>
    <row r="244" spans="1:6" x14ac:dyDescent="0.25">
      <c r="A244" t="s">
        <v>268</v>
      </c>
      <c r="B244" t="s">
        <v>7</v>
      </c>
      <c r="C244" t="s">
        <v>42</v>
      </c>
      <c r="D244">
        <v>75320</v>
      </c>
      <c r="E244" t="s">
        <v>9</v>
      </c>
      <c r="F244" t="s">
        <v>51</v>
      </c>
    </row>
    <row r="245" spans="1:6" x14ac:dyDescent="0.25">
      <c r="A245" t="s">
        <v>269</v>
      </c>
      <c r="B245" t="s">
        <v>7</v>
      </c>
      <c r="C245" t="s">
        <v>20</v>
      </c>
      <c r="D245">
        <v>57910</v>
      </c>
      <c r="E245" t="s">
        <v>21</v>
      </c>
      <c r="F245" t="s">
        <v>28</v>
      </c>
    </row>
    <row r="246" spans="1:6" x14ac:dyDescent="0.25">
      <c r="A246" t="s">
        <v>270</v>
      </c>
      <c r="B246" t="s">
        <v>12</v>
      </c>
      <c r="C246" t="s">
        <v>20</v>
      </c>
      <c r="D246">
        <v>29490</v>
      </c>
      <c r="E246" t="s">
        <v>17</v>
      </c>
      <c r="F246" t="s">
        <v>18</v>
      </c>
    </row>
    <row r="247" spans="1:6" x14ac:dyDescent="0.25">
      <c r="A247" t="s">
        <v>271</v>
      </c>
      <c r="B247" t="s">
        <v>7</v>
      </c>
      <c r="C247" t="s">
        <v>27</v>
      </c>
      <c r="D247">
        <v>52670</v>
      </c>
      <c r="E247" t="s">
        <v>21</v>
      </c>
      <c r="F247" t="s">
        <v>28</v>
      </c>
    </row>
    <row r="248" spans="1:6" x14ac:dyDescent="0.25">
      <c r="A248" t="s">
        <v>272</v>
      </c>
      <c r="B248" t="s">
        <v>7</v>
      </c>
      <c r="C248" t="s">
        <v>53</v>
      </c>
      <c r="D248">
        <v>48530</v>
      </c>
      <c r="E248" t="s">
        <v>17</v>
      </c>
      <c r="F248" t="s">
        <v>28</v>
      </c>
    </row>
    <row r="249" spans="1:6" x14ac:dyDescent="0.25">
      <c r="A249" t="s">
        <v>273</v>
      </c>
      <c r="B249" t="s">
        <v>7</v>
      </c>
      <c r="C249" t="s">
        <v>50</v>
      </c>
      <c r="D249">
        <v>105470</v>
      </c>
      <c r="E249" t="s">
        <v>17</v>
      </c>
      <c r="F249" t="s">
        <v>28</v>
      </c>
    </row>
    <row r="250" spans="1:6" x14ac:dyDescent="0.25">
      <c r="A250" t="s">
        <v>274</v>
      </c>
      <c r="B250" t="s">
        <v>12</v>
      </c>
      <c r="C250" t="s">
        <v>42</v>
      </c>
      <c r="D250">
        <v>98200</v>
      </c>
      <c r="E250" t="s">
        <v>17</v>
      </c>
      <c r="F250" t="s">
        <v>24</v>
      </c>
    </row>
    <row r="251" spans="1:6" x14ac:dyDescent="0.25">
      <c r="A251" t="s">
        <v>275</v>
      </c>
      <c r="B251" t="s">
        <v>7</v>
      </c>
      <c r="C251" t="s">
        <v>27</v>
      </c>
      <c r="D251">
        <v>106190</v>
      </c>
      <c r="E251" t="s">
        <v>17</v>
      </c>
      <c r="F251" t="s">
        <v>10</v>
      </c>
    </row>
    <row r="252" spans="1:6" x14ac:dyDescent="0.25">
      <c r="A252" t="s">
        <v>276</v>
      </c>
      <c r="B252" t="s">
        <v>7</v>
      </c>
      <c r="C252" t="s">
        <v>8</v>
      </c>
      <c r="D252">
        <v>52610</v>
      </c>
      <c r="E252" t="s">
        <v>9</v>
      </c>
      <c r="F252" t="s">
        <v>24</v>
      </c>
    </row>
    <row r="253" spans="1:6" x14ac:dyDescent="0.25">
      <c r="A253" t="s">
        <v>277</v>
      </c>
      <c r="C253" t="s">
        <v>20</v>
      </c>
      <c r="D253">
        <v>63450</v>
      </c>
      <c r="E253" t="s">
        <v>17</v>
      </c>
      <c r="F253" t="s">
        <v>14</v>
      </c>
    </row>
    <row r="254" spans="1:6" x14ac:dyDescent="0.25">
      <c r="A254" t="s">
        <v>278</v>
      </c>
      <c r="B254" t="s">
        <v>7</v>
      </c>
      <c r="C254" t="s">
        <v>53</v>
      </c>
      <c r="D254">
        <v>74710</v>
      </c>
      <c r="E254" t="s">
        <v>17</v>
      </c>
      <c r="F254" t="s">
        <v>14</v>
      </c>
    </row>
    <row r="255" spans="1:6" x14ac:dyDescent="0.25">
      <c r="A255" t="s">
        <v>279</v>
      </c>
      <c r="B255" t="s">
        <v>12</v>
      </c>
      <c r="C255" t="s">
        <v>8</v>
      </c>
      <c r="D255">
        <v>60330</v>
      </c>
      <c r="E255" t="s">
        <v>9</v>
      </c>
      <c r="F255" t="s">
        <v>28</v>
      </c>
    </row>
    <row r="256" spans="1:6" x14ac:dyDescent="0.25">
      <c r="A256" t="s">
        <v>280</v>
      </c>
      <c r="B256" t="s">
        <v>7</v>
      </c>
      <c r="C256" t="s">
        <v>8</v>
      </c>
      <c r="D256">
        <v>61010</v>
      </c>
      <c r="E256" t="s">
        <v>21</v>
      </c>
      <c r="F256" t="s">
        <v>28</v>
      </c>
    </row>
    <row r="257" spans="1:6" x14ac:dyDescent="0.25">
      <c r="A257" t="s">
        <v>281</v>
      </c>
      <c r="B257" t="s">
        <v>12</v>
      </c>
      <c r="C257" t="s">
        <v>53</v>
      </c>
      <c r="D257">
        <v>76300</v>
      </c>
      <c r="E257" t="s">
        <v>21</v>
      </c>
      <c r="F257" t="s">
        <v>18</v>
      </c>
    </row>
    <row r="258" spans="1:6" x14ac:dyDescent="0.25">
      <c r="A258" t="s">
        <v>282</v>
      </c>
      <c r="B258" t="s">
        <v>7</v>
      </c>
      <c r="C258" t="s">
        <v>67</v>
      </c>
      <c r="D258">
        <v>117020</v>
      </c>
      <c r="E258" t="s">
        <v>21</v>
      </c>
      <c r="F258" t="s">
        <v>28</v>
      </c>
    </row>
    <row r="259" spans="1:6" x14ac:dyDescent="0.25">
      <c r="A259" t="s">
        <v>283</v>
      </c>
      <c r="B259" t="s">
        <v>7</v>
      </c>
      <c r="C259" t="s">
        <v>67</v>
      </c>
      <c r="D259">
        <v>77130</v>
      </c>
      <c r="E259" t="s">
        <v>9</v>
      </c>
      <c r="F259" t="s">
        <v>51</v>
      </c>
    </row>
    <row r="260" spans="1:6" x14ac:dyDescent="0.25">
      <c r="A260" t="s">
        <v>284</v>
      </c>
      <c r="B260" t="s">
        <v>12</v>
      </c>
      <c r="C260" t="s">
        <v>27</v>
      </c>
      <c r="D260">
        <v>106930</v>
      </c>
      <c r="E260" t="s">
        <v>9</v>
      </c>
      <c r="F260" t="s">
        <v>28</v>
      </c>
    </row>
    <row r="261" spans="1:6" x14ac:dyDescent="0.25">
      <c r="A261" t="s">
        <v>285</v>
      </c>
      <c r="B261" t="s">
        <v>7</v>
      </c>
      <c r="C261" t="s">
        <v>13</v>
      </c>
      <c r="D261">
        <v>62090</v>
      </c>
      <c r="E261" t="s">
        <v>17</v>
      </c>
      <c r="F261" t="s">
        <v>10</v>
      </c>
    </row>
    <row r="262" spans="1:6" x14ac:dyDescent="0.25">
      <c r="A262" t="s">
        <v>286</v>
      </c>
      <c r="B262" t="s">
        <v>12</v>
      </c>
      <c r="C262" t="s">
        <v>67</v>
      </c>
      <c r="D262">
        <v>61330</v>
      </c>
      <c r="E262" t="s">
        <v>9</v>
      </c>
      <c r="F262" t="s">
        <v>28</v>
      </c>
    </row>
    <row r="263" spans="1:6" x14ac:dyDescent="0.25">
      <c r="A263" t="s">
        <v>287</v>
      </c>
      <c r="B263" t="s">
        <v>12</v>
      </c>
      <c r="C263" t="s">
        <v>42</v>
      </c>
      <c r="D263">
        <v>41600</v>
      </c>
      <c r="E263" t="s">
        <v>17</v>
      </c>
      <c r="F263" t="s">
        <v>18</v>
      </c>
    </row>
    <row r="264" spans="1:6" x14ac:dyDescent="0.25">
      <c r="A264" t="s">
        <v>288</v>
      </c>
      <c r="C264" t="s">
        <v>67</v>
      </c>
      <c r="D264">
        <v>105870</v>
      </c>
      <c r="E264" t="s">
        <v>17</v>
      </c>
      <c r="F264" t="s">
        <v>51</v>
      </c>
    </row>
    <row r="265" spans="1:6" x14ac:dyDescent="0.25">
      <c r="A265" t="s">
        <v>289</v>
      </c>
      <c r="B265" t="s">
        <v>12</v>
      </c>
      <c r="C265" t="s">
        <v>27</v>
      </c>
      <c r="D265">
        <v>118300</v>
      </c>
      <c r="E265" t="s">
        <v>21</v>
      </c>
      <c r="F265" t="s">
        <v>28</v>
      </c>
    </row>
    <row r="266" spans="1:6" x14ac:dyDescent="0.25">
      <c r="A266" t="s">
        <v>290</v>
      </c>
      <c r="B266" t="s">
        <v>12</v>
      </c>
      <c r="C266" t="s">
        <v>50</v>
      </c>
      <c r="D266">
        <v>99680</v>
      </c>
      <c r="E266" t="s">
        <v>21</v>
      </c>
      <c r="F266" t="s">
        <v>14</v>
      </c>
    </row>
    <row r="267" spans="1:6" x14ac:dyDescent="0.25">
      <c r="A267" t="s">
        <v>291</v>
      </c>
      <c r="B267" t="s">
        <v>12</v>
      </c>
      <c r="C267" t="s">
        <v>8</v>
      </c>
      <c r="D267">
        <v>101500</v>
      </c>
      <c r="E267" t="s">
        <v>17</v>
      </c>
      <c r="F267" t="s">
        <v>14</v>
      </c>
    </row>
    <row r="268" spans="1:6" x14ac:dyDescent="0.25">
      <c r="A268" t="s">
        <v>292</v>
      </c>
      <c r="B268" t="s">
        <v>12</v>
      </c>
      <c r="C268" t="s">
        <v>27</v>
      </c>
      <c r="D268">
        <v>46160</v>
      </c>
      <c r="E268" t="s">
        <v>21</v>
      </c>
      <c r="F268" t="s">
        <v>28</v>
      </c>
    </row>
    <row r="269" spans="1:6" x14ac:dyDescent="0.25">
      <c r="A269" t="s">
        <v>293</v>
      </c>
      <c r="B269" t="s">
        <v>12</v>
      </c>
      <c r="C269" t="s">
        <v>8</v>
      </c>
      <c r="D269">
        <v>41930</v>
      </c>
      <c r="E269" t="s">
        <v>9</v>
      </c>
      <c r="F269" t="s">
        <v>28</v>
      </c>
    </row>
    <row r="270" spans="1:6" x14ac:dyDescent="0.25">
      <c r="A270" t="s">
        <v>294</v>
      </c>
      <c r="B270" t="s">
        <v>7</v>
      </c>
      <c r="C270" t="s">
        <v>34</v>
      </c>
      <c r="D270">
        <v>73360</v>
      </c>
      <c r="E270" t="s">
        <v>21</v>
      </c>
      <c r="F270" t="s">
        <v>28</v>
      </c>
    </row>
    <row r="271" spans="1:6" x14ac:dyDescent="0.25">
      <c r="A271" t="s">
        <v>295</v>
      </c>
      <c r="B271" t="s">
        <v>12</v>
      </c>
      <c r="C271" t="s">
        <v>31</v>
      </c>
      <c r="D271">
        <v>119550</v>
      </c>
      <c r="E271" t="s">
        <v>17</v>
      </c>
      <c r="F271" t="s">
        <v>14</v>
      </c>
    </row>
    <row r="272" spans="1:6" x14ac:dyDescent="0.25">
      <c r="A272" t="s">
        <v>296</v>
      </c>
      <c r="B272" t="s">
        <v>12</v>
      </c>
      <c r="C272" t="s">
        <v>27</v>
      </c>
      <c r="D272">
        <v>53240</v>
      </c>
      <c r="E272" t="s">
        <v>17</v>
      </c>
      <c r="F272" t="s">
        <v>14</v>
      </c>
    </row>
    <row r="273" spans="1:6" x14ac:dyDescent="0.25">
      <c r="A273" t="s">
        <v>297</v>
      </c>
      <c r="B273" t="s">
        <v>7</v>
      </c>
      <c r="C273" t="s">
        <v>34</v>
      </c>
      <c r="D273">
        <v>90880</v>
      </c>
      <c r="E273" t="s">
        <v>21</v>
      </c>
      <c r="F273" t="s">
        <v>28</v>
      </c>
    </row>
    <row r="274" spans="1:6" x14ac:dyDescent="0.25">
      <c r="A274" t="s">
        <v>129</v>
      </c>
      <c r="B274" t="s">
        <v>12</v>
      </c>
      <c r="C274" t="s">
        <v>50</v>
      </c>
      <c r="D274">
        <v>44450</v>
      </c>
      <c r="E274" t="s">
        <v>21</v>
      </c>
      <c r="F274" t="s">
        <v>51</v>
      </c>
    </row>
    <row r="275" spans="1:6" x14ac:dyDescent="0.25">
      <c r="A275" t="s">
        <v>298</v>
      </c>
      <c r="B275" t="s">
        <v>7</v>
      </c>
      <c r="C275" t="s">
        <v>23</v>
      </c>
      <c r="D275">
        <v>47670</v>
      </c>
      <c r="E275" t="s">
        <v>17</v>
      </c>
      <c r="F275" t="s">
        <v>28</v>
      </c>
    </row>
    <row r="276" spans="1:6" x14ac:dyDescent="0.25">
      <c r="A276" t="s">
        <v>299</v>
      </c>
      <c r="B276" t="s">
        <v>12</v>
      </c>
      <c r="C276" t="s">
        <v>16</v>
      </c>
      <c r="D276">
        <v>111420</v>
      </c>
      <c r="E276" t="s">
        <v>21</v>
      </c>
      <c r="F276" t="s">
        <v>18</v>
      </c>
    </row>
    <row r="277" spans="1:6" x14ac:dyDescent="0.25">
      <c r="A277" t="s">
        <v>300</v>
      </c>
      <c r="B277" t="s">
        <v>7</v>
      </c>
      <c r="C277" t="s">
        <v>42</v>
      </c>
      <c r="D277">
        <v>47760</v>
      </c>
      <c r="E277" t="s">
        <v>21</v>
      </c>
      <c r="F277" t="s">
        <v>28</v>
      </c>
    </row>
    <row r="278" spans="1:6" x14ac:dyDescent="0.25">
      <c r="A278" t="s">
        <v>301</v>
      </c>
      <c r="B278" t="s">
        <v>7</v>
      </c>
      <c r="C278" t="s">
        <v>37</v>
      </c>
      <c r="D278">
        <v>47650</v>
      </c>
      <c r="E278" t="s">
        <v>17</v>
      </c>
      <c r="F278" t="s">
        <v>14</v>
      </c>
    </row>
    <row r="279" spans="1:6" x14ac:dyDescent="0.25">
      <c r="A279" t="s">
        <v>302</v>
      </c>
      <c r="B279" t="s">
        <v>12</v>
      </c>
      <c r="C279" t="s">
        <v>31</v>
      </c>
      <c r="D279">
        <v>103360</v>
      </c>
      <c r="E279" t="s">
        <v>17</v>
      </c>
      <c r="F279" t="s">
        <v>10</v>
      </c>
    </row>
    <row r="280" spans="1:6" x14ac:dyDescent="0.25">
      <c r="A280" t="s">
        <v>303</v>
      </c>
      <c r="B280" t="s">
        <v>7</v>
      </c>
      <c r="C280" t="s">
        <v>27</v>
      </c>
      <c r="D280">
        <v>48530</v>
      </c>
      <c r="E280" t="s">
        <v>21</v>
      </c>
      <c r="F280" t="s">
        <v>24</v>
      </c>
    </row>
    <row r="281" spans="1:6" x14ac:dyDescent="0.25">
      <c r="A281" t="s">
        <v>304</v>
      </c>
      <c r="B281" t="s">
        <v>7</v>
      </c>
      <c r="C281" t="s">
        <v>67</v>
      </c>
      <c r="D281">
        <v>72160</v>
      </c>
      <c r="E281" t="s">
        <v>21</v>
      </c>
      <c r="F281" t="s">
        <v>28</v>
      </c>
    </row>
    <row r="282" spans="1:6" x14ac:dyDescent="0.25">
      <c r="A282" t="s">
        <v>305</v>
      </c>
      <c r="B282" t="s">
        <v>7</v>
      </c>
      <c r="C282" t="s">
        <v>34</v>
      </c>
      <c r="D282">
        <v>60800</v>
      </c>
      <c r="E282" t="s">
        <v>17</v>
      </c>
      <c r="F282" t="s">
        <v>28</v>
      </c>
    </row>
    <row r="283" spans="1:6" x14ac:dyDescent="0.25">
      <c r="A283" t="s">
        <v>306</v>
      </c>
      <c r="B283" t="s">
        <v>12</v>
      </c>
      <c r="C283" t="s">
        <v>31</v>
      </c>
      <c r="D283">
        <v>74010</v>
      </c>
      <c r="E283" t="s">
        <v>21</v>
      </c>
      <c r="F283" t="s">
        <v>28</v>
      </c>
    </row>
    <row r="284" spans="1:6" x14ac:dyDescent="0.25">
      <c r="A284" t="s">
        <v>307</v>
      </c>
      <c r="B284" t="s">
        <v>12</v>
      </c>
      <c r="C284" t="s">
        <v>31</v>
      </c>
      <c r="D284">
        <v>60760</v>
      </c>
      <c r="E284" t="s">
        <v>9</v>
      </c>
      <c r="F284" t="s">
        <v>10</v>
      </c>
    </row>
    <row r="285" spans="1:6" x14ac:dyDescent="0.25">
      <c r="A285" t="s">
        <v>308</v>
      </c>
      <c r="B285" t="s">
        <v>7</v>
      </c>
      <c r="C285" t="s">
        <v>13</v>
      </c>
      <c r="D285">
        <v>74550</v>
      </c>
      <c r="E285" t="s">
        <v>9</v>
      </c>
      <c r="F285" t="s">
        <v>28</v>
      </c>
    </row>
    <row r="286" spans="1:6" x14ac:dyDescent="0.25">
      <c r="A286" t="s">
        <v>309</v>
      </c>
      <c r="B286" t="s">
        <v>7</v>
      </c>
      <c r="C286" t="s">
        <v>13</v>
      </c>
      <c r="D286">
        <v>32500</v>
      </c>
      <c r="E286" t="s">
        <v>17</v>
      </c>
      <c r="F286" t="s">
        <v>24</v>
      </c>
    </row>
    <row r="287" spans="1:6" x14ac:dyDescent="0.25">
      <c r="A287" t="s">
        <v>310</v>
      </c>
      <c r="B287" t="s">
        <v>7</v>
      </c>
      <c r="C287" t="s">
        <v>34</v>
      </c>
      <c r="D287">
        <v>110040</v>
      </c>
      <c r="E287" t="s">
        <v>9</v>
      </c>
      <c r="F287" t="s">
        <v>14</v>
      </c>
    </row>
    <row r="288" spans="1:6" x14ac:dyDescent="0.25">
      <c r="A288" t="s">
        <v>311</v>
      </c>
      <c r="B288" t="s">
        <v>12</v>
      </c>
      <c r="C288" t="s">
        <v>20</v>
      </c>
      <c r="D288">
        <v>99750</v>
      </c>
      <c r="E288" t="s">
        <v>21</v>
      </c>
      <c r="F288" t="s">
        <v>28</v>
      </c>
    </row>
    <row r="289" spans="1:6" x14ac:dyDescent="0.25">
      <c r="A289" t="s">
        <v>312</v>
      </c>
      <c r="B289" t="s">
        <v>12</v>
      </c>
      <c r="C289" t="s">
        <v>27</v>
      </c>
      <c r="D289">
        <v>92470</v>
      </c>
      <c r="E289" t="s">
        <v>21</v>
      </c>
      <c r="F289" t="s">
        <v>28</v>
      </c>
    </row>
    <row r="290" spans="1:6" x14ac:dyDescent="0.25">
      <c r="A290" t="s">
        <v>313</v>
      </c>
      <c r="B290" t="s">
        <v>12</v>
      </c>
      <c r="C290" t="s">
        <v>13</v>
      </c>
      <c r="D290">
        <v>109980</v>
      </c>
      <c r="E290" t="s">
        <v>21</v>
      </c>
      <c r="F290" t="s">
        <v>28</v>
      </c>
    </row>
    <row r="291" spans="1:6" x14ac:dyDescent="0.25">
      <c r="A291" t="s">
        <v>314</v>
      </c>
      <c r="B291" t="s">
        <v>7</v>
      </c>
      <c r="C291" t="s">
        <v>20</v>
      </c>
      <c r="D291">
        <v>41790</v>
      </c>
      <c r="E291" t="s">
        <v>17</v>
      </c>
      <c r="F291" t="s">
        <v>28</v>
      </c>
    </row>
    <row r="292" spans="1:6" x14ac:dyDescent="0.25">
      <c r="A292" t="s">
        <v>315</v>
      </c>
      <c r="B292" t="s">
        <v>7</v>
      </c>
      <c r="C292" t="s">
        <v>23</v>
      </c>
      <c r="D292">
        <v>86360</v>
      </c>
      <c r="E292" t="s">
        <v>21</v>
      </c>
      <c r="F292" t="s">
        <v>51</v>
      </c>
    </row>
    <row r="293" spans="1:6" x14ac:dyDescent="0.25">
      <c r="A293" t="s">
        <v>316</v>
      </c>
      <c r="B293" t="s">
        <v>7</v>
      </c>
      <c r="C293" t="s">
        <v>27</v>
      </c>
      <c r="D293">
        <v>65570</v>
      </c>
      <c r="E293" t="s">
        <v>21</v>
      </c>
      <c r="F293" t="s">
        <v>10</v>
      </c>
    </row>
    <row r="294" spans="1:6" x14ac:dyDescent="0.25">
      <c r="A294" t="s">
        <v>317</v>
      </c>
      <c r="B294" t="s">
        <v>12</v>
      </c>
      <c r="C294" t="s">
        <v>53</v>
      </c>
      <c r="D294">
        <v>69160</v>
      </c>
      <c r="E294" t="s">
        <v>21</v>
      </c>
      <c r="F294" t="s">
        <v>10</v>
      </c>
    </row>
    <row r="295" spans="1:6" x14ac:dyDescent="0.25">
      <c r="A295" t="s">
        <v>318</v>
      </c>
      <c r="B295" t="s">
        <v>12</v>
      </c>
      <c r="C295" t="s">
        <v>37</v>
      </c>
      <c r="D295">
        <v>41570</v>
      </c>
      <c r="E295" t="s">
        <v>17</v>
      </c>
      <c r="F295" t="s">
        <v>14</v>
      </c>
    </row>
    <row r="296" spans="1:6" x14ac:dyDescent="0.25">
      <c r="A296" t="s">
        <v>319</v>
      </c>
      <c r="B296" t="s">
        <v>12</v>
      </c>
      <c r="C296" t="s">
        <v>8</v>
      </c>
      <c r="D296">
        <v>83400</v>
      </c>
      <c r="E296" t="s">
        <v>21</v>
      </c>
      <c r="F296" t="s">
        <v>24</v>
      </c>
    </row>
    <row r="297" spans="1:6" x14ac:dyDescent="0.25">
      <c r="A297" t="s">
        <v>320</v>
      </c>
      <c r="B297" t="s">
        <v>7</v>
      </c>
      <c r="C297" t="s">
        <v>34</v>
      </c>
      <c r="D297">
        <v>67660</v>
      </c>
      <c r="E297" t="s">
        <v>21</v>
      </c>
      <c r="F297" t="s">
        <v>51</v>
      </c>
    </row>
    <row r="298" spans="1:6" x14ac:dyDescent="0.25">
      <c r="A298" t="s">
        <v>321</v>
      </c>
      <c r="B298" t="s">
        <v>12</v>
      </c>
      <c r="C298" t="s">
        <v>37</v>
      </c>
      <c r="D298">
        <v>34470</v>
      </c>
      <c r="E298" t="s">
        <v>17</v>
      </c>
      <c r="F298" t="s">
        <v>14</v>
      </c>
    </row>
    <row r="299" spans="1:6" x14ac:dyDescent="0.25">
      <c r="A299" t="s">
        <v>322</v>
      </c>
      <c r="B299" t="s">
        <v>12</v>
      </c>
      <c r="C299" t="s">
        <v>8</v>
      </c>
      <c r="D299">
        <v>38240</v>
      </c>
      <c r="E299" t="s">
        <v>21</v>
      </c>
      <c r="F299" t="s">
        <v>18</v>
      </c>
    </row>
    <row r="300" spans="1:6" x14ac:dyDescent="0.25">
      <c r="A300" t="s">
        <v>323</v>
      </c>
      <c r="B300" t="s">
        <v>12</v>
      </c>
      <c r="C300" t="s">
        <v>13</v>
      </c>
      <c r="D300">
        <v>78380</v>
      </c>
      <c r="E300" t="s">
        <v>17</v>
      </c>
      <c r="F300" t="s">
        <v>51</v>
      </c>
    </row>
    <row r="301" spans="1:6" x14ac:dyDescent="0.25">
      <c r="A301" t="s">
        <v>324</v>
      </c>
      <c r="B301" t="s">
        <v>12</v>
      </c>
      <c r="C301" t="s">
        <v>34</v>
      </c>
      <c r="D301">
        <v>72500</v>
      </c>
      <c r="E301" t="s">
        <v>9</v>
      </c>
      <c r="F301" t="s">
        <v>28</v>
      </c>
    </row>
    <row r="302" spans="1:6" x14ac:dyDescent="0.25">
      <c r="A302" t="s">
        <v>325</v>
      </c>
      <c r="B302" t="s">
        <v>12</v>
      </c>
      <c r="C302" t="s">
        <v>13</v>
      </c>
      <c r="D302">
        <v>115640</v>
      </c>
      <c r="E302" t="s">
        <v>17</v>
      </c>
      <c r="F302" t="s">
        <v>28</v>
      </c>
    </row>
    <row r="303" spans="1:6" x14ac:dyDescent="0.25">
      <c r="A303" t="s">
        <v>326</v>
      </c>
      <c r="B303" t="s">
        <v>7</v>
      </c>
      <c r="C303" t="s">
        <v>16</v>
      </c>
      <c r="D303">
        <v>46250</v>
      </c>
      <c r="E303" t="s">
        <v>17</v>
      </c>
      <c r="F303" t="s">
        <v>28</v>
      </c>
    </row>
    <row r="304" spans="1:6" x14ac:dyDescent="0.25">
      <c r="A304" t="s">
        <v>327</v>
      </c>
      <c r="B304" t="s">
        <v>12</v>
      </c>
      <c r="C304" t="s">
        <v>37</v>
      </c>
      <c r="D304">
        <v>82120</v>
      </c>
      <c r="E304" t="s">
        <v>9</v>
      </c>
      <c r="F304" t="s">
        <v>28</v>
      </c>
    </row>
    <row r="305" spans="1:6" x14ac:dyDescent="0.25">
      <c r="A305" t="s">
        <v>328</v>
      </c>
      <c r="B305" t="s">
        <v>7</v>
      </c>
      <c r="C305" t="s">
        <v>31</v>
      </c>
      <c r="D305">
        <v>108160</v>
      </c>
      <c r="E305" t="s">
        <v>9</v>
      </c>
      <c r="F305" t="s">
        <v>14</v>
      </c>
    </row>
    <row r="306" spans="1:6" x14ac:dyDescent="0.25">
      <c r="A306" t="s">
        <v>329</v>
      </c>
      <c r="B306" t="s">
        <v>7</v>
      </c>
      <c r="C306" t="s">
        <v>8</v>
      </c>
      <c r="D306">
        <v>108360</v>
      </c>
      <c r="E306" t="s">
        <v>17</v>
      </c>
      <c r="F306" t="s">
        <v>28</v>
      </c>
    </row>
    <row r="307" spans="1:6" x14ac:dyDescent="0.25">
      <c r="A307" t="s">
        <v>330</v>
      </c>
      <c r="B307" t="s">
        <v>12</v>
      </c>
      <c r="C307" t="s">
        <v>27</v>
      </c>
      <c r="D307">
        <v>77840</v>
      </c>
      <c r="E307" t="s">
        <v>17</v>
      </c>
      <c r="F307" t="s">
        <v>24</v>
      </c>
    </row>
    <row r="308" spans="1:6" x14ac:dyDescent="0.25">
      <c r="A308" t="s">
        <v>331</v>
      </c>
      <c r="B308" t="s">
        <v>12</v>
      </c>
      <c r="C308" t="s">
        <v>31</v>
      </c>
      <c r="D308">
        <v>85180</v>
      </c>
      <c r="E308" t="s">
        <v>21</v>
      </c>
      <c r="F308" t="s">
        <v>24</v>
      </c>
    </row>
    <row r="309" spans="1:6" x14ac:dyDescent="0.25">
      <c r="A309" t="s">
        <v>332</v>
      </c>
      <c r="B309" t="s">
        <v>7</v>
      </c>
      <c r="C309" t="s">
        <v>34</v>
      </c>
      <c r="D309">
        <v>85920</v>
      </c>
      <c r="E309" t="s">
        <v>17</v>
      </c>
      <c r="F309" t="s">
        <v>24</v>
      </c>
    </row>
    <row r="310" spans="1:6" x14ac:dyDescent="0.25">
      <c r="A310" t="s">
        <v>333</v>
      </c>
      <c r="B310" t="s">
        <v>12</v>
      </c>
      <c r="C310" t="s">
        <v>27</v>
      </c>
      <c r="D310">
        <v>106490</v>
      </c>
      <c r="E310" t="s">
        <v>21</v>
      </c>
      <c r="F310" t="s">
        <v>28</v>
      </c>
    </row>
    <row r="311" spans="1:6" x14ac:dyDescent="0.25">
      <c r="A311" t="s">
        <v>334</v>
      </c>
      <c r="B311" t="s">
        <v>7</v>
      </c>
      <c r="C311" t="s">
        <v>20</v>
      </c>
      <c r="D311">
        <v>38520</v>
      </c>
      <c r="E311" t="s">
        <v>9</v>
      </c>
      <c r="F311" t="s">
        <v>24</v>
      </c>
    </row>
    <row r="312" spans="1:6" x14ac:dyDescent="0.25">
      <c r="A312" t="s">
        <v>335</v>
      </c>
      <c r="B312" t="s">
        <v>12</v>
      </c>
      <c r="C312" t="s">
        <v>42</v>
      </c>
      <c r="D312">
        <v>49530</v>
      </c>
      <c r="E312" t="s">
        <v>9</v>
      </c>
      <c r="F312" t="s">
        <v>28</v>
      </c>
    </row>
    <row r="313" spans="1:6" x14ac:dyDescent="0.25">
      <c r="A313" t="s">
        <v>336</v>
      </c>
      <c r="B313" t="s">
        <v>7</v>
      </c>
      <c r="C313" t="s">
        <v>37</v>
      </c>
      <c r="D313">
        <v>29610</v>
      </c>
      <c r="E313" t="s">
        <v>17</v>
      </c>
      <c r="F313" t="s">
        <v>28</v>
      </c>
    </row>
    <row r="314" spans="1:6" x14ac:dyDescent="0.25">
      <c r="A314" t="s">
        <v>337</v>
      </c>
      <c r="B314" t="s">
        <v>7</v>
      </c>
      <c r="C314" t="s">
        <v>42</v>
      </c>
      <c r="D314">
        <v>84170</v>
      </c>
      <c r="E314" t="s">
        <v>17</v>
      </c>
      <c r="F314" t="s">
        <v>14</v>
      </c>
    </row>
    <row r="315" spans="1:6" x14ac:dyDescent="0.25">
      <c r="A315" t="s">
        <v>338</v>
      </c>
      <c r="B315" t="s">
        <v>7</v>
      </c>
      <c r="C315" t="s">
        <v>23</v>
      </c>
      <c r="D315">
        <v>92190</v>
      </c>
      <c r="E315" t="s">
        <v>17</v>
      </c>
      <c r="F315" t="s">
        <v>28</v>
      </c>
    </row>
    <row r="316" spans="1:6" x14ac:dyDescent="0.25">
      <c r="A316" t="s">
        <v>339</v>
      </c>
      <c r="B316" t="s">
        <v>7</v>
      </c>
      <c r="C316" t="s">
        <v>16</v>
      </c>
      <c r="D316">
        <v>82240</v>
      </c>
      <c r="E316" t="s">
        <v>9</v>
      </c>
      <c r="F316" t="s">
        <v>28</v>
      </c>
    </row>
    <row r="317" spans="1:6" x14ac:dyDescent="0.25">
      <c r="A317" t="s">
        <v>340</v>
      </c>
      <c r="B317" t="s">
        <v>7</v>
      </c>
      <c r="C317" t="s">
        <v>27</v>
      </c>
      <c r="D317">
        <v>87850</v>
      </c>
      <c r="E317" t="s">
        <v>21</v>
      </c>
      <c r="F317" t="s">
        <v>14</v>
      </c>
    </row>
    <row r="318" spans="1:6" x14ac:dyDescent="0.25">
      <c r="A318" t="s">
        <v>341</v>
      </c>
      <c r="B318" t="s">
        <v>7</v>
      </c>
      <c r="C318" t="s">
        <v>34</v>
      </c>
      <c r="D318">
        <v>43700</v>
      </c>
      <c r="E318" t="s">
        <v>9</v>
      </c>
      <c r="F318" t="s">
        <v>28</v>
      </c>
    </row>
    <row r="319" spans="1:6" x14ac:dyDescent="0.25">
      <c r="A319" t="s">
        <v>342</v>
      </c>
      <c r="B319" t="s">
        <v>12</v>
      </c>
      <c r="C319" t="s">
        <v>31</v>
      </c>
      <c r="D319">
        <v>88690</v>
      </c>
      <c r="E319" t="s">
        <v>9</v>
      </c>
      <c r="F319" t="s">
        <v>18</v>
      </c>
    </row>
    <row r="320" spans="1:6" x14ac:dyDescent="0.25">
      <c r="A320" t="s">
        <v>343</v>
      </c>
      <c r="B320" t="s">
        <v>7</v>
      </c>
      <c r="C320" t="s">
        <v>67</v>
      </c>
      <c r="D320">
        <v>31820</v>
      </c>
      <c r="E320" t="s">
        <v>9</v>
      </c>
      <c r="F320" t="s">
        <v>28</v>
      </c>
    </row>
    <row r="321" spans="1:6" x14ac:dyDescent="0.25">
      <c r="A321" t="s">
        <v>344</v>
      </c>
      <c r="B321" t="s">
        <v>7</v>
      </c>
      <c r="C321" t="s">
        <v>67</v>
      </c>
      <c r="D321">
        <v>70230</v>
      </c>
      <c r="E321" t="s">
        <v>21</v>
      </c>
      <c r="F321" t="s">
        <v>28</v>
      </c>
    </row>
    <row r="322" spans="1:6" x14ac:dyDescent="0.25">
      <c r="A322" t="s">
        <v>345</v>
      </c>
      <c r="B322" t="s">
        <v>7</v>
      </c>
      <c r="C322" t="s">
        <v>20</v>
      </c>
      <c r="D322">
        <v>96320</v>
      </c>
      <c r="E322" t="s">
        <v>17</v>
      </c>
      <c r="F322" t="s">
        <v>28</v>
      </c>
    </row>
    <row r="323" spans="1:6" x14ac:dyDescent="0.25">
      <c r="A323" t="s">
        <v>346</v>
      </c>
      <c r="B323" t="s">
        <v>7</v>
      </c>
      <c r="C323" t="s">
        <v>20</v>
      </c>
      <c r="D323">
        <v>90700</v>
      </c>
      <c r="E323" t="s">
        <v>17</v>
      </c>
      <c r="F323" t="s">
        <v>51</v>
      </c>
    </row>
    <row r="324" spans="1:6" x14ac:dyDescent="0.25">
      <c r="A324" t="s">
        <v>347</v>
      </c>
      <c r="B324" t="s">
        <v>12</v>
      </c>
      <c r="C324" t="s">
        <v>31</v>
      </c>
      <c r="D324">
        <v>67960</v>
      </c>
      <c r="E324" t="s">
        <v>21</v>
      </c>
      <c r="F324" t="s">
        <v>28</v>
      </c>
    </row>
    <row r="325" spans="1:6" x14ac:dyDescent="0.25">
      <c r="A325" t="s">
        <v>348</v>
      </c>
      <c r="B325" t="s">
        <v>7</v>
      </c>
      <c r="C325" t="s">
        <v>31</v>
      </c>
      <c r="D325">
        <v>103110</v>
      </c>
      <c r="E325" t="s">
        <v>21</v>
      </c>
      <c r="F325" t="s">
        <v>14</v>
      </c>
    </row>
    <row r="326" spans="1:6" x14ac:dyDescent="0.25">
      <c r="A326" t="s">
        <v>349</v>
      </c>
      <c r="B326" t="s">
        <v>12</v>
      </c>
      <c r="C326" t="s">
        <v>13</v>
      </c>
      <c r="D326">
        <v>59610</v>
      </c>
      <c r="E326" t="s">
        <v>9</v>
      </c>
      <c r="F326" t="s">
        <v>14</v>
      </c>
    </row>
    <row r="327" spans="1:6" x14ac:dyDescent="0.25">
      <c r="A327" t="s">
        <v>350</v>
      </c>
      <c r="B327" t="s">
        <v>7</v>
      </c>
      <c r="C327" t="s">
        <v>20</v>
      </c>
      <c r="D327">
        <v>66570</v>
      </c>
      <c r="E327" t="s">
        <v>17</v>
      </c>
      <c r="F327" t="s">
        <v>24</v>
      </c>
    </row>
    <row r="328" spans="1:6" x14ac:dyDescent="0.25">
      <c r="A328" t="s">
        <v>351</v>
      </c>
      <c r="B328" t="s">
        <v>12</v>
      </c>
      <c r="C328" t="s">
        <v>53</v>
      </c>
      <c r="D328">
        <v>74390</v>
      </c>
      <c r="E328" t="s">
        <v>21</v>
      </c>
      <c r="F328" t="s">
        <v>28</v>
      </c>
    </row>
    <row r="329" spans="1:6" x14ac:dyDescent="0.25">
      <c r="A329" t="s">
        <v>352</v>
      </c>
      <c r="C329" t="s">
        <v>13</v>
      </c>
      <c r="D329">
        <v>67010</v>
      </c>
      <c r="E329" t="s">
        <v>17</v>
      </c>
      <c r="F329" t="s">
        <v>14</v>
      </c>
    </row>
    <row r="330" spans="1:6" x14ac:dyDescent="0.25">
      <c r="A330" t="s">
        <v>353</v>
      </c>
      <c r="B330" t="s">
        <v>7</v>
      </c>
      <c r="C330" t="s">
        <v>50</v>
      </c>
      <c r="D330">
        <v>109710</v>
      </c>
      <c r="E330" t="s">
        <v>17</v>
      </c>
      <c r="F330" t="s">
        <v>28</v>
      </c>
    </row>
    <row r="331" spans="1:6" x14ac:dyDescent="0.25">
      <c r="A331" t="s">
        <v>354</v>
      </c>
      <c r="B331" t="s">
        <v>12</v>
      </c>
      <c r="C331" t="s">
        <v>37</v>
      </c>
      <c r="D331">
        <v>110910</v>
      </c>
      <c r="E331" t="s">
        <v>9</v>
      </c>
      <c r="F331" t="s">
        <v>28</v>
      </c>
    </row>
    <row r="332" spans="1:6" x14ac:dyDescent="0.25">
      <c r="A332" t="s">
        <v>180</v>
      </c>
      <c r="B332" t="s">
        <v>7</v>
      </c>
      <c r="C332" t="s">
        <v>20</v>
      </c>
      <c r="D332">
        <v>29770</v>
      </c>
      <c r="E332" t="s">
        <v>17</v>
      </c>
      <c r="F332" t="s">
        <v>10</v>
      </c>
    </row>
    <row r="333" spans="1:6" x14ac:dyDescent="0.25">
      <c r="A333" t="s">
        <v>355</v>
      </c>
      <c r="B333" t="s">
        <v>12</v>
      </c>
      <c r="C333" t="s">
        <v>23</v>
      </c>
      <c r="D333">
        <v>80060</v>
      </c>
      <c r="E333" t="s">
        <v>21</v>
      </c>
      <c r="F333" t="s">
        <v>10</v>
      </c>
    </row>
    <row r="334" spans="1:6" x14ac:dyDescent="0.25">
      <c r="A334" t="s">
        <v>356</v>
      </c>
      <c r="B334" t="s">
        <v>7</v>
      </c>
      <c r="C334" t="s">
        <v>42</v>
      </c>
      <c r="D334">
        <v>99750</v>
      </c>
      <c r="E334" t="s">
        <v>9</v>
      </c>
      <c r="F334" t="s">
        <v>28</v>
      </c>
    </row>
    <row r="335" spans="1:6" x14ac:dyDescent="0.25">
      <c r="A335" t="s">
        <v>357</v>
      </c>
      <c r="B335" t="s">
        <v>7</v>
      </c>
      <c r="C335" t="s">
        <v>8</v>
      </c>
      <c r="D335">
        <v>108250</v>
      </c>
      <c r="E335" t="s">
        <v>9</v>
      </c>
      <c r="F335" t="s">
        <v>28</v>
      </c>
    </row>
    <row r="336" spans="1:6" x14ac:dyDescent="0.25">
      <c r="A336" t="s">
        <v>358</v>
      </c>
      <c r="B336" t="s">
        <v>7</v>
      </c>
      <c r="C336" t="s">
        <v>37</v>
      </c>
      <c r="D336">
        <v>104340</v>
      </c>
      <c r="E336" t="s">
        <v>21</v>
      </c>
      <c r="F336" t="s">
        <v>28</v>
      </c>
    </row>
    <row r="337" spans="1:6" x14ac:dyDescent="0.25">
      <c r="A337" t="s">
        <v>359</v>
      </c>
      <c r="B337" t="s">
        <v>12</v>
      </c>
      <c r="C337" t="s">
        <v>37</v>
      </c>
      <c r="D337">
        <v>38440</v>
      </c>
      <c r="E337" t="s">
        <v>9</v>
      </c>
      <c r="F337" t="s">
        <v>28</v>
      </c>
    </row>
    <row r="338" spans="1:6" x14ac:dyDescent="0.25">
      <c r="A338" t="s">
        <v>360</v>
      </c>
      <c r="B338" t="s">
        <v>12</v>
      </c>
      <c r="C338" t="s">
        <v>23</v>
      </c>
      <c r="D338">
        <v>50800</v>
      </c>
      <c r="E338" t="s">
        <v>17</v>
      </c>
      <c r="F338" t="s">
        <v>10</v>
      </c>
    </row>
    <row r="339" spans="1:6" x14ac:dyDescent="0.25">
      <c r="A339" t="s">
        <v>361</v>
      </c>
      <c r="B339" t="s">
        <v>12</v>
      </c>
      <c r="C339" t="s">
        <v>16</v>
      </c>
      <c r="D339">
        <v>44400</v>
      </c>
      <c r="E339" t="s">
        <v>9</v>
      </c>
      <c r="F339" t="s">
        <v>28</v>
      </c>
    </row>
    <row r="340" spans="1:6" x14ac:dyDescent="0.25">
      <c r="A340" t="s">
        <v>362</v>
      </c>
      <c r="B340" t="s">
        <v>12</v>
      </c>
      <c r="C340" t="s">
        <v>13</v>
      </c>
      <c r="D340">
        <v>34980</v>
      </c>
      <c r="E340" t="s">
        <v>9</v>
      </c>
      <c r="F340" t="s">
        <v>14</v>
      </c>
    </row>
    <row r="341" spans="1:6" x14ac:dyDescent="0.25">
      <c r="A341" t="s">
        <v>363</v>
      </c>
      <c r="B341" t="s">
        <v>12</v>
      </c>
      <c r="C341" t="s">
        <v>23</v>
      </c>
      <c r="D341">
        <v>77260</v>
      </c>
      <c r="E341" t="s">
        <v>17</v>
      </c>
      <c r="F341" t="s">
        <v>28</v>
      </c>
    </row>
    <row r="342" spans="1:6" x14ac:dyDescent="0.25">
      <c r="A342" t="s">
        <v>364</v>
      </c>
      <c r="B342" t="s">
        <v>12</v>
      </c>
      <c r="C342" t="s">
        <v>20</v>
      </c>
      <c r="D342">
        <v>117940</v>
      </c>
      <c r="E342" t="s">
        <v>9</v>
      </c>
      <c r="F342" t="s">
        <v>28</v>
      </c>
    </row>
    <row r="343" spans="1:6" x14ac:dyDescent="0.25">
      <c r="A343" t="s">
        <v>365</v>
      </c>
      <c r="B343" t="s">
        <v>12</v>
      </c>
      <c r="C343" t="s">
        <v>20</v>
      </c>
      <c r="D343">
        <v>31040</v>
      </c>
      <c r="E343" t="s">
        <v>17</v>
      </c>
      <c r="F343" t="s">
        <v>14</v>
      </c>
    </row>
    <row r="344" spans="1:6" x14ac:dyDescent="0.25">
      <c r="A344" t="s">
        <v>366</v>
      </c>
      <c r="B344" t="s">
        <v>7</v>
      </c>
      <c r="C344" t="s">
        <v>16</v>
      </c>
      <c r="D344">
        <v>109140</v>
      </c>
      <c r="E344" t="s">
        <v>17</v>
      </c>
      <c r="F344" t="s">
        <v>28</v>
      </c>
    </row>
    <row r="345" spans="1:6" x14ac:dyDescent="0.25">
      <c r="A345" t="s">
        <v>367</v>
      </c>
      <c r="B345" t="s">
        <v>12</v>
      </c>
      <c r="C345" t="s">
        <v>16</v>
      </c>
      <c r="E345" t="s">
        <v>9</v>
      </c>
      <c r="F345" t="s">
        <v>28</v>
      </c>
    </row>
    <row r="346" spans="1:6" x14ac:dyDescent="0.25">
      <c r="A346" t="s">
        <v>368</v>
      </c>
      <c r="B346" t="s">
        <v>7</v>
      </c>
      <c r="C346" t="s">
        <v>31</v>
      </c>
      <c r="D346">
        <v>96370</v>
      </c>
      <c r="E346" t="s">
        <v>9</v>
      </c>
      <c r="F346" t="s">
        <v>18</v>
      </c>
    </row>
    <row r="347" spans="1:6" x14ac:dyDescent="0.25">
      <c r="A347" t="s">
        <v>369</v>
      </c>
      <c r="B347" t="s">
        <v>12</v>
      </c>
      <c r="C347" t="s">
        <v>31</v>
      </c>
      <c r="D347">
        <v>31170</v>
      </c>
      <c r="E347" t="s">
        <v>17</v>
      </c>
      <c r="F347" t="s">
        <v>28</v>
      </c>
    </row>
    <row r="348" spans="1:6" x14ac:dyDescent="0.25">
      <c r="A348" t="s">
        <v>370</v>
      </c>
      <c r="B348" t="s">
        <v>12</v>
      </c>
      <c r="C348" t="s">
        <v>34</v>
      </c>
      <c r="D348">
        <v>116240</v>
      </c>
      <c r="E348" t="s">
        <v>21</v>
      </c>
      <c r="F348" t="s">
        <v>28</v>
      </c>
    </row>
    <row r="349" spans="1:6" x14ac:dyDescent="0.25">
      <c r="A349" t="s">
        <v>371</v>
      </c>
      <c r="B349" t="s">
        <v>7</v>
      </c>
      <c r="C349" t="s">
        <v>37</v>
      </c>
      <c r="D349">
        <v>115190</v>
      </c>
      <c r="E349" t="s">
        <v>21</v>
      </c>
      <c r="F349" t="s">
        <v>51</v>
      </c>
    </row>
    <row r="350" spans="1:6" x14ac:dyDescent="0.25">
      <c r="A350" t="s">
        <v>372</v>
      </c>
      <c r="B350" t="s">
        <v>7</v>
      </c>
      <c r="C350" t="s">
        <v>42</v>
      </c>
      <c r="D350">
        <v>79570</v>
      </c>
      <c r="E350" t="s">
        <v>21</v>
      </c>
      <c r="F350" t="s">
        <v>28</v>
      </c>
    </row>
    <row r="351" spans="1:6" x14ac:dyDescent="0.25">
      <c r="A351" t="s">
        <v>373</v>
      </c>
      <c r="B351" t="s">
        <v>12</v>
      </c>
      <c r="C351" t="s">
        <v>42</v>
      </c>
      <c r="D351">
        <v>95680</v>
      </c>
      <c r="E351" t="s">
        <v>21</v>
      </c>
      <c r="F351" t="s">
        <v>10</v>
      </c>
    </row>
    <row r="352" spans="1:6" x14ac:dyDescent="0.25">
      <c r="A352" t="s">
        <v>374</v>
      </c>
      <c r="C352" t="s">
        <v>53</v>
      </c>
      <c r="D352">
        <v>107110</v>
      </c>
      <c r="E352" t="s">
        <v>17</v>
      </c>
      <c r="F352" t="s">
        <v>14</v>
      </c>
    </row>
    <row r="353" spans="1:6" x14ac:dyDescent="0.25">
      <c r="A353" t="s">
        <v>375</v>
      </c>
      <c r="B353" t="s">
        <v>7</v>
      </c>
      <c r="C353" t="s">
        <v>8</v>
      </c>
      <c r="D353">
        <v>66100</v>
      </c>
      <c r="E353" t="s">
        <v>21</v>
      </c>
      <c r="F353" t="s">
        <v>24</v>
      </c>
    </row>
    <row r="354" spans="1:6" x14ac:dyDescent="0.25">
      <c r="A354" t="s">
        <v>376</v>
      </c>
      <c r="B354" t="s">
        <v>7</v>
      </c>
      <c r="C354" t="s">
        <v>20</v>
      </c>
      <c r="D354">
        <v>39960</v>
      </c>
      <c r="E354" t="s">
        <v>17</v>
      </c>
      <c r="F354" t="s">
        <v>28</v>
      </c>
    </row>
    <row r="355" spans="1:6" x14ac:dyDescent="0.25">
      <c r="A355" t="s">
        <v>377</v>
      </c>
      <c r="B355" t="s">
        <v>7</v>
      </c>
      <c r="C355" t="s">
        <v>16</v>
      </c>
      <c r="D355">
        <v>111850</v>
      </c>
      <c r="E355" t="s">
        <v>21</v>
      </c>
      <c r="F355" t="s">
        <v>28</v>
      </c>
    </row>
    <row r="356" spans="1:6" x14ac:dyDescent="0.25">
      <c r="A356" t="s">
        <v>378</v>
      </c>
      <c r="B356" t="s">
        <v>12</v>
      </c>
      <c r="C356" t="s">
        <v>34</v>
      </c>
      <c r="D356">
        <v>29890</v>
      </c>
      <c r="E356" t="s">
        <v>21</v>
      </c>
      <c r="F356" t="s">
        <v>14</v>
      </c>
    </row>
    <row r="357" spans="1:6" x14ac:dyDescent="0.25">
      <c r="A357" t="s">
        <v>379</v>
      </c>
      <c r="B357" t="s">
        <v>7</v>
      </c>
      <c r="C357" t="s">
        <v>67</v>
      </c>
      <c r="D357">
        <v>48170</v>
      </c>
      <c r="E357" t="s">
        <v>17</v>
      </c>
      <c r="F357" t="s">
        <v>14</v>
      </c>
    </row>
    <row r="358" spans="1:6" x14ac:dyDescent="0.25">
      <c r="A358" t="s">
        <v>380</v>
      </c>
      <c r="B358" t="s">
        <v>12</v>
      </c>
      <c r="C358" t="s">
        <v>31</v>
      </c>
      <c r="D358">
        <v>99200</v>
      </c>
      <c r="E358" t="s">
        <v>9</v>
      </c>
      <c r="F358" t="s">
        <v>14</v>
      </c>
    </row>
    <row r="359" spans="1:6" x14ac:dyDescent="0.25">
      <c r="A359" t="s">
        <v>381</v>
      </c>
      <c r="B359" t="s">
        <v>7</v>
      </c>
      <c r="C359" t="s">
        <v>20</v>
      </c>
      <c r="D359">
        <v>72840</v>
      </c>
      <c r="E359" t="s">
        <v>17</v>
      </c>
      <c r="F359" t="s">
        <v>28</v>
      </c>
    </row>
    <row r="360" spans="1:6" x14ac:dyDescent="0.25">
      <c r="A360" t="s">
        <v>382</v>
      </c>
      <c r="B360" t="s">
        <v>7</v>
      </c>
      <c r="C360" t="s">
        <v>13</v>
      </c>
      <c r="D360">
        <v>68970</v>
      </c>
      <c r="E360" t="s">
        <v>21</v>
      </c>
      <c r="F360" t="s">
        <v>28</v>
      </c>
    </row>
    <row r="361" spans="1:6" x14ac:dyDescent="0.25">
      <c r="A361" t="s">
        <v>383</v>
      </c>
      <c r="B361" t="s">
        <v>7</v>
      </c>
      <c r="C361" t="s">
        <v>67</v>
      </c>
      <c r="D361">
        <v>89090</v>
      </c>
      <c r="E361" t="s">
        <v>21</v>
      </c>
      <c r="F361" t="s">
        <v>14</v>
      </c>
    </row>
    <row r="362" spans="1:6" x14ac:dyDescent="0.25">
      <c r="A362" t="s">
        <v>209</v>
      </c>
      <c r="B362" t="s">
        <v>12</v>
      </c>
      <c r="C362" t="s">
        <v>13</v>
      </c>
      <c r="D362">
        <v>86940</v>
      </c>
      <c r="E362" t="s">
        <v>17</v>
      </c>
      <c r="F362" t="s">
        <v>24</v>
      </c>
    </row>
    <row r="363" spans="1:6" x14ac:dyDescent="0.25">
      <c r="A363" t="s">
        <v>384</v>
      </c>
      <c r="B363" t="s">
        <v>7</v>
      </c>
      <c r="C363" t="s">
        <v>34</v>
      </c>
      <c r="D363">
        <v>118450</v>
      </c>
      <c r="E363" t="s">
        <v>21</v>
      </c>
      <c r="F363" t="s">
        <v>10</v>
      </c>
    </row>
    <row r="364" spans="1:6" x14ac:dyDescent="0.25">
      <c r="A364" t="s">
        <v>385</v>
      </c>
      <c r="B364" t="s">
        <v>7</v>
      </c>
      <c r="C364" t="s">
        <v>37</v>
      </c>
      <c r="D364">
        <v>80360</v>
      </c>
      <c r="E364" t="s">
        <v>21</v>
      </c>
      <c r="F364" t="s">
        <v>28</v>
      </c>
    </row>
    <row r="365" spans="1:6" x14ac:dyDescent="0.25">
      <c r="A365" t="s">
        <v>386</v>
      </c>
      <c r="B365" t="s">
        <v>12</v>
      </c>
      <c r="C365" t="s">
        <v>67</v>
      </c>
      <c r="D365">
        <v>104770</v>
      </c>
      <c r="E365" t="s">
        <v>17</v>
      </c>
      <c r="F365" t="s">
        <v>28</v>
      </c>
    </row>
    <row r="366" spans="1:6" x14ac:dyDescent="0.25">
      <c r="A366" t="s">
        <v>387</v>
      </c>
      <c r="B366" t="s">
        <v>12</v>
      </c>
      <c r="C366" t="s">
        <v>53</v>
      </c>
      <c r="D366">
        <v>70440</v>
      </c>
      <c r="E366" t="s">
        <v>17</v>
      </c>
      <c r="F366" t="s">
        <v>10</v>
      </c>
    </row>
    <row r="367" spans="1:6" x14ac:dyDescent="0.25">
      <c r="A367" t="s">
        <v>388</v>
      </c>
      <c r="B367" t="s">
        <v>7</v>
      </c>
      <c r="C367" t="s">
        <v>23</v>
      </c>
      <c r="D367">
        <v>56900</v>
      </c>
      <c r="E367" t="s">
        <v>17</v>
      </c>
      <c r="F367" t="s">
        <v>28</v>
      </c>
    </row>
    <row r="368" spans="1:6" x14ac:dyDescent="0.25">
      <c r="A368" t="s">
        <v>303</v>
      </c>
      <c r="B368" t="s">
        <v>7</v>
      </c>
      <c r="C368" t="s">
        <v>27</v>
      </c>
      <c r="D368">
        <v>48530</v>
      </c>
      <c r="E368" t="s">
        <v>9</v>
      </c>
      <c r="F368" t="s">
        <v>10</v>
      </c>
    </row>
    <row r="369" spans="1:6" x14ac:dyDescent="0.25">
      <c r="A369" t="s">
        <v>389</v>
      </c>
      <c r="B369" t="s">
        <v>7</v>
      </c>
      <c r="C369" t="s">
        <v>50</v>
      </c>
      <c r="E369" t="s">
        <v>17</v>
      </c>
      <c r="F369" t="s">
        <v>28</v>
      </c>
    </row>
    <row r="370" spans="1:6" x14ac:dyDescent="0.25">
      <c r="A370" t="s">
        <v>390</v>
      </c>
      <c r="C370" t="s">
        <v>31</v>
      </c>
      <c r="D370">
        <v>72450</v>
      </c>
      <c r="E370" t="s">
        <v>17</v>
      </c>
      <c r="F370" t="s">
        <v>18</v>
      </c>
    </row>
    <row r="371" spans="1:6" x14ac:dyDescent="0.25">
      <c r="A371" t="s">
        <v>391</v>
      </c>
      <c r="B371" t="s">
        <v>12</v>
      </c>
      <c r="C371" t="s">
        <v>34</v>
      </c>
      <c r="D371">
        <v>34500</v>
      </c>
      <c r="E371" t="s">
        <v>17</v>
      </c>
      <c r="F371" t="s">
        <v>18</v>
      </c>
    </row>
    <row r="372" spans="1:6" x14ac:dyDescent="0.25">
      <c r="A372" t="s">
        <v>392</v>
      </c>
      <c r="C372" t="s">
        <v>13</v>
      </c>
      <c r="D372">
        <v>118800</v>
      </c>
      <c r="E372" t="s">
        <v>21</v>
      </c>
      <c r="F372" t="s">
        <v>10</v>
      </c>
    </row>
    <row r="373" spans="1:6" x14ac:dyDescent="0.25">
      <c r="A373" t="s">
        <v>393</v>
      </c>
      <c r="B373" t="s">
        <v>7</v>
      </c>
      <c r="C373" t="s">
        <v>53</v>
      </c>
      <c r="E373" t="s">
        <v>9</v>
      </c>
      <c r="F373" t="s">
        <v>18</v>
      </c>
    </row>
    <row r="374" spans="1:6" x14ac:dyDescent="0.25">
      <c r="A374" t="s">
        <v>394</v>
      </c>
      <c r="B374" t="s">
        <v>12</v>
      </c>
      <c r="C374" t="s">
        <v>50</v>
      </c>
      <c r="D374">
        <v>115080</v>
      </c>
      <c r="E374" t="s">
        <v>17</v>
      </c>
      <c r="F374" t="s">
        <v>10</v>
      </c>
    </row>
    <row r="375" spans="1:6" x14ac:dyDescent="0.25">
      <c r="A375" t="s">
        <v>395</v>
      </c>
      <c r="B375" t="s">
        <v>12</v>
      </c>
      <c r="C375" t="s">
        <v>8</v>
      </c>
      <c r="D375">
        <v>39540</v>
      </c>
      <c r="E375" t="s">
        <v>9</v>
      </c>
      <c r="F375" t="s">
        <v>28</v>
      </c>
    </row>
    <row r="376" spans="1:6" x14ac:dyDescent="0.25">
      <c r="A376" t="s">
        <v>73</v>
      </c>
      <c r="B376" t="s">
        <v>12</v>
      </c>
      <c r="C376" t="s">
        <v>27</v>
      </c>
      <c r="D376">
        <v>110770</v>
      </c>
      <c r="E376" t="s">
        <v>17</v>
      </c>
      <c r="F376" t="s">
        <v>28</v>
      </c>
    </row>
    <row r="377" spans="1:6" x14ac:dyDescent="0.25">
      <c r="A377" t="s">
        <v>396</v>
      </c>
      <c r="B377" t="s">
        <v>7</v>
      </c>
      <c r="C377" t="s">
        <v>42</v>
      </c>
      <c r="E377" t="s">
        <v>9</v>
      </c>
      <c r="F377" t="s">
        <v>14</v>
      </c>
    </row>
    <row r="378" spans="1:6" x14ac:dyDescent="0.25">
      <c r="A378" t="s">
        <v>397</v>
      </c>
      <c r="B378" t="s">
        <v>7</v>
      </c>
      <c r="C378" t="s">
        <v>53</v>
      </c>
      <c r="D378">
        <v>106460</v>
      </c>
      <c r="E378" t="s">
        <v>9</v>
      </c>
      <c r="F378" t="s">
        <v>24</v>
      </c>
    </row>
    <row r="379" spans="1:6" x14ac:dyDescent="0.25">
      <c r="A379" t="s">
        <v>398</v>
      </c>
      <c r="B379" t="s">
        <v>7</v>
      </c>
      <c r="C379" t="s">
        <v>23</v>
      </c>
      <c r="D379">
        <v>94530</v>
      </c>
      <c r="E379" t="s">
        <v>17</v>
      </c>
      <c r="F379" t="s">
        <v>24</v>
      </c>
    </row>
    <row r="380" spans="1:6" x14ac:dyDescent="0.25">
      <c r="A380" t="s">
        <v>399</v>
      </c>
      <c r="B380" t="s">
        <v>12</v>
      </c>
      <c r="C380" t="s">
        <v>34</v>
      </c>
      <c r="D380">
        <v>71590</v>
      </c>
      <c r="E380" t="s">
        <v>9</v>
      </c>
      <c r="F380" t="s">
        <v>24</v>
      </c>
    </row>
    <row r="381" spans="1:6" x14ac:dyDescent="0.25">
      <c r="A381" t="s">
        <v>400</v>
      </c>
      <c r="B381" t="s">
        <v>12</v>
      </c>
      <c r="C381" t="s">
        <v>67</v>
      </c>
      <c r="D381">
        <v>104900</v>
      </c>
      <c r="E381" t="s">
        <v>17</v>
      </c>
      <c r="F381" t="s">
        <v>14</v>
      </c>
    </row>
    <row r="382" spans="1:6" x14ac:dyDescent="0.25">
      <c r="A382" t="s">
        <v>401</v>
      </c>
      <c r="B382" t="s">
        <v>7</v>
      </c>
      <c r="C382" t="s">
        <v>13</v>
      </c>
      <c r="D382">
        <v>81790</v>
      </c>
      <c r="E382" t="s">
        <v>9</v>
      </c>
      <c r="F382" t="s">
        <v>18</v>
      </c>
    </row>
    <row r="383" spans="1:6" x14ac:dyDescent="0.25">
      <c r="A383" t="s">
        <v>402</v>
      </c>
      <c r="B383" t="s">
        <v>12</v>
      </c>
      <c r="C383" t="s">
        <v>23</v>
      </c>
      <c r="D383">
        <v>33050</v>
      </c>
      <c r="E383" t="s">
        <v>17</v>
      </c>
      <c r="F383" t="s">
        <v>28</v>
      </c>
    </row>
    <row r="384" spans="1:6" x14ac:dyDescent="0.25">
      <c r="A384" t="s">
        <v>119</v>
      </c>
      <c r="B384" t="s">
        <v>7</v>
      </c>
      <c r="C384" t="s">
        <v>67</v>
      </c>
      <c r="D384">
        <v>89610</v>
      </c>
      <c r="E384" t="s">
        <v>21</v>
      </c>
      <c r="F384" t="s">
        <v>10</v>
      </c>
    </row>
    <row r="385" spans="1:6" x14ac:dyDescent="0.25">
      <c r="A385" t="s">
        <v>403</v>
      </c>
      <c r="B385" t="s">
        <v>12</v>
      </c>
      <c r="C385" t="s">
        <v>37</v>
      </c>
      <c r="D385">
        <v>96920</v>
      </c>
      <c r="E385" t="s">
        <v>17</v>
      </c>
      <c r="F385" t="s">
        <v>51</v>
      </c>
    </row>
    <row r="386" spans="1:6" x14ac:dyDescent="0.25">
      <c r="A386" t="s">
        <v>404</v>
      </c>
      <c r="B386" t="s">
        <v>7</v>
      </c>
      <c r="C386" t="s">
        <v>16</v>
      </c>
      <c r="D386">
        <v>105470</v>
      </c>
      <c r="E386" t="s">
        <v>17</v>
      </c>
      <c r="F386" t="s">
        <v>18</v>
      </c>
    </row>
    <row r="387" spans="1:6" x14ac:dyDescent="0.25">
      <c r="A387" t="s">
        <v>405</v>
      </c>
      <c r="B387" t="s">
        <v>12</v>
      </c>
      <c r="C387" t="s">
        <v>53</v>
      </c>
      <c r="D387">
        <v>98400</v>
      </c>
      <c r="E387" t="s">
        <v>9</v>
      </c>
      <c r="F387" t="s">
        <v>28</v>
      </c>
    </row>
    <row r="388" spans="1:6" x14ac:dyDescent="0.25">
      <c r="A388" t="s">
        <v>156</v>
      </c>
      <c r="B388" t="s">
        <v>12</v>
      </c>
      <c r="C388" t="s">
        <v>53</v>
      </c>
      <c r="E388" t="s">
        <v>9</v>
      </c>
      <c r="F388" t="s">
        <v>10</v>
      </c>
    </row>
    <row r="389" spans="1:6" x14ac:dyDescent="0.25">
      <c r="A389" t="s">
        <v>406</v>
      </c>
      <c r="B389" t="s">
        <v>12</v>
      </c>
      <c r="C389" t="s">
        <v>27</v>
      </c>
      <c r="D389">
        <v>50020</v>
      </c>
      <c r="E389" t="s">
        <v>17</v>
      </c>
      <c r="F389" t="s">
        <v>28</v>
      </c>
    </row>
    <row r="390" spans="1:6" x14ac:dyDescent="0.25">
      <c r="A390" t="s">
        <v>407</v>
      </c>
      <c r="B390" t="s">
        <v>7</v>
      </c>
      <c r="C390" t="s">
        <v>42</v>
      </c>
      <c r="D390">
        <v>71210</v>
      </c>
      <c r="E390" t="s">
        <v>21</v>
      </c>
      <c r="F390" t="s">
        <v>28</v>
      </c>
    </row>
    <row r="391" spans="1:6" x14ac:dyDescent="0.25">
      <c r="A391" t="s">
        <v>408</v>
      </c>
      <c r="B391" t="s">
        <v>7</v>
      </c>
      <c r="C391" t="s">
        <v>13</v>
      </c>
      <c r="D391">
        <v>53180</v>
      </c>
      <c r="E391" t="s">
        <v>21</v>
      </c>
      <c r="F391" t="s">
        <v>28</v>
      </c>
    </row>
    <row r="392" spans="1:6" x14ac:dyDescent="0.25">
      <c r="A392" t="s">
        <v>409</v>
      </c>
      <c r="B392" t="s">
        <v>12</v>
      </c>
      <c r="C392" t="s">
        <v>27</v>
      </c>
      <c r="D392">
        <v>107020</v>
      </c>
      <c r="E392" t="s">
        <v>21</v>
      </c>
      <c r="F392" t="s">
        <v>28</v>
      </c>
    </row>
    <row r="393" spans="1:6" x14ac:dyDescent="0.25">
      <c r="A393" t="s">
        <v>410</v>
      </c>
      <c r="B393" t="s">
        <v>12</v>
      </c>
      <c r="C393" t="s">
        <v>50</v>
      </c>
      <c r="D393">
        <v>58400</v>
      </c>
      <c r="E393" t="s">
        <v>9</v>
      </c>
      <c r="F393" t="s">
        <v>28</v>
      </c>
    </row>
    <row r="394" spans="1:6" x14ac:dyDescent="0.25">
      <c r="A394" t="s">
        <v>411</v>
      </c>
      <c r="B394" t="s">
        <v>12</v>
      </c>
      <c r="C394" t="s">
        <v>53</v>
      </c>
      <c r="D394">
        <v>49000</v>
      </c>
      <c r="E394" t="s">
        <v>17</v>
      </c>
      <c r="F394" t="s">
        <v>14</v>
      </c>
    </row>
    <row r="395" spans="1:6" x14ac:dyDescent="0.25">
      <c r="A395" t="s">
        <v>412</v>
      </c>
      <c r="B395" t="s">
        <v>12</v>
      </c>
      <c r="C395" t="s">
        <v>31</v>
      </c>
      <c r="D395">
        <v>85530</v>
      </c>
      <c r="E395" t="s">
        <v>21</v>
      </c>
      <c r="F395" t="s">
        <v>28</v>
      </c>
    </row>
    <row r="396" spans="1:6" x14ac:dyDescent="0.25">
      <c r="A396" t="s">
        <v>413</v>
      </c>
      <c r="B396" t="s">
        <v>7</v>
      </c>
      <c r="C396" t="s">
        <v>42</v>
      </c>
      <c r="D396">
        <v>53950</v>
      </c>
      <c r="E396" t="s">
        <v>9</v>
      </c>
      <c r="F396" t="s">
        <v>24</v>
      </c>
    </row>
    <row r="397" spans="1:6" x14ac:dyDescent="0.25">
      <c r="A397" t="s">
        <v>414</v>
      </c>
      <c r="B397" t="s">
        <v>7</v>
      </c>
      <c r="C397" t="s">
        <v>31</v>
      </c>
      <c r="D397">
        <v>41140</v>
      </c>
      <c r="E397" t="s">
        <v>9</v>
      </c>
      <c r="F397" t="s">
        <v>28</v>
      </c>
    </row>
    <row r="398" spans="1:6" x14ac:dyDescent="0.25">
      <c r="A398" t="s">
        <v>415</v>
      </c>
      <c r="B398" t="s">
        <v>7</v>
      </c>
      <c r="C398" t="s">
        <v>53</v>
      </c>
      <c r="D398">
        <v>49920</v>
      </c>
      <c r="E398" t="s">
        <v>21</v>
      </c>
      <c r="F398" t="s">
        <v>28</v>
      </c>
    </row>
    <row r="399" spans="1:6" x14ac:dyDescent="0.25">
      <c r="A399" t="s">
        <v>416</v>
      </c>
      <c r="B399" t="s">
        <v>12</v>
      </c>
      <c r="C399" t="s">
        <v>50</v>
      </c>
      <c r="D399">
        <v>39700</v>
      </c>
      <c r="E399" t="s">
        <v>9</v>
      </c>
      <c r="F399" t="s">
        <v>28</v>
      </c>
    </row>
    <row r="400" spans="1:6" x14ac:dyDescent="0.25">
      <c r="A400" t="s">
        <v>417</v>
      </c>
      <c r="B400" t="s">
        <v>7</v>
      </c>
      <c r="C400" t="s">
        <v>8</v>
      </c>
      <c r="D400">
        <v>53540</v>
      </c>
      <c r="E400" t="s">
        <v>17</v>
      </c>
      <c r="F400" t="s">
        <v>24</v>
      </c>
    </row>
    <row r="401" spans="1:6" x14ac:dyDescent="0.25">
      <c r="A401" t="s">
        <v>418</v>
      </c>
      <c r="B401" t="s">
        <v>12</v>
      </c>
      <c r="C401" t="s">
        <v>67</v>
      </c>
      <c r="D401">
        <v>43900</v>
      </c>
      <c r="E401" t="s">
        <v>21</v>
      </c>
      <c r="F401" t="s">
        <v>14</v>
      </c>
    </row>
    <row r="402" spans="1:6" x14ac:dyDescent="0.25">
      <c r="A402" t="s">
        <v>419</v>
      </c>
      <c r="B402" t="s">
        <v>12</v>
      </c>
      <c r="C402" t="s">
        <v>20</v>
      </c>
      <c r="D402">
        <v>72700</v>
      </c>
      <c r="E402" t="s">
        <v>9</v>
      </c>
      <c r="F402" t="s">
        <v>18</v>
      </c>
    </row>
    <row r="403" spans="1:6" x14ac:dyDescent="0.25">
      <c r="A403" t="s">
        <v>420</v>
      </c>
      <c r="B403" t="s">
        <v>7</v>
      </c>
      <c r="C403" t="s">
        <v>27</v>
      </c>
      <c r="D403">
        <v>29420</v>
      </c>
      <c r="E403" t="s">
        <v>21</v>
      </c>
      <c r="F403" t="s">
        <v>28</v>
      </c>
    </row>
    <row r="404" spans="1:6" x14ac:dyDescent="0.25">
      <c r="A404" t="s">
        <v>421</v>
      </c>
      <c r="B404" t="s">
        <v>12</v>
      </c>
      <c r="C404" t="s">
        <v>20</v>
      </c>
      <c r="D404">
        <v>58280</v>
      </c>
      <c r="E404" t="s">
        <v>17</v>
      </c>
      <c r="F404" t="s">
        <v>28</v>
      </c>
    </row>
    <row r="405" spans="1:6" x14ac:dyDescent="0.25">
      <c r="A405" t="s">
        <v>422</v>
      </c>
      <c r="B405" t="s">
        <v>12</v>
      </c>
      <c r="C405" t="s">
        <v>50</v>
      </c>
      <c r="D405">
        <v>67980</v>
      </c>
      <c r="E405" t="s">
        <v>9</v>
      </c>
      <c r="F405" t="s">
        <v>28</v>
      </c>
    </row>
    <row r="406" spans="1:6" x14ac:dyDescent="0.25">
      <c r="A406" t="s">
        <v>423</v>
      </c>
      <c r="B406" t="s">
        <v>7</v>
      </c>
      <c r="C406" t="s">
        <v>20</v>
      </c>
      <c r="D406">
        <v>49760</v>
      </c>
      <c r="E406" t="s">
        <v>17</v>
      </c>
      <c r="F406" t="s">
        <v>10</v>
      </c>
    </row>
    <row r="407" spans="1:6" x14ac:dyDescent="0.25">
      <c r="A407" t="s">
        <v>424</v>
      </c>
      <c r="B407" t="s">
        <v>7</v>
      </c>
      <c r="C407" t="s">
        <v>31</v>
      </c>
      <c r="D407">
        <v>69910</v>
      </c>
      <c r="E407" t="s">
        <v>21</v>
      </c>
      <c r="F407" t="s">
        <v>14</v>
      </c>
    </row>
    <row r="408" spans="1:6" x14ac:dyDescent="0.25">
      <c r="A408" t="s">
        <v>425</v>
      </c>
      <c r="B408" t="s">
        <v>7</v>
      </c>
      <c r="C408" t="s">
        <v>42</v>
      </c>
      <c r="D408">
        <v>112370</v>
      </c>
      <c r="E408" t="s">
        <v>21</v>
      </c>
      <c r="F408" t="s">
        <v>28</v>
      </c>
    </row>
    <row r="409" spans="1:6" x14ac:dyDescent="0.25">
      <c r="A409" t="s">
        <v>426</v>
      </c>
      <c r="B409" t="s">
        <v>7</v>
      </c>
      <c r="C409" t="s">
        <v>20</v>
      </c>
      <c r="D409">
        <v>28580</v>
      </c>
      <c r="E409" t="s">
        <v>17</v>
      </c>
      <c r="F409" t="s">
        <v>28</v>
      </c>
    </row>
    <row r="410" spans="1:6" x14ac:dyDescent="0.25">
      <c r="A410" t="s">
        <v>427</v>
      </c>
      <c r="B410" t="s">
        <v>7</v>
      </c>
      <c r="C410" t="s">
        <v>53</v>
      </c>
      <c r="D410">
        <v>43590</v>
      </c>
      <c r="E410" t="s">
        <v>17</v>
      </c>
      <c r="F410" t="s">
        <v>24</v>
      </c>
    </row>
    <row r="411" spans="1:6" x14ac:dyDescent="0.25">
      <c r="A411" t="s">
        <v>141</v>
      </c>
      <c r="B411" t="s">
        <v>7</v>
      </c>
      <c r="C411" t="s">
        <v>42</v>
      </c>
      <c r="D411">
        <v>88330</v>
      </c>
      <c r="E411" t="s">
        <v>21</v>
      </c>
      <c r="F411" t="s">
        <v>14</v>
      </c>
    </row>
    <row r="412" spans="1:6" x14ac:dyDescent="0.25">
      <c r="A412" t="s">
        <v>428</v>
      </c>
      <c r="C412" t="s">
        <v>42</v>
      </c>
      <c r="D412">
        <v>78840</v>
      </c>
      <c r="E412" t="s">
        <v>9</v>
      </c>
      <c r="F412" t="s">
        <v>28</v>
      </c>
    </row>
    <row r="413" spans="1:6" x14ac:dyDescent="0.25">
      <c r="A413" t="s">
        <v>429</v>
      </c>
      <c r="B413" t="s">
        <v>12</v>
      </c>
      <c r="C413" t="s">
        <v>27</v>
      </c>
      <c r="D413">
        <v>61990</v>
      </c>
      <c r="E413" t="s">
        <v>9</v>
      </c>
      <c r="F413" t="s">
        <v>18</v>
      </c>
    </row>
    <row r="414" spans="1:6" x14ac:dyDescent="0.25">
      <c r="A414" t="s">
        <v>430</v>
      </c>
      <c r="B414" t="s">
        <v>7</v>
      </c>
      <c r="C414" t="s">
        <v>31</v>
      </c>
      <c r="D414">
        <v>77100</v>
      </c>
      <c r="E414" t="s">
        <v>21</v>
      </c>
      <c r="F414" t="s">
        <v>14</v>
      </c>
    </row>
    <row r="415" spans="1:6" x14ac:dyDescent="0.25">
      <c r="A415" t="s">
        <v>431</v>
      </c>
      <c r="B415" t="s">
        <v>12</v>
      </c>
      <c r="C415" t="s">
        <v>67</v>
      </c>
      <c r="D415">
        <v>66020</v>
      </c>
      <c r="E415" t="s">
        <v>9</v>
      </c>
      <c r="F415" t="s">
        <v>10</v>
      </c>
    </row>
    <row r="416" spans="1:6" x14ac:dyDescent="0.25">
      <c r="A416" t="s">
        <v>432</v>
      </c>
      <c r="B416" t="s">
        <v>7</v>
      </c>
      <c r="C416" t="s">
        <v>67</v>
      </c>
      <c r="E416" t="s">
        <v>21</v>
      </c>
      <c r="F416" t="s">
        <v>51</v>
      </c>
    </row>
    <row r="417" spans="1:6" x14ac:dyDescent="0.25">
      <c r="A417" t="s">
        <v>433</v>
      </c>
      <c r="B417" t="s">
        <v>12</v>
      </c>
      <c r="C417" t="s">
        <v>23</v>
      </c>
      <c r="D417">
        <v>70930</v>
      </c>
      <c r="E417" t="s">
        <v>21</v>
      </c>
      <c r="F417" t="s">
        <v>28</v>
      </c>
    </row>
    <row r="418" spans="1:6" x14ac:dyDescent="0.25">
      <c r="A418" t="s">
        <v>434</v>
      </c>
      <c r="B418" t="s">
        <v>7</v>
      </c>
      <c r="C418" t="s">
        <v>20</v>
      </c>
      <c r="D418">
        <v>40980</v>
      </c>
      <c r="E418" t="s">
        <v>21</v>
      </c>
      <c r="F418" t="s">
        <v>51</v>
      </c>
    </row>
    <row r="419" spans="1:6" x14ac:dyDescent="0.25">
      <c r="A419" t="s">
        <v>435</v>
      </c>
      <c r="B419" t="s">
        <v>7</v>
      </c>
      <c r="C419" t="s">
        <v>67</v>
      </c>
      <c r="D419">
        <v>48980</v>
      </c>
      <c r="E419" t="s">
        <v>21</v>
      </c>
      <c r="F419" t="s">
        <v>51</v>
      </c>
    </row>
    <row r="420" spans="1:6" x14ac:dyDescent="0.25">
      <c r="A420" t="s">
        <v>436</v>
      </c>
      <c r="B420" t="s">
        <v>7</v>
      </c>
      <c r="C420" t="s">
        <v>42</v>
      </c>
      <c r="D420">
        <v>110820</v>
      </c>
      <c r="E420" t="s">
        <v>21</v>
      </c>
      <c r="F420" t="s">
        <v>14</v>
      </c>
    </row>
    <row r="421" spans="1:6" x14ac:dyDescent="0.25">
      <c r="A421" t="s">
        <v>437</v>
      </c>
      <c r="B421" t="s">
        <v>12</v>
      </c>
      <c r="C421" t="s">
        <v>34</v>
      </c>
      <c r="D421">
        <v>61690</v>
      </c>
      <c r="E421" t="s">
        <v>17</v>
      </c>
      <c r="F421" t="s">
        <v>14</v>
      </c>
    </row>
    <row r="422" spans="1:6" x14ac:dyDescent="0.25">
      <c r="A422" t="s">
        <v>438</v>
      </c>
      <c r="B422" t="s">
        <v>12</v>
      </c>
      <c r="C422" t="s">
        <v>16</v>
      </c>
      <c r="D422">
        <v>51170</v>
      </c>
      <c r="E422" t="s">
        <v>21</v>
      </c>
      <c r="F422" t="s">
        <v>28</v>
      </c>
    </row>
    <row r="423" spans="1:6" x14ac:dyDescent="0.25">
      <c r="A423" t="s">
        <v>439</v>
      </c>
      <c r="C423" t="s">
        <v>23</v>
      </c>
      <c r="D423">
        <v>104800</v>
      </c>
      <c r="E423" t="s">
        <v>9</v>
      </c>
      <c r="F423" t="s">
        <v>28</v>
      </c>
    </row>
    <row r="424" spans="1:6" x14ac:dyDescent="0.25">
      <c r="A424" t="s">
        <v>440</v>
      </c>
      <c r="B424" t="s">
        <v>7</v>
      </c>
      <c r="C424" t="s">
        <v>53</v>
      </c>
      <c r="D424">
        <v>56280</v>
      </c>
      <c r="E424" t="s">
        <v>21</v>
      </c>
      <c r="F424" t="s">
        <v>24</v>
      </c>
    </row>
    <row r="425" spans="1:6" x14ac:dyDescent="0.25">
      <c r="A425" t="s">
        <v>441</v>
      </c>
      <c r="B425" t="s">
        <v>7</v>
      </c>
      <c r="C425" t="s">
        <v>13</v>
      </c>
      <c r="D425">
        <v>88380</v>
      </c>
      <c r="E425" t="s">
        <v>21</v>
      </c>
      <c r="F425" t="s">
        <v>14</v>
      </c>
    </row>
    <row r="426" spans="1:6" x14ac:dyDescent="0.25">
      <c r="A426" t="s">
        <v>442</v>
      </c>
      <c r="B426" t="s">
        <v>7</v>
      </c>
      <c r="C426" t="s">
        <v>13</v>
      </c>
      <c r="D426">
        <v>52590</v>
      </c>
      <c r="E426" t="s">
        <v>9</v>
      </c>
      <c r="F426" t="s">
        <v>14</v>
      </c>
    </row>
    <row r="427" spans="1:6" x14ac:dyDescent="0.25">
      <c r="A427" t="s">
        <v>443</v>
      </c>
      <c r="B427" t="s">
        <v>7</v>
      </c>
      <c r="C427" t="s">
        <v>31</v>
      </c>
      <c r="D427">
        <v>47650</v>
      </c>
      <c r="E427" t="s">
        <v>17</v>
      </c>
      <c r="F427" t="s">
        <v>24</v>
      </c>
    </row>
    <row r="428" spans="1:6" x14ac:dyDescent="0.25">
      <c r="A428" t="s">
        <v>444</v>
      </c>
      <c r="B428" t="s">
        <v>12</v>
      </c>
      <c r="C428" t="s">
        <v>8</v>
      </c>
      <c r="D428">
        <v>72350</v>
      </c>
      <c r="E428" t="s">
        <v>17</v>
      </c>
      <c r="F428" t="s">
        <v>14</v>
      </c>
    </row>
    <row r="429" spans="1:6" x14ac:dyDescent="0.25">
      <c r="A429" t="s">
        <v>445</v>
      </c>
      <c r="B429" t="s">
        <v>12</v>
      </c>
      <c r="C429" t="s">
        <v>53</v>
      </c>
      <c r="D429">
        <v>39940</v>
      </c>
      <c r="E429" t="s">
        <v>9</v>
      </c>
      <c r="F429" t="s">
        <v>28</v>
      </c>
    </row>
    <row r="430" spans="1:6" x14ac:dyDescent="0.25">
      <c r="A430" t="s">
        <v>446</v>
      </c>
      <c r="B430" t="s">
        <v>7</v>
      </c>
      <c r="C430" t="s">
        <v>50</v>
      </c>
      <c r="D430">
        <v>28130</v>
      </c>
      <c r="E430" t="s">
        <v>17</v>
      </c>
      <c r="F430" t="s">
        <v>24</v>
      </c>
    </row>
    <row r="431" spans="1:6" x14ac:dyDescent="0.25">
      <c r="A431" t="s">
        <v>447</v>
      </c>
      <c r="C431" t="s">
        <v>13</v>
      </c>
      <c r="D431">
        <v>69460</v>
      </c>
      <c r="E431" t="s">
        <v>17</v>
      </c>
      <c r="F431" t="s">
        <v>10</v>
      </c>
    </row>
    <row r="432" spans="1:6" x14ac:dyDescent="0.25">
      <c r="A432" t="s">
        <v>448</v>
      </c>
      <c r="B432" t="s">
        <v>7</v>
      </c>
      <c r="C432" t="s">
        <v>31</v>
      </c>
      <c r="D432">
        <v>109030</v>
      </c>
      <c r="E432" t="s">
        <v>17</v>
      </c>
      <c r="F432" t="s">
        <v>10</v>
      </c>
    </row>
    <row r="433" spans="1:6" x14ac:dyDescent="0.25">
      <c r="A433" t="s">
        <v>449</v>
      </c>
      <c r="B433" t="s">
        <v>7</v>
      </c>
      <c r="C433" t="s">
        <v>37</v>
      </c>
      <c r="D433">
        <v>66460</v>
      </c>
      <c r="E433" t="s">
        <v>9</v>
      </c>
      <c r="F433" t="s">
        <v>28</v>
      </c>
    </row>
    <row r="434" spans="1:6" x14ac:dyDescent="0.25">
      <c r="A434" t="s">
        <v>450</v>
      </c>
      <c r="B434" t="s">
        <v>12</v>
      </c>
      <c r="C434" t="s">
        <v>42</v>
      </c>
      <c r="D434">
        <v>50810</v>
      </c>
      <c r="E434" t="s">
        <v>17</v>
      </c>
      <c r="F434" t="s">
        <v>18</v>
      </c>
    </row>
    <row r="435" spans="1:6" x14ac:dyDescent="0.25">
      <c r="A435" t="s">
        <v>451</v>
      </c>
      <c r="B435" t="s">
        <v>12</v>
      </c>
      <c r="C435" t="s">
        <v>42</v>
      </c>
      <c r="E435" t="s">
        <v>17</v>
      </c>
      <c r="F435" t="s">
        <v>14</v>
      </c>
    </row>
    <row r="436" spans="1:6" x14ac:dyDescent="0.25">
      <c r="A436" t="s">
        <v>452</v>
      </c>
      <c r="B436" t="s">
        <v>7</v>
      </c>
      <c r="C436" t="s">
        <v>20</v>
      </c>
      <c r="D436">
        <v>114510</v>
      </c>
      <c r="E436" t="s">
        <v>21</v>
      </c>
      <c r="F436" t="s">
        <v>28</v>
      </c>
    </row>
    <row r="437" spans="1:6" x14ac:dyDescent="0.25">
      <c r="A437" t="s">
        <v>453</v>
      </c>
      <c r="B437" t="s">
        <v>12</v>
      </c>
      <c r="C437" t="s">
        <v>34</v>
      </c>
      <c r="D437">
        <v>86230</v>
      </c>
      <c r="E437" t="s">
        <v>17</v>
      </c>
      <c r="F437" t="s">
        <v>24</v>
      </c>
    </row>
    <row r="438" spans="1:6" x14ac:dyDescent="0.25">
      <c r="A438" t="s">
        <v>454</v>
      </c>
      <c r="B438" t="s">
        <v>7</v>
      </c>
      <c r="C438" t="s">
        <v>23</v>
      </c>
      <c r="D438">
        <v>73240</v>
      </c>
      <c r="E438" t="s">
        <v>21</v>
      </c>
      <c r="F438" t="s">
        <v>28</v>
      </c>
    </row>
    <row r="439" spans="1:6" x14ac:dyDescent="0.25">
      <c r="A439" t="s">
        <v>455</v>
      </c>
      <c r="B439" t="s">
        <v>12</v>
      </c>
      <c r="C439" t="s">
        <v>34</v>
      </c>
      <c r="D439">
        <v>53920</v>
      </c>
      <c r="E439" t="s">
        <v>21</v>
      </c>
      <c r="F439" t="s">
        <v>24</v>
      </c>
    </row>
    <row r="440" spans="1:6" x14ac:dyDescent="0.25">
      <c r="A440" t="s">
        <v>456</v>
      </c>
      <c r="B440" t="s">
        <v>12</v>
      </c>
      <c r="C440" t="s">
        <v>13</v>
      </c>
      <c r="D440">
        <v>113690</v>
      </c>
      <c r="E440" t="s">
        <v>21</v>
      </c>
      <c r="F440" t="s">
        <v>28</v>
      </c>
    </row>
    <row r="441" spans="1:6" x14ac:dyDescent="0.25">
      <c r="A441" t="s">
        <v>457</v>
      </c>
      <c r="B441" t="s">
        <v>7</v>
      </c>
      <c r="C441" t="s">
        <v>34</v>
      </c>
      <c r="D441">
        <v>101790</v>
      </c>
      <c r="E441" t="s">
        <v>9</v>
      </c>
      <c r="F441" t="s">
        <v>28</v>
      </c>
    </row>
    <row r="442" spans="1:6" x14ac:dyDescent="0.25">
      <c r="A442" t="s">
        <v>458</v>
      </c>
      <c r="B442" t="s">
        <v>12</v>
      </c>
      <c r="C442" t="s">
        <v>13</v>
      </c>
      <c r="D442">
        <v>38930</v>
      </c>
      <c r="E442" t="s">
        <v>17</v>
      </c>
      <c r="F442" t="s">
        <v>28</v>
      </c>
    </row>
    <row r="443" spans="1:6" x14ac:dyDescent="0.25">
      <c r="A443" t="s">
        <v>459</v>
      </c>
      <c r="B443" t="s">
        <v>7</v>
      </c>
      <c r="C443" t="s">
        <v>27</v>
      </c>
      <c r="D443">
        <v>57090</v>
      </c>
      <c r="E443" t="s">
        <v>21</v>
      </c>
      <c r="F443" t="s">
        <v>51</v>
      </c>
    </row>
    <row r="444" spans="1:6" x14ac:dyDescent="0.25">
      <c r="A444" t="s">
        <v>460</v>
      </c>
      <c r="B444" t="s">
        <v>7</v>
      </c>
      <c r="C444" t="s">
        <v>37</v>
      </c>
      <c r="D444">
        <v>106170</v>
      </c>
      <c r="E444" t="s">
        <v>9</v>
      </c>
      <c r="F444" t="s">
        <v>24</v>
      </c>
    </row>
    <row r="445" spans="1:6" x14ac:dyDescent="0.25">
      <c r="A445" t="s">
        <v>461</v>
      </c>
      <c r="B445" t="s">
        <v>12</v>
      </c>
      <c r="C445" t="s">
        <v>27</v>
      </c>
      <c r="D445">
        <v>59550</v>
      </c>
      <c r="E445" t="s">
        <v>17</v>
      </c>
      <c r="F445" t="s">
        <v>28</v>
      </c>
    </row>
    <row r="446" spans="1:6" x14ac:dyDescent="0.25">
      <c r="A446" t="s">
        <v>462</v>
      </c>
      <c r="B446" t="s">
        <v>7</v>
      </c>
      <c r="C446" t="s">
        <v>37</v>
      </c>
      <c r="D446">
        <v>89960</v>
      </c>
      <c r="E446" t="s">
        <v>9</v>
      </c>
      <c r="F446" t="s">
        <v>24</v>
      </c>
    </row>
    <row r="447" spans="1:6" x14ac:dyDescent="0.25">
      <c r="A447" t="s">
        <v>463</v>
      </c>
      <c r="C447" t="s">
        <v>23</v>
      </c>
      <c r="D447">
        <v>58850</v>
      </c>
      <c r="E447" t="s">
        <v>9</v>
      </c>
      <c r="F447" t="s">
        <v>24</v>
      </c>
    </row>
    <row r="448" spans="1:6" x14ac:dyDescent="0.25">
      <c r="A448" t="s">
        <v>464</v>
      </c>
      <c r="B448" t="s">
        <v>12</v>
      </c>
      <c r="C448" t="s">
        <v>37</v>
      </c>
      <c r="D448">
        <v>68200</v>
      </c>
      <c r="E448" t="s">
        <v>9</v>
      </c>
      <c r="F448" t="s">
        <v>28</v>
      </c>
    </row>
    <row r="449" spans="1:6" x14ac:dyDescent="0.25">
      <c r="A449" t="s">
        <v>465</v>
      </c>
      <c r="B449" t="s">
        <v>7</v>
      </c>
      <c r="C449" t="s">
        <v>67</v>
      </c>
      <c r="D449">
        <v>90130</v>
      </c>
      <c r="E449" t="s">
        <v>21</v>
      </c>
      <c r="F449" t="s">
        <v>14</v>
      </c>
    </row>
    <row r="450" spans="1:6" x14ac:dyDescent="0.25">
      <c r="A450" t="s">
        <v>466</v>
      </c>
      <c r="B450" t="s">
        <v>12</v>
      </c>
      <c r="C450" t="s">
        <v>31</v>
      </c>
      <c r="D450">
        <v>45060</v>
      </c>
      <c r="E450" t="s">
        <v>21</v>
      </c>
      <c r="F450" t="s">
        <v>14</v>
      </c>
    </row>
    <row r="451" spans="1:6" x14ac:dyDescent="0.25">
      <c r="A451" t="s">
        <v>467</v>
      </c>
      <c r="B451" t="s">
        <v>7</v>
      </c>
      <c r="C451" t="s">
        <v>37</v>
      </c>
      <c r="D451">
        <v>66370</v>
      </c>
      <c r="E451" t="s">
        <v>9</v>
      </c>
      <c r="F451" t="s">
        <v>28</v>
      </c>
    </row>
    <row r="452" spans="1:6" x14ac:dyDescent="0.25">
      <c r="A452" t="s">
        <v>468</v>
      </c>
      <c r="B452" t="s">
        <v>12</v>
      </c>
      <c r="C452" t="s">
        <v>31</v>
      </c>
      <c r="D452">
        <v>85880</v>
      </c>
      <c r="E452" t="s">
        <v>17</v>
      </c>
      <c r="F452" t="s">
        <v>14</v>
      </c>
    </row>
    <row r="453" spans="1:6" x14ac:dyDescent="0.25">
      <c r="A453" t="s">
        <v>469</v>
      </c>
      <c r="B453" t="s">
        <v>7</v>
      </c>
      <c r="C453" t="s">
        <v>53</v>
      </c>
      <c r="E453" t="s">
        <v>21</v>
      </c>
      <c r="F453" t="s">
        <v>24</v>
      </c>
    </row>
    <row r="454" spans="1:6" x14ac:dyDescent="0.25">
      <c r="A454" t="s">
        <v>470</v>
      </c>
      <c r="B454" t="s">
        <v>7</v>
      </c>
      <c r="C454" t="s">
        <v>23</v>
      </c>
      <c r="D454">
        <v>59260</v>
      </c>
      <c r="E454" t="s">
        <v>9</v>
      </c>
      <c r="F454" t="s">
        <v>24</v>
      </c>
    </row>
    <row r="455" spans="1:6" x14ac:dyDescent="0.25">
      <c r="A455" t="s">
        <v>471</v>
      </c>
      <c r="B455" t="s">
        <v>7</v>
      </c>
      <c r="C455" t="s">
        <v>20</v>
      </c>
      <c r="D455">
        <v>61790</v>
      </c>
      <c r="E455" t="s">
        <v>17</v>
      </c>
      <c r="F455" t="s">
        <v>28</v>
      </c>
    </row>
    <row r="456" spans="1:6" x14ac:dyDescent="0.25">
      <c r="A456" t="s">
        <v>472</v>
      </c>
      <c r="B456" t="s">
        <v>7</v>
      </c>
      <c r="C456" t="s">
        <v>42</v>
      </c>
      <c r="D456">
        <v>48180</v>
      </c>
      <c r="E456" t="s">
        <v>17</v>
      </c>
      <c r="F456" t="s">
        <v>14</v>
      </c>
    </row>
    <row r="457" spans="1:6" x14ac:dyDescent="0.25">
      <c r="A457" t="s">
        <v>473</v>
      </c>
      <c r="B457" t="s">
        <v>12</v>
      </c>
      <c r="C457" t="s">
        <v>37</v>
      </c>
      <c r="D457">
        <v>74800</v>
      </c>
      <c r="E457" t="s">
        <v>9</v>
      </c>
      <c r="F457" t="s">
        <v>51</v>
      </c>
    </row>
    <row r="458" spans="1:6" x14ac:dyDescent="0.25">
      <c r="A458" t="s">
        <v>474</v>
      </c>
      <c r="B458" t="s">
        <v>12</v>
      </c>
      <c r="C458" t="s">
        <v>34</v>
      </c>
      <c r="D458">
        <v>31020</v>
      </c>
      <c r="E458" t="s">
        <v>9</v>
      </c>
      <c r="F458" t="s">
        <v>28</v>
      </c>
    </row>
    <row r="459" spans="1:6" x14ac:dyDescent="0.25">
      <c r="A459" t="s">
        <v>475</v>
      </c>
      <c r="B459" t="s">
        <v>7</v>
      </c>
      <c r="C459" t="s">
        <v>37</v>
      </c>
      <c r="D459">
        <v>37550</v>
      </c>
      <c r="E459" t="s">
        <v>17</v>
      </c>
      <c r="F459" t="s">
        <v>28</v>
      </c>
    </row>
    <row r="460" spans="1:6" x14ac:dyDescent="0.25">
      <c r="A460" t="s">
        <v>238</v>
      </c>
      <c r="B460" t="s">
        <v>7</v>
      </c>
      <c r="C460" t="s">
        <v>67</v>
      </c>
      <c r="D460">
        <v>72040</v>
      </c>
      <c r="E460" t="s">
        <v>17</v>
      </c>
      <c r="F460" t="s">
        <v>14</v>
      </c>
    </row>
    <row r="461" spans="1:6" x14ac:dyDescent="0.25">
      <c r="A461" t="s">
        <v>476</v>
      </c>
      <c r="B461" t="s">
        <v>7</v>
      </c>
      <c r="C461" t="s">
        <v>23</v>
      </c>
      <c r="D461">
        <v>118840</v>
      </c>
      <c r="E461" t="s">
        <v>17</v>
      </c>
      <c r="F461" t="s">
        <v>18</v>
      </c>
    </row>
    <row r="462" spans="1:6" x14ac:dyDescent="0.25">
      <c r="A462" t="s">
        <v>477</v>
      </c>
      <c r="B462" t="s">
        <v>7</v>
      </c>
      <c r="C462" t="s">
        <v>27</v>
      </c>
      <c r="D462">
        <v>79570</v>
      </c>
      <c r="E462" t="s">
        <v>21</v>
      </c>
      <c r="F462" t="s">
        <v>28</v>
      </c>
    </row>
    <row r="463" spans="1:6" x14ac:dyDescent="0.25">
      <c r="A463" t="s">
        <v>478</v>
      </c>
      <c r="B463" t="s">
        <v>12</v>
      </c>
      <c r="C463" t="s">
        <v>34</v>
      </c>
      <c r="D463">
        <v>94050</v>
      </c>
      <c r="E463" t="s">
        <v>9</v>
      </c>
      <c r="F463" t="s">
        <v>18</v>
      </c>
    </row>
    <row r="464" spans="1:6" x14ac:dyDescent="0.25">
      <c r="A464" t="s">
        <v>479</v>
      </c>
      <c r="B464" t="s">
        <v>7</v>
      </c>
      <c r="C464" t="s">
        <v>37</v>
      </c>
      <c r="D464">
        <v>81260</v>
      </c>
      <c r="E464" t="s">
        <v>17</v>
      </c>
      <c r="F464" t="s">
        <v>28</v>
      </c>
    </row>
    <row r="465" spans="1:6" x14ac:dyDescent="0.25">
      <c r="A465" t="s">
        <v>480</v>
      </c>
      <c r="B465" t="s">
        <v>7</v>
      </c>
      <c r="C465" t="s">
        <v>23</v>
      </c>
      <c r="D465">
        <v>36710</v>
      </c>
      <c r="E465" t="s">
        <v>17</v>
      </c>
      <c r="F465" t="s">
        <v>28</v>
      </c>
    </row>
    <row r="466" spans="1:6" x14ac:dyDescent="0.25">
      <c r="A466" t="s">
        <v>481</v>
      </c>
      <c r="B466" t="s">
        <v>12</v>
      </c>
      <c r="C466" t="s">
        <v>8</v>
      </c>
      <c r="D466">
        <v>98360</v>
      </c>
      <c r="E466" t="s">
        <v>17</v>
      </c>
      <c r="F466" t="s">
        <v>51</v>
      </c>
    </row>
    <row r="467" spans="1:6" x14ac:dyDescent="0.25">
      <c r="A467" t="s">
        <v>482</v>
      </c>
      <c r="B467" t="s">
        <v>12</v>
      </c>
      <c r="C467" t="s">
        <v>27</v>
      </c>
      <c r="D467">
        <v>39680</v>
      </c>
      <c r="E467" t="s">
        <v>17</v>
      </c>
      <c r="F467" t="s">
        <v>24</v>
      </c>
    </row>
    <row r="468" spans="1:6" x14ac:dyDescent="0.25">
      <c r="A468" t="s">
        <v>483</v>
      </c>
      <c r="B468" t="s">
        <v>7</v>
      </c>
      <c r="C468" t="s">
        <v>8</v>
      </c>
      <c r="D468">
        <v>101390</v>
      </c>
      <c r="E468" t="s">
        <v>21</v>
      </c>
      <c r="F468" t="s">
        <v>14</v>
      </c>
    </row>
    <row r="469" spans="1:6" x14ac:dyDescent="0.25">
      <c r="A469" t="s">
        <v>484</v>
      </c>
      <c r="B469" t="s">
        <v>12</v>
      </c>
      <c r="C469" t="s">
        <v>34</v>
      </c>
      <c r="D469">
        <v>80700</v>
      </c>
      <c r="E469" t="s">
        <v>17</v>
      </c>
      <c r="F469" t="s">
        <v>14</v>
      </c>
    </row>
    <row r="470" spans="1:6" x14ac:dyDescent="0.25">
      <c r="A470" t="s">
        <v>485</v>
      </c>
      <c r="B470" t="s">
        <v>12</v>
      </c>
      <c r="C470" t="s">
        <v>8</v>
      </c>
      <c r="D470">
        <v>78020</v>
      </c>
      <c r="E470" t="s">
        <v>9</v>
      </c>
      <c r="F470" t="s">
        <v>28</v>
      </c>
    </row>
    <row r="471" spans="1:6" x14ac:dyDescent="0.25">
      <c r="A471" t="s">
        <v>486</v>
      </c>
      <c r="B471" t="s">
        <v>7</v>
      </c>
      <c r="C471" t="s">
        <v>23</v>
      </c>
      <c r="D471">
        <v>115490</v>
      </c>
      <c r="E471" t="s">
        <v>17</v>
      </c>
      <c r="F471" t="s">
        <v>24</v>
      </c>
    </row>
    <row r="472" spans="1:6" x14ac:dyDescent="0.25">
      <c r="A472" t="s">
        <v>487</v>
      </c>
      <c r="B472" t="s">
        <v>7</v>
      </c>
      <c r="C472" t="s">
        <v>16</v>
      </c>
      <c r="E472" t="s">
        <v>9</v>
      </c>
      <c r="F472" t="s">
        <v>28</v>
      </c>
    </row>
    <row r="473" spans="1:6" x14ac:dyDescent="0.25">
      <c r="A473" t="s">
        <v>488</v>
      </c>
      <c r="B473" t="s">
        <v>7</v>
      </c>
      <c r="C473" t="s">
        <v>37</v>
      </c>
      <c r="D473">
        <v>111910</v>
      </c>
      <c r="E473" t="s">
        <v>17</v>
      </c>
      <c r="F473" t="s">
        <v>14</v>
      </c>
    </row>
    <row r="474" spans="1:6" x14ac:dyDescent="0.25">
      <c r="A474" t="s">
        <v>489</v>
      </c>
      <c r="B474" t="s">
        <v>12</v>
      </c>
      <c r="C474" t="s">
        <v>31</v>
      </c>
      <c r="D474">
        <v>109050</v>
      </c>
      <c r="E474" t="s">
        <v>21</v>
      </c>
      <c r="F474" t="s">
        <v>28</v>
      </c>
    </row>
    <row r="475" spans="1:6" x14ac:dyDescent="0.25">
      <c r="A475" t="s">
        <v>373</v>
      </c>
      <c r="B475" t="s">
        <v>12</v>
      </c>
      <c r="C475" t="s">
        <v>42</v>
      </c>
      <c r="D475">
        <v>95680</v>
      </c>
      <c r="E475" t="s">
        <v>17</v>
      </c>
      <c r="F475" t="s">
        <v>28</v>
      </c>
    </row>
    <row r="476" spans="1:6" x14ac:dyDescent="0.25">
      <c r="A476" t="s">
        <v>490</v>
      </c>
      <c r="B476" t="s">
        <v>7</v>
      </c>
      <c r="C476" t="s">
        <v>31</v>
      </c>
      <c r="D476">
        <v>109380</v>
      </c>
      <c r="E476" t="s">
        <v>21</v>
      </c>
      <c r="F476" t="s">
        <v>28</v>
      </c>
    </row>
    <row r="477" spans="1:6" x14ac:dyDescent="0.25">
      <c r="A477" t="s">
        <v>491</v>
      </c>
      <c r="B477" t="s">
        <v>7</v>
      </c>
      <c r="C477" t="s">
        <v>50</v>
      </c>
      <c r="D477">
        <v>69710</v>
      </c>
      <c r="E477" t="s">
        <v>21</v>
      </c>
      <c r="F477" t="s">
        <v>28</v>
      </c>
    </row>
    <row r="478" spans="1:6" x14ac:dyDescent="0.25">
      <c r="A478" t="s">
        <v>492</v>
      </c>
      <c r="B478" t="s">
        <v>12</v>
      </c>
      <c r="C478" t="s">
        <v>23</v>
      </c>
      <c r="D478">
        <v>30000</v>
      </c>
      <c r="E478" t="s">
        <v>21</v>
      </c>
      <c r="F478" t="s">
        <v>28</v>
      </c>
    </row>
    <row r="479" spans="1:6" x14ac:dyDescent="0.25">
      <c r="A479" t="s">
        <v>493</v>
      </c>
      <c r="B479" t="s">
        <v>7</v>
      </c>
      <c r="C479" t="s">
        <v>20</v>
      </c>
      <c r="D479">
        <v>57620</v>
      </c>
      <c r="E479" t="s">
        <v>9</v>
      </c>
      <c r="F479" t="s">
        <v>51</v>
      </c>
    </row>
    <row r="480" spans="1:6" x14ac:dyDescent="0.25">
      <c r="A480" t="s">
        <v>117</v>
      </c>
      <c r="B480" t="s">
        <v>12</v>
      </c>
      <c r="C480" t="s">
        <v>27</v>
      </c>
      <c r="D480">
        <v>35940</v>
      </c>
      <c r="E480" t="s">
        <v>9</v>
      </c>
      <c r="F480" t="s">
        <v>24</v>
      </c>
    </row>
    <row r="481" spans="1:6" x14ac:dyDescent="0.25">
      <c r="A481" t="s">
        <v>494</v>
      </c>
      <c r="B481" t="s">
        <v>12</v>
      </c>
      <c r="C481" t="s">
        <v>42</v>
      </c>
      <c r="D481">
        <v>101190</v>
      </c>
      <c r="E481" t="s">
        <v>17</v>
      </c>
      <c r="F481" t="s">
        <v>28</v>
      </c>
    </row>
    <row r="482" spans="1:6" x14ac:dyDescent="0.25">
      <c r="A482" t="s">
        <v>495</v>
      </c>
      <c r="B482" t="s">
        <v>12</v>
      </c>
      <c r="C482" t="s">
        <v>20</v>
      </c>
      <c r="D482">
        <v>48980</v>
      </c>
      <c r="E482" t="s">
        <v>17</v>
      </c>
      <c r="F482" t="s">
        <v>10</v>
      </c>
    </row>
    <row r="483" spans="1:6" x14ac:dyDescent="0.25">
      <c r="A483" t="s">
        <v>496</v>
      </c>
      <c r="B483" t="s">
        <v>7</v>
      </c>
      <c r="C483" t="s">
        <v>20</v>
      </c>
      <c r="D483">
        <v>115840</v>
      </c>
      <c r="E483" t="s">
        <v>9</v>
      </c>
      <c r="F483" t="s">
        <v>18</v>
      </c>
    </row>
    <row r="484" spans="1:6" x14ac:dyDescent="0.25">
      <c r="A484" t="s">
        <v>497</v>
      </c>
      <c r="B484" t="s">
        <v>7</v>
      </c>
      <c r="C484" t="s">
        <v>8</v>
      </c>
      <c r="E484" t="s">
        <v>21</v>
      </c>
      <c r="F484" t="s">
        <v>51</v>
      </c>
    </row>
    <row r="485" spans="1:6" x14ac:dyDescent="0.25">
      <c r="A485" t="s">
        <v>498</v>
      </c>
      <c r="B485" t="s">
        <v>12</v>
      </c>
      <c r="C485" t="s">
        <v>53</v>
      </c>
      <c r="D485">
        <v>45450</v>
      </c>
      <c r="E485" t="s">
        <v>21</v>
      </c>
      <c r="F485" t="s">
        <v>10</v>
      </c>
    </row>
    <row r="486" spans="1:6" x14ac:dyDescent="0.25">
      <c r="A486" t="s">
        <v>499</v>
      </c>
      <c r="B486" t="s">
        <v>7</v>
      </c>
      <c r="C486" t="s">
        <v>23</v>
      </c>
      <c r="D486">
        <v>54140</v>
      </c>
      <c r="E486" t="s">
        <v>17</v>
      </c>
      <c r="F486" t="s">
        <v>28</v>
      </c>
    </row>
    <row r="487" spans="1:6" x14ac:dyDescent="0.25">
      <c r="A487" t="s">
        <v>500</v>
      </c>
      <c r="B487" t="s">
        <v>12</v>
      </c>
      <c r="C487" t="s">
        <v>27</v>
      </c>
      <c r="D487">
        <v>117520</v>
      </c>
      <c r="E487" t="s">
        <v>21</v>
      </c>
      <c r="F487" t="s">
        <v>28</v>
      </c>
    </row>
    <row r="488" spans="1:6" x14ac:dyDescent="0.25">
      <c r="A488" t="s">
        <v>501</v>
      </c>
      <c r="B488" t="s">
        <v>12</v>
      </c>
      <c r="C488" t="s">
        <v>20</v>
      </c>
      <c r="E488" t="s">
        <v>21</v>
      </c>
      <c r="F488" t="s">
        <v>28</v>
      </c>
    </row>
    <row r="489" spans="1:6" x14ac:dyDescent="0.25">
      <c r="A489" t="s">
        <v>502</v>
      </c>
      <c r="B489" t="s">
        <v>7</v>
      </c>
      <c r="C489" t="s">
        <v>53</v>
      </c>
      <c r="D489">
        <v>93210</v>
      </c>
      <c r="E489" t="s">
        <v>9</v>
      </c>
      <c r="F489" t="s">
        <v>24</v>
      </c>
    </row>
    <row r="490" spans="1:6" x14ac:dyDescent="0.25">
      <c r="A490" t="s">
        <v>503</v>
      </c>
      <c r="B490" t="s">
        <v>7</v>
      </c>
      <c r="C490" t="s">
        <v>23</v>
      </c>
      <c r="D490">
        <v>104470</v>
      </c>
      <c r="E490" t="s">
        <v>9</v>
      </c>
      <c r="F490" t="s">
        <v>18</v>
      </c>
    </row>
    <row r="491" spans="1:6" x14ac:dyDescent="0.25">
      <c r="A491" t="s">
        <v>504</v>
      </c>
      <c r="B491" t="s">
        <v>7</v>
      </c>
      <c r="C491" t="s">
        <v>42</v>
      </c>
      <c r="D491">
        <v>110890</v>
      </c>
      <c r="E491" t="s">
        <v>17</v>
      </c>
      <c r="F491" t="s">
        <v>24</v>
      </c>
    </row>
    <row r="492" spans="1:6" x14ac:dyDescent="0.25">
      <c r="A492" t="s">
        <v>505</v>
      </c>
      <c r="B492" t="s">
        <v>7</v>
      </c>
      <c r="C492" t="s">
        <v>50</v>
      </c>
      <c r="E492" t="s">
        <v>17</v>
      </c>
      <c r="F492" t="s">
        <v>14</v>
      </c>
    </row>
    <row r="493" spans="1:6" x14ac:dyDescent="0.25">
      <c r="A493" t="s">
        <v>506</v>
      </c>
      <c r="B493" t="s">
        <v>12</v>
      </c>
      <c r="C493" t="s">
        <v>42</v>
      </c>
      <c r="D493">
        <v>96660</v>
      </c>
      <c r="E493" t="s">
        <v>21</v>
      </c>
      <c r="F493" t="s">
        <v>28</v>
      </c>
    </row>
    <row r="494" spans="1:6" x14ac:dyDescent="0.25">
      <c r="A494" t="s">
        <v>507</v>
      </c>
      <c r="B494" t="s">
        <v>7</v>
      </c>
      <c r="C494" t="s">
        <v>31</v>
      </c>
      <c r="D494">
        <v>118360</v>
      </c>
      <c r="E494" t="s">
        <v>21</v>
      </c>
      <c r="F494" t="s">
        <v>28</v>
      </c>
    </row>
    <row r="495" spans="1:6" x14ac:dyDescent="0.25">
      <c r="A495" t="s">
        <v>508</v>
      </c>
      <c r="B495" t="s">
        <v>12</v>
      </c>
      <c r="C495" t="s">
        <v>23</v>
      </c>
      <c r="D495">
        <v>88030</v>
      </c>
      <c r="E495" t="s">
        <v>17</v>
      </c>
      <c r="F495" t="s">
        <v>28</v>
      </c>
    </row>
    <row r="496" spans="1:6" x14ac:dyDescent="0.25">
      <c r="A496" t="s">
        <v>509</v>
      </c>
      <c r="B496" t="s">
        <v>7</v>
      </c>
      <c r="C496" t="s">
        <v>37</v>
      </c>
      <c r="D496">
        <v>87810</v>
      </c>
      <c r="E496" t="s">
        <v>17</v>
      </c>
      <c r="F496" t="s">
        <v>18</v>
      </c>
    </row>
    <row r="497" spans="1:6" x14ac:dyDescent="0.25">
      <c r="A497" t="s">
        <v>510</v>
      </c>
      <c r="B497" t="s">
        <v>7</v>
      </c>
      <c r="C497" t="s">
        <v>34</v>
      </c>
      <c r="D497">
        <v>51520</v>
      </c>
      <c r="E497" t="s">
        <v>17</v>
      </c>
      <c r="F497" t="s">
        <v>28</v>
      </c>
    </row>
    <row r="498" spans="1:6" x14ac:dyDescent="0.25">
      <c r="A498" t="s">
        <v>511</v>
      </c>
      <c r="B498" t="s">
        <v>7</v>
      </c>
      <c r="C498" t="s">
        <v>8</v>
      </c>
      <c r="D498">
        <v>60260</v>
      </c>
      <c r="E498" t="s">
        <v>17</v>
      </c>
      <c r="F498" t="s">
        <v>18</v>
      </c>
    </row>
    <row r="499" spans="1:6" x14ac:dyDescent="0.25">
      <c r="A499" t="s">
        <v>512</v>
      </c>
      <c r="B499" t="s">
        <v>7</v>
      </c>
      <c r="C499" t="s">
        <v>23</v>
      </c>
      <c r="D499">
        <v>61210</v>
      </c>
      <c r="E499" t="s">
        <v>21</v>
      </c>
      <c r="F499" t="s">
        <v>28</v>
      </c>
    </row>
    <row r="500" spans="1:6" x14ac:dyDescent="0.25">
      <c r="A500" t="s">
        <v>513</v>
      </c>
      <c r="B500" t="s">
        <v>7</v>
      </c>
      <c r="C500" t="s">
        <v>50</v>
      </c>
      <c r="D500">
        <v>52750</v>
      </c>
      <c r="E500" t="s">
        <v>21</v>
      </c>
      <c r="F500" t="s">
        <v>28</v>
      </c>
    </row>
    <row r="501" spans="1:6" x14ac:dyDescent="0.25">
      <c r="A501" t="s">
        <v>514</v>
      </c>
      <c r="B501" t="s">
        <v>7</v>
      </c>
      <c r="C501" t="s">
        <v>37</v>
      </c>
      <c r="D501">
        <v>47270</v>
      </c>
      <c r="E501" t="s">
        <v>21</v>
      </c>
      <c r="F501" t="s">
        <v>28</v>
      </c>
    </row>
    <row r="502" spans="1:6" x14ac:dyDescent="0.25">
      <c r="A502" t="s">
        <v>515</v>
      </c>
      <c r="B502" t="s">
        <v>7</v>
      </c>
      <c r="C502" t="s">
        <v>8</v>
      </c>
      <c r="D502">
        <v>118060</v>
      </c>
      <c r="E502" t="s">
        <v>21</v>
      </c>
      <c r="F502" t="s">
        <v>14</v>
      </c>
    </row>
    <row r="503" spans="1:6" x14ac:dyDescent="0.25">
      <c r="A503" t="s">
        <v>516</v>
      </c>
      <c r="B503" t="s">
        <v>7</v>
      </c>
      <c r="C503" t="s">
        <v>67</v>
      </c>
      <c r="D503">
        <v>37360</v>
      </c>
      <c r="E503" t="s">
        <v>9</v>
      </c>
      <c r="F503" t="s">
        <v>28</v>
      </c>
    </row>
    <row r="504" spans="1:6" x14ac:dyDescent="0.25">
      <c r="A504" t="s">
        <v>517</v>
      </c>
      <c r="B504" t="s">
        <v>12</v>
      </c>
      <c r="C504" t="s">
        <v>34</v>
      </c>
      <c r="D504">
        <v>66510</v>
      </c>
      <c r="E504" t="s">
        <v>21</v>
      </c>
      <c r="F504" t="s">
        <v>28</v>
      </c>
    </row>
    <row r="505" spans="1:6" x14ac:dyDescent="0.25">
      <c r="A505" t="s">
        <v>518</v>
      </c>
      <c r="B505" t="s">
        <v>12</v>
      </c>
      <c r="C505" t="s">
        <v>67</v>
      </c>
      <c r="D505">
        <v>29530</v>
      </c>
      <c r="E505" t="s">
        <v>21</v>
      </c>
      <c r="F505" t="s">
        <v>51</v>
      </c>
    </row>
    <row r="506" spans="1:6" x14ac:dyDescent="0.25">
      <c r="A506" t="s">
        <v>519</v>
      </c>
      <c r="B506" t="s">
        <v>12</v>
      </c>
      <c r="C506" t="s">
        <v>50</v>
      </c>
      <c r="D506">
        <v>60440</v>
      </c>
      <c r="E506" t="s">
        <v>9</v>
      </c>
      <c r="F506" t="s">
        <v>10</v>
      </c>
    </row>
    <row r="507" spans="1:6" x14ac:dyDescent="0.25">
      <c r="A507" t="s">
        <v>520</v>
      </c>
      <c r="B507" t="s">
        <v>7</v>
      </c>
      <c r="C507" t="s">
        <v>13</v>
      </c>
      <c r="D507">
        <v>90530</v>
      </c>
      <c r="E507" t="s">
        <v>9</v>
      </c>
      <c r="F507" t="s">
        <v>51</v>
      </c>
    </row>
    <row r="508" spans="1:6" x14ac:dyDescent="0.25">
      <c r="A508" t="s">
        <v>521</v>
      </c>
      <c r="B508" t="s">
        <v>7</v>
      </c>
      <c r="C508" t="s">
        <v>42</v>
      </c>
      <c r="D508">
        <v>67950</v>
      </c>
      <c r="E508" t="s">
        <v>21</v>
      </c>
      <c r="F508" t="s">
        <v>10</v>
      </c>
    </row>
    <row r="509" spans="1:6" x14ac:dyDescent="0.25">
      <c r="A509" t="s">
        <v>522</v>
      </c>
      <c r="B509" t="s">
        <v>7</v>
      </c>
      <c r="C509" t="s">
        <v>53</v>
      </c>
      <c r="D509">
        <v>105120</v>
      </c>
      <c r="E509" t="s">
        <v>21</v>
      </c>
      <c r="F509" t="s">
        <v>28</v>
      </c>
    </row>
    <row r="510" spans="1:6" x14ac:dyDescent="0.25">
      <c r="A510" t="s">
        <v>523</v>
      </c>
      <c r="B510" t="s">
        <v>7</v>
      </c>
      <c r="C510" t="s">
        <v>42</v>
      </c>
      <c r="D510">
        <v>60570</v>
      </c>
      <c r="E510" t="s">
        <v>9</v>
      </c>
      <c r="F510" t="s">
        <v>14</v>
      </c>
    </row>
    <row r="511" spans="1:6" x14ac:dyDescent="0.25">
      <c r="A511" t="s">
        <v>524</v>
      </c>
      <c r="B511" t="s">
        <v>12</v>
      </c>
      <c r="C511" t="s">
        <v>42</v>
      </c>
      <c r="D511">
        <v>119110</v>
      </c>
      <c r="E511" t="s">
        <v>21</v>
      </c>
      <c r="F511" t="s">
        <v>14</v>
      </c>
    </row>
    <row r="512" spans="1:6" x14ac:dyDescent="0.25">
      <c r="A512" t="s">
        <v>525</v>
      </c>
      <c r="B512" t="s">
        <v>7</v>
      </c>
      <c r="C512" t="s">
        <v>31</v>
      </c>
      <c r="D512">
        <v>104770</v>
      </c>
      <c r="E512" t="s">
        <v>21</v>
      </c>
      <c r="F512" t="s">
        <v>24</v>
      </c>
    </row>
    <row r="513" spans="1:6" x14ac:dyDescent="0.25">
      <c r="A513" t="s">
        <v>526</v>
      </c>
      <c r="B513" t="s">
        <v>7</v>
      </c>
      <c r="C513" t="s">
        <v>8</v>
      </c>
      <c r="D513">
        <v>70360</v>
      </c>
      <c r="E513" t="s">
        <v>9</v>
      </c>
      <c r="F513" t="s">
        <v>28</v>
      </c>
    </row>
    <row r="514" spans="1:6" x14ac:dyDescent="0.25">
      <c r="A514" t="s">
        <v>527</v>
      </c>
      <c r="B514" t="s">
        <v>12</v>
      </c>
      <c r="C514" t="s">
        <v>23</v>
      </c>
      <c r="D514">
        <v>45110</v>
      </c>
      <c r="E514" t="s">
        <v>17</v>
      </c>
      <c r="F514" t="s">
        <v>18</v>
      </c>
    </row>
    <row r="515" spans="1:6" x14ac:dyDescent="0.25">
      <c r="A515" t="s">
        <v>528</v>
      </c>
      <c r="B515" t="s">
        <v>7</v>
      </c>
      <c r="C515" t="s">
        <v>50</v>
      </c>
      <c r="E515" t="s">
        <v>17</v>
      </c>
      <c r="F515" t="s">
        <v>51</v>
      </c>
    </row>
    <row r="516" spans="1:6" x14ac:dyDescent="0.25">
      <c r="A516" t="s">
        <v>529</v>
      </c>
      <c r="B516" t="s">
        <v>12</v>
      </c>
      <c r="C516" t="s">
        <v>50</v>
      </c>
      <c r="E516" t="s">
        <v>9</v>
      </c>
      <c r="F516" t="s">
        <v>18</v>
      </c>
    </row>
    <row r="517" spans="1:6" x14ac:dyDescent="0.25">
      <c r="A517" t="s">
        <v>530</v>
      </c>
      <c r="B517" t="s">
        <v>12</v>
      </c>
      <c r="C517" t="s">
        <v>34</v>
      </c>
      <c r="D517">
        <v>33630</v>
      </c>
      <c r="E517" t="s">
        <v>17</v>
      </c>
      <c r="F517" t="s">
        <v>24</v>
      </c>
    </row>
    <row r="518" spans="1:6" x14ac:dyDescent="0.25">
      <c r="A518" t="s">
        <v>531</v>
      </c>
      <c r="B518" t="s">
        <v>7</v>
      </c>
      <c r="C518" t="s">
        <v>42</v>
      </c>
      <c r="D518">
        <v>53870</v>
      </c>
      <c r="E518" t="s">
        <v>17</v>
      </c>
      <c r="F518" t="s">
        <v>14</v>
      </c>
    </row>
    <row r="519" spans="1:6" x14ac:dyDescent="0.25">
      <c r="A519" t="s">
        <v>532</v>
      </c>
      <c r="B519" t="s">
        <v>12</v>
      </c>
      <c r="C519" t="s">
        <v>13</v>
      </c>
      <c r="D519">
        <v>111190</v>
      </c>
      <c r="E519" t="s">
        <v>9</v>
      </c>
      <c r="F519" t="s">
        <v>28</v>
      </c>
    </row>
    <row r="520" spans="1:6" x14ac:dyDescent="0.25">
      <c r="A520" t="s">
        <v>533</v>
      </c>
      <c r="B520" t="s">
        <v>12</v>
      </c>
      <c r="C520" t="s">
        <v>20</v>
      </c>
      <c r="D520">
        <v>29970</v>
      </c>
      <c r="E520" t="s">
        <v>21</v>
      </c>
      <c r="F520" t="s">
        <v>28</v>
      </c>
    </row>
    <row r="521" spans="1:6" x14ac:dyDescent="0.25">
      <c r="A521" t="s">
        <v>534</v>
      </c>
      <c r="B521" t="s">
        <v>7</v>
      </c>
      <c r="C521" t="s">
        <v>23</v>
      </c>
      <c r="D521">
        <v>64960</v>
      </c>
      <c r="E521" t="s">
        <v>9</v>
      </c>
      <c r="F521" t="s">
        <v>28</v>
      </c>
    </row>
    <row r="522" spans="1:6" x14ac:dyDescent="0.25">
      <c r="A522" t="s">
        <v>535</v>
      </c>
      <c r="B522" t="s">
        <v>7</v>
      </c>
      <c r="C522" t="s">
        <v>37</v>
      </c>
      <c r="D522">
        <v>111230</v>
      </c>
      <c r="E522" t="s">
        <v>17</v>
      </c>
      <c r="F522" t="s">
        <v>28</v>
      </c>
    </row>
    <row r="523" spans="1:6" x14ac:dyDescent="0.25">
      <c r="A523" t="s">
        <v>536</v>
      </c>
      <c r="B523" t="s">
        <v>12</v>
      </c>
      <c r="C523" t="s">
        <v>8</v>
      </c>
      <c r="D523">
        <v>99530</v>
      </c>
      <c r="E523" t="s">
        <v>17</v>
      </c>
      <c r="F523" t="s">
        <v>28</v>
      </c>
    </row>
    <row r="524" spans="1:6" x14ac:dyDescent="0.25">
      <c r="A524" t="s">
        <v>297</v>
      </c>
      <c r="B524" t="s">
        <v>7</v>
      </c>
      <c r="C524" t="s">
        <v>34</v>
      </c>
      <c r="D524">
        <v>90880</v>
      </c>
      <c r="E524" t="s">
        <v>17</v>
      </c>
      <c r="F524" t="s">
        <v>18</v>
      </c>
    </row>
    <row r="525" spans="1:6" x14ac:dyDescent="0.25">
      <c r="A525" t="s">
        <v>537</v>
      </c>
      <c r="B525" t="s">
        <v>12</v>
      </c>
      <c r="C525" t="s">
        <v>50</v>
      </c>
      <c r="D525">
        <v>35980</v>
      </c>
      <c r="E525" t="s">
        <v>9</v>
      </c>
      <c r="F525" t="s">
        <v>10</v>
      </c>
    </row>
    <row r="526" spans="1:6" x14ac:dyDescent="0.25">
      <c r="A526" t="s">
        <v>324</v>
      </c>
      <c r="B526" t="s">
        <v>12</v>
      </c>
      <c r="C526" t="s">
        <v>34</v>
      </c>
      <c r="D526">
        <v>72500</v>
      </c>
      <c r="E526" t="s">
        <v>21</v>
      </c>
      <c r="F526" t="s">
        <v>14</v>
      </c>
    </row>
    <row r="527" spans="1:6" x14ac:dyDescent="0.25">
      <c r="A527" t="s">
        <v>538</v>
      </c>
      <c r="B527" t="s">
        <v>7</v>
      </c>
      <c r="C527" t="s">
        <v>67</v>
      </c>
      <c r="D527">
        <v>65700</v>
      </c>
      <c r="E527" t="s">
        <v>17</v>
      </c>
      <c r="F527" t="s">
        <v>51</v>
      </c>
    </row>
    <row r="528" spans="1:6" x14ac:dyDescent="0.25">
      <c r="A528" t="s">
        <v>539</v>
      </c>
      <c r="B528" t="s">
        <v>12</v>
      </c>
      <c r="C528" t="s">
        <v>31</v>
      </c>
      <c r="D528">
        <v>109170</v>
      </c>
      <c r="E528" t="s">
        <v>9</v>
      </c>
      <c r="F528" t="s">
        <v>14</v>
      </c>
    </row>
    <row r="529" spans="1:6" x14ac:dyDescent="0.25">
      <c r="A529" t="s">
        <v>540</v>
      </c>
      <c r="B529" t="s">
        <v>7</v>
      </c>
      <c r="C529" t="s">
        <v>23</v>
      </c>
      <c r="D529">
        <v>95020</v>
      </c>
      <c r="E529" t="s">
        <v>9</v>
      </c>
      <c r="F529" t="s">
        <v>28</v>
      </c>
    </row>
    <row r="530" spans="1:6" x14ac:dyDescent="0.25">
      <c r="A530" t="s">
        <v>176</v>
      </c>
      <c r="B530" t="s">
        <v>12</v>
      </c>
      <c r="C530" t="s">
        <v>37</v>
      </c>
      <c r="D530">
        <v>72500</v>
      </c>
      <c r="E530" t="s">
        <v>17</v>
      </c>
      <c r="F530" t="s">
        <v>24</v>
      </c>
    </row>
    <row r="531" spans="1:6" x14ac:dyDescent="0.25">
      <c r="A531" t="s">
        <v>541</v>
      </c>
      <c r="B531" t="s">
        <v>12</v>
      </c>
      <c r="C531" t="s">
        <v>37</v>
      </c>
      <c r="D531">
        <v>87290</v>
      </c>
      <c r="E531" t="s">
        <v>21</v>
      </c>
      <c r="F531" t="s">
        <v>14</v>
      </c>
    </row>
    <row r="532" spans="1:6" x14ac:dyDescent="0.25">
      <c r="A532" t="s">
        <v>542</v>
      </c>
      <c r="B532" t="s">
        <v>12</v>
      </c>
      <c r="C532" t="s">
        <v>13</v>
      </c>
      <c r="D532">
        <v>97110</v>
      </c>
      <c r="E532" t="s">
        <v>17</v>
      </c>
      <c r="F532" t="s">
        <v>28</v>
      </c>
    </row>
    <row r="533" spans="1:6" x14ac:dyDescent="0.25">
      <c r="A533" t="s">
        <v>543</v>
      </c>
      <c r="B533" t="s">
        <v>12</v>
      </c>
      <c r="C533" t="s">
        <v>50</v>
      </c>
      <c r="D533">
        <v>59430</v>
      </c>
      <c r="E533" t="s">
        <v>9</v>
      </c>
      <c r="F533" t="s">
        <v>28</v>
      </c>
    </row>
    <row r="534" spans="1:6" x14ac:dyDescent="0.25">
      <c r="A534" t="s">
        <v>544</v>
      </c>
      <c r="B534" t="s">
        <v>7</v>
      </c>
      <c r="C534" t="s">
        <v>67</v>
      </c>
      <c r="D534">
        <v>112120</v>
      </c>
      <c r="E534" t="s">
        <v>9</v>
      </c>
      <c r="F534" t="s">
        <v>28</v>
      </c>
    </row>
    <row r="535" spans="1:6" x14ac:dyDescent="0.25">
      <c r="A535" t="s">
        <v>545</v>
      </c>
      <c r="B535" t="s">
        <v>7</v>
      </c>
      <c r="C535" t="s">
        <v>50</v>
      </c>
      <c r="D535">
        <v>28160</v>
      </c>
      <c r="E535" t="s">
        <v>17</v>
      </c>
      <c r="F535" t="s">
        <v>18</v>
      </c>
    </row>
    <row r="536" spans="1:6" x14ac:dyDescent="0.25">
      <c r="A536" t="s">
        <v>546</v>
      </c>
      <c r="B536" t="s">
        <v>12</v>
      </c>
      <c r="C536" t="s">
        <v>20</v>
      </c>
      <c r="D536">
        <v>75870</v>
      </c>
      <c r="E536" t="s">
        <v>9</v>
      </c>
      <c r="F536" t="s">
        <v>28</v>
      </c>
    </row>
    <row r="537" spans="1:6" x14ac:dyDescent="0.25">
      <c r="A537" t="s">
        <v>547</v>
      </c>
      <c r="B537" t="s">
        <v>12</v>
      </c>
      <c r="C537" t="s">
        <v>23</v>
      </c>
      <c r="D537">
        <v>93270</v>
      </c>
      <c r="E537" t="s">
        <v>9</v>
      </c>
      <c r="F537" t="s">
        <v>28</v>
      </c>
    </row>
    <row r="538" spans="1:6" x14ac:dyDescent="0.25">
      <c r="A538" t="s">
        <v>548</v>
      </c>
      <c r="B538" t="s">
        <v>12</v>
      </c>
      <c r="C538" t="s">
        <v>42</v>
      </c>
      <c r="D538">
        <v>42730</v>
      </c>
      <c r="E538" t="s">
        <v>9</v>
      </c>
      <c r="F538" t="s">
        <v>28</v>
      </c>
    </row>
    <row r="539" spans="1:6" x14ac:dyDescent="0.25">
      <c r="A539" t="s">
        <v>549</v>
      </c>
      <c r="B539" t="s">
        <v>12</v>
      </c>
      <c r="C539" t="s">
        <v>31</v>
      </c>
      <c r="D539">
        <v>80610</v>
      </c>
      <c r="E539" t="s">
        <v>17</v>
      </c>
      <c r="F539" t="s">
        <v>28</v>
      </c>
    </row>
    <row r="540" spans="1:6" x14ac:dyDescent="0.25">
      <c r="A540" t="s">
        <v>550</v>
      </c>
      <c r="B540" t="s">
        <v>12</v>
      </c>
      <c r="C540" t="s">
        <v>31</v>
      </c>
      <c r="D540">
        <v>69060</v>
      </c>
      <c r="E540" t="s">
        <v>9</v>
      </c>
      <c r="F540" t="s">
        <v>51</v>
      </c>
    </row>
    <row r="541" spans="1:6" x14ac:dyDescent="0.25">
      <c r="A541" t="s">
        <v>551</v>
      </c>
      <c r="B541" t="s">
        <v>7</v>
      </c>
      <c r="C541" t="s">
        <v>37</v>
      </c>
      <c r="D541">
        <v>31280</v>
      </c>
      <c r="E541" t="s">
        <v>17</v>
      </c>
      <c r="F541" t="s">
        <v>28</v>
      </c>
    </row>
    <row r="542" spans="1:6" x14ac:dyDescent="0.25">
      <c r="A542" t="s">
        <v>552</v>
      </c>
      <c r="B542" t="s">
        <v>7</v>
      </c>
      <c r="C542" t="s">
        <v>34</v>
      </c>
      <c r="D542">
        <v>96610</v>
      </c>
      <c r="E542" t="s">
        <v>21</v>
      </c>
      <c r="F542" t="s">
        <v>10</v>
      </c>
    </row>
    <row r="543" spans="1:6" x14ac:dyDescent="0.25">
      <c r="A543" t="s">
        <v>553</v>
      </c>
      <c r="B543" t="s">
        <v>12</v>
      </c>
      <c r="C543" t="s">
        <v>34</v>
      </c>
      <c r="D543">
        <v>37020</v>
      </c>
      <c r="E543" t="s">
        <v>21</v>
      </c>
      <c r="F543" t="s">
        <v>28</v>
      </c>
    </row>
    <row r="544" spans="1:6" x14ac:dyDescent="0.25">
      <c r="A544" t="s">
        <v>554</v>
      </c>
      <c r="B544" t="s">
        <v>7</v>
      </c>
      <c r="C544" t="s">
        <v>42</v>
      </c>
      <c r="D544">
        <v>54970</v>
      </c>
      <c r="E544" t="s">
        <v>9</v>
      </c>
      <c r="F544" t="s">
        <v>28</v>
      </c>
    </row>
    <row r="545" spans="1:6" x14ac:dyDescent="0.25">
      <c r="A545" t="s">
        <v>555</v>
      </c>
      <c r="B545" t="s">
        <v>7</v>
      </c>
      <c r="C545" t="s">
        <v>31</v>
      </c>
      <c r="D545">
        <v>41910</v>
      </c>
      <c r="E545" t="s">
        <v>9</v>
      </c>
      <c r="F545" t="s">
        <v>24</v>
      </c>
    </row>
    <row r="546" spans="1:6" x14ac:dyDescent="0.25">
      <c r="A546" t="s">
        <v>556</v>
      </c>
      <c r="B546" t="s">
        <v>7</v>
      </c>
      <c r="C546" t="s">
        <v>23</v>
      </c>
      <c r="D546">
        <v>116970</v>
      </c>
      <c r="E546" t="s">
        <v>17</v>
      </c>
      <c r="F546" t="s">
        <v>10</v>
      </c>
    </row>
    <row r="547" spans="1:6" x14ac:dyDescent="0.25">
      <c r="A547" t="s">
        <v>508</v>
      </c>
      <c r="B547" t="s">
        <v>12</v>
      </c>
      <c r="C547" t="s">
        <v>23</v>
      </c>
      <c r="D547">
        <v>88030</v>
      </c>
      <c r="E547" t="s">
        <v>21</v>
      </c>
      <c r="F547" t="s">
        <v>10</v>
      </c>
    </row>
    <row r="548" spans="1:6" x14ac:dyDescent="0.25">
      <c r="A548" t="s">
        <v>557</v>
      </c>
      <c r="B548" t="s">
        <v>12</v>
      </c>
      <c r="C548" t="s">
        <v>27</v>
      </c>
      <c r="D548">
        <v>86390</v>
      </c>
      <c r="E548" t="s">
        <v>17</v>
      </c>
      <c r="F548" t="s">
        <v>14</v>
      </c>
    </row>
    <row r="549" spans="1:6" x14ac:dyDescent="0.25">
      <c r="A549" t="s">
        <v>558</v>
      </c>
      <c r="B549" t="s">
        <v>7</v>
      </c>
      <c r="C549" t="s">
        <v>31</v>
      </c>
      <c r="D549">
        <v>81150</v>
      </c>
      <c r="E549" t="s">
        <v>17</v>
      </c>
      <c r="F549" t="s">
        <v>18</v>
      </c>
    </row>
    <row r="550" spans="1:6" x14ac:dyDescent="0.25">
      <c r="A550" t="s">
        <v>559</v>
      </c>
      <c r="B550" t="s">
        <v>12</v>
      </c>
      <c r="C550" t="s">
        <v>53</v>
      </c>
      <c r="D550">
        <v>71820</v>
      </c>
      <c r="E550" t="s">
        <v>21</v>
      </c>
      <c r="F550" t="s">
        <v>28</v>
      </c>
    </row>
    <row r="551" spans="1:6" x14ac:dyDescent="0.25">
      <c r="A551" t="s">
        <v>560</v>
      </c>
      <c r="B551" t="s">
        <v>7</v>
      </c>
      <c r="C551" t="s">
        <v>50</v>
      </c>
      <c r="D551">
        <v>85460</v>
      </c>
      <c r="E551" t="s">
        <v>21</v>
      </c>
      <c r="F551" t="s">
        <v>28</v>
      </c>
    </row>
    <row r="552" spans="1:6" x14ac:dyDescent="0.25">
      <c r="A552" t="s">
        <v>561</v>
      </c>
      <c r="B552" t="s">
        <v>12</v>
      </c>
      <c r="C552" t="s">
        <v>34</v>
      </c>
      <c r="D552">
        <v>91190</v>
      </c>
      <c r="E552" t="s">
        <v>9</v>
      </c>
      <c r="F552" t="s">
        <v>24</v>
      </c>
    </row>
    <row r="553" spans="1:6" x14ac:dyDescent="0.25">
      <c r="A553" t="s">
        <v>562</v>
      </c>
      <c r="C553" t="s">
        <v>23</v>
      </c>
      <c r="D553">
        <v>93160</v>
      </c>
      <c r="E553" t="s">
        <v>9</v>
      </c>
      <c r="F553" t="s">
        <v>28</v>
      </c>
    </row>
    <row r="554" spans="1:6" x14ac:dyDescent="0.25">
      <c r="A554" t="s">
        <v>563</v>
      </c>
      <c r="B554" t="s">
        <v>7</v>
      </c>
      <c r="C554" t="s">
        <v>67</v>
      </c>
      <c r="D554">
        <v>110950</v>
      </c>
      <c r="E554" t="s">
        <v>21</v>
      </c>
      <c r="F554" t="s">
        <v>24</v>
      </c>
    </row>
    <row r="555" spans="1:6" x14ac:dyDescent="0.25">
      <c r="A555" t="s">
        <v>564</v>
      </c>
      <c r="B555" t="s">
        <v>12</v>
      </c>
      <c r="C555" t="s">
        <v>37</v>
      </c>
      <c r="D555">
        <v>35990</v>
      </c>
      <c r="E555" t="s">
        <v>17</v>
      </c>
      <c r="F555" t="s">
        <v>28</v>
      </c>
    </row>
    <row r="556" spans="1:6" x14ac:dyDescent="0.25">
      <c r="A556" t="s">
        <v>565</v>
      </c>
      <c r="B556" t="s">
        <v>7</v>
      </c>
      <c r="C556" t="s">
        <v>13</v>
      </c>
      <c r="D556">
        <v>39970</v>
      </c>
      <c r="E556" t="s">
        <v>21</v>
      </c>
      <c r="F556" t="s">
        <v>28</v>
      </c>
    </row>
    <row r="557" spans="1:6" x14ac:dyDescent="0.25">
      <c r="A557" t="s">
        <v>566</v>
      </c>
      <c r="B557" t="s">
        <v>7</v>
      </c>
      <c r="C557" t="s">
        <v>42</v>
      </c>
      <c r="D557">
        <v>79520</v>
      </c>
      <c r="E557" t="s">
        <v>21</v>
      </c>
      <c r="F557" t="s">
        <v>28</v>
      </c>
    </row>
    <row r="558" spans="1:6" x14ac:dyDescent="0.25">
      <c r="A558" t="s">
        <v>567</v>
      </c>
      <c r="B558" t="s">
        <v>7</v>
      </c>
      <c r="C558" t="s">
        <v>20</v>
      </c>
      <c r="D558">
        <v>52120</v>
      </c>
      <c r="E558" t="s">
        <v>17</v>
      </c>
      <c r="F558" t="s">
        <v>24</v>
      </c>
    </row>
    <row r="559" spans="1:6" x14ac:dyDescent="0.25">
      <c r="A559" t="s">
        <v>568</v>
      </c>
      <c r="B559" t="s">
        <v>7</v>
      </c>
      <c r="C559" t="s">
        <v>23</v>
      </c>
      <c r="D559">
        <v>60010</v>
      </c>
      <c r="E559" t="s">
        <v>9</v>
      </c>
      <c r="F559" t="s">
        <v>28</v>
      </c>
    </row>
    <row r="560" spans="1:6" x14ac:dyDescent="0.25">
      <c r="A560" t="s">
        <v>569</v>
      </c>
      <c r="B560" t="s">
        <v>12</v>
      </c>
      <c r="C560" t="s">
        <v>53</v>
      </c>
      <c r="D560">
        <v>35440</v>
      </c>
      <c r="E560" t="s">
        <v>17</v>
      </c>
      <c r="F560" t="s">
        <v>14</v>
      </c>
    </row>
    <row r="561" spans="1:6" x14ac:dyDescent="0.25">
      <c r="A561" t="s">
        <v>19</v>
      </c>
      <c r="C561" t="s">
        <v>20</v>
      </c>
      <c r="D561">
        <v>56370</v>
      </c>
      <c r="E561" t="s">
        <v>17</v>
      </c>
      <c r="F561" t="s">
        <v>28</v>
      </c>
    </row>
    <row r="562" spans="1:6" x14ac:dyDescent="0.25">
      <c r="A562" t="s">
        <v>570</v>
      </c>
      <c r="B562" t="s">
        <v>7</v>
      </c>
      <c r="C562" t="s">
        <v>20</v>
      </c>
      <c r="E562" t="s">
        <v>17</v>
      </c>
      <c r="F562" t="s">
        <v>28</v>
      </c>
    </row>
    <row r="563" spans="1:6" x14ac:dyDescent="0.25">
      <c r="A563" t="s">
        <v>571</v>
      </c>
      <c r="B563" t="s">
        <v>12</v>
      </c>
      <c r="C563" t="s">
        <v>20</v>
      </c>
      <c r="D563">
        <v>105610</v>
      </c>
      <c r="E563" t="s">
        <v>9</v>
      </c>
      <c r="F563" t="s">
        <v>24</v>
      </c>
    </row>
    <row r="564" spans="1:6" x14ac:dyDescent="0.25">
      <c r="A564" t="s">
        <v>572</v>
      </c>
      <c r="B564" t="s">
        <v>7</v>
      </c>
      <c r="C564" t="s">
        <v>53</v>
      </c>
      <c r="D564">
        <v>113280</v>
      </c>
      <c r="E564" t="s">
        <v>17</v>
      </c>
      <c r="F564" t="s">
        <v>14</v>
      </c>
    </row>
    <row r="565" spans="1:6" x14ac:dyDescent="0.25">
      <c r="A565" t="s">
        <v>573</v>
      </c>
      <c r="B565" t="s">
        <v>12</v>
      </c>
      <c r="C565" t="s">
        <v>13</v>
      </c>
      <c r="D565">
        <v>41980</v>
      </c>
      <c r="E565" t="s">
        <v>9</v>
      </c>
      <c r="F565" t="s">
        <v>28</v>
      </c>
    </row>
    <row r="566" spans="1:6" x14ac:dyDescent="0.25">
      <c r="A566" t="s">
        <v>574</v>
      </c>
      <c r="B566" t="s">
        <v>7</v>
      </c>
      <c r="C566" t="s">
        <v>34</v>
      </c>
      <c r="D566">
        <v>103670</v>
      </c>
      <c r="E566" t="s">
        <v>9</v>
      </c>
      <c r="F566" t="s">
        <v>28</v>
      </c>
    </row>
    <row r="567" spans="1:6" x14ac:dyDescent="0.25">
      <c r="A567" t="s">
        <v>575</v>
      </c>
      <c r="B567" t="s">
        <v>12</v>
      </c>
      <c r="C567" t="s">
        <v>31</v>
      </c>
      <c r="D567">
        <v>89690</v>
      </c>
      <c r="E567" t="s">
        <v>21</v>
      </c>
      <c r="F567" t="s">
        <v>14</v>
      </c>
    </row>
    <row r="568" spans="1:6" x14ac:dyDescent="0.25">
      <c r="A568" t="s">
        <v>345</v>
      </c>
      <c r="B568" t="s">
        <v>7</v>
      </c>
      <c r="C568" t="s">
        <v>20</v>
      </c>
      <c r="D568">
        <v>96320</v>
      </c>
      <c r="E568" t="s">
        <v>9</v>
      </c>
      <c r="F568" t="s">
        <v>18</v>
      </c>
    </row>
    <row r="569" spans="1:6" x14ac:dyDescent="0.25">
      <c r="A569" t="s">
        <v>576</v>
      </c>
      <c r="B569" t="s">
        <v>12</v>
      </c>
      <c r="C569" t="s">
        <v>50</v>
      </c>
      <c r="D569">
        <v>87620</v>
      </c>
      <c r="E569" t="s">
        <v>17</v>
      </c>
      <c r="F569" t="s">
        <v>14</v>
      </c>
    </row>
    <row r="570" spans="1:6" x14ac:dyDescent="0.25">
      <c r="A570" t="s">
        <v>577</v>
      </c>
      <c r="B570" t="s">
        <v>12</v>
      </c>
      <c r="C570" t="s">
        <v>50</v>
      </c>
      <c r="D570">
        <v>48250</v>
      </c>
      <c r="E570" t="s">
        <v>21</v>
      </c>
      <c r="F570" t="s">
        <v>24</v>
      </c>
    </row>
    <row r="571" spans="1:6" x14ac:dyDescent="0.25">
      <c r="A571" t="s">
        <v>578</v>
      </c>
      <c r="B571" t="s">
        <v>7</v>
      </c>
      <c r="C571" t="s">
        <v>67</v>
      </c>
      <c r="D571">
        <v>85780</v>
      </c>
      <c r="E571" t="s">
        <v>17</v>
      </c>
      <c r="F571" t="s">
        <v>24</v>
      </c>
    </row>
    <row r="572" spans="1:6" x14ac:dyDescent="0.25">
      <c r="A572" t="s">
        <v>267</v>
      </c>
      <c r="B572" t="s">
        <v>12</v>
      </c>
      <c r="C572" t="s">
        <v>27</v>
      </c>
      <c r="E572" t="s">
        <v>9</v>
      </c>
      <c r="F572" t="s">
        <v>28</v>
      </c>
    </row>
    <row r="573" spans="1:6" x14ac:dyDescent="0.25">
      <c r="A573" t="s">
        <v>579</v>
      </c>
      <c r="B573" t="s">
        <v>7</v>
      </c>
      <c r="C573" t="s">
        <v>8</v>
      </c>
      <c r="D573">
        <v>54010</v>
      </c>
      <c r="E573" t="s">
        <v>21</v>
      </c>
      <c r="F573" t="s">
        <v>24</v>
      </c>
    </row>
    <row r="574" spans="1:6" x14ac:dyDescent="0.25">
      <c r="A574" t="s">
        <v>580</v>
      </c>
      <c r="B574" t="s">
        <v>12</v>
      </c>
      <c r="C574" t="s">
        <v>50</v>
      </c>
      <c r="D574">
        <v>31020</v>
      </c>
      <c r="E574" t="s">
        <v>17</v>
      </c>
      <c r="F574" t="s">
        <v>28</v>
      </c>
    </row>
    <row r="575" spans="1:6" x14ac:dyDescent="0.25">
      <c r="A575" t="s">
        <v>581</v>
      </c>
      <c r="B575" t="s">
        <v>12</v>
      </c>
      <c r="C575" t="s">
        <v>37</v>
      </c>
      <c r="D575">
        <v>75480</v>
      </c>
      <c r="E575" t="s">
        <v>21</v>
      </c>
      <c r="F575" t="s">
        <v>28</v>
      </c>
    </row>
    <row r="576" spans="1:6" x14ac:dyDescent="0.25">
      <c r="A576" t="s">
        <v>582</v>
      </c>
      <c r="B576" t="s">
        <v>7</v>
      </c>
      <c r="C576" t="s">
        <v>27</v>
      </c>
      <c r="D576">
        <v>93500</v>
      </c>
      <c r="E576" t="s">
        <v>17</v>
      </c>
      <c r="F576" t="s">
        <v>28</v>
      </c>
    </row>
    <row r="577" spans="1:6" x14ac:dyDescent="0.25">
      <c r="A577" t="s">
        <v>583</v>
      </c>
      <c r="B577" t="s">
        <v>12</v>
      </c>
      <c r="C577" t="s">
        <v>31</v>
      </c>
      <c r="D577">
        <v>98630</v>
      </c>
      <c r="E577" t="s">
        <v>9</v>
      </c>
      <c r="F577" t="s">
        <v>14</v>
      </c>
    </row>
    <row r="578" spans="1:6" x14ac:dyDescent="0.25">
      <c r="A578" t="s">
        <v>584</v>
      </c>
      <c r="B578" t="s">
        <v>7</v>
      </c>
      <c r="C578" t="s">
        <v>31</v>
      </c>
      <c r="D578">
        <v>76390</v>
      </c>
      <c r="E578" t="s">
        <v>9</v>
      </c>
      <c r="F578" t="s">
        <v>28</v>
      </c>
    </row>
    <row r="579" spans="1:6" x14ac:dyDescent="0.25">
      <c r="A579" t="s">
        <v>585</v>
      </c>
      <c r="B579" t="s">
        <v>12</v>
      </c>
      <c r="C579" t="s">
        <v>67</v>
      </c>
      <c r="D579">
        <v>68010</v>
      </c>
      <c r="E579" t="s">
        <v>17</v>
      </c>
      <c r="F579" t="s">
        <v>28</v>
      </c>
    </row>
    <row r="580" spans="1:6" x14ac:dyDescent="0.25">
      <c r="A580" t="s">
        <v>586</v>
      </c>
      <c r="B580" t="s">
        <v>7</v>
      </c>
      <c r="C580" t="s">
        <v>27</v>
      </c>
      <c r="D580">
        <v>58030</v>
      </c>
      <c r="E580" t="s">
        <v>21</v>
      </c>
      <c r="F580" t="s">
        <v>14</v>
      </c>
    </row>
    <row r="581" spans="1:6" x14ac:dyDescent="0.25">
      <c r="A581" t="s">
        <v>587</v>
      </c>
      <c r="B581" t="s">
        <v>7</v>
      </c>
      <c r="C581" t="s">
        <v>42</v>
      </c>
      <c r="D581">
        <v>59300</v>
      </c>
      <c r="E581" t="s">
        <v>21</v>
      </c>
      <c r="F581" t="s">
        <v>14</v>
      </c>
    </row>
    <row r="582" spans="1:6" x14ac:dyDescent="0.25">
      <c r="A582" t="s">
        <v>588</v>
      </c>
      <c r="B582" t="s">
        <v>12</v>
      </c>
      <c r="C582" t="s">
        <v>37</v>
      </c>
      <c r="D582">
        <v>51800</v>
      </c>
      <c r="E582" t="s">
        <v>17</v>
      </c>
      <c r="F582" t="s">
        <v>28</v>
      </c>
    </row>
    <row r="583" spans="1:6" x14ac:dyDescent="0.25">
      <c r="A583" t="s">
        <v>589</v>
      </c>
      <c r="B583" t="s">
        <v>7</v>
      </c>
      <c r="C583" t="s">
        <v>53</v>
      </c>
      <c r="D583">
        <v>57930</v>
      </c>
      <c r="E583" t="s">
        <v>17</v>
      </c>
      <c r="F583" t="s">
        <v>10</v>
      </c>
    </row>
    <row r="584" spans="1:6" x14ac:dyDescent="0.25">
      <c r="A584" t="s">
        <v>590</v>
      </c>
      <c r="B584" t="s">
        <v>7</v>
      </c>
      <c r="C584" t="s">
        <v>13</v>
      </c>
      <c r="D584">
        <v>40530</v>
      </c>
      <c r="E584" t="s">
        <v>9</v>
      </c>
      <c r="F584" t="s">
        <v>28</v>
      </c>
    </row>
    <row r="585" spans="1:6" x14ac:dyDescent="0.25">
      <c r="A585" t="s">
        <v>591</v>
      </c>
      <c r="B585" t="s">
        <v>7</v>
      </c>
      <c r="C585" t="s">
        <v>50</v>
      </c>
      <c r="D585">
        <v>48290</v>
      </c>
      <c r="E585" t="s">
        <v>21</v>
      </c>
      <c r="F585" t="s">
        <v>28</v>
      </c>
    </row>
    <row r="586" spans="1:6" x14ac:dyDescent="0.25">
      <c r="A586" t="s">
        <v>592</v>
      </c>
      <c r="B586" t="s">
        <v>12</v>
      </c>
      <c r="C586" t="s">
        <v>27</v>
      </c>
      <c r="E586" t="s">
        <v>17</v>
      </c>
      <c r="F586" t="s">
        <v>28</v>
      </c>
    </row>
    <row r="587" spans="1:6" x14ac:dyDescent="0.25">
      <c r="A587" t="s">
        <v>593</v>
      </c>
      <c r="B587" t="s">
        <v>7</v>
      </c>
      <c r="C587" t="s">
        <v>23</v>
      </c>
      <c r="D587">
        <v>63720</v>
      </c>
      <c r="E587" t="s">
        <v>21</v>
      </c>
      <c r="F587" t="s">
        <v>10</v>
      </c>
    </row>
    <row r="588" spans="1:6" x14ac:dyDescent="0.25">
      <c r="A588" t="s">
        <v>594</v>
      </c>
      <c r="B588" t="s">
        <v>7</v>
      </c>
      <c r="C588" t="s">
        <v>8</v>
      </c>
      <c r="D588">
        <v>84500</v>
      </c>
      <c r="E588" t="s">
        <v>21</v>
      </c>
      <c r="F588" t="s">
        <v>28</v>
      </c>
    </row>
    <row r="589" spans="1:6" x14ac:dyDescent="0.25">
      <c r="A589" t="s">
        <v>595</v>
      </c>
      <c r="B589" t="s">
        <v>7</v>
      </c>
      <c r="C589" t="s">
        <v>53</v>
      </c>
      <c r="D589">
        <v>67430</v>
      </c>
      <c r="E589" t="s">
        <v>21</v>
      </c>
      <c r="F589" t="s">
        <v>28</v>
      </c>
    </row>
    <row r="590" spans="1:6" x14ac:dyDescent="0.25">
      <c r="A590" t="s">
        <v>596</v>
      </c>
      <c r="B590" t="s">
        <v>7</v>
      </c>
      <c r="C590" t="s">
        <v>23</v>
      </c>
      <c r="D590">
        <v>109120</v>
      </c>
      <c r="E590" t="s">
        <v>21</v>
      </c>
      <c r="F590" t="s">
        <v>18</v>
      </c>
    </row>
    <row r="591" spans="1:6" x14ac:dyDescent="0.25">
      <c r="A591" t="s">
        <v>597</v>
      </c>
      <c r="B591" t="s">
        <v>7</v>
      </c>
      <c r="C591" t="s">
        <v>34</v>
      </c>
      <c r="D591">
        <v>69760</v>
      </c>
      <c r="E591" t="s">
        <v>21</v>
      </c>
      <c r="F591" t="s">
        <v>28</v>
      </c>
    </row>
    <row r="592" spans="1:6" x14ac:dyDescent="0.25">
      <c r="A592" t="s">
        <v>598</v>
      </c>
      <c r="B592" t="s">
        <v>12</v>
      </c>
      <c r="C592" t="s">
        <v>31</v>
      </c>
      <c r="D592">
        <v>45600</v>
      </c>
      <c r="E592" t="s">
        <v>21</v>
      </c>
      <c r="F592" t="s">
        <v>18</v>
      </c>
    </row>
    <row r="593" spans="1:6" x14ac:dyDescent="0.25">
      <c r="A593" t="s">
        <v>599</v>
      </c>
      <c r="B593" t="s">
        <v>12</v>
      </c>
      <c r="C593" t="s">
        <v>34</v>
      </c>
      <c r="D593">
        <v>33030</v>
      </c>
      <c r="E593" t="s">
        <v>9</v>
      </c>
      <c r="F593" t="s">
        <v>14</v>
      </c>
    </row>
    <row r="594" spans="1:6" x14ac:dyDescent="0.25">
      <c r="A594" t="s">
        <v>600</v>
      </c>
      <c r="B594" t="s">
        <v>7</v>
      </c>
      <c r="C594" t="s">
        <v>34</v>
      </c>
      <c r="D594">
        <v>80170</v>
      </c>
      <c r="E594" t="s">
        <v>9</v>
      </c>
      <c r="F594" t="s">
        <v>28</v>
      </c>
    </row>
    <row r="595" spans="1:6" x14ac:dyDescent="0.25">
      <c r="A595" t="s">
        <v>601</v>
      </c>
      <c r="B595" t="s">
        <v>7</v>
      </c>
      <c r="C595" t="s">
        <v>42</v>
      </c>
      <c r="D595">
        <v>43510</v>
      </c>
      <c r="E595" t="s">
        <v>21</v>
      </c>
      <c r="F595" t="s">
        <v>28</v>
      </c>
    </row>
    <row r="596" spans="1:6" x14ac:dyDescent="0.25">
      <c r="A596" t="s">
        <v>602</v>
      </c>
      <c r="B596" t="s">
        <v>12</v>
      </c>
      <c r="C596" t="s">
        <v>8</v>
      </c>
      <c r="D596">
        <v>49390</v>
      </c>
      <c r="E596" t="s">
        <v>9</v>
      </c>
      <c r="F596" t="s">
        <v>28</v>
      </c>
    </row>
    <row r="597" spans="1:6" x14ac:dyDescent="0.25">
      <c r="A597" t="s">
        <v>603</v>
      </c>
      <c r="B597" t="s">
        <v>12</v>
      </c>
      <c r="C597" t="s">
        <v>50</v>
      </c>
      <c r="D597">
        <v>47910</v>
      </c>
      <c r="E597" t="s">
        <v>21</v>
      </c>
      <c r="F597" t="s">
        <v>28</v>
      </c>
    </row>
    <row r="598" spans="1:6" x14ac:dyDescent="0.25">
      <c r="A598" t="s">
        <v>604</v>
      </c>
      <c r="B598" t="s">
        <v>7</v>
      </c>
      <c r="C598" t="s">
        <v>8</v>
      </c>
      <c r="D598">
        <v>35740</v>
      </c>
      <c r="E598" t="s">
        <v>21</v>
      </c>
      <c r="F598" t="s">
        <v>14</v>
      </c>
    </row>
    <row r="599" spans="1:6" x14ac:dyDescent="0.25">
      <c r="A599" t="s">
        <v>605</v>
      </c>
      <c r="B599" t="s">
        <v>7</v>
      </c>
      <c r="C599" t="s">
        <v>23</v>
      </c>
      <c r="D599">
        <v>42240</v>
      </c>
      <c r="E599" t="s">
        <v>17</v>
      </c>
      <c r="F599" t="s">
        <v>10</v>
      </c>
    </row>
    <row r="600" spans="1:6" x14ac:dyDescent="0.25">
      <c r="A600" t="s">
        <v>606</v>
      </c>
      <c r="B600" t="s">
        <v>12</v>
      </c>
      <c r="C600" t="s">
        <v>31</v>
      </c>
      <c r="D600">
        <v>117150</v>
      </c>
      <c r="E600" t="s">
        <v>9</v>
      </c>
      <c r="F600" t="s">
        <v>28</v>
      </c>
    </row>
    <row r="601" spans="1:6" x14ac:dyDescent="0.25">
      <c r="A601" t="s">
        <v>607</v>
      </c>
      <c r="B601" t="s">
        <v>7</v>
      </c>
      <c r="C601" t="s">
        <v>13</v>
      </c>
      <c r="D601">
        <v>36540</v>
      </c>
      <c r="E601" t="s">
        <v>21</v>
      </c>
      <c r="F601" t="s">
        <v>14</v>
      </c>
    </row>
    <row r="602" spans="1:6" x14ac:dyDescent="0.25">
      <c r="A602" t="s">
        <v>608</v>
      </c>
      <c r="C602" t="s">
        <v>50</v>
      </c>
      <c r="D602">
        <v>87290</v>
      </c>
      <c r="E602" t="s">
        <v>21</v>
      </c>
      <c r="F602" t="s">
        <v>14</v>
      </c>
    </row>
    <row r="603" spans="1:6" x14ac:dyDescent="0.25">
      <c r="A603" t="s">
        <v>609</v>
      </c>
      <c r="B603" t="s">
        <v>12</v>
      </c>
      <c r="C603" t="s">
        <v>50</v>
      </c>
      <c r="D603">
        <v>85720</v>
      </c>
      <c r="E603" t="s">
        <v>17</v>
      </c>
      <c r="F603" t="s">
        <v>28</v>
      </c>
    </row>
    <row r="604" spans="1:6" x14ac:dyDescent="0.25">
      <c r="A604" t="s">
        <v>610</v>
      </c>
      <c r="C604" t="s">
        <v>13</v>
      </c>
      <c r="D604">
        <v>34620</v>
      </c>
      <c r="E604" t="s">
        <v>21</v>
      </c>
      <c r="F604" t="s">
        <v>10</v>
      </c>
    </row>
    <row r="605" spans="1:6" x14ac:dyDescent="0.25">
      <c r="A605" t="s">
        <v>611</v>
      </c>
      <c r="B605" t="s">
        <v>7</v>
      </c>
      <c r="C605" t="s">
        <v>42</v>
      </c>
      <c r="D605">
        <v>62690</v>
      </c>
      <c r="E605" t="s">
        <v>9</v>
      </c>
      <c r="F605" t="s">
        <v>24</v>
      </c>
    </row>
    <row r="606" spans="1:6" x14ac:dyDescent="0.25">
      <c r="A606" t="s">
        <v>483</v>
      </c>
      <c r="B606" t="s">
        <v>7</v>
      </c>
      <c r="C606" t="s">
        <v>8</v>
      </c>
      <c r="D606">
        <v>101390</v>
      </c>
      <c r="E606" t="s">
        <v>21</v>
      </c>
      <c r="F606" t="s">
        <v>28</v>
      </c>
    </row>
    <row r="607" spans="1:6" x14ac:dyDescent="0.25">
      <c r="A607" t="s">
        <v>612</v>
      </c>
      <c r="B607" t="s">
        <v>12</v>
      </c>
      <c r="C607" t="s">
        <v>50</v>
      </c>
      <c r="D607">
        <v>30250</v>
      </c>
      <c r="E607" t="s">
        <v>21</v>
      </c>
      <c r="F607" t="s">
        <v>28</v>
      </c>
    </row>
    <row r="608" spans="1:6" x14ac:dyDescent="0.25">
      <c r="A608" t="s">
        <v>613</v>
      </c>
      <c r="B608" t="s">
        <v>7</v>
      </c>
      <c r="C608" t="s">
        <v>34</v>
      </c>
      <c r="D608">
        <v>29530</v>
      </c>
      <c r="E608" t="s">
        <v>9</v>
      </c>
      <c r="F608" t="s">
        <v>18</v>
      </c>
    </row>
    <row r="609" spans="1:6" x14ac:dyDescent="0.25">
      <c r="A609" t="s">
        <v>614</v>
      </c>
      <c r="B609" t="s">
        <v>7</v>
      </c>
      <c r="C609" t="s">
        <v>34</v>
      </c>
      <c r="D609">
        <v>103160</v>
      </c>
      <c r="E609" t="s">
        <v>21</v>
      </c>
      <c r="F609" t="s">
        <v>14</v>
      </c>
    </row>
    <row r="610" spans="1:6" x14ac:dyDescent="0.25">
      <c r="A610" t="s">
        <v>615</v>
      </c>
      <c r="B610" t="s">
        <v>12</v>
      </c>
      <c r="C610" t="s">
        <v>20</v>
      </c>
      <c r="D610">
        <v>109790</v>
      </c>
      <c r="E610" t="s">
        <v>21</v>
      </c>
      <c r="F610" t="s">
        <v>28</v>
      </c>
    </row>
    <row r="611" spans="1:6" x14ac:dyDescent="0.25">
      <c r="A611" t="s">
        <v>616</v>
      </c>
      <c r="B611" t="s">
        <v>12</v>
      </c>
      <c r="C611" t="s">
        <v>53</v>
      </c>
      <c r="D611">
        <v>33760</v>
      </c>
      <c r="E611" t="s">
        <v>17</v>
      </c>
      <c r="F611" t="s">
        <v>28</v>
      </c>
    </row>
    <row r="612" spans="1:6" x14ac:dyDescent="0.25">
      <c r="A612" t="s">
        <v>617</v>
      </c>
      <c r="B612" t="s">
        <v>12</v>
      </c>
      <c r="C612" t="s">
        <v>20</v>
      </c>
      <c r="D612">
        <v>36740</v>
      </c>
      <c r="E612" t="s">
        <v>21</v>
      </c>
      <c r="F612" t="s">
        <v>28</v>
      </c>
    </row>
    <row r="613" spans="1:6" x14ac:dyDescent="0.25">
      <c r="A613" t="s">
        <v>488</v>
      </c>
      <c r="B613" t="s">
        <v>7</v>
      </c>
      <c r="C613" t="s">
        <v>37</v>
      </c>
      <c r="D613">
        <v>111910</v>
      </c>
      <c r="E613" t="s">
        <v>17</v>
      </c>
      <c r="F613" t="s">
        <v>18</v>
      </c>
    </row>
    <row r="614" spans="1:6" x14ac:dyDescent="0.25">
      <c r="A614" t="s">
        <v>618</v>
      </c>
      <c r="B614" t="s">
        <v>7</v>
      </c>
      <c r="C614" t="s">
        <v>37</v>
      </c>
      <c r="D614">
        <v>31240</v>
      </c>
      <c r="E614" t="s">
        <v>17</v>
      </c>
      <c r="F614" t="s">
        <v>24</v>
      </c>
    </row>
    <row r="615" spans="1:6" x14ac:dyDescent="0.25">
      <c r="A615" t="s">
        <v>619</v>
      </c>
      <c r="B615" t="s">
        <v>12</v>
      </c>
      <c r="C615" t="s">
        <v>20</v>
      </c>
      <c r="D615">
        <v>75730</v>
      </c>
      <c r="E615" t="s">
        <v>21</v>
      </c>
      <c r="F615" t="s">
        <v>18</v>
      </c>
    </row>
    <row r="616" spans="1:6" x14ac:dyDescent="0.25">
      <c r="A616" t="s">
        <v>620</v>
      </c>
      <c r="B616" t="s">
        <v>7</v>
      </c>
      <c r="C616" t="s">
        <v>13</v>
      </c>
      <c r="D616">
        <v>50860</v>
      </c>
      <c r="E616" t="s">
        <v>17</v>
      </c>
      <c r="F616" t="s">
        <v>18</v>
      </c>
    </row>
    <row r="617" spans="1:6" x14ac:dyDescent="0.25">
      <c r="A617" t="s">
        <v>536</v>
      </c>
      <c r="B617" t="s">
        <v>12</v>
      </c>
      <c r="C617" t="s">
        <v>8</v>
      </c>
      <c r="D617">
        <v>99530</v>
      </c>
      <c r="E617" t="s">
        <v>9</v>
      </c>
      <c r="F617" t="s">
        <v>18</v>
      </c>
    </row>
    <row r="618" spans="1:6" x14ac:dyDescent="0.25">
      <c r="A618" t="s">
        <v>229</v>
      </c>
      <c r="B618" t="s">
        <v>12</v>
      </c>
      <c r="C618" t="s">
        <v>23</v>
      </c>
      <c r="D618">
        <v>43200</v>
      </c>
      <c r="E618" t="s">
        <v>17</v>
      </c>
      <c r="F618" t="s">
        <v>10</v>
      </c>
    </row>
    <row r="619" spans="1:6" x14ac:dyDescent="0.25">
      <c r="A619" t="s">
        <v>621</v>
      </c>
      <c r="B619" t="s">
        <v>12</v>
      </c>
      <c r="C619" t="s">
        <v>31</v>
      </c>
      <c r="D619">
        <v>84200</v>
      </c>
      <c r="E619" t="s">
        <v>17</v>
      </c>
      <c r="F619" t="s">
        <v>14</v>
      </c>
    </row>
    <row r="620" spans="1:6" x14ac:dyDescent="0.25">
      <c r="A620" t="s">
        <v>622</v>
      </c>
      <c r="B620" t="s">
        <v>12</v>
      </c>
      <c r="C620" t="s">
        <v>20</v>
      </c>
      <c r="D620">
        <v>95980</v>
      </c>
      <c r="E620" t="s">
        <v>9</v>
      </c>
      <c r="F620" t="s">
        <v>28</v>
      </c>
    </row>
    <row r="621" spans="1:6" x14ac:dyDescent="0.25">
      <c r="A621" t="s">
        <v>183</v>
      </c>
      <c r="B621" t="s">
        <v>12</v>
      </c>
      <c r="C621" t="s">
        <v>34</v>
      </c>
      <c r="D621">
        <v>69190</v>
      </c>
      <c r="E621" t="s">
        <v>21</v>
      </c>
      <c r="F621" t="s">
        <v>14</v>
      </c>
    </row>
    <row r="622" spans="1:6" x14ac:dyDescent="0.25">
      <c r="A622" t="s">
        <v>623</v>
      </c>
      <c r="B622" t="s">
        <v>12</v>
      </c>
      <c r="C622" t="s">
        <v>37</v>
      </c>
      <c r="D622">
        <v>65920</v>
      </c>
      <c r="E622" t="s">
        <v>21</v>
      </c>
      <c r="F622" t="s">
        <v>14</v>
      </c>
    </row>
    <row r="623" spans="1:6" x14ac:dyDescent="0.25">
      <c r="A623" t="s">
        <v>624</v>
      </c>
      <c r="B623" t="s">
        <v>7</v>
      </c>
      <c r="C623" t="s">
        <v>20</v>
      </c>
      <c r="D623">
        <v>113620</v>
      </c>
      <c r="E623" t="s">
        <v>9</v>
      </c>
      <c r="F623" t="s">
        <v>24</v>
      </c>
    </row>
    <row r="624" spans="1:6" x14ac:dyDescent="0.25">
      <c r="A624" t="s">
        <v>625</v>
      </c>
      <c r="B624" t="s">
        <v>7</v>
      </c>
      <c r="C624" t="s">
        <v>8</v>
      </c>
      <c r="D624">
        <v>60140</v>
      </c>
      <c r="E624" t="s">
        <v>17</v>
      </c>
      <c r="F624" t="s">
        <v>28</v>
      </c>
    </row>
    <row r="625" spans="1:6" x14ac:dyDescent="0.25">
      <c r="A625" t="s">
        <v>626</v>
      </c>
      <c r="B625" t="s">
        <v>12</v>
      </c>
      <c r="C625" t="s">
        <v>50</v>
      </c>
      <c r="D625">
        <v>92450</v>
      </c>
      <c r="E625" t="s">
        <v>21</v>
      </c>
      <c r="F625" t="s">
        <v>18</v>
      </c>
    </row>
    <row r="626" spans="1:6" x14ac:dyDescent="0.25">
      <c r="A626" t="s">
        <v>627</v>
      </c>
      <c r="B626" t="s">
        <v>7</v>
      </c>
      <c r="C626" t="s">
        <v>27</v>
      </c>
      <c r="D626">
        <v>34650</v>
      </c>
      <c r="E626" t="s">
        <v>17</v>
      </c>
      <c r="F626" t="s">
        <v>28</v>
      </c>
    </row>
    <row r="627" spans="1:6" x14ac:dyDescent="0.25">
      <c r="A627" t="s">
        <v>628</v>
      </c>
      <c r="B627" t="s">
        <v>7</v>
      </c>
      <c r="C627" t="s">
        <v>31</v>
      </c>
      <c r="D627">
        <v>84740</v>
      </c>
      <c r="E627" t="s">
        <v>9</v>
      </c>
      <c r="F627" t="s">
        <v>28</v>
      </c>
    </row>
    <row r="628" spans="1:6" x14ac:dyDescent="0.25">
      <c r="A628" t="s">
        <v>629</v>
      </c>
      <c r="B628" t="s">
        <v>12</v>
      </c>
      <c r="C628" t="s">
        <v>34</v>
      </c>
      <c r="D628">
        <v>88360</v>
      </c>
      <c r="E628" t="s">
        <v>9</v>
      </c>
      <c r="F628" t="s">
        <v>28</v>
      </c>
    </row>
    <row r="629" spans="1:6" x14ac:dyDescent="0.25">
      <c r="A629" t="s">
        <v>630</v>
      </c>
      <c r="B629" t="s">
        <v>12</v>
      </c>
      <c r="C629" t="s">
        <v>31</v>
      </c>
      <c r="D629">
        <v>116220</v>
      </c>
      <c r="E629" t="s">
        <v>9</v>
      </c>
      <c r="F629" t="s">
        <v>24</v>
      </c>
    </row>
    <row r="630" spans="1:6" x14ac:dyDescent="0.25">
      <c r="A630" t="s">
        <v>466</v>
      </c>
      <c r="B630" t="s">
        <v>12</v>
      </c>
      <c r="C630" t="s">
        <v>31</v>
      </c>
      <c r="D630">
        <v>45060</v>
      </c>
      <c r="E630" t="s">
        <v>9</v>
      </c>
      <c r="F630" t="s">
        <v>28</v>
      </c>
    </row>
    <row r="631" spans="1:6" x14ac:dyDescent="0.25">
      <c r="A631" t="s">
        <v>631</v>
      </c>
      <c r="B631" t="s">
        <v>7</v>
      </c>
      <c r="C631" t="s">
        <v>31</v>
      </c>
      <c r="D631">
        <v>106890</v>
      </c>
      <c r="E631" t="s">
        <v>21</v>
      </c>
      <c r="F631" t="s">
        <v>28</v>
      </c>
    </row>
    <row r="632" spans="1:6" x14ac:dyDescent="0.25">
      <c r="A632" t="s">
        <v>90</v>
      </c>
      <c r="B632" t="s">
        <v>7</v>
      </c>
      <c r="C632" t="s">
        <v>20</v>
      </c>
      <c r="D632">
        <v>28480</v>
      </c>
      <c r="E632" t="s">
        <v>21</v>
      </c>
      <c r="F632" t="s">
        <v>24</v>
      </c>
    </row>
    <row r="633" spans="1:6" x14ac:dyDescent="0.25">
      <c r="A633" t="s">
        <v>632</v>
      </c>
      <c r="B633" t="s">
        <v>12</v>
      </c>
      <c r="C633" t="s">
        <v>34</v>
      </c>
      <c r="E633" t="s">
        <v>17</v>
      </c>
      <c r="F633" t="s">
        <v>14</v>
      </c>
    </row>
    <row r="634" spans="1:6" x14ac:dyDescent="0.25">
      <c r="A634" t="s">
        <v>633</v>
      </c>
      <c r="B634" t="s">
        <v>12</v>
      </c>
      <c r="C634" t="s">
        <v>67</v>
      </c>
      <c r="D634">
        <v>107440</v>
      </c>
      <c r="E634" t="s">
        <v>21</v>
      </c>
      <c r="F634" t="s">
        <v>24</v>
      </c>
    </row>
    <row r="635" spans="1:6" x14ac:dyDescent="0.25">
      <c r="A635" t="s">
        <v>493</v>
      </c>
      <c r="B635" t="s">
        <v>7</v>
      </c>
      <c r="C635" t="s">
        <v>20</v>
      </c>
      <c r="D635">
        <v>57620</v>
      </c>
      <c r="E635" t="s">
        <v>17</v>
      </c>
      <c r="F635" t="s">
        <v>14</v>
      </c>
    </row>
    <row r="636" spans="1:6" x14ac:dyDescent="0.25">
      <c r="A636" t="s">
        <v>634</v>
      </c>
      <c r="B636" t="s">
        <v>12</v>
      </c>
      <c r="C636" t="s">
        <v>27</v>
      </c>
      <c r="D636">
        <v>29810</v>
      </c>
      <c r="E636" t="s">
        <v>21</v>
      </c>
      <c r="F636" t="s">
        <v>28</v>
      </c>
    </row>
    <row r="637" spans="1:6" x14ac:dyDescent="0.25">
      <c r="A637" t="s">
        <v>635</v>
      </c>
      <c r="B637" t="s">
        <v>7</v>
      </c>
      <c r="C637" t="s">
        <v>42</v>
      </c>
      <c r="D637">
        <v>105330</v>
      </c>
      <c r="E637" t="s">
        <v>9</v>
      </c>
      <c r="F637" t="s">
        <v>24</v>
      </c>
    </row>
    <row r="638" spans="1:6" x14ac:dyDescent="0.25">
      <c r="A638" t="s">
        <v>636</v>
      </c>
      <c r="B638" t="s">
        <v>12</v>
      </c>
      <c r="C638" t="s">
        <v>20</v>
      </c>
      <c r="D638">
        <v>43110</v>
      </c>
      <c r="E638" t="s">
        <v>9</v>
      </c>
      <c r="F638" t="s">
        <v>28</v>
      </c>
    </row>
    <row r="639" spans="1:6" x14ac:dyDescent="0.25">
      <c r="A639" t="s">
        <v>637</v>
      </c>
      <c r="B639" t="s">
        <v>7</v>
      </c>
      <c r="C639" t="s">
        <v>23</v>
      </c>
      <c r="D639">
        <v>52630</v>
      </c>
      <c r="E639" t="s">
        <v>17</v>
      </c>
      <c r="F639" t="s">
        <v>28</v>
      </c>
    </row>
    <row r="640" spans="1:6" x14ac:dyDescent="0.25">
      <c r="A640" t="s">
        <v>638</v>
      </c>
      <c r="B640" t="s">
        <v>7</v>
      </c>
      <c r="C640" t="s">
        <v>8</v>
      </c>
      <c r="D640">
        <v>46350</v>
      </c>
      <c r="E640" t="s">
        <v>21</v>
      </c>
      <c r="F640" t="s">
        <v>28</v>
      </c>
    </row>
    <row r="641" spans="1:6" x14ac:dyDescent="0.25">
      <c r="A641" t="s">
        <v>639</v>
      </c>
      <c r="B641" t="s">
        <v>12</v>
      </c>
      <c r="C641" t="s">
        <v>16</v>
      </c>
      <c r="D641">
        <v>39800</v>
      </c>
      <c r="E641" t="s">
        <v>21</v>
      </c>
      <c r="F641" t="s">
        <v>14</v>
      </c>
    </row>
    <row r="642" spans="1:6" x14ac:dyDescent="0.25">
      <c r="A642" t="s">
        <v>640</v>
      </c>
      <c r="B642" t="s">
        <v>7</v>
      </c>
      <c r="C642" t="s">
        <v>27</v>
      </c>
      <c r="D642">
        <v>108170</v>
      </c>
      <c r="E642" t="s">
        <v>21</v>
      </c>
      <c r="F642" t="s">
        <v>18</v>
      </c>
    </row>
    <row r="643" spans="1:6" x14ac:dyDescent="0.25">
      <c r="A643" t="s">
        <v>641</v>
      </c>
      <c r="B643" t="s">
        <v>7</v>
      </c>
      <c r="C643" t="s">
        <v>31</v>
      </c>
      <c r="D643">
        <v>69730</v>
      </c>
      <c r="E643" t="s">
        <v>21</v>
      </c>
      <c r="F643" t="s">
        <v>51</v>
      </c>
    </row>
    <row r="644" spans="1:6" x14ac:dyDescent="0.25">
      <c r="A644" t="s">
        <v>642</v>
      </c>
      <c r="B644" t="s">
        <v>7</v>
      </c>
      <c r="C644" t="s">
        <v>37</v>
      </c>
      <c r="D644">
        <v>110200</v>
      </c>
      <c r="E644" t="s">
        <v>17</v>
      </c>
      <c r="F644" t="s">
        <v>28</v>
      </c>
    </row>
    <row r="645" spans="1:6" x14ac:dyDescent="0.25">
      <c r="A645" t="s">
        <v>643</v>
      </c>
      <c r="B645" t="s">
        <v>7</v>
      </c>
      <c r="C645" t="s">
        <v>20</v>
      </c>
      <c r="D645">
        <v>116090</v>
      </c>
      <c r="E645" t="s">
        <v>21</v>
      </c>
      <c r="F645" t="s">
        <v>18</v>
      </c>
    </row>
    <row r="646" spans="1:6" x14ac:dyDescent="0.25">
      <c r="A646" t="s">
        <v>644</v>
      </c>
      <c r="C646" t="s">
        <v>34</v>
      </c>
      <c r="D646">
        <v>52140</v>
      </c>
      <c r="E646" t="s">
        <v>17</v>
      </c>
      <c r="F646" t="s">
        <v>28</v>
      </c>
    </row>
    <row r="647" spans="1:6" x14ac:dyDescent="0.25">
      <c r="A647" t="s">
        <v>645</v>
      </c>
      <c r="B647" t="s">
        <v>7</v>
      </c>
      <c r="C647" t="s">
        <v>13</v>
      </c>
      <c r="D647">
        <v>32810</v>
      </c>
      <c r="E647" t="s">
        <v>21</v>
      </c>
      <c r="F647" t="s">
        <v>28</v>
      </c>
    </row>
    <row r="648" spans="1:6" x14ac:dyDescent="0.25">
      <c r="A648" t="s">
        <v>646</v>
      </c>
      <c r="B648" t="s">
        <v>7</v>
      </c>
      <c r="C648" t="s">
        <v>8</v>
      </c>
      <c r="D648">
        <v>59430</v>
      </c>
      <c r="E648" t="s">
        <v>9</v>
      </c>
      <c r="F648" t="s">
        <v>28</v>
      </c>
    </row>
    <row r="649" spans="1:6" x14ac:dyDescent="0.25">
      <c r="A649" t="s">
        <v>647</v>
      </c>
      <c r="B649" t="s">
        <v>7</v>
      </c>
      <c r="C649" t="s">
        <v>20</v>
      </c>
      <c r="D649">
        <v>46990</v>
      </c>
      <c r="E649" t="s">
        <v>21</v>
      </c>
      <c r="F649" t="s">
        <v>28</v>
      </c>
    </row>
    <row r="650" spans="1:6" x14ac:dyDescent="0.25">
      <c r="A650" t="s">
        <v>648</v>
      </c>
      <c r="B650" t="s">
        <v>7</v>
      </c>
      <c r="C650" t="s">
        <v>8</v>
      </c>
      <c r="D650">
        <v>33560</v>
      </c>
      <c r="E650" t="s">
        <v>21</v>
      </c>
      <c r="F650" t="s">
        <v>28</v>
      </c>
    </row>
    <row r="651" spans="1:6" x14ac:dyDescent="0.25">
      <c r="A651" t="s">
        <v>649</v>
      </c>
      <c r="B651" t="s">
        <v>7</v>
      </c>
      <c r="C651" t="s">
        <v>8</v>
      </c>
      <c r="D651">
        <v>33890</v>
      </c>
      <c r="E651" t="s">
        <v>17</v>
      </c>
      <c r="F651" t="s">
        <v>28</v>
      </c>
    </row>
    <row r="652" spans="1:6" x14ac:dyDescent="0.25">
      <c r="A652" t="s">
        <v>650</v>
      </c>
      <c r="B652" t="s">
        <v>7</v>
      </c>
      <c r="C652" t="s">
        <v>42</v>
      </c>
      <c r="D652">
        <v>51740</v>
      </c>
      <c r="E652" t="s">
        <v>21</v>
      </c>
      <c r="F652" t="s">
        <v>24</v>
      </c>
    </row>
    <row r="653" spans="1:6" x14ac:dyDescent="0.25">
      <c r="A653" t="s">
        <v>651</v>
      </c>
      <c r="B653" t="s">
        <v>12</v>
      </c>
      <c r="C653" t="s">
        <v>53</v>
      </c>
      <c r="D653">
        <v>51650</v>
      </c>
      <c r="E653" t="s">
        <v>17</v>
      </c>
      <c r="F653" t="s">
        <v>14</v>
      </c>
    </row>
    <row r="654" spans="1:6" x14ac:dyDescent="0.25">
      <c r="A654" t="s">
        <v>652</v>
      </c>
      <c r="B654" t="s">
        <v>12</v>
      </c>
      <c r="C654" t="s">
        <v>50</v>
      </c>
      <c r="D654">
        <v>115980</v>
      </c>
      <c r="E654" t="s">
        <v>17</v>
      </c>
      <c r="F654" t="s">
        <v>14</v>
      </c>
    </row>
    <row r="655" spans="1:6" x14ac:dyDescent="0.25">
      <c r="A655" t="s">
        <v>653</v>
      </c>
      <c r="B655" t="s">
        <v>12</v>
      </c>
      <c r="C655" t="s">
        <v>8</v>
      </c>
      <c r="D655">
        <v>58370</v>
      </c>
      <c r="E655" t="s">
        <v>21</v>
      </c>
      <c r="F655" t="s">
        <v>14</v>
      </c>
    </row>
    <row r="656" spans="1:6" x14ac:dyDescent="0.25">
      <c r="A656" t="s">
        <v>543</v>
      </c>
      <c r="B656" t="s">
        <v>12</v>
      </c>
      <c r="C656" t="s">
        <v>50</v>
      </c>
      <c r="D656">
        <v>59430</v>
      </c>
      <c r="E656" t="s">
        <v>17</v>
      </c>
      <c r="F656" t="s">
        <v>28</v>
      </c>
    </row>
    <row r="657" spans="1:6" x14ac:dyDescent="0.25">
      <c r="A657" t="s">
        <v>654</v>
      </c>
      <c r="B657" t="s">
        <v>12</v>
      </c>
      <c r="C657" t="s">
        <v>37</v>
      </c>
      <c r="D657">
        <v>106670</v>
      </c>
      <c r="E657" t="s">
        <v>9</v>
      </c>
      <c r="F657" t="s">
        <v>28</v>
      </c>
    </row>
    <row r="658" spans="1:6" x14ac:dyDescent="0.25">
      <c r="A658" t="s">
        <v>655</v>
      </c>
      <c r="B658" t="s">
        <v>12</v>
      </c>
      <c r="C658" t="s">
        <v>53</v>
      </c>
      <c r="D658">
        <v>44850</v>
      </c>
      <c r="E658" t="s">
        <v>21</v>
      </c>
      <c r="F658" t="s">
        <v>10</v>
      </c>
    </row>
    <row r="659" spans="1:6" x14ac:dyDescent="0.25">
      <c r="A659" t="s">
        <v>656</v>
      </c>
      <c r="B659" t="s">
        <v>7</v>
      </c>
      <c r="C659" t="s">
        <v>53</v>
      </c>
      <c r="D659">
        <v>75600</v>
      </c>
      <c r="E659" t="s">
        <v>17</v>
      </c>
      <c r="F659" t="s">
        <v>28</v>
      </c>
    </row>
    <row r="660" spans="1:6" x14ac:dyDescent="0.25">
      <c r="A660" t="s">
        <v>657</v>
      </c>
      <c r="B660" t="s">
        <v>7</v>
      </c>
      <c r="C660" t="s">
        <v>37</v>
      </c>
      <c r="D660">
        <v>69120</v>
      </c>
      <c r="E660" t="s">
        <v>17</v>
      </c>
      <c r="F660" t="s">
        <v>28</v>
      </c>
    </row>
    <row r="661" spans="1:6" x14ac:dyDescent="0.25">
      <c r="A661" t="s">
        <v>658</v>
      </c>
      <c r="B661" t="s">
        <v>12</v>
      </c>
      <c r="C661" t="s">
        <v>27</v>
      </c>
      <c r="D661">
        <v>31200</v>
      </c>
      <c r="E661" t="s">
        <v>17</v>
      </c>
      <c r="F661" t="s">
        <v>51</v>
      </c>
    </row>
    <row r="662" spans="1:6" x14ac:dyDescent="0.25">
      <c r="A662" t="s">
        <v>659</v>
      </c>
      <c r="B662" t="s">
        <v>12</v>
      </c>
      <c r="C662" t="s">
        <v>31</v>
      </c>
      <c r="D662">
        <v>42160</v>
      </c>
      <c r="E662" t="s">
        <v>9</v>
      </c>
      <c r="F662" t="s">
        <v>10</v>
      </c>
    </row>
    <row r="663" spans="1:6" x14ac:dyDescent="0.25">
      <c r="A663" t="s">
        <v>660</v>
      </c>
      <c r="B663" t="s">
        <v>7</v>
      </c>
      <c r="C663" t="s">
        <v>31</v>
      </c>
      <c r="D663">
        <v>110830</v>
      </c>
      <c r="E663" t="s">
        <v>21</v>
      </c>
      <c r="F663" t="s">
        <v>28</v>
      </c>
    </row>
    <row r="664" spans="1:6" x14ac:dyDescent="0.25">
      <c r="A664" t="s">
        <v>661</v>
      </c>
      <c r="B664" t="s">
        <v>12</v>
      </c>
      <c r="C664" t="s">
        <v>67</v>
      </c>
      <c r="D664">
        <v>83180</v>
      </c>
      <c r="E664" t="s">
        <v>21</v>
      </c>
      <c r="F664" t="s">
        <v>28</v>
      </c>
    </row>
    <row r="665" spans="1:6" x14ac:dyDescent="0.25">
      <c r="A665" t="s">
        <v>576</v>
      </c>
      <c r="B665" t="s">
        <v>12</v>
      </c>
      <c r="C665" t="s">
        <v>50</v>
      </c>
      <c r="D665">
        <v>87620</v>
      </c>
      <c r="E665" t="s">
        <v>17</v>
      </c>
      <c r="F665" t="s">
        <v>10</v>
      </c>
    </row>
    <row r="666" spans="1:6" x14ac:dyDescent="0.25">
      <c r="A666" t="s">
        <v>662</v>
      </c>
      <c r="B666" t="s">
        <v>12</v>
      </c>
      <c r="C666" t="s">
        <v>50</v>
      </c>
      <c r="D666">
        <v>46750</v>
      </c>
      <c r="E666" t="s">
        <v>17</v>
      </c>
      <c r="F666" t="s">
        <v>14</v>
      </c>
    </row>
    <row r="667" spans="1:6" x14ac:dyDescent="0.25">
      <c r="A667" t="s">
        <v>663</v>
      </c>
      <c r="B667" t="s">
        <v>12</v>
      </c>
      <c r="C667" t="s">
        <v>34</v>
      </c>
      <c r="D667">
        <v>78540</v>
      </c>
      <c r="E667" t="s">
        <v>21</v>
      </c>
      <c r="F667" t="s">
        <v>28</v>
      </c>
    </row>
    <row r="668" spans="1:6" x14ac:dyDescent="0.25">
      <c r="A668" t="s">
        <v>664</v>
      </c>
      <c r="B668" t="s">
        <v>7</v>
      </c>
      <c r="C668" t="s">
        <v>27</v>
      </c>
      <c r="D668">
        <v>106930</v>
      </c>
      <c r="E668" t="s">
        <v>17</v>
      </c>
      <c r="F668" t="s">
        <v>51</v>
      </c>
    </row>
    <row r="669" spans="1:6" x14ac:dyDescent="0.25">
      <c r="A669" t="s">
        <v>665</v>
      </c>
      <c r="B669" t="s">
        <v>12</v>
      </c>
      <c r="C669" t="s">
        <v>50</v>
      </c>
      <c r="D669">
        <v>77000</v>
      </c>
      <c r="E669" t="s">
        <v>9</v>
      </c>
      <c r="F669" t="s">
        <v>28</v>
      </c>
    </row>
    <row r="670" spans="1:6" x14ac:dyDescent="0.25">
      <c r="A670" t="s">
        <v>666</v>
      </c>
      <c r="B670" t="s">
        <v>7</v>
      </c>
      <c r="C670" t="s">
        <v>37</v>
      </c>
      <c r="D670">
        <v>74920</v>
      </c>
      <c r="E670" t="s">
        <v>9</v>
      </c>
      <c r="F670" t="s">
        <v>28</v>
      </c>
    </row>
    <row r="671" spans="1:6" x14ac:dyDescent="0.25">
      <c r="A671" t="s">
        <v>667</v>
      </c>
      <c r="B671" t="s">
        <v>7</v>
      </c>
      <c r="C671" t="s">
        <v>53</v>
      </c>
      <c r="D671">
        <v>36550</v>
      </c>
      <c r="E671" t="s">
        <v>21</v>
      </c>
      <c r="F671" t="s">
        <v>28</v>
      </c>
    </row>
    <row r="672" spans="1:6" x14ac:dyDescent="0.25">
      <c r="A672" t="s">
        <v>668</v>
      </c>
      <c r="B672" t="s">
        <v>7</v>
      </c>
      <c r="C672" t="s">
        <v>53</v>
      </c>
      <c r="D672">
        <v>95950</v>
      </c>
      <c r="E672" t="s">
        <v>17</v>
      </c>
      <c r="F672" t="s">
        <v>28</v>
      </c>
    </row>
    <row r="673" spans="1:6" x14ac:dyDescent="0.25">
      <c r="A673" t="s">
        <v>669</v>
      </c>
      <c r="B673" t="s">
        <v>7</v>
      </c>
      <c r="C673" t="s">
        <v>31</v>
      </c>
      <c r="D673">
        <v>85880</v>
      </c>
      <c r="E673" t="s">
        <v>9</v>
      </c>
      <c r="F673" t="s">
        <v>10</v>
      </c>
    </row>
    <row r="674" spans="1:6" x14ac:dyDescent="0.25">
      <c r="A674" t="s">
        <v>670</v>
      </c>
      <c r="C674" t="s">
        <v>8</v>
      </c>
      <c r="D674">
        <v>77910</v>
      </c>
      <c r="E674" t="s">
        <v>21</v>
      </c>
      <c r="F674" t="s">
        <v>28</v>
      </c>
    </row>
    <row r="675" spans="1:6" x14ac:dyDescent="0.25">
      <c r="A675" t="s">
        <v>671</v>
      </c>
      <c r="B675" t="s">
        <v>7</v>
      </c>
      <c r="C675" t="s">
        <v>27</v>
      </c>
      <c r="D675">
        <v>116670</v>
      </c>
      <c r="E675" t="s">
        <v>21</v>
      </c>
      <c r="F675" t="s">
        <v>28</v>
      </c>
    </row>
    <row r="676" spans="1:6" x14ac:dyDescent="0.25">
      <c r="A676" t="s">
        <v>338</v>
      </c>
      <c r="B676" t="s">
        <v>7</v>
      </c>
      <c r="C676" t="s">
        <v>23</v>
      </c>
      <c r="D676">
        <v>92190</v>
      </c>
      <c r="E676" t="s">
        <v>21</v>
      </c>
      <c r="F676" t="s">
        <v>18</v>
      </c>
    </row>
    <row r="677" spans="1:6" x14ac:dyDescent="0.25">
      <c r="A677" t="s">
        <v>672</v>
      </c>
      <c r="B677" t="s">
        <v>12</v>
      </c>
      <c r="C677" t="s">
        <v>23</v>
      </c>
      <c r="D677">
        <v>71920</v>
      </c>
      <c r="E677" t="s">
        <v>17</v>
      </c>
      <c r="F677" t="s">
        <v>24</v>
      </c>
    </row>
    <row r="678" spans="1:6" x14ac:dyDescent="0.25">
      <c r="A678" t="s">
        <v>467</v>
      </c>
      <c r="B678" t="s">
        <v>7</v>
      </c>
      <c r="C678" t="s">
        <v>37</v>
      </c>
      <c r="D678">
        <v>66370</v>
      </c>
      <c r="E678" t="s">
        <v>17</v>
      </c>
      <c r="F678" t="s">
        <v>28</v>
      </c>
    </row>
    <row r="679" spans="1:6" x14ac:dyDescent="0.25">
      <c r="A679" t="s">
        <v>673</v>
      </c>
      <c r="B679" t="s">
        <v>12</v>
      </c>
      <c r="C679" t="s">
        <v>8</v>
      </c>
      <c r="D679">
        <v>39340</v>
      </c>
      <c r="E679" t="s">
        <v>21</v>
      </c>
      <c r="F679" t="s">
        <v>14</v>
      </c>
    </row>
    <row r="680" spans="1:6" x14ac:dyDescent="0.25">
      <c r="A680" t="s">
        <v>674</v>
      </c>
      <c r="B680" t="s">
        <v>12</v>
      </c>
      <c r="C680" t="s">
        <v>67</v>
      </c>
      <c r="E680" t="s">
        <v>17</v>
      </c>
      <c r="F680" t="s">
        <v>28</v>
      </c>
    </row>
    <row r="681" spans="1:6" x14ac:dyDescent="0.25">
      <c r="A681" t="s">
        <v>675</v>
      </c>
      <c r="B681" t="s">
        <v>7</v>
      </c>
      <c r="C681" t="s">
        <v>27</v>
      </c>
      <c r="D681">
        <v>103490</v>
      </c>
      <c r="E681" t="s">
        <v>17</v>
      </c>
      <c r="F681" t="s">
        <v>14</v>
      </c>
    </row>
    <row r="682" spans="1:6" x14ac:dyDescent="0.25">
      <c r="A682" t="s">
        <v>676</v>
      </c>
      <c r="B682" t="s">
        <v>12</v>
      </c>
      <c r="C682" t="s">
        <v>20</v>
      </c>
      <c r="D682">
        <v>87740</v>
      </c>
      <c r="E682" t="s">
        <v>21</v>
      </c>
      <c r="F682" t="s">
        <v>28</v>
      </c>
    </row>
    <row r="683" spans="1:6" x14ac:dyDescent="0.25">
      <c r="A683" t="s">
        <v>677</v>
      </c>
      <c r="B683" t="s">
        <v>12</v>
      </c>
      <c r="C683" t="s">
        <v>67</v>
      </c>
      <c r="D683">
        <v>113980</v>
      </c>
      <c r="E683" t="s">
        <v>9</v>
      </c>
      <c r="F683" t="s">
        <v>24</v>
      </c>
    </row>
    <row r="684" spans="1:6" x14ac:dyDescent="0.25">
      <c r="A684" t="s">
        <v>678</v>
      </c>
      <c r="B684" t="s">
        <v>12</v>
      </c>
      <c r="C684" t="s">
        <v>8</v>
      </c>
      <c r="E684" t="s">
        <v>9</v>
      </c>
      <c r="F684" t="s">
        <v>28</v>
      </c>
    </row>
    <row r="685" spans="1:6" x14ac:dyDescent="0.25">
      <c r="A685" t="s">
        <v>679</v>
      </c>
      <c r="B685" t="s">
        <v>12</v>
      </c>
      <c r="C685" t="s">
        <v>13</v>
      </c>
      <c r="D685">
        <v>41600</v>
      </c>
      <c r="E685" t="s">
        <v>17</v>
      </c>
      <c r="F685" t="s">
        <v>14</v>
      </c>
    </row>
    <row r="686" spans="1:6" x14ac:dyDescent="0.25">
      <c r="A686" t="s">
        <v>281</v>
      </c>
      <c r="B686" t="s">
        <v>12</v>
      </c>
      <c r="C686" t="s">
        <v>53</v>
      </c>
      <c r="D686">
        <v>76300</v>
      </c>
      <c r="E686" t="s">
        <v>21</v>
      </c>
      <c r="F686" t="s">
        <v>14</v>
      </c>
    </row>
    <row r="687" spans="1:6" x14ac:dyDescent="0.25">
      <c r="A687" t="s">
        <v>680</v>
      </c>
      <c r="B687" t="s">
        <v>7</v>
      </c>
      <c r="C687" t="s">
        <v>13</v>
      </c>
      <c r="D687">
        <v>114470</v>
      </c>
      <c r="E687" t="s">
        <v>9</v>
      </c>
      <c r="F687" t="s">
        <v>10</v>
      </c>
    </row>
    <row r="688" spans="1:6" x14ac:dyDescent="0.25">
      <c r="A688" t="s">
        <v>681</v>
      </c>
      <c r="B688" t="s">
        <v>12</v>
      </c>
      <c r="C688" t="s">
        <v>67</v>
      </c>
      <c r="D688">
        <v>31050</v>
      </c>
      <c r="E688" t="s">
        <v>21</v>
      </c>
      <c r="F688" t="s">
        <v>14</v>
      </c>
    </row>
    <row r="689" spans="1:6" x14ac:dyDescent="0.25">
      <c r="A689" t="s">
        <v>682</v>
      </c>
      <c r="B689" t="s">
        <v>12</v>
      </c>
      <c r="C689" t="s">
        <v>42</v>
      </c>
      <c r="D689">
        <v>76620</v>
      </c>
      <c r="E689" t="s">
        <v>17</v>
      </c>
      <c r="F689" t="s">
        <v>28</v>
      </c>
    </row>
    <row r="690" spans="1:6" x14ac:dyDescent="0.25">
      <c r="A690" t="s">
        <v>683</v>
      </c>
      <c r="B690" t="s">
        <v>7</v>
      </c>
      <c r="C690" t="s">
        <v>13</v>
      </c>
      <c r="D690">
        <v>76190</v>
      </c>
      <c r="E690" t="s">
        <v>17</v>
      </c>
      <c r="F690" t="s">
        <v>24</v>
      </c>
    </row>
    <row r="691" spans="1:6" x14ac:dyDescent="0.25">
      <c r="A691" t="s">
        <v>684</v>
      </c>
      <c r="B691" t="s">
        <v>12</v>
      </c>
      <c r="C691" t="s">
        <v>50</v>
      </c>
      <c r="D691">
        <v>50450</v>
      </c>
      <c r="E691" t="s">
        <v>9</v>
      </c>
      <c r="F691" t="s">
        <v>28</v>
      </c>
    </row>
    <row r="692" spans="1:6" x14ac:dyDescent="0.25">
      <c r="A692" t="s">
        <v>685</v>
      </c>
      <c r="B692" t="s">
        <v>7</v>
      </c>
      <c r="C692" t="s">
        <v>31</v>
      </c>
      <c r="D692">
        <v>29330</v>
      </c>
      <c r="E692" t="s">
        <v>21</v>
      </c>
      <c r="F692" t="s">
        <v>28</v>
      </c>
    </row>
    <row r="693" spans="1:6" x14ac:dyDescent="0.25">
      <c r="A693" t="s">
        <v>686</v>
      </c>
      <c r="B693" t="s">
        <v>7</v>
      </c>
      <c r="C693" t="s">
        <v>67</v>
      </c>
      <c r="D693">
        <v>76930</v>
      </c>
      <c r="E693" t="s">
        <v>17</v>
      </c>
      <c r="F693" t="s">
        <v>28</v>
      </c>
    </row>
    <row r="694" spans="1:6" x14ac:dyDescent="0.25">
      <c r="A694" t="s">
        <v>687</v>
      </c>
      <c r="B694" t="s">
        <v>12</v>
      </c>
      <c r="C694" t="s">
        <v>27</v>
      </c>
      <c r="D694">
        <v>33800</v>
      </c>
      <c r="E694" t="s">
        <v>17</v>
      </c>
      <c r="F694" t="s">
        <v>28</v>
      </c>
    </row>
    <row r="695" spans="1:6" x14ac:dyDescent="0.25">
      <c r="A695" t="s">
        <v>688</v>
      </c>
      <c r="B695" t="s">
        <v>12</v>
      </c>
      <c r="C695" t="s">
        <v>67</v>
      </c>
      <c r="D695">
        <v>44820</v>
      </c>
      <c r="E695" t="s">
        <v>17</v>
      </c>
      <c r="F695" t="s">
        <v>28</v>
      </c>
    </row>
    <row r="696" spans="1:6" x14ac:dyDescent="0.25">
      <c r="A696" t="s">
        <v>689</v>
      </c>
      <c r="B696" t="s">
        <v>12</v>
      </c>
      <c r="C696" t="s">
        <v>50</v>
      </c>
      <c r="D696">
        <v>84310</v>
      </c>
      <c r="E696" t="s">
        <v>9</v>
      </c>
      <c r="F696" t="s">
        <v>28</v>
      </c>
    </row>
    <row r="697" spans="1:6" x14ac:dyDescent="0.25">
      <c r="A697" t="s">
        <v>690</v>
      </c>
      <c r="B697" t="s">
        <v>7</v>
      </c>
      <c r="C697" t="s">
        <v>20</v>
      </c>
      <c r="D697">
        <v>108600</v>
      </c>
      <c r="E697" t="s">
        <v>17</v>
      </c>
      <c r="F697" t="s">
        <v>10</v>
      </c>
    </row>
    <row r="698" spans="1:6" x14ac:dyDescent="0.25">
      <c r="A698" t="s">
        <v>691</v>
      </c>
      <c r="B698" t="s">
        <v>7</v>
      </c>
      <c r="C698" t="s">
        <v>37</v>
      </c>
      <c r="D698">
        <v>47000</v>
      </c>
      <c r="E698" t="s">
        <v>17</v>
      </c>
      <c r="F698" t="s">
        <v>14</v>
      </c>
    </row>
    <row r="699" spans="1:6" x14ac:dyDescent="0.25">
      <c r="A699" t="s">
        <v>692</v>
      </c>
      <c r="B699" t="s">
        <v>7</v>
      </c>
      <c r="C699" t="s">
        <v>37</v>
      </c>
      <c r="D699">
        <v>59810</v>
      </c>
      <c r="E699" t="s">
        <v>9</v>
      </c>
      <c r="F699" t="s">
        <v>28</v>
      </c>
    </row>
    <row r="700" spans="1:6" x14ac:dyDescent="0.25">
      <c r="A700" t="s">
        <v>693</v>
      </c>
      <c r="B700" t="s">
        <v>7</v>
      </c>
      <c r="C700" t="s">
        <v>20</v>
      </c>
      <c r="D700">
        <v>90340</v>
      </c>
      <c r="E700" t="s">
        <v>21</v>
      </c>
      <c r="F700" t="s">
        <v>28</v>
      </c>
    </row>
    <row r="701" spans="1:6" x14ac:dyDescent="0.25">
      <c r="A701" t="s">
        <v>287</v>
      </c>
      <c r="B701" t="s">
        <v>12</v>
      </c>
      <c r="C701" t="s">
        <v>42</v>
      </c>
      <c r="D701">
        <v>41600</v>
      </c>
      <c r="E701" t="s">
        <v>21</v>
      </c>
      <c r="F701" t="s">
        <v>24</v>
      </c>
    </row>
    <row r="702" spans="1:6" x14ac:dyDescent="0.25">
      <c r="A702" t="s">
        <v>444</v>
      </c>
      <c r="B702" t="s">
        <v>12</v>
      </c>
      <c r="C702" t="s">
        <v>8</v>
      </c>
      <c r="D702">
        <v>72350</v>
      </c>
      <c r="E702" t="s">
        <v>21</v>
      </c>
      <c r="F702" t="s">
        <v>24</v>
      </c>
    </row>
    <row r="703" spans="1:6" x14ac:dyDescent="0.25">
      <c r="A703" t="s">
        <v>694</v>
      </c>
      <c r="B703" t="s">
        <v>7</v>
      </c>
      <c r="C703" t="s">
        <v>20</v>
      </c>
      <c r="D703">
        <v>64270</v>
      </c>
      <c r="E703" t="s">
        <v>17</v>
      </c>
      <c r="F703" t="s">
        <v>28</v>
      </c>
    </row>
    <row r="704" spans="1:6" x14ac:dyDescent="0.25">
      <c r="A704" t="s">
        <v>695</v>
      </c>
      <c r="B704" t="s">
        <v>12</v>
      </c>
      <c r="C704" t="s">
        <v>53</v>
      </c>
      <c r="D704">
        <v>103990</v>
      </c>
      <c r="E704" t="s">
        <v>21</v>
      </c>
      <c r="F704" t="s">
        <v>10</v>
      </c>
    </row>
    <row r="705" spans="1:6" x14ac:dyDescent="0.25">
      <c r="A705" t="s">
        <v>696</v>
      </c>
      <c r="B705" t="s">
        <v>7</v>
      </c>
      <c r="C705" t="s">
        <v>8</v>
      </c>
      <c r="D705">
        <v>70380</v>
      </c>
      <c r="E705" t="s">
        <v>9</v>
      </c>
      <c r="F705" t="s">
        <v>14</v>
      </c>
    </row>
    <row r="706" spans="1:6" x14ac:dyDescent="0.25">
      <c r="A706" t="s">
        <v>697</v>
      </c>
      <c r="B706" t="s">
        <v>7</v>
      </c>
      <c r="C706" t="s">
        <v>20</v>
      </c>
      <c r="D706">
        <v>89020</v>
      </c>
      <c r="E706" t="s">
        <v>9</v>
      </c>
      <c r="F706" t="s">
        <v>28</v>
      </c>
    </row>
    <row r="707" spans="1:6" x14ac:dyDescent="0.25">
      <c r="A707" t="s">
        <v>698</v>
      </c>
      <c r="B707" t="s">
        <v>7</v>
      </c>
      <c r="C707" t="s">
        <v>20</v>
      </c>
      <c r="D707">
        <v>113750</v>
      </c>
      <c r="E707" t="s">
        <v>21</v>
      </c>
      <c r="F707" t="s">
        <v>28</v>
      </c>
    </row>
    <row r="708" spans="1:6" x14ac:dyDescent="0.25">
      <c r="A708" t="s">
        <v>699</v>
      </c>
      <c r="B708" t="s">
        <v>7</v>
      </c>
      <c r="C708" t="s">
        <v>53</v>
      </c>
      <c r="E708" t="s">
        <v>21</v>
      </c>
      <c r="F708" t="s">
        <v>28</v>
      </c>
    </row>
    <row r="709" spans="1:6" x14ac:dyDescent="0.25">
      <c r="A709" t="s">
        <v>700</v>
      </c>
      <c r="B709" t="s">
        <v>12</v>
      </c>
      <c r="C709" t="s">
        <v>13</v>
      </c>
      <c r="D709">
        <v>32720</v>
      </c>
      <c r="E709" t="s">
        <v>21</v>
      </c>
      <c r="F709" t="s">
        <v>28</v>
      </c>
    </row>
    <row r="710" spans="1:6" x14ac:dyDescent="0.25">
      <c r="A710" t="s">
        <v>701</v>
      </c>
      <c r="B710" t="s">
        <v>7</v>
      </c>
      <c r="C710" t="s">
        <v>31</v>
      </c>
      <c r="D710">
        <v>61920</v>
      </c>
      <c r="E710" t="s">
        <v>21</v>
      </c>
      <c r="F710" t="s">
        <v>28</v>
      </c>
    </row>
    <row r="711" spans="1:6" x14ac:dyDescent="0.25">
      <c r="A711" t="s">
        <v>702</v>
      </c>
      <c r="B711" t="s">
        <v>12</v>
      </c>
      <c r="C711" t="s">
        <v>67</v>
      </c>
      <c r="D711">
        <v>74600</v>
      </c>
      <c r="E711" t="s">
        <v>9</v>
      </c>
      <c r="F711" t="s">
        <v>10</v>
      </c>
    </row>
    <row r="712" spans="1:6" x14ac:dyDescent="0.25">
      <c r="A712" t="s">
        <v>703</v>
      </c>
      <c r="B712" t="s">
        <v>7</v>
      </c>
      <c r="C712" t="s">
        <v>42</v>
      </c>
      <c r="D712">
        <v>38030</v>
      </c>
      <c r="E712" t="s">
        <v>17</v>
      </c>
      <c r="F712" t="s">
        <v>28</v>
      </c>
    </row>
    <row r="713" spans="1:6" x14ac:dyDescent="0.25">
      <c r="A713" t="s">
        <v>704</v>
      </c>
      <c r="B713" t="s">
        <v>12</v>
      </c>
      <c r="C713" t="s">
        <v>31</v>
      </c>
      <c r="D713">
        <v>30940</v>
      </c>
      <c r="E713" t="s">
        <v>21</v>
      </c>
      <c r="F713" t="s">
        <v>51</v>
      </c>
    </row>
    <row r="714" spans="1:6" x14ac:dyDescent="0.25">
      <c r="A714" t="s">
        <v>705</v>
      </c>
      <c r="B714" t="s">
        <v>7</v>
      </c>
      <c r="C714" t="s">
        <v>31</v>
      </c>
      <c r="D714">
        <v>28870</v>
      </c>
      <c r="E714" t="s">
        <v>21</v>
      </c>
      <c r="F714" t="s">
        <v>28</v>
      </c>
    </row>
    <row r="715" spans="1:6" x14ac:dyDescent="0.25">
      <c r="A715" t="s">
        <v>706</v>
      </c>
      <c r="B715" t="s">
        <v>12</v>
      </c>
      <c r="C715" t="s">
        <v>67</v>
      </c>
      <c r="D715">
        <v>71210</v>
      </c>
      <c r="E715" t="s">
        <v>17</v>
      </c>
      <c r="F715" t="s">
        <v>10</v>
      </c>
    </row>
    <row r="716" spans="1:6" x14ac:dyDescent="0.25">
      <c r="A716" t="s">
        <v>707</v>
      </c>
      <c r="B716" t="s">
        <v>7</v>
      </c>
      <c r="C716" t="s">
        <v>42</v>
      </c>
      <c r="D716">
        <v>63450</v>
      </c>
      <c r="E716" t="s">
        <v>21</v>
      </c>
      <c r="F716" t="s">
        <v>14</v>
      </c>
    </row>
    <row r="717" spans="1:6" x14ac:dyDescent="0.25">
      <c r="A717" t="s">
        <v>708</v>
      </c>
      <c r="B717" t="s">
        <v>12</v>
      </c>
      <c r="C717" t="s">
        <v>31</v>
      </c>
      <c r="D717">
        <v>87930</v>
      </c>
      <c r="E717" t="s">
        <v>17</v>
      </c>
      <c r="F717" t="s">
        <v>51</v>
      </c>
    </row>
    <row r="718" spans="1:6" x14ac:dyDescent="0.25">
      <c r="A718" t="s">
        <v>61</v>
      </c>
      <c r="B718" t="s">
        <v>7</v>
      </c>
      <c r="C718" t="s">
        <v>50</v>
      </c>
      <c r="D718">
        <v>69070</v>
      </c>
      <c r="E718" t="s">
        <v>17</v>
      </c>
      <c r="F718" t="s">
        <v>28</v>
      </c>
    </row>
    <row r="719" spans="1:6" x14ac:dyDescent="0.25">
      <c r="A719" t="s">
        <v>709</v>
      </c>
      <c r="B719" t="s">
        <v>7</v>
      </c>
      <c r="C719" t="s">
        <v>34</v>
      </c>
      <c r="D719">
        <v>101610</v>
      </c>
      <c r="E719" t="s">
        <v>21</v>
      </c>
      <c r="F719" t="s">
        <v>28</v>
      </c>
    </row>
    <row r="720" spans="1:6" x14ac:dyDescent="0.25">
      <c r="A720" t="s">
        <v>710</v>
      </c>
      <c r="B720" t="s">
        <v>12</v>
      </c>
      <c r="C720" t="s">
        <v>31</v>
      </c>
      <c r="D720">
        <v>28310</v>
      </c>
      <c r="E720" t="s">
        <v>17</v>
      </c>
      <c r="F720" t="s">
        <v>28</v>
      </c>
    </row>
    <row r="721" spans="1:6" x14ac:dyDescent="0.25">
      <c r="A721" t="s">
        <v>711</v>
      </c>
      <c r="B721" t="s">
        <v>7</v>
      </c>
      <c r="C721" t="s">
        <v>20</v>
      </c>
      <c r="D721">
        <v>89840</v>
      </c>
      <c r="E721" t="s">
        <v>17</v>
      </c>
      <c r="F721" t="s">
        <v>10</v>
      </c>
    </row>
    <row r="722" spans="1:6" x14ac:dyDescent="0.25">
      <c r="A722" t="s">
        <v>712</v>
      </c>
      <c r="B722" t="s">
        <v>7</v>
      </c>
      <c r="C722" t="s">
        <v>23</v>
      </c>
      <c r="D722">
        <v>96250</v>
      </c>
      <c r="E722" t="s">
        <v>9</v>
      </c>
      <c r="F722" t="s">
        <v>28</v>
      </c>
    </row>
    <row r="723" spans="1:6" x14ac:dyDescent="0.25">
      <c r="A723" t="s">
        <v>713</v>
      </c>
      <c r="B723" t="s">
        <v>7</v>
      </c>
      <c r="C723" t="s">
        <v>37</v>
      </c>
      <c r="D723">
        <v>112460</v>
      </c>
      <c r="E723" t="s">
        <v>21</v>
      </c>
      <c r="F723" t="s">
        <v>24</v>
      </c>
    </row>
    <row r="724" spans="1:6" x14ac:dyDescent="0.25">
      <c r="A724" t="s">
        <v>714</v>
      </c>
      <c r="C724" t="s">
        <v>27</v>
      </c>
      <c r="D724">
        <v>115440</v>
      </c>
      <c r="E724" t="s">
        <v>17</v>
      </c>
      <c r="F724" t="s">
        <v>28</v>
      </c>
    </row>
    <row r="725" spans="1:6" x14ac:dyDescent="0.25">
      <c r="A725" t="s">
        <v>715</v>
      </c>
      <c r="B725" t="s">
        <v>12</v>
      </c>
      <c r="C725" t="s">
        <v>42</v>
      </c>
      <c r="D725">
        <v>33920</v>
      </c>
      <c r="E725" t="s">
        <v>21</v>
      </c>
      <c r="F725" t="s">
        <v>28</v>
      </c>
    </row>
    <row r="726" spans="1:6" x14ac:dyDescent="0.25">
      <c r="A726" t="s">
        <v>716</v>
      </c>
      <c r="B726" t="s">
        <v>7</v>
      </c>
      <c r="C726" t="s">
        <v>23</v>
      </c>
      <c r="D726">
        <v>46280</v>
      </c>
      <c r="E726" t="s">
        <v>9</v>
      </c>
      <c r="F726" t="s">
        <v>28</v>
      </c>
    </row>
    <row r="727" spans="1:6" x14ac:dyDescent="0.25">
      <c r="A727" t="s">
        <v>717</v>
      </c>
      <c r="B727" t="s">
        <v>12</v>
      </c>
      <c r="C727" t="s">
        <v>23</v>
      </c>
      <c r="D727">
        <v>58940</v>
      </c>
      <c r="E727" t="s">
        <v>21</v>
      </c>
      <c r="F727" t="s">
        <v>28</v>
      </c>
    </row>
    <row r="728" spans="1:6" x14ac:dyDescent="0.25">
      <c r="A728" t="s">
        <v>718</v>
      </c>
      <c r="B728" t="s">
        <v>12</v>
      </c>
      <c r="C728" t="s">
        <v>67</v>
      </c>
      <c r="D728">
        <v>118980</v>
      </c>
      <c r="E728" t="s">
        <v>17</v>
      </c>
      <c r="F728" t="s">
        <v>18</v>
      </c>
    </row>
    <row r="729" spans="1:6" x14ac:dyDescent="0.25">
      <c r="A729" t="s">
        <v>719</v>
      </c>
      <c r="B729" t="s">
        <v>7</v>
      </c>
      <c r="C729" t="s">
        <v>8</v>
      </c>
      <c r="D729">
        <v>96750</v>
      </c>
      <c r="E729" t="s">
        <v>21</v>
      </c>
      <c r="F729" t="s">
        <v>28</v>
      </c>
    </row>
    <row r="730" spans="1:6" x14ac:dyDescent="0.25">
      <c r="A730" t="s">
        <v>720</v>
      </c>
      <c r="C730" t="s">
        <v>20</v>
      </c>
      <c r="D730">
        <v>101220</v>
      </c>
      <c r="E730" t="s">
        <v>21</v>
      </c>
      <c r="F730" t="s">
        <v>14</v>
      </c>
    </row>
    <row r="731" spans="1:6" x14ac:dyDescent="0.25">
      <c r="A731" t="s">
        <v>721</v>
      </c>
      <c r="B731" t="s">
        <v>7</v>
      </c>
      <c r="C731" t="s">
        <v>37</v>
      </c>
      <c r="D731">
        <v>63020</v>
      </c>
      <c r="E731" t="s">
        <v>17</v>
      </c>
      <c r="F731" t="s">
        <v>28</v>
      </c>
    </row>
    <row r="732" spans="1:6" x14ac:dyDescent="0.25">
      <c r="A732" t="s">
        <v>722</v>
      </c>
      <c r="B732" t="s">
        <v>7</v>
      </c>
      <c r="C732" t="s">
        <v>34</v>
      </c>
      <c r="D732">
        <v>75920</v>
      </c>
      <c r="E732" t="s">
        <v>21</v>
      </c>
      <c r="F732" t="s">
        <v>14</v>
      </c>
    </row>
    <row r="733" spans="1:6" x14ac:dyDescent="0.25">
      <c r="A733" t="s">
        <v>723</v>
      </c>
      <c r="B733" t="s">
        <v>7</v>
      </c>
      <c r="C733" t="s">
        <v>20</v>
      </c>
      <c r="D733">
        <v>93080</v>
      </c>
      <c r="E733" t="s">
        <v>9</v>
      </c>
      <c r="F733" t="s">
        <v>28</v>
      </c>
    </row>
    <row r="734" spans="1:6" x14ac:dyDescent="0.25">
      <c r="A734" t="s">
        <v>724</v>
      </c>
      <c r="B734" t="s">
        <v>7</v>
      </c>
      <c r="C734" t="s">
        <v>8</v>
      </c>
      <c r="D734">
        <v>68860</v>
      </c>
      <c r="E734" t="s">
        <v>9</v>
      </c>
      <c r="F734" t="s">
        <v>14</v>
      </c>
    </row>
    <row r="735" spans="1:6" x14ac:dyDescent="0.25">
      <c r="A735" t="s">
        <v>725</v>
      </c>
      <c r="B735" t="s">
        <v>7</v>
      </c>
      <c r="C735" t="s">
        <v>13</v>
      </c>
      <c r="D735">
        <v>118980</v>
      </c>
      <c r="E735" t="s">
        <v>17</v>
      </c>
      <c r="F735" t="s">
        <v>24</v>
      </c>
    </row>
    <row r="736" spans="1:6" x14ac:dyDescent="0.25">
      <c r="A736" t="s">
        <v>726</v>
      </c>
      <c r="C736" t="s">
        <v>20</v>
      </c>
      <c r="D736">
        <v>106460</v>
      </c>
      <c r="E736" t="s">
        <v>9</v>
      </c>
      <c r="F736" t="s">
        <v>14</v>
      </c>
    </row>
    <row r="737" spans="1:6" x14ac:dyDescent="0.25">
      <c r="A737" t="s">
        <v>727</v>
      </c>
      <c r="B737" t="s">
        <v>12</v>
      </c>
      <c r="C737" t="s">
        <v>34</v>
      </c>
      <c r="D737">
        <v>70650</v>
      </c>
      <c r="E737" t="s">
        <v>21</v>
      </c>
      <c r="F737" t="s">
        <v>14</v>
      </c>
    </row>
    <row r="738" spans="1:6" x14ac:dyDescent="0.25">
      <c r="A738" t="s">
        <v>728</v>
      </c>
      <c r="B738" t="s">
        <v>7</v>
      </c>
      <c r="C738" t="s">
        <v>16</v>
      </c>
      <c r="D738">
        <v>101120</v>
      </c>
      <c r="E738" t="s">
        <v>21</v>
      </c>
      <c r="F738" t="s">
        <v>10</v>
      </c>
    </row>
    <row r="739" spans="1:6" x14ac:dyDescent="0.25">
      <c r="A739" t="s">
        <v>729</v>
      </c>
      <c r="B739" t="s">
        <v>12</v>
      </c>
      <c r="C739" t="s">
        <v>8</v>
      </c>
      <c r="D739">
        <v>77050</v>
      </c>
      <c r="E739" t="s">
        <v>17</v>
      </c>
      <c r="F739" t="s">
        <v>14</v>
      </c>
    </row>
    <row r="740" spans="1:6" x14ac:dyDescent="0.25">
      <c r="A740" t="s">
        <v>293</v>
      </c>
      <c r="B740" t="s">
        <v>12</v>
      </c>
      <c r="C740" t="s">
        <v>8</v>
      </c>
      <c r="D740">
        <v>41930</v>
      </c>
      <c r="E740" t="s">
        <v>17</v>
      </c>
      <c r="F740" t="s">
        <v>24</v>
      </c>
    </row>
    <row r="741" spans="1:6" x14ac:dyDescent="0.25">
      <c r="A741" t="s">
        <v>730</v>
      </c>
      <c r="B741" t="s">
        <v>12</v>
      </c>
      <c r="C741" t="s">
        <v>20</v>
      </c>
      <c r="D741">
        <v>89360</v>
      </c>
      <c r="E741" t="s">
        <v>17</v>
      </c>
      <c r="F741" t="s">
        <v>14</v>
      </c>
    </row>
    <row r="742" spans="1:6" x14ac:dyDescent="0.25">
      <c r="A742" t="s">
        <v>731</v>
      </c>
      <c r="B742" t="s">
        <v>12</v>
      </c>
      <c r="C742" t="s">
        <v>20</v>
      </c>
      <c r="D742">
        <v>37840</v>
      </c>
      <c r="E742" t="s">
        <v>21</v>
      </c>
      <c r="F742" t="s">
        <v>24</v>
      </c>
    </row>
    <row r="743" spans="1:6" x14ac:dyDescent="0.25">
      <c r="A743" t="s">
        <v>732</v>
      </c>
      <c r="B743" t="s">
        <v>7</v>
      </c>
      <c r="C743" t="s">
        <v>34</v>
      </c>
      <c r="D743">
        <v>89160</v>
      </c>
      <c r="E743" t="s">
        <v>17</v>
      </c>
      <c r="F743" t="s">
        <v>28</v>
      </c>
    </row>
    <row r="744" spans="1:6" x14ac:dyDescent="0.25">
      <c r="A744" t="s">
        <v>733</v>
      </c>
      <c r="B744" t="s">
        <v>12</v>
      </c>
      <c r="C744" t="s">
        <v>42</v>
      </c>
      <c r="D744">
        <v>74110</v>
      </c>
      <c r="E744" t="s">
        <v>21</v>
      </c>
      <c r="F744" t="s">
        <v>10</v>
      </c>
    </row>
    <row r="745" spans="1:6" x14ac:dyDescent="0.25">
      <c r="A745" t="s">
        <v>734</v>
      </c>
      <c r="B745" t="s">
        <v>7</v>
      </c>
      <c r="C745" t="s">
        <v>31</v>
      </c>
      <c r="D745">
        <v>31630</v>
      </c>
      <c r="E745" t="s">
        <v>21</v>
      </c>
      <c r="F745" t="s">
        <v>24</v>
      </c>
    </row>
    <row r="746" spans="1:6" x14ac:dyDescent="0.25">
      <c r="A746" t="s">
        <v>735</v>
      </c>
      <c r="B746" t="s">
        <v>12</v>
      </c>
      <c r="C746" t="s">
        <v>50</v>
      </c>
      <c r="D746">
        <v>40910</v>
      </c>
      <c r="E746" t="s">
        <v>17</v>
      </c>
      <c r="F746" t="s">
        <v>24</v>
      </c>
    </row>
    <row r="747" spans="1:6" x14ac:dyDescent="0.25">
      <c r="A747" t="s">
        <v>736</v>
      </c>
      <c r="B747" t="s">
        <v>7</v>
      </c>
      <c r="C747" t="s">
        <v>8</v>
      </c>
      <c r="D747">
        <v>32190</v>
      </c>
      <c r="E747" t="s">
        <v>21</v>
      </c>
      <c r="F747" t="s">
        <v>28</v>
      </c>
    </row>
    <row r="748" spans="1:6" x14ac:dyDescent="0.25">
      <c r="A748" t="s">
        <v>737</v>
      </c>
      <c r="B748" t="s">
        <v>12</v>
      </c>
      <c r="C748" t="s">
        <v>27</v>
      </c>
      <c r="D748">
        <v>73490</v>
      </c>
      <c r="E748" t="s">
        <v>21</v>
      </c>
      <c r="F748" t="s">
        <v>24</v>
      </c>
    </row>
    <row r="749" spans="1:6" x14ac:dyDescent="0.25">
      <c r="A749" t="s">
        <v>738</v>
      </c>
      <c r="B749" t="s">
        <v>7</v>
      </c>
      <c r="C749" t="s">
        <v>37</v>
      </c>
      <c r="D749">
        <v>52220</v>
      </c>
      <c r="E749" t="s">
        <v>21</v>
      </c>
      <c r="F749" t="s">
        <v>28</v>
      </c>
    </row>
    <row r="750" spans="1:6" x14ac:dyDescent="0.25">
      <c r="A750" t="s">
        <v>739</v>
      </c>
      <c r="B750" t="s">
        <v>12</v>
      </c>
      <c r="C750" t="s">
        <v>23</v>
      </c>
      <c r="D750">
        <v>68900</v>
      </c>
      <c r="E750" t="s">
        <v>17</v>
      </c>
      <c r="F750" t="s">
        <v>28</v>
      </c>
    </row>
    <row r="751" spans="1:6" x14ac:dyDescent="0.25">
      <c r="A751" t="s">
        <v>740</v>
      </c>
      <c r="B751" t="s">
        <v>12</v>
      </c>
      <c r="C751" t="s">
        <v>8</v>
      </c>
      <c r="D751">
        <v>83750</v>
      </c>
      <c r="E751" t="s">
        <v>17</v>
      </c>
      <c r="F751" t="s">
        <v>28</v>
      </c>
    </row>
    <row r="752" spans="1:6" x14ac:dyDescent="0.25">
      <c r="A752" t="s">
        <v>741</v>
      </c>
      <c r="B752" t="s">
        <v>7</v>
      </c>
      <c r="C752" t="s">
        <v>23</v>
      </c>
      <c r="D752">
        <v>110970</v>
      </c>
      <c r="E752" t="s">
        <v>21</v>
      </c>
      <c r="F752" t="s">
        <v>18</v>
      </c>
    </row>
    <row r="753" spans="1:6" x14ac:dyDescent="0.25">
      <c r="A753" t="s">
        <v>742</v>
      </c>
      <c r="B753" t="s">
        <v>12</v>
      </c>
      <c r="C753" t="s">
        <v>34</v>
      </c>
      <c r="D753">
        <v>49520</v>
      </c>
      <c r="E753" t="s">
        <v>17</v>
      </c>
      <c r="F753" t="s">
        <v>28</v>
      </c>
    </row>
    <row r="754" spans="1:6" x14ac:dyDescent="0.25">
      <c r="A754" t="s">
        <v>743</v>
      </c>
      <c r="B754" t="s">
        <v>12</v>
      </c>
      <c r="C754" t="s">
        <v>34</v>
      </c>
      <c r="D754">
        <v>86560</v>
      </c>
      <c r="E754" t="s">
        <v>21</v>
      </c>
      <c r="F754" t="s">
        <v>28</v>
      </c>
    </row>
    <row r="755" spans="1:6" x14ac:dyDescent="0.25">
      <c r="A755" t="s">
        <v>744</v>
      </c>
      <c r="B755" t="s">
        <v>12</v>
      </c>
      <c r="C755" t="s">
        <v>23</v>
      </c>
      <c r="D755">
        <v>35830</v>
      </c>
      <c r="E755" t="s">
        <v>21</v>
      </c>
      <c r="F755" t="s">
        <v>28</v>
      </c>
    </row>
    <row r="756" spans="1:6" x14ac:dyDescent="0.25">
      <c r="A756" t="s">
        <v>745</v>
      </c>
      <c r="B756" t="s">
        <v>12</v>
      </c>
      <c r="C756" t="s">
        <v>23</v>
      </c>
      <c r="D756">
        <v>53910</v>
      </c>
      <c r="E756" t="s">
        <v>21</v>
      </c>
      <c r="F756" t="s">
        <v>14</v>
      </c>
    </row>
    <row r="757" spans="1:6" x14ac:dyDescent="0.25">
      <c r="A757" t="s">
        <v>746</v>
      </c>
      <c r="B757" t="s">
        <v>12</v>
      </c>
      <c r="C757" t="s">
        <v>13</v>
      </c>
      <c r="D757">
        <v>109870</v>
      </c>
      <c r="E757" t="s">
        <v>21</v>
      </c>
      <c r="F757" t="s">
        <v>28</v>
      </c>
    </row>
    <row r="758" spans="1:6" x14ac:dyDescent="0.25">
      <c r="A758" t="s">
        <v>747</v>
      </c>
      <c r="B758" t="s">
        <v>7</v>
      </c>
      <c r="C758" t="s">
        <v>13</v>
      </c>
      <c r="D758">
        <v>61620</v>
      </c>
      <c r="E758" t="s">
        <v>17</v>
      </c>
      <c r="F758" t="s">
        <v>28</v>
      </c>
    </row>
    <row r="759" spans="1:6" x14ac:dyDescent="0.25">
      <c r="A759" t="s">
        <v>748</v>
      </c>
      <c r="C759" t="s">
        <v>27</v>
      </c>
      <c r="D759">
        <v>67960</v>
      </c>
      <c r="E759" t="s">
        <v>17</v>
      </c>
      <c r="F759" t="s">
        <v>28</v>
      </c>
    </row>
    <row r="760" spans="1:6" x14ac:dyDescent="0.25">
      <c r="A760" t="s">
        <v>749</v>
      </c>
      <c r="B760" t="s">
        <v>12</v>
      </c>
      <c r="C760" t="s">
        <v>42</v>
      </c>
      <c r="D760">
        <v>57000</v>
      </c>
      <c r="E760" t="s">
        <v>17</v>
      </c>
      <c r="F760" t="s">
        <v>51</v>
      </c>
    </row>
    <row r="761" spans="1:6" x14ac:dyDescent="0.25">
      <c r="A761" t="s">
        <v>750</v>
      </c>
      <c r="B761" t="s">
        <v>7</v>
      </c>
      <c r="C761" t="s">
        <v>8</v>
      </c>
      <c r="D761">
        <v>70610</v>
      </c>
      <c r="E761" t="s">
        <v>9</v>
      </c>
      <c r="F761" t="s">
        <v>28</v>
      </c>
    </row>
    <row r="762" spans="1:6" x14ac:dyDescent="0.25">
      <c r="A762" t="s">
        <v>751</v>
      </c>
      <c r="B762" t="s">
        <v>12</v>
      </c>
      <c r="C762" t="s">
        <v>42</v>
      </c>
      <c r="D762">
        <v>51860</v>
      </c>
      <c r="E762" t="s">
        <v>17</v>
      </c>
      <c r="F762" t="s">
        <v>14</v>
      </c>
    </row>
    <row r="763" spans="1:6" x14ac:dyDescent="0.25">
      <c r="A763" t="s">
        <v>752</v>
      </c>
      <c r="B763" t="s">
        <v>12</v>
      </c>
      <c r="C763" t="s">
        <v>13</v>
      </c>
      <c r="D763">
        <v>60130</v>
      </c>
      <c r="E763" t="s">
        <v>17</v>
      </c>
      <c r="F763" t="s">
        <v>28</v>
      </c>
    </row>
    <row r="764" spans="1:6" x14ac:dyDescent="0.25">
      <c r="A764" t="s">
        <v>753</v>
      </c>
      <c r="B764" t="s">
        <v>7</v>
      </c>
      <c r="C764" t="s">
        <v>50</v>
      </c>
      <c r="D764">
        <v>72040</v>
      </c>
      <c r="E764" t="s">
        <v>21</v>
      </c>
      <c r="F764" t="s">
        <v>24</v>
      </c>
    </row>
    <row r="765" spans="1:6" x14ac:dyDescent="0.25">
      <c r="A765" t="s">
        <v>754</v>
      </c>
      <c r="B765" t="s">
        <v>12</v>
      </c>
      <c r="C765" t="s">
        <v>37</v>
      </c>
      <c r="D765">
        <v>108450</v>
      </c>
      <c r="E765" t="s">
        <v>9</v>
      </c>
      <c r="F765" t="s">
        <v>14</v>
      </c>
    </row>
    <row r="766" spans="1:6" x14ac:dyDescent="0.25">
      <c r="A766" t="s">
        <v>755</v>
      </c>
      <c r="B766" t="s">
        <v>7</v>
      </c>
      <c r="C766" t="s">
        <v>67</v>
      </c>
      <c r="D766">
        <v>58260</v>
      </c>
      <c r="E766" t="s">
        <v>17</v>
      </c>
      <c r="F766" t="s">
        <v>28</v>
      </c>
    </row>
    <row r="767" spans="1:6" x14ac:dyDescent="0.25">
      <c r="A767" t="s">
        <v>664</v>
      </c>
      <c r="B767" t="s">
        <v>7</v>
      </c>
      <c r="C767" t="s">
        <v>27</v>
      </c>
      <c r="D767">
        <v>106930</v>
      </c>
      <c r="E767" t="s">
        <v>21</v>
      </c>
      <c r="F767" t="s">
        <v>28</v>
      </c>
    </row>
    <row r="768" spans="1:6" x14ac:dyDescent="0.25">
      <c r="A768" t="s">
        <v>756</v>
      </c>
      <c r="C768" t="s">
        <v>50</v>
      </c>
      <c r="D768">
        <v>70020</v>
      </c>
      <c r="E768" t="s">
        <v>17</v>
      </c>
      <c r="F768" t="s">
        <v>28</v>
      </c>
    </row>
    <row r="769" spans="1:6" x14ac:dyDescent="0.25">
      <c r="A769" t="s">
        <v>757</v>
      </c>
      <c r="B769" t="s">
        <v>7</v>
      </c>
      <c r="C769" t="s">
        <v>13</v>
      </c>
      <c r="E769" t="s">
        <v>17</v>
      </c>
      <c r="F769" t="s">
        <v>14</v>
      </c>
    </row>
    <row r="770" spans="1:6" x14ac:dyDescent="0.25">
      <c r="A770" t="s">
        <v>758</v>
      </c>
      <c r="B770" t="s">
        <v>12</v>
      </c>
      <c r="C770" t="s">
        <v>27</v>
      </c>
      <c r="D770">
        <v>35670</v>
      </c>
      <c r="E770" t="s">
        <v>21</v>
      </c>
      <c r="F770" t="s">
        <v>28</v>
      </c>
    </row>
    <row r="771" spans="1:6" x14ac:dyDescent="0.25">
      <c r="A771" t="s">
        <v>759</v>
      </c>
      <c r="B771" t="s">
        <v>12</v>
      </c>
      <c r="C771" t="s">
        <v>8</v>
      </c>
      <c r="E771" t="s">
        <v>21</v>
      </c>
      <c r="F771" t="s">
        <v>28</v>
      </c>
    </row>
    <row r="772" spans="1:6" x14ac:dyDescent="0.25">
      <c r="A772" t="s">
        <v>760</v>
      </c>
      <c r="B772" t="s">
        <v>7</v>
      </c>
      <c r="C772" t="s">
        <v>53</v>
      </c>
      <c r="D772">
        <v>67630</v>
      </c>
      <c r="E772" t="s">
        <v>17</v>
      </c>
      <c r="F772" t="s">
        <v>28</v>
      </c>
    </row>
    <row r="773" spans="1:6" x14ac:dyDescent="0.25">
      <c r="A773" t="s">
        <v>761</v>
      </c>
      <c r="B773" t="s">
        <v>12</v>
      </c>
      <c r="C773" t="s">
        <v>27</v>
      </c>
      <c r="D773">
        <v>82300</v>
      </c>
      <c r="E773" t="s">
        <v>21</v>
      </c>
      <c r="F773" t="s">
        <v>18</v>
      </c>
    </row>
    <row r="774" spans="1:6" x14ac:dyDescent="0.25">
      <c r="A774" t="s">
        <v>762</v>
      </c>
      <c r="B774" t="s">
        <v>12</v>
      </c>
      <c r="C774" t="s">
        <v>34</v>
      </c>
      <c r="D774">
        <v>114870</v>
      </c>
      <c r="E774" t="s">
        <v>9</v>
      </c>
      <c r="F774" t="s">
        <v>18</v>
      </c>
    </row>
    <row r="775" spans="1:6" x14ac:dyDescent="0.25">
      <c r="A775" t="s">
        <v>763</v>
      </c>
      <c r="B775" t="s">
        <v>7</v>
      </c>
      <c r="C775" t="s">
        <v>8</v>
      </c>
      <c r="D775">
        <v>71030</v>
      </c>
      <c r="E775" t="s">
        <v>9</v>
      </c>
      <c r="F775" t="s">
        <v>28</v>
      </c>
    </row>
    <row r="776" spans="1:6" x14ac:dyDescent="0.25">
      <c r="A776" t="s">
        <v>513</v>
      </c>
      <c r="B776" t="s">
        <v>7</v>
      </c>
      <c r="C776" t="s">
        <v>50</v>
      </c>
      <c r="D776">
        <v>52750</v>
      </c>
      <c r="E776" t="s">
        <v>17</v>
      </c>
      <c r="F776" t="s">
        <v>28</v>
      </c>
    </row>
    <row r="777" spans="1:6" x14ac:dyDescent="0.25">
      <c r="A777" t="s">
        <v>764</v>
      </c>
      <c r="B777" t="s">
        <v>12</v>
      </c>
      <c r="C777" t="s">
        <v>23</v>
      </c>
      <c r="D777">
        <v>85670</v>
      </c>
      <c r="E777" t="s">
        <v>21</v>
      </c>
      <c r="F777" t="s">
        <v>28</v>
      </c>
    </row>
    <row r="778" spans="1:6" x14ac:dyDescent="0.25">
      <c r="A778" t="s">
        <v>765</v>
      </c>
      <c r="B778" t="s">
        <v>12</v>
      </c>
      <c r="C778" t="s">
        <v>37</v>
      </c>
      <c r="E778" t="s">
        <v>21</v>
      </c>
      <c r="F778" t="s">
        <v>14</v>
      </c>
    </row>
    <row r="779" spans="1:6" x14ac:dyDescent="0.25">
      <c r="A779" t="s">
        <v>766</v>
      </c>
      <c r="B779" t="s">
        <v>7</v>
      </c>
      <c r="C779" t="s">
        <v>34</v>
      </c>
      <c r="D779">
        <v>61700</v>
      </c>
      <c r="E779" t="s">
        <v>21</v>
      </c>
      <c r="F779" t="s">
        <v>28</v>
      </c>
    </row>
    <row r="780" spans="1:6" x14ac:dyDescent="0.25">
      <c r="A780" t="s">
        <v>767</v>
      </c>
      <c r="B780" t="s">
        <v>7</v>
      </c>
      <c r="C780" t="s">
        <v>20</v>
      </c>
      <c r="D780">
        <v>66140</v>
      </c>
      <c r="E780" t="s">
        <v>17</v>
      </c>
      <c r="F780" t="s">
        <v>14</v>
      </c>
    </row>
    <row r="781" spans="1:6" x14ac:dyDescent="0.25">
      <c r="A781" t="s">
        <v>768</v>
      </c>
      <c r="B781" t="s">
        <v>7</v>
      </c>
      <c r="C781" t="s">
        <v>67</v>
      </c>
      <c r="D781">
        <v>51860</v>
      </c>
      <c r="E781" t="s">
        <v>21</v>
      </c>
      <c r="F781" t="s">
        <v>14</v>
      </c>
    </row>
    <row r="782" spans="1:6" x14ac:dyDescent="0.25">
      <c r="A782" t="s">
        <v>271</v>
      </c>
      <c r="B782" t="s">
        <v>7</v>
      </c>
      <c r="C782" t="s">
        <v>27</v>
      </c>
      <c r="D782">
        <v>52670</v>
      </c>
      <c r="E782" t="s">
        <v>17</v>
      </c>
      <c r="F782" t="s">
        <v>28</v>
      </c>
    </row>
    <row r="783" spans="1:6" x14ac:dyDescent="0.25">
      <c r="A783" t="s">
        <v>769</v>
      </c>
      <c r="B783" t="s">
        <v>12</v>
      </c>
      <c r="C783" t="s">
        <v>20</v>
      </c>
      <c r="D783">
        <v>61210</v>
      </c>
      <c r="E783" t="s">
        <v>21</v>
      </c>
      <c r="F783" t="s">
        <v>18</v>
      </c>
    </row>
    <row r="784" spans="1:6" x14ac:dyDescent="0.25">
      <c r="A784" t="s">
        <v>770</v>
      </c>
      <c r="B784" t="s">
        <v>12</v>
      </c>
      <c r="C784" t="s">
        <v>34</v>
      </c>
      <c r="D784">
        <v>68980</v>
      </c>
      <c r="E784" t="s">
        <v>21</v>
      </c>
      <c r="F784" t="s">
        <v>28</v>
      </c>
    </row>
    <row r="785" spans="1:6" x14ac:dyDescent="0.25">
      <c r="A785" t="s">
        <v>771</v>
      </c>
      <c r="B785" t="s">
        <v>12</v>
      </c>
      <c r="C785" t="s">
        <v>53</v>
      </c>
      <c r="D785">
        <v>29610</v>
      </c>
      <c r="E785" t="s">
        <v>17</v>
      </c>
      <c r="F785" t="s">
        <v>28</v>
      </c>
    </row>
    <row r="786" spans="1:6" x14ac:dyDescent="0.25">
      <c r="A786" t="s">
        <v>772</v>
      </c>
      <c r="B786" t="s">
        <v>12</v>
      </c>
      <c r="C786" t="s">
        <v>13</v>
      </c>
      <c r="D786">
        <v>114430</v>
      </c>
      <c r="E786" t="s">
        <v>9</v>
      </c>
      <c r="F786" t="s">
        <v>14</v>
      </c>
    </row>
    <row r="787" spans="1:6" x14ac:dyDescent="0.25">
      <c r="A787" t="s">
        <v>773</v>
      </c>
      <c r="B787" t="s">
        <v>7</v>
      </c>
      <c r="C787" t="s">
        <v>37</v>
      </c>
      <c r="D787">
        <v>53760</v>
      </c>
      <c r="E787" t="s">
        <v>17</v>
      </c>
      <c r="F787" t="s">
        <v>28</v>
      </c>
    </row>
    <row r="788" spans="1:6" x14ac:dyDescent="0.25">
      <c r="A788" t="s">
        <v>774</v>
      </c>
      <c r="B788" t="s">
        <v>7</v>
      </c>
      <c r="C788" t="s">
        <v>8</v>
      </c>
      <c r="D788">
        <v>91310</v>
      </c>
      <c r="E788" t="s">
        <v>17</v>
      </c>
      <c r="F788" t="s">
        <v>28</v>
      </c>
    </row>
    <row r="789" spans="1:6" x14ac:dyDescent="0.25">
      <c r="A789" t="s">
        <v>775</v>
      </c>
      <c r="B789" t="s">
        <v>7</v>
      </c>
      <c r="C789" t="s">
        <v>31</v>
      </c>
      <c r="D789">
        <v>117840</v>
      </c>
      <c r="E789" t="s">
        <v>21</v>
      </c>
      <c r="F789" t="s">
        <v>28</v>
      </c>
    </row>
    <row r="790" spans="1:6" x14ac:dyDescent="0.25">
      <c r="A790" t="s">
        <v>776</v>
      </c>
      <c r="B790" t="s">
        <v>12</v>
      </c>
      <c r="C790" t="s">
        <v>37</v>
      </c>
      <c r="D790">
        <v>31830</v>
      </c>
      <c r="E790" t="s">
        <v>9</v>
      </c>
      <c r="F790" t="s">
        <v>28</v>
      </c>
    </row>
    <row r="791" spans="1:6" x14ac:dyDescent="0.25">
      <c r="A791" t="s">
        <v>777</v>
      </c>
      <c r="B791" t="s">
        <v>7</v>
      </c>
      <c r="C791" t="s">
        <v>20</v>
      </c>
      <c r="D791">
        <v>32980</v>
      </c>
      <c r="E791" t="s">
        <v>9</v>
      </c>
      <c r="F791" t="s">
        <v>18</v>
      </c>
    </row>
    <row r="792" spans="1:6" x14ac:dyDescent="0.25">
      <c r="A792" t="s">
        <v>778</v>
      </c>
      <c r="B792" t="s">
        <v>7</v>
      </c>
      <c r="C792" t="s">
        <v>13</v>
      </c>
      <c r="D792">
        <v>47360</v>
      </c>
      <c r="E792" t="s">
        <v>17</v>
      </c>
      <c r="F792" t="s">
        <v>24</v>
      </c>
    </row>
    <row r="793" spans="1:6" x14ac:dyDescent="0.25">
      <c r="A793" t="s">
        <v>779</v>
      </c>
      <c r="B793" t="s">
        <v>12</v>
      </c>
      <c r="C793" t="s">
        <v>13</v>
      </c>
      <c r="D793">
        <v>86740</v>
      </c>
      <c r="E793" t="s">
        <v>9</v>
      </c>
      <c r="F793" t="s">
        <v>10</v>
      </c>
    </row>
    <row r="794" spans="1:6" x14ac:dyDescent="0.25">
      <c r="A794" t="s">
        <v>780</v>
      </c>
      <c r="B794" t="s">
        <v>12</v>
      </c>
      <c r="C794" t="s">
        <v>23</v>
      </c>
      <c r="D794">
        <v>87400</v>
      </c>
      <c r="E794" t="s">
        <v>21</v>
      </c>
      <c r="F794" t="s">
        <v>28</v>
      </c>
    </row>
    <row r="795" spans="1:6" x14ac:dyDescent="0.25">
      <c r="A795" t="s">
        <v>747</v>
      </c>
      <c r="B795" t="s">
        <v>7</v>
      </c>
      <c r="C795" t="s">
        <v>13</v>
      </c>
      <c r="D795">
        <v>61620</v>
      </c>
      <c r="E795" t="s">
        <v>9</v>
      </c>
      <c r="F795" t="s">
        <v>24</v>
      </c>
    </row>
    <row r="796" spans="1:6" x14ac:dyDescent="0.25">
      <c r="A796" t="s">
        <v>781</v>
      </c>
      <c r="B796" t="s">
        <v>12</v>
      </c>
      <c r="C796" t="s">
        <v>34</v>
      </c>
      <c r="D796">
        <v>75090</v>
      </c>
      <c r="E796" t="s">
        <v>9</v>
      </c>
      <c r="F796" t="s">
        <v>28</v>
      </c>
    </row>
    <row r="797" spans="1:6" x14ac:dyDescent="0.25">
      <c r="A797" t="s">
        <v>782</v>
      </c>
      <c r="B797" t="s">
        <v>7</v>
      </c>
      <c r="C797" t="s">
        <v>53</v>
      </c>
      <c r="D797">
        <v>78020</v>
      </c>
      <c r="E797" t="s">
        <v>21</v>
      </c>
      <c r="F797" t="s">
        <v>28</v>
      </c>
    </row>
    <row r="798" spans="1:6" x14ac:dyDescent="0.25">
      <c r="A798" t="s">
        <v>116</v>
      </c>
      <c r="B798" t="s">
        <v>7</v>
      </c>
      <c r="C798" t="s">
        <v>31</v>
      </c>
      <c r="D798">
        <v>88690</v>
      </c>
      <c r="E798" t="s">
        <v>17</v>
      </c>
      <c r="F798" t="s">
        <v>10</v>
      </c>
    </row>
    <row r="799" spans="1:6" x14ac:dyDescent="0.25">
      <c r="A799" t="s">
        <v>783</v>
      </c>
      <c r="B799" t="s">
        <v>12</v>
      </c>
      <c r="C799" t="s">
        <v>50</v>
      </c>
      <c r="D799">
        <v>92340</v>
      </c>
      <c r="E799" t="s">
        <v>21</v>
      </c>
      <c r="F799" t="s">
        <v>14</v>
      </c>
    </row>
    <row r="800" spans="1:6" x14ac:dyDescent="0.25">
      <c r="A800" t="s">
        <v>784</v>
      </c>
      <c r="B800" t="s">
        <v>7</v>
      </c>
      <c r="C800" t="s">
        <v>16</v>
      </c>
      <c r="D800">
        <v>99480</v>
      </c>
      <c r="E800" t="s">
        <v>17</v>
      </c>
      <c r="F800" t="s">
        <v>24</v>
      </c>
    </row>
    <row r="801" spans="1:6" x14ac:dyDescent="0.25">
      <c r="A801" t="s">
        <v>484</v>
      </c>
      <c r="B801" t="s">
        <v>12</v>
      </c>
      <c r="C801" t="s">
        <v>34</v>
      </c>
      <c r="D801">
        <v>80700</v>
      </c>
      <c r="E801" t="s">
        <v>17</v>
      </c>
      <c r="F801" t="s">
        <v>24</v>
      </c>
    </row>
    <row r="802" spans="1:6" x14ac:dyDescent="0.25">
      <c r="A802" t="s">
        <v>785</v>
      </c>
      <c r="B802" t="s">
        <v>12</v>
      </c>
      <c r="C802" t="s">
        <v>34</v>
      </c>
      <c r="D802">
        <v>58830</v>
      </c>
      <c r="E802" t="s">
        <v>17</v>
      </c>
      <c r="F802" t="s">
        <v>24</v>
      </c>
    </row>
    <row r="803" spans="1:6" x14ac:dyDescent="0.25">
      <c r="A803" t="s">
        <v>786</v>
      </c>
      <c r="B803" t="s">
        <v>12</v>
      </c>
      <c r="C803" t="s">
        <v>50</v>
      </c>
      <c r="D803">
        <v>32140</v>
      </c>
      <c r="E803" t="s">
        <v>21</v>
      </c>
      <c r="F803" t="s">
        <v>14</v>
      </c>
    </row>
    <row r="804" spans="1:6" x14ac:dyDescent="0.25">
      <c r="A804" t="s">
        <v>787</v>
      </c>
      <c r="B804" t="s">
        <v>7</v>
      </c>
      <c r="C804" t="s">
        <v>53</v>
      </c>
      <c r="D804">
        <v>102520</v>
      </c>
      <c r="E804" t="s">
        <v>17</v>
      </c>
      <c r="F804" t="s">
        <v>24</v>
      </c>
    </row>
    <row r="805" spans="1:6" x14ac:dyDescent="0.25">
      <c r="A805" t="s">
        <v>788</v>
      </c>
      <c r="B805" t="s">
        <v>7</v>
      </c>
      <c r="C805" t="s">
        <v>27</v>
      </c>
      <c r="D805">
        <v>79590</v>
      </c>
      <c r="E805" t="s">
        <v>17</v>
      </c>
      <c r="F805" t="s">
        <v>51</v>
      </c>
    </row>
    <row r="806" spans="1:6" x14ac:dyDescent="0.25">
      <c r="A806" t="s">
        <v>789</v>
      </c>
      <c r="B806" t="s">
        <v>12</v>
      </c>
      <c r="C806" t="s">
        <v>23</v>
      </c>
      <c r="D806">
        <v>28970</v>
      </c>
      <c r="E806" t="s">
        <v>9</v>
      </c>
      <c r="F806" t="s">
        <v>10</v>
      </c>
    </row>
    <row r="807" spans="1:6" x14ac:dyDescent="0.25">
      <c r="A807" t="s">
        <v>790</v>
      </c>
      <c r="B807" t="s">
        <v>12</v>
      </c>
      <c r="C807" t="s">
        <v>67</v>
      </c>
      <c r="E807" t="s">
        <v>9</v>
      </c>
      <c r="F807" t="s">
        <v>18</v>
      </c>
    </row>
    <row r="808" spans="1:6" x14ac:dyDescent="0.25">
      <c r="A808" t="s">
        <v>791</v>
      </c>
      <c r="B808" t="s">
        <v>12</v>
      </c>
      <c r="C808" t="s">
        <v>27</v>
      </c>
      <c r="D808">
        <v>92700</v>
      </c>
      <c r="E808" t="s">
        <v>21</v>
      </c>
      <c r="F808" t="s">
        <v>28</v>
      </c>
    </row>
    <row r="809" spans="1:6" x14ac:dyDescent="0.25">
      <c r="A809" t="s">
        <v>792</v>
      </c>
      <c r="B809" t="s">
        <v>12</v>
      </c>
      <c r="C809" t="s">
        <v>53</v>
      </c>
      <c r="D809">
        <v>36150</v>
      </c>
      <c r="E809" t="s">
        <v>21</v>
      </c>
      <c r="F809" t="s">
        <v>24</v>
      </c>
    </row>
    <row r="810" spans="1:6" x14ac:dyDescent="0.25">
      <c r="A810" t="s">
        <v>769</v>
      </c>
      <c r="B810" t="s">
        <v>12</v>
      </c>
      <c r="C810" t="s">
        <v>20</v>
      </c>
      <c r="D810">
        <v>61210</v>
      </c>
      <c r="E810" t="s">
        <v>17</v>
      </c>
      <c r="F810" t="s">
        <v>28</v>
      </c>
    </row>
    <row r="811" spans="1:6" x14ac:dyDescent="0.25">
      <c r="A811" t="s">
        <v>793</v>
      </c>
      <c r="B811" t="s">
        <v>7</v>
      </c>
      <c r="C811" t="s">
        <v>53</v>
      </c>
      <c r="D811">
        <v>52960</v>
      </c>
      <c r="E811" t="s">
        <v>9</v>
      </c>
      <c r="F811" t="s">
        <v>28</v>
      </c>
    </row>
    <row r="812" spans="1:6" x14ac:dyDescent="0.25">
      <c r="A812" t="s">
        <v>337</v>
      </c>
      <c r="B812" t="s">
        <v>7</v>
      </c>
      <c r="C812" t="s">
        <v>42</v>
      </c>
      <c r="D812">
        <v>84170</v>
      </c>
      <c r="E812" t="s">
        <v>9</v>
      </c>
      <c r="F812" t="s">
        <v>18</v>
      </c>
    </row>
    <row r="813" spans="1:6" x14ac:dyDescent="0.25">
      <c r="A813" t="s">
        <v>794</v>
      </c>
      <c r="B813" t="s">
        <v>12</v>
      </c>
      <c r="C813" t="s">
        <v>37</v>
      </c>
      <c r="D813">
        <v>31920</v>
      </c>
      <c r="E813" t="s">
        <v>21</v>
      </c>
      <c r="F813" t="s">
        <v>28</v>
      </c>
    </row>
    <row r="814" spans="1:6" x14ac:dyDescent="0.25">
      <c r="A814" t="s">
        <v>795</v>
      </c>
      <c r="B814" t="s">
        <v>12</v>
      </c>
      <c r="C814" t="s">
        <v>37</v>
      </c>
      <c r="D814">
        <v>104210</v>
      </c>
      <c r="E814" t="s">
        <v>17</v>
      </c>
      <c r="F814" t="s">
        <v>10</v>
      </c>
    </row>
    <row r="815" spans="1:6" x14ac:dyDescent="0.25">
      <c r="A815" t="s">
        <v>796</v>
      </c>
      <c r="B815" t="s">
        <v>7</v>
      </c>
      <c r="C815" t="s">
        <v>37</v>
      </c>
      <c r="E815" t="s">
        <v>21</v>
      </c>
      <c r="F815" t="s">
        <v>14</v>
      </c>
    </row>
    <row r="816" spans="1:6" x14ac:dyDescent="0.25">
      <c r="A816" t="s">
        <v>359</v>
      </c>
      <c r="B816" t="s">
        <v>12</v>
      </c>
      <c r="C816" t="s">
        <v>37</v>
      </c>
      <c r="D816">
        <v>38440</v>
      </c>
      <c r="E816" t="s">
        <v>17</v>
      </c>
      <c r="F816" t="s">
        <v>24</v>
      </c>
    </row>
    <row r="817" spans="1:6" x14ac:dyDescent="0.25">
      <c r="A817" t="s">
        <v>772</v>
      </c>
      <c r="B817" t="s">
        <v>12</v>
      </c>
      <c r="C817" t="s">
        <v>13</v>
      </c>
      <c r="D817">
        <v>114430</v>
      </c>
      <c r="E817" t="s">
        <v>21</v>
      </c>
      <c r="F817" t="s">
        <v>10</v>
      </c>
    </row>
    <row r="818" spans="1:6" x14ac:dyDescent="0.25">
      <c r="A818" t="s">
        <v>358</v>
      </c>
      <c r="B818" t="s">
        <v>7</v>
      </c>
      <c r="C818" t="s">
        <v>37</v>
      </c>
      <c r="D818">
        <v>104340</v>
      </c>
      <c r="E818" t="s">
        <v>21</v>
      </c>
      <c r="F818" t="s">
        <v>24</v>
      </c>
    </row>
    <row r="819" spans="1:6" x14ac:dyDescent="0.25">
      <c r="A819" t="s">
        <v>797</v>
      </c>
      <c r="B819" t="s">
        <v>7</v>
      </c>
      <c r="C819" t="s">
        <v>67</v>
      </c>
      <c r="D819">
        <v>40750</v>
      </c>
      <c r="E819" t="s">
        <v>9</v>
      </c>
      <c r="F819" t="s">
        <v>51</v>
      </c>
    </row>
    <row r="820" spans="1:6" x14ac:dyDescent="0.25">
      <c r="A820" t="s">
        <v>798</v>
      </c>
      <c r="B820" t="s">
        <v>12</v>
      </c>
      <c r="C820" t="s">
        <v>42</v>
      </c>
      <c r="D820">
        <v>98020</v>
      </c>
      <c r="E820" t="s">
        <v>17</v>
      </c>
      <c r="F820" t="s">
        <v>10</v>
      </c>
    </row>
    <row r="821" spans="1:6" x14ac:dyDescent="0.25">
      <c r="A821" t="s">
        <v>799</v>
      </c>
      <c r="B821" t="s">
        <v>12</v>
      </c>
      <c r="C821" t="s">
        <v>8</v>
      </c>
      <c r="D821">
        <v>96620</v>
      </c>
      <c r="E821" t="s">
        <v>9</v>
      </c>
      <c r="F821" t="s">
        <v>24</v>
      </c>
    </row>
    <row r="822" spans="1:6" x14ac:dyDescent="0.25">
      <c r="A822" t="s">
        <v>800</v>
      </c>
      <c r="B822" t="s">
        <v>7</v>
      </c>
      <c r="C822" t="s">
        <v>50</v>
      </c>
      <c r="D822">
        <v>40400</v>
      </c>
      <c r="E822" t="s">
        <v>17</v>
      </c>
      <c r="F822" t="s">
        <v>10</v>
      </c>
    </row>
    <row r="823" spans="1:6" x14ac:dyDescent="0.25">
      <c r="A823" t="s">
        <v>801</v>
      </c>
      <c r="B823" t="s">
        <v>7</v>
      </c>
      <c r="C823" t="s">
        <v>37</v>
      </c>
      <c r="D823">
        <v>81220</v>
      </c>
      <c r="E823" t="s">
        <v>9</v>
      </c>
      <c r="F823" t="s">
        <v>24</v>
      </c>
    </row>
    <row r="824" spans="1:6" x14ac:dyDescent="0.25">
      <c r="A824" t="s">
        <v>802</v>
      </c>
      <c r="B824" t="s">
        <v>7</v>
      </c>
      <c r="C824" t="s">
        <v>42</v>
      </c>
      <c r="D824">
        <v>33840</v>
      </c>
      <c r="E824" t="s">
        <v>9</v>
      </c>
      <c r="F824" t="s">
        <v>18</v>
      </c>
    </row>
    <row r="825" spans="1:6" x14ac:dyDescent="0.25">
      <c r="A825" t="s">
        <v>803</v>
      </c>
      <c r="B825" t="s">
        <v>7</v>
      </c>
      <c r="C825" t="s">
        <v>50</v>
      </c>
      <c r="D825">
        <v>75880</v>
      </c>
      <c r="E825" t="s">
        <v>9</v>
      </c>
      <c r="F825" t="s">
        <v>28</v>
      </c>
    </row>
    <row r="826" spans="1:6" x14ac:dyDescent="0.25">
      <c r="A826" t="s">
        <v>804</v>
      </c>
      <c r="B826" t="s">
        <v>7</v>
      </c>
      <c r="C826" t="s">
        <v>13</v>
      </c>
      <c r="D826">
        <v>81380</v>
      </c>
      <c r="E826" t="s">
        <v>9</v>
      </c>
      <c r="F826" t="s">
        <v>18</v>
      </c>
    </row>
    <row r="827" spans="1:6" x14ac:dyDescent="0.25">
      <c r="A827" t="s">
        <v>805</v>
      </c>
      <c r="B827" t="s">
        <v>7</v>
      </c>
      <c r="C827" t="s">
        <v>50</v>
      </c>
      <c r="D827">
        <v>71490</v>
      </c>
      <c r="E827" t="s">
        <v>17</v>
      </c>
      <c r="F827" t="s">
        <v>18</v>
      </c>
    </row>
    <row r="828" spans="1:6" x14ac:dyDescent="0.25">
      <c r="A828" t="s">
        <v>806</v>
      </c>
      <c r="B828" t="s">
        <v>12</v>
      </c>
      <c r="C828" t="s">
        <v>37</v>
      </c>
      <c r="D828">
        <v>91930</v>
      </c>
      <c r="E828" t="s">
        <v>21</v>
      </c>
      <c r="F828" t="s">
        <v>28</v>
      </c>
    </row>
    <row r="829" spans="1:6" x14ac:dyDescent="0.25">
      <c r="A829" t="s">
        <v>807</v>
      </c>
      <c r="B829" t="s">
        <v>12</v>
      </c>
      <c r="C829" t="s">
        <v>13</v>
      </c>
      <c r="D829">
        <v>107790</v>
      </c>
      <c r="E829" t="s">
        <v>21</v>
      </c>
      <c r="F829" t="s">
        <v>28</v>
      </c>
    </row>
    <row r="830" spans="1:6" x14ac:dyDescent="0.25">
      <c r="A830" t="s">
        <v>808</v>
      </c>
      <c r="B830" t="s">
        <v>7</v>
      </c>
      <c r="C830" t="s">
        <v>31</v>
      </c>
      <c r="E830" t="s">
        <v>21</v>
      </c>
      <c r="F830" t="s">
        <v>10</v>
      </c>
    </row>
    <row r="831" spans="1:6" x14ac:dyDescent="0.25">
      <c r="A831" t="s">
        <v>809</v>
      </c>
      <c r="B831" t="s">
        <v>12</v>
      </c>
      <c r="C831" t="s">
        <v>37</v>
      </c>
      <c r="D831">
        <v>69970</v>
      </c>
      <c r="E831" t="s">
        <v>17</v>
      </c>
      <c r="F831" t="s">
        <v>28</v>
      </c>
    </row>
    <row r="832" spans="1:6" x14ac:dyDescent="0.25">
      <c r="A832" t="s">
        <v>191</v>
      </c>
      <c r="B832" t="s">
        <v>12</v>
      </c>
      <c r="C832" t="s">
        <v>13</v>
      </c>
      <c r="D832">
        <v>44300</v>
      </c>
      <c r="E832" t="s">
        <v>9</v>
      </c>
      <c r="F832" t="s">
        <v>24</v>
      </c>
    </row>
    <row r="833" spans="1:6" x14ac:dyDescent="0.25">
      <c r="A833" t="s">
        <v>810</v>
      </c>
      <c r="B833" t="s">
        <v>12</v>
      </c>
      <c r="C833" t="s">
        <v>53</v>
      </c>
      <c r="D833">
        <v>114180</v>
      </c>
      <c r="E833" t="s">
        <v>9</v>
      </c>
      <c r="F833" t="s">
        <v>10</v>
      </c>
    </row>
    <row r="834" spans="1:6" x14ac:dyDescent="0.25">
      <c r="A834" t="s">
        <v>811</v>
      </c>
      <c r="B834" t="s">
        <v>7</v>
      </c>
      <c r="C834" t="s">
        <v>27</v>
      </c>
      <c r="D834">
        <v>85330</v>
      </c>
      <c r="E834" t="s">
        <v>17</v>
      </c>
      <c r="F834" t="s">
        <v>28</v>
      </c>
    </row>
    <row r="835" spans="1:6" x14ac:dyDescent="0.25">
      <c r="A835" t="s">
        <v>812</v>
      </c>
      <c r="B835" t="s">
        <v>12</v>
      </c>
      <c r="C835" t="s">
        <v>16</v>
      </c>
      <c r="D835">
        <v>65130</v>
      </c>
      <c r="E835" t="s">
        <v>17</v>
      </c>
      <c r="F835" t="s">
        <v>28</v>
      </c>
    </row>
    <row r="836" spans="1:6" x14ac:dyDescent="0.25">
      <c r="A836" t="s">
        <v>813</v>
      </c>
      <c r="B836" t="s">
        <v>12</v>
      </c>
      <c r="C836" t="s">
        <v>8</v>
      </c>
      <c r="D836">
        <v>36820</v>
      </c>
      <c r="E836" t="s">
        <v>17</v>
      </c>
      <c r="F836" t="s">
        <v>14</v>
      </c>
    </row>
    <row r="837" spans="1:6" x14ac:dyDescent="0.25">
      <c r="A837" t="s">
        <v>814</v>
      </c>
      <c r="B837" t="s">
        <v>7</v>
      </c>
      <c r="C837" t="s">
        <v>67</v>
      </c>
      <c r="D837">
        <v>116890</v>
      </c>
      <c r="E837" t="s">
        <v>21</v>
      </c>
      <c r="F837" t="s">
        <v>28</v>
      </c>
    </row>
    <row r="838" spans="1:6" x14ac:dyDescent="0.25">
      <c r="A838" t="s">
        <v>815</v>
      </c>
      <c r="B838" t="s">
        <v>7</v>
      </c>
      <c r="C838" t="s">
        <v>50</v>
      </c>
      <c r="D838">
        <v>78710</v>
      </c>
      <c r="E838" t="s">
        <v>21</v>
      </c>
      <c r="F838" t="s">
        <v>24</v>
      </c>
    </row>
    <row r="839" spans="1:6" x14ac:dyDescent="0.25">
      <c r="A839" t="s">
        <v>816</v>
      </c>
      <c r="B839" t="s">
        <v>12</v>
      </c>
      <c r="C839" t="s">
        <v>53</v>
      </c>
      <c r="D839">
        <v>86470</v>
      </c>
      <c r="E839" t="s">
        <v>21</v>
      </c>
      <c r="F839" t="s">
        <v>28</v>
      </c>
    </row>
    <row r="840" spans="1:6" x14ac:dyDescent="0.25">
      <c r="A840" t="s">
        <v>537</v>
      </c>
      <c r="B840" t="s">
        <v>12</v>
      </c>
      <c r="C840" t="s">
        <v>50</v>
      </c>
      <c r="D840">
        <v>35980</v>
      </c>
      <c r="E840" t="s">
        <v>9</v>
      </c>
      <c r="F840" t="s">
        <v>14</v>
      </c>
    </row>
    <row r="841" spans="1:6" x14ac:dyDescent="0.25">
      <c r="A841" t="s">
        <v>817</v>
      </c>
      <c r="B841" t="s">
        <v>12</v>
      </c>
      <c r="C841" t="s">
        <v>23</v>
      </c>
      <c r="D841">
        <v>77110</v>
      </c>
      <c r="E841" t="s">
        <v>17</v>
      </c>
      <c r="F841" t="s">
        <v>28</v>
      </c>
    </row>
    <row r="842" spans="1:6" x14ac:dyDescent="0.25">
      <c r="A842" t="s">
        <v>818</v>
      </c>
      <c r="B842" t="s">
        <v>12</v>
      </c>
      <c r="C842" t="s">
        <v>37</v>
      </c>
      <c r="D842">
        <v>86570</v>
      </c>
      <c r="E842" t="s">
        <v>21</v>
      </c>
      <c r="F842" t="s">
        <v>51</v>
      </c>
    </row>
    <row r="843" spans="1:6" x14ac:dyDescent="0.25">
      <c r="A843" t="s">
        <v>819</v>
      </c>
      <c r="B843" t="s">
        <v>7</v>
      </c>
      <c r="C843" t="s">
        <v>34</v>
      </c>
      <c r="D843">
        <v>117850</v>
      </c>
      <c r="E843" t="s">
        <v>21</v>
      </c>
      <c r="F843" t="s">
        <v>14</v>
      </c>
    </row>
    <row r="844" spans="1:6" x14ac:dyDescent="0.25">
      <c r="A844" t="s">
        <v>820</v>
      </c>
      <c r="B844" t="s">
        <v>12</v>
      </c>
      <c r="C844" t="s">
        <v>67</v>
      </c>
      <c r="D844">
        <v>116500</v>
      </c>
      <c r="E844" t="s">
        <v>9</v>
      </c>
      <c r="F844" t="s">
        <v>18</v>
      </c>
    </row>
    <row r="845" spans="1:6" x14ac:dyDescent="0.25">
      <c r="A845" t="s">
        <v>821</v>
      </c>
      <c r="B845" t="s">
        <v>12</v>
      </c>
      <c r="C845" t="s">
        <v>53</v>
      </c>
      <c r="D845">
        <v>80030</v>
      </c>
      <c r="E845" t="s">
        <v>21</v>
      </c>
      <c r="F845" t="s">
        <v>24</v>
      </c>
    </row>
    <row r="846" spans="1:6" x14ac:dyDescent="0.25">
      <c r="A846" t="s">
        <v>822</v>
      </c>
      <c r="B846" t="s">
        <v>7</v>
      </c>
      <c r="C846" t="s">
        <v>27</v>
      </c>
      <c r="D846">
        <v>76320</v>
      </c>
      <c r="E846" t="s">
        <v>9</v>
      </c>
      <c r="F846" t="s">
        <v>14</v>
      </c>
    </row>
    <row r="847" spans="1:6" x14ac:dyDescent="0.25">
      <c r="A847" t="s">
        <v>823</v>
      </c>
      <c r="B847" t="s">
        <v>7</v>
      </c>
      <c r="C847" t="s">
        <v>23</v>
      </c>
      <c r="D847">
        <v>110730</v>
      </c>
      <c r="E847" t="s">
        <v>17</v>
      </c>
      <c r="F847" t="s">
        <v>10</v>
      </c>
    </row>
    <row r="848" spans="1:6" x14ac:dyDescent="0.25">
      <c r="A848" t="s">
        <v>824</v>
      </c>
      <c r="B848" t="s">
        <v>12</v>
      </c>
      <c r="C848" t="s">
        <v>42</v>
      </c>
      <c r="D848">
        <v>86990</v>
      </c>
      <c r="E848" t="s">
        <v>17</v>
      </c>
      <c r="F848" t="s">
        <v>24</v>
      </c>
    </row>
    <row r="849" spans="1:6" x14ac:dyDescent="0.25">
      <c r="A849" t="s">
        <v>825</v>
      </c>
      <c r="B849" t="s">
        <v>12</v>
      </c>
      <c r="C849" t="s">
        <v>20</v>
      </c>
      <c r="E849" t="s">
        <v>9</v>
      </c>
      <c r="F849" t="s">
        <v>28</v>
      </c>
    </row>
    <row r="850" spans="1:6" x14ac:dyDescent="0.25">
      <c r="A850" t="s">
        <v>826</v>
      </c>
      <c r="B850" t="s">
        <v>7</v>
      </c>
      <c r="C850" t="s">
        <v>67</v>
      </c>
      <c r="D850">
        <v>74410</v>
      </c>
      <c r="E850" t="s">
        <v>17</v>
      </c>
      <c r="F850" t="s">
        <v>14</v>
      </c>
    </row>
    <row r="851" spans="1:6" x14ac:dyDescent="0.25">
      <c r="A851" t="s">
        <v>827</v>
      </c>
      <c r="B851" t="s">
        <v>7</v>
      </c>
      <c r="C851" t="s">
        <v>67</v>
      </c>
      <c r="D851">
        <v>87610</v>
      </c>
      <c r="E851" t="s">
        <v>9</v>
      </c>
      <c r="F851" t="s">
        <v>14</v>
      </c>
    </row>
    <row r="852" spans="1:6" x14ac:dyDescent="0.25">
      <c r="A852" t="s">
        <v>828</v>
      </c>
      <c r="B852" t="s">
        <v>12</v>
      </c>
      <c r="C852" t="s">
        <v>34</v>
      </c>
      <c r="D852">
        <v>103340</v>
      </c>
      <c r="E852" t="s">
        <v>17</v>
      </c>
      <c r="F852" t="s">
        <v>14</v>
      </c>
    </row>
    <row r="853" spans="1:6" x14ac:dyDescent="0.25">
      <c r="A853" t="s">
        <v>829</v>
      </c>
      <c r="B853" t="s">
        <v>12</v>
      </c>
      <c r="C853" t="s">
        <v>34</v>
      </c>
      <c r="D853">
        <v>46470</v>
      </c>
      <c r="E853" t="s">
        <v>21</v>
      </c>
      <c r="F853" t="s">
        <v>28</v>
      </c>
    </row>
    <row r="854" spans="1:6" x14ac:dyDescent="0.25">
      <c r="A854" t="s">
        <v>830</v>
      </c>
      <c r="B854" t="s">
        <v>7</v>
      </c>
      <c r="C854" t="s">
        <v>20</v>
      </c>
      <c r="D854">
        <v>108290</v>
      </c>
      <c r="E854" t="s">
        <v>17</v>
      </c>
      <c r="F854" t="s">
        <v>51</v>
      </c>
    </row>
    <row r="855" spans="1:6" x14ac:dyDescent="0.25">
      <c r="A855" t="s">
        <v>831</v>
      </c>
      <c r="B855" t="s">
        <v>7</v>
      </c>
      <c r="C855" t="s">
        <v>13</v>
      </c>
      <c r="D855">
        <v>78640</v>
      </c>
      <c r="E855" t="s">
        <v>9</v>
      </c>
      <c r="F855" t="s">
        <v>14</v>
      </c>
    </row>
    <row r="856" spans="1:6" x14ac:dyDescent="0.25">
      <c r="A856" t="s">
        <v>832</v>
      </c>
      <c r="C856" t="s">
        <v>8</v>
      </c>
      <c r="D856">
        <v>75990</v>
      </c>
      <c r="E856" t="s">
        <v>21</v>
      </c>
      <c r="F856" t="s">
        <v>28</v>
      </c>
    </row>
    <row r="857" spans="1:6" x14ac:dyDescent="0.25">
      <c r="A857" t="s">
        <v>833</v>
      </c>
      <c r="B857" t="s">
        <v>7</v>
      </c>
      <c r="C857" t="s">
        <v>8</v>
      </c>
      <c r="D857">
        <v>55280</v>
      </c>
      <c r="E857" t="s">
        <v>21</v>
      </c>
      <c r="F857" t="s">
        <v>28</v>
      </c>
    </row>
    <row r="858" spans="1:6" x14ac:dyDescent="0.25">
      <c r="A858" t="s">
        <v>834</v>
      </c>
      <c r="C858" t="s">
        <v>53</v>
      </c>
      <c r="D858">
        <v>98010</v>
      </c>
      <c r="E858" t="s">
        <v>9</v>
      </c>
      <c r="F858" t="s">
        <v>28</v>
      </c>
    </row>
    <row r="859" spans="1:6" x14ac:dyDescent="0.25">
      <c r="A859" t="s">
        <v>835</v>
      </c>
      <c r="B859" t="s">
        <v>7</v>
      </c>
      <c r="C859" t="s">
        <v>27</v>
      </c>
      <c r="D859">
        <v>50310</v>
      </c>
      <c r="E859" t="s">
        <v>21</v>
      </c>
      <c r="F859" t="s">
        <v>28</v>
      </c>
    </row>
    <row r="860" spans="1:6" x14ac:dyDescent="0.25">
      <c r="A860" t="s">
        <v>836</v>
      </c>
      <c r="B860" t="s">
        <v>7</v>
      </c>
      <c r="C860" t="s">
        <v>67</v>
      </c>
      <c r="D860">
        <v>91360</v>
      </c>
      <c r="E860" t="s">
        <v>21</v>
      </c>
      <c r="F860" t="s">
        <v>28</v>
      </c>
    </row>
    <row r="861" spans="1:6" x14ac:dyDescent="0.25">
      <c r="A861" t="s">
        <v>837</v>
      </c>
      <c r="B861" t="s">
        <v>7</v>
      </c>
      <c r="C861" t="s">
        <v>53</v>
      </c>
      <c r="D861">
        <v>115920</v>
      </c>
      <c r="E861" t="s">
        <v>17</v>
      </c>
      <c r="F861" t="s">
        <v>14</v>
      </c>
    </row>
    <row r="862" spans="1:6" x14ac:dyDescent="0.25">
      <c r="A862" t="s">
        <v>838</v>
      </c>
      <c r="B862" t="s">
        <v>12</v>
      </c>
      <c r="C862" t="s">
        <v>13</v>
      </c>
      <c r="D862">
        <v>56870</v>
      </c>
      <c r="E862" t="s">
        <v>9</v>
      </c>
      <c r="F862" t="s">
        <v>24</v>
      </c>
    </row>
    <row r="863" spans="1:6" x14ac:dyDescent="0.25">
      <c r="A863" t="s">
        <v>839</v>
      </c>
      <c r="B863" t="s">
        <v>12</v>
      </c>
      <c r="C863" t="s">
        <v>23</v>
      </c>
      <c r="D863">
        <v>75970</v>
      </c>
      <c r="E863" t="s">
        <v>17</v>
      </c>
      <c r="F863" t="s">
        <v>10</v>
      </c>
    </row>
    <row r="864" spans="1:6" x14ac:dyDescent="0.25">
      <c r="A864" t="s">
        <v>840</v>
      </c>
      <c r="B864" t="s">
        <v>7</v>
      </c>
      <c r="C864" t="s">
        <v>53</v>
      </c>
      <c r="D864">
        <v>52270</v>
      </c>
      <c r="E864" t="s">
        <v>21</v>
      </c>
      <c r="F864" t="s">
        <v>14</v>
      </c>
    </row>
    <row r="865" spans="1:6" x14ac:dyDescent="0.25">
      <c r="A865" t="s">
        <v>841</v>
      </c>
      <c r="B865" t="s">
        <v>7</v>
      </c>
      <c r="C865" t="s">
        <v>34</v>
      </c>
      <c r="D865">
        <v>39780</v>
      </c>
      <c r="E865" t="s">
        <v>9</v>
      </c>
      <c r="F865" t="s">
        <v>18</v>
      </c>
    </row>
    <row r="866" spans="1:6" x14ac:dyDescent="0.25">
      <c r="A866" t="s">
        <v>842</v>
      </c>
      <c r="B866" t="s">
        <v>7</v>
      </c>
      <c r="C866" t="s">
        <v>31</v>
      </c>
      <c r="D866">
        <v>58960</v>
      </c>
      <c r="E866" t="s">
        <v>9</v>
      </c>
      <c r="F866" t="s">
        <v>28</v>
      </c>
    </row>
    <row r="867" spans="1:6" x14ac:dyDescent="0.25">
      <c r="A867" t="s">
        <v>843</v>
      </c>
      <c r="B867" t="s">
        <v>12</v>
      </c>
      <c r="C867" t="s">
        <v>42</v>
      </c>
      <c r="D867">
        <v>37900</v>
      </c>
      <c r="E867" t="s">
        <v>17</v>
      </c>
      <c r="F867" t="s">
        <v>14</v>
      </c>
    </row>
    <row r="868" spans="1:6" x14ac:dyDescent="0.25">
      <c r="A868" t="s">
        <v>732</v>
      </c>
      <c r="B868" t="s">
        <v>7</v>
      </c>
      <c r="C868" t="s">
        <v>34</v>
      </c>
      <c r="D868">
        <v>89160</v>
      </c>
      <c r="E868" t="s">
        <v>9</v>
      </c>
      <c r="F868" t="s">
        <v>14</v>
      </c>
    </row>
    <row r="869" spans="1:6" x14ac:dyDescent="0.25">
      <c r="A869" t="s">
        <v>844</v>
      </c>
      <c r="B869" t="s">
        <v>12</v>
      </c>
      <c r="C869" t="s">
        <v>8</v>
      </c>
      <c r="D869">
        <v>45510</v>
      </c>
      <c r="E869" t="s">
        <v>17</v>
      </c>
      <c r="F869" t="s">
        <v>14</v>
      </c>
    </row>
    <row r="870" spans="1:6" x14ac:dyDescent="0.25">
      <c r="A870" t="s">
        <v>845</v>
      </c>
      <c r="B870" t="s">
        <v>12</v>
      </c>
      <c r="C870" t="s">
        <v>37</v>
      </c>
      <c r="D870">
        <v>66610</v>
      </c>
      <c r="E870" t="s">
        <v>17</v>
      </c>
      <c r="F870" t="s">
        <v>28</v>
      </c>
    </row>
    <row r="871" spans="1:6" x14ac:dyDescent="0.25">
      <c r="A871" t="s">
        <v>846</v>
      </c>
      <c r="B871" t="s">
        <v>7</v>
      </c>
      <c r="C871" t="s">
        <v>8</v>
      </c>
      <c r="D871">
        <v>44120</v>
      </c>
      <c r="E871" t="s">
        <v>9</v>
      </c>
      <c r="F871" t="s">
        <v>51</v>
      </c>
    </row>
    <row r="872" spans="1:6" x14ac:dyDescent="0.25">
      <c r="A872" t="s">
        <v>847</v>
      </c>
      <c r="B872" t="s">
        <v>12</v>
      </c>
      <c r="C872" t="s">
        <v>31</v>
      </c>
      <c r="D872">
        <v>32270</v>
      </c>
      <c r="E872" t="s">
        <v>17</v>
      </c>
      <c r="F872" t="s">
        <v>28</v>
      </c>
    </row>
    <row r="873" spans="1:6" x14ac:dyDescent="0.25">
      <c r="A873" t="s">
        <v>848</v>
      </c>
      <c r="B873" t="s">
        <v>12</v>
      </c>
      <c r="C873" t="s">
        <v>13</v>
      </c>
      <c r="D873">
        <v>37130</v>
      </c>
      <c r="E873" t="s">
        <v>9</v>
      </c>
      <c r="F873" t="s">
        <v>18</v>
      </c>
    </row>
    <row r="874" spans="1:6" x14ac:dyDescent="0.25">
      <c r="A874" t="s">
        <v>849</v>
      </c>
      <c r="B874" t="s">
        <v>12</v>
      </c>
      <c r="C874" t="s">
        <v>8</v>
      </c>
      <c r="D874">
        <v>45590</v>
      </c>
      <c r="E874" t="s">
        <v>17</v>
      </c>
      <c r="F874" t="s">
        <v>14</v>
      </c>
    </row>
    <row r="875" spans="1:6" x14ac:dyDescent="0.25">
      <c r="A875" t="s">
        <v>850</v>
      </c>
      <c r="B875" t="s">
        <v>7</v>
      </c>
      <c r="C875" t="s">
        <v>53</v>
      </c>
      <c r="D875">
        <v>94070</v>
      </c>
      <c r="E875" t="s">
        <v>17</v>
      </c>
      <c r="F875" t="s">
        <v>28</v>
      </c>
    </row>
    <row r="876" spans="1:6" x14ac:dyDescent="0.25">
      <c r="A876" t="s">
        <v>575</v>
      </c>
      <c r="B876" t="s">
        <v>12</v>
      </c>
      <c r="C876" t="s">
        <v>31</v>
      </c>
      <c r="D876">
        <v>89690</v>
      </c>
      <c r="E876" t="s">
        <v>21</v>
      </c>
      <c r="F876" t="s">
        <v>18</v>
      </c>
    </row>
    <row r="877" spans="1:6" x14ac:dyDescent="0.25">
      <c r="A877" t="s">
        <v>851</v>
      </c>
      <c r="B877" t="s">
        <v>12</v>
      </c>
      <c r="C877" t="s">
        <v>31</v>
      </c>
      <c r="D877">
        <v>41220</v>
      </c>
      <c r="E877" t="s">
        <v>9</v>
      </c>
      <c r="F877" t="s">
        <v>28</v>
      </c>
    </row>
    <row r="878" spans="1:6" x14ac:dyDescent="0.25">
      <c r="A878" t="s">
        <v>852</v>
      </c>
      <c r="B878" t="s">
        <v>12</v>
      </c>
      <c r="C878" t="s">
        <v>53</v>
      </c>
      <c r="D878">
        <v>119930</v>
      </c>
      <c r="E878" t="s">
        <v>9</v>
      </c>
      <c r="F878" t="s">
        <v>28</v>
      </c>
    </row>
    <row r="879" spans="1:6" x14ac:dyDescent="0.25">
      <c r="A879" t="s">
        <v>71</v>
      </c>
      <c r="B879" t="s">
        <v>12</v>
      </c>
      <c r="C879" t="s">
        <v>27</v>
      </c>
      <c r="D879">
        <v>60580</v>
      </c>
      <c r="E879" t="s">
        <v>21</v>
      </c>
      <c r="F879" t="s">
        <v>18</v>
      </c>
    </row>
    <row r="880" spans="1:6" x14ac:dyDescent="0.25">
      <c r="A880" t="s">
        <v>853</v>
      </c>
      <c r="B880" t="s">
        <v>12</v>
      </c>
      <c r="C880" t="s">
        <v>13</v>
      </c>
      <c r="D880">
        <v>94820</v>
      </c>
      <c r="E880" t="s">
        <v>17</v>
      </c>
      <c r="F880" t="s">
        <v>28</v>
      </c>
    </row>
    <row r="881" spans="1:6" x14ac:dyDescent="0.25">
      <c r="A881" t="s">
        <v>854</v>
      </c>
      <c r="B881" t="s">
        <v>7</v>
      </c>
      <c r="C881" t="s">
        <v>53</v>
      </c>
      <c r="D881">
        <v>38830</v>
      </c>
      <c r="E881" t="s">
        <v>21</v>
      </c>
      <c r="F881" t="s">
        <v>14</v>
      </c>
    </row>
    <row r="882" spans="1:6" x14ac:dyDescent="0.25">
      <c r="A882" t="s">
        <v>855</v>
      </c>
      <c r="B882" t="s">
        <v>7</v>
      </c>
      <c r="C882" t="s">
        <v>16</v>
      </c>
      <c r="D882">
        <v>91450</v>
      </c>
      <c r="E882" t="s">
        <v>17</v>
      </c>
      <c r="F882" t="s">
        <v>28</v>
      </c>
    </row>
    <row r="883" spans="1:6" x14ac:dyDescent="0.25">
      <c r="A883" t="s">
        <v>856</v>
      </c>
      <c r="B883" t="s">
        <v>12</v>
      </c>
      <c r="C883" t="s">
        <v>13</v>
      </c>
      <c r="D883">
        <v>28870</v>
      </c>
      <c r="E883" t="s">
        <v>17</v>
      </c>
      <c r="F883" t="s">
        <v>10</v>
      </c>
    </row>
    <row r="884" spans="1:6" x14ac:dyDescent="0.25">
      <c r="A884" t="s">
        <v>857</v>
      </c>
      <c r="B884" t="s">
        <v>12</v>
      </c>
      <c r="C884" t="s">
        <v>67</v>
      </c>
      <c r="D884">
        <v>70760</v>
      </c>
      <c r="E884" t="s">
        <v>9</v>
      </c>
      <c r="F884" t="s">
        <v>14</v>
      </c>
    </row>
    <row r="885" spans="1:6" x14ac:dyDescent="0.25">
      <c r="A885" t="s">
        <v>460</v>
      </c>
      <c r="B885" t="s">
        <v>7</v>
      </c>
      <c r="C885" t="s">
        <v>37</v>
      </c>
      <c r="D885">
        <v>106170</v>
      </c>
      <c r="E885" t="s">
        <v>17</v>
      </c>
      <c r="F885" t="s">
        <v>14</v>
      </c>
    </row>
    <row r="886" spans="1:6" x14ac:dyDescent="0.25">
      <c r="A886" t="s">
        <v>858</v>
      </c>
      <c r="B886" t="s">
        <v>7</v>
      </c>
      <c r="C886" t="s">
        <v>50</v>
      </c>
      <c r="D886">
        <v>71540</v>
      </c>
      <c r="E886" t="s">
        <v>21</v>
      </c>
      <c r="F886" t="s">
        <v>28</v>
      </c>
    </row>
    <row r="887" spans="1:6" x14ac:dyDescent="0.25">
      <c r="A887" t="s">
        <v>859</v>
      </c>
      <c r="B887" t="s">
        <v>12</v>
      </c>
      <c r="C887" t="s">
        <v>50</v>
      </c>
      <c r="D887">
        <v>104680</v>
      </c>
      <c r="E887" t="s">
        <v>9</v>
      </c>
      <c r="F887" t="s">
        <v>28</v>
      </c>
    </row>
    <row r="888" spans="1:6" x14ac:dyDescent="0.25">
      <c r="A888" t="s">
        <v>860</v>
      </c>
      <c r="B888" t="s">
        <v>7</v>
      </c>
      <c r="C888" t="s">
        <v>42</v>
      </c>
      <c r="D888">
        <v>63370</v>
      </c>
      <c r="E888" t="s">
        <v>9</v>
      </c>
      <c r="F888" t="s">
        <v>28</v>
      </c>
    </row>
    <row r="889" spans="1:6" x14ac:dyDescent="0.25">
      <c r="A889" t="s">
        <v>397</v>
      </c>
      <c r="B889" t="s">
        <v>7</v>
      </c>
      <c r="C889" t="s">
        <v>53</v>
      </c>
      <c r="D889">
        <v>106460</v>
      </c>
      <c r="E889" t="s">
        <v>9</v>
      </c>
      <c r="F889" t="s">
        <v>14</v>
      </c>
    </row>
    <row r="890" spans="1:6" x14ac:dyDescent="0.25">
      <c r="A890" t="s">
        <v>861</v>
      </c>
      <c r="B890" t="s">
        <v>7</v>
      </c>
      <c r="C890" t="s">
        <v>34</v>
      </c>
      <c r="D890">
        <v>106400</v>
      </c>
      <c r="E890" t="s">
        <v>9</v>
      </c>
      <c r="F890" t="s">
        <v>28</v>
      </c>
    </row>
    <row r="891" spans="1:6" x14ac:dyDescent="0.25">
      <c r="A891" t="s">
        <v>862</v>
      </c>
      <c r="B891" t="s">
        <v>12</v>
      </c>
      <c r="C891" t="s">
        <v>67</v>
      </c>
      <c r="D891">
        <v>36920</v>
      </c>
      <c r="E891" t="s">
        <v>21</v>
      </c>
      <c r="F891" t="s">
        <v>28</v>
      </c>
    </row>
    <row r="892" spans="1:6" x14ac:dyDescent="0.25">
      <c r="A892" t="s">
        <v>659</v>
      </c>
      <c r="B892" t="s">
        <v>12</v>
      </c>
      <c r="C892" t="s">
        <v>31</v>
      </c>
      <c r="D892">
        <v>42160</v>
      </c>
      <c r="E892" t="s">
        <v>17</v>
      </c>
      <c r="F892" t="s">
        <v>28</v>
      </c>
    </row>
    <row r="893" spans="1:6" x14ac:dyDescent="0.25">
      <c r="A893" t="s">
        <v>863</v>
      </c>
      <c r="B893" t="s">
        <v>12</v>
      </c>
      <c r="C893" t="s">
        <v>27</v>
      </c>
      <c r="D893">
        <v>57820</v>
      </c>
      <c r="E893" t="s">
        <v>21</v>
      </c>
      <c r="F893" t="s">
        <v>28</v>
      </c>
    </row>
    <row r="894" spans="1:6" x14ac:dyDescent="0.25">
      <c r="A894" t="s">
        <v>864</v>
      </c>
      <c r="B894" t="s">
        <v>12</v>
      </c>
      <c r="C894" t="s">
        <v>34</v>
      </c>
      <c r="D894">
        <v>93740</v>
      </c>
      <c r="E894" t="s">
        <v>21</v>
      </c>
      <c r="F894" t="s">
        <v>28</v>
      </c>
    </row>
    <row r="895" spans="1:6" x14ac:dyDescent="0.25">
      <c r="A895" t="s">
        <v>865</v>
      </c>
      <c r="B895" t="s">
        <v>12</v>
      </c>
      <c r="C895" t="s">
        <v>42</v>
      </c>
      <c r="D895">
        <v>93960</v>
      </c>
      <c r="E895" t="s">
        <v>21</v>
      </c>
      <c r="F895" t="s">
        <v>24</v>
      </c>
    </row>
    <row r="896" spans="1:6" x14ac:dyDescent="0.25">
      <c r="A896" t="s">
        <v>866</v>
      </c>
      <c r="B896" t="s">
        <v>7</v>
      </c>
      <c r="C896" t="s">
        <v>67</v>
      </c>
      <c r="D896">
        <v>107220</v>
      </c>
      <c r="E896" t="s">
        <v>9</v>
      </c>
      <c r="F896" t="s">
        <v>28</v>
      </c>
    </row>
    <row r="897" spans="1:6" x14ac:dyDescent="0.25">
      <c r="A897" t="s">
        <v>867</v>
      </c>
      <c r="B897" t="s">
        <v>12</v>
      </c>
      <c r="C897" t="s">
        <v>42</v>
      </c>
      <c r="D897">
        <v>90150</v>
      </c>
      <c r="E897" t="s">
        <v>17</v>
      </c>
      <c r="F897" t="s">
        <v>10</v>
      </c>
    </row>
    <row r="898" spans="1:6" x14ac:dyDescent="0.25">
      <c r="A898" t="s">
        <v>868</v>
      </c>
      <c r="B898" t="s">
        <v>7</v>
      </c>
      <c r="C898" t="s">
        <v>13</v>
      </c>
      <c r="D898">
        <v>94020</v>
      </c>
      <c r="E898" t="s">
        <v>17</v>
      </c>
      <c r="F898" t="s">
        <v>14</v>
      </c>
    </row>
    <row r="899" spans="1:6" x14ac:dyDescent="0.25">
      <c r="A899" t="s">
        <v>869</v>
      </c>
      <c r="B899" t="s">
        <v>12</v>
      </c>
      <c r="C899" t="s">
        <v>67</v>
      </c>
      <c r="D899">
        <v>42970</v>
      </c>
      <c r="E899" t="s">
        <v>9</v>
      </c>
      <c r="F899" t="s">
        <v>14</v>
      </c>
    </row>
    <row r="900" spans="1:6" x14ac:dyDescent="0.25">
      <c r="A900" t="s">
        <v>870</v>
      </c>
      <c r="B900" t="s">
        <v>7</v>
      </c>
      <c r="C900" t="s">
        <v>20</v>
      </c>
      <c r="D900">
        <v>33410</v>
      </c>
      <c r="E900" t="s">
        <v>21</v>
      </c>
      <c r="F900" t="s">
        <v>28</v>
      </c>
    </row>
    <row r="901" spans="1:6" x14ac:dyDescent="0.25">
      <c r="A901" t="s">
        <v>871</v>
      </c>
      <c r="B901" t="s">
        <v>7</v>
      </c>
      <c r="C901" t="s">
        <v>37</v>
      </c>
      <c r="D901">
        <v>119670</v>
      </c>
      <c r="E901" t="s">
        <v>9</v>
      </c>
      <c r="F901" t="s">
        <v>28</v>
      </c>
    </row>
    <row r="902" spans="1:6" x14ac:dyDescent="0.25">
      <c r="A902" t="s">
        <v>872</v>
      </c>
      <c r="B902" t="s">
        <v>7</v>
      </c>
      <c r="C902" t="s">
        <v>53</v>
      </c>
      <c r="D902">
        <v>115380</v>
      </c>
      <c r="E902" t="s">
        <v>21</v>
      </c>
      <c r="F902" t="s">
        <v>28</v>
      </c>
    </row>
    <row r="903" spans="1:6" x14ac:dyDescent="0.25">
      <c r="A903" t="s">
        <v>873</v>
      </c>
      <c r="B903" t="s">
        <v>7</v>
      </c>
      <c r="C903" t="s">
        <v>23</v>
      </c>
      <c r="D903">
        <v>75010</v>
      </c>
      <c r="E903" t="s">
        <v>21</v>
      </c>
      <c r="F903" t="s">
        <v>14</v>
      </c>
    </row>
    <row r="904" spans="1:6" x14ac:dyDescent="0.25">
      <c r="A904" t="s">
        <v>874</v>
      </c>
      <c r="B904" t="s">
        <v>12</v>
      </c>
      <c r="C904" t="s">
        <v>53</v>
      </c>
      <c r="D904">
        <v>104120</v>
      </c>
      <c r="E904" t="s">
        <v>17</v>
      </c>
      <c r="F904" t="s">
        <v>14</v>
      </c>
    </row>
    <row r="905" spans="1:6" x14ac:dyDescent="0.25">
      <c r="A905" t="s">
        <v>875</v>
      </c>
      <c r="B905" t="s">
        <v>7</v>
      </c>
      <c r="C905" t="s">
        <v>50</v>
      </c>
      <c r="D905">
        <v>82680</v>
      </c>
      <c r="E905" t="s">
        <v>9</v>
      </c>
      <c r="F905" t="s">
        <v>51</v>
      </c>
    </row>
    <row r="906" spans="1:6" x14ac:dyDescent="0.25">
      <c r="A906" t="s">
        <v>876</v>
      </c>
      <c r="B906" t="s">
        <v>7</v>
      </c>
      <c r="C906" t="s">
        <v>53</v>
      </c>
      <c r="D906">
        <v>52250</v>
      </c>
      <c r="E906" t="s">
        <v>21</v>
      </c>
      <c r="F906" t="s">
        <v>51</v>
      </c>
    </row>
    <row r="907" spans="1:6" x14ac:dyDescent="0.25">
      <c r="A907" t="s">
        <v>877</v>
      </c>
      <c r="B907" t="s">
        <v>7</v>
      </c>
      <c r="C907" t="s">
        <v>8</v>
      </c>
      <c r="D907">
        <v>83190</v>
      </c>
      <c r="E907" t="s">
        <v>9</v>
      </c>
      <c r="F907" t="s">
        <v>28</v>
      </c>
    </row>
    <row r="908" spans="1:6" x14ac:dyDescent="0.25">
      <c r="A908" t="s">
        <v>657</v>
      </c>
      <c r="B908" t="s">
        <v>7</v>
      </c>
      <c r="C908" t="s">
        <v>37</v>
      </c>
      <c r="D908">
        <v>69120</v>
      </c>
      <c r="E908" t="s">
        <v>21</v>
      </c>
      <c r="F908" t="s">
        <v>28</v>
      </c>
    </row>
    <row r="909" spans="1:6" x14ac:dyDescent="0.25">
      <c r="A909" t="s">
        <v>878</v>
      </c>
      <c r="B909" t="s">
        <v>12</v>
      </c>
      <c r="C909" t="s">
        <v>42</v>
      </c>
      <c r="E909" t="s">
        <v>21</v>
      </c>
      <c r="F909" t="s">
        <v>14</v>
      </c>
    </row>
    <row r="910" spans="1:6" x14ac:dyDescent="0.25">
      <c r="A910" t="s">
        <v>879</v>
      </c>
      <c r="C910" t="s">
        <v>16</v>
      </c>
      <c r="D910">
        <v>41570</v>
      </c>
      <c r="E910" t="s">
        <v>17</v>
      </c>
      <c r="F910" t="s">
        <v>28</v>
      </c>
    </row>
    <row r="911" spans="1:6" x14ac:dyDescent="0.25">
      <c r="A911" t="s">
        <v>880</v>
      </c>
      <c r="B911" t="s">
        <v>7</v>
      </c>
      <c r="C911" t="s">
        <v>53</v>
      </c>
      <c r="D911">
        <v>83590</v>
      </c>
      <c r="E911" t="s">
        <v>17</v>
      </c>
      <c r="F911" t="s">
        <v>24</v>
      </c>
    </row>
    <row r="912" spans="1:6" x14ac:dyDescent="0.25">
      <c r="A912" t="s">
        <v>881</v>
      </c>
      <c r="B912" t="s">
        <v>7</v>
      </c>
      <c r="C912" t="s">
        <v>50</v>
      </c>
      <c r="D912">
        <v>107700</v>
      </c>
      <c r="E912" t="s">
        <v>17</v>
      </c>
      <c r="F912" t="s">
        <v>10</v>
      </c>
    </row>
    <row r="913" spans="1:6" x14ac:dyDescent="0.25">
      <c r="A913" t="s">
        <v>882</v>
      </c>
      <c r="B913" t="s">
        <v>12</v>
      </c>
      <c r="C913" t="s">
        <v>8</v>
      </c>
      <c r="D913">
        <v>102130</v>
      </c>
      <c r="E913" t="s">
        <v>21</v>
      </c>
      <c r="F913" t="s">
        <v>28</v>
      </c>
    </row>
    <row r="914" spans="1:6" x14ac:dyDescent="0.25">
      <c r="A914" t="s">
        <v>643</v>
      </c>
      <c r="B914" t="s">
        <v>7</v>
      </c>
      <c r="C914" t="s">
        <v>20</v>
      </c>
      <c r="D914">
        <v>116090</v>
      </c>
      <c r="E914" t="s">
        <v>21</v>
      </c>
      <c r="F914" t="s">
        <v>28</v>
      </c>
    </row>
    <row r="915" spans="1:6" x14ac:dyDescent="0.25">
      <c r="A915" t="s">
        <v>883</v>
      </c>
      <c r="B915" t="s">
        <v>7</v>
      </c>
      <c r="C915" t="s">
        <v>13</v>
      </c>
      <c r="D915">
        <v>74360</v>
      </c>
      <c r="E915" t="s">
        <v>9</v>
      </c>
      <c r="F915" t="s">
        <v>14</v>
      </c>
    </row>
    <row r="916" spans="1:6" x14ac:dyDescent="0.25">
      <c r="A916" t="s">
        <v>884</v>
      </c>
      <c r="B916" t="s">
        <v>12</v>
      </c>
      <c r="C916" t="s">
        <v>31</v>
      </c>
      <c r="D916">
        <v>42310</v>
      </c>
      <c r="E916" t="s">
        <v>17</v>
      </c>
      <c r="F916" t="s">
        <v>18</v>
      </c>
    </row>
    <row r="917" spans="1:6" x14ac:dyDescent="0.25">
      <c r="A917" t="s">
        <v>885</v>
      </c>
      <c r="B917" t="s">
        <v>7</v>
      </c>
      <c r="C917" t="s">
        <v>13</v>
      </c>
      <c r="D917">
        <v>78440</v>
      </c>
      <c r="E917" t="s">
        <v>9</v>
      </c>
      <c r="F917" t="s">
        <v>24</v>
      </c>
    </row>
    <row r="918" spans="1:6" x14ac:dyDescent="0.25">
      <c r="A918" t="s">
        <v>886</v>
      </c>
      <c r="B918" t="s">
        <v>12</v>
      </c>
      <c r="C918" t="s">
        <v>23</v>
      </c>
      <c r="D918">
        <v>113760</v>
      </c>
      <c r="E918" t="s">
        <v>21</v>
      </c>
      <c r="F918" t="s">
        <v>14</v>
      </c>
    </row>
    <row r="919" spans="1:6" x14ac:dyDescent="0.25">
      <c r="A919" t="s">
        <v>887</v>
      </c>
      <c r="B919" t="s">
        <v>12</v>
      </c>
      <c r="C919" t="s">
        <v>31</v>
      </c>
      <c r="D919">
        <v>93880</v>
      </c>
      <c r="E919" t="s">
        <v>21</v>
      </c>
      <c r="F919" t="s">
        <v>28</v>
      </c>
    </row>
    <row r="920" spans="1:6" x14ac:dyDescent="0.25">
      <c r="A920" t="s">
        <v>888</v>
      </c>
      <c r="B920" t="s">
        <v>12</v>
      </c>
      <c r="C920" t="s">
        <v>20</v>
      </c>
      <c r="D920">
        <v>85000</v>
      </c>
      <c r="E920" t="s">
        <v>21</v>
      </c>
      <c r="F920" t="s">
        <v>24</v>
      </c>
    </row>
    <row r="921" spans="1:6" x14ac:dyDescent="0.25">
      <c r="A921" t="s">
        <v>889</v>
      </c>
      <c r="B921" t="s">
        <v>7</v>
      </c>
      <c r="C921" t="s">
        <v>27</v>
      </c>
      <c r="D921">
        <v>72550</v>
      </c>
      <c r="E921" t="s">
        <v>9</v>
      </c>
      <c r="F921" t="s">
        <v>28</v>
      </c>
    </row>
    <row r="922" spans="1:6" x14ac:dyDescent="0.25">
      <c r="A922" t="s">
        <v>890</v>
      </c>
      <c r="B922" t="s">
        <v>12</v>
      </c>
      <c r="C922" t="s">
        <v>20</v>
      </c>
      <c r="D922">
        <v>72360</v>
      </c>
      <c r="E922" t="s">
        <v>21</v>
      </c>
      <c r="F922" t="s">
        <v>24</v>
      </c>
    </row>
    <row r="923" spans="1:6" x14ac:dyDescent="0.25">
      <c r="A923" t="s">
        <v>891</v>
      </c>
      <c r="B923" t="s">
        <v>12</v>
      </c>
      <c r="C923" t="s">
        <v>53</v>
      </c>
      <c r="D923">
        <v>114890</v>
      </c>
      <c r="E923" t="s">
        <v>17</v>
      </c>
      <c r="F923" t="s">
        <v>28</v>
      </c>
    </row>
    <row r="924" spans="1:6" x14ac:dyDescent="0.25">
      <c r="A924" t="s">
        <v>892</v>
      </c>
      <c r="B924" t="s">
        <v>12</v>
      </c>
      <c r="C924" t="s">
        <v>67</v>
      </c>
      <c r="D924">
        <v>107580</v>
      </c>
      <c r="E924" t="s">
        <v>17</v>
      </c>
      <c r="F924" t="s">
        <v>24</v>
      </c>
    </row>
    <row r="925" spans="1:6" x14ac:dyDescent="0.25">
      <c r="A925" t="s">
        <v>893</v>
      </c>
      <c r="B925" t="s">
        <v>7</v>
      </c>
      <c r="C925" t="s">
        <v>50</v>
      </c>
      <c r="D925">
        <v>36040</v>
      </c>
      <c r="E925" t="s">
        <v>17</v>
      </c>
      <c r="F925" t="s">
        <v>28</v>
      </c>
    </row>
    <row r="926" spans="1:6" x14ac:dyDescent="0.25">
      <c r="A926" t="s">
        <v>894</v>
      </c>
      <c r="B926" t="s">
        <v>12</v>
      </c>
      <c r="C926" t="s">
        <v>16</v>
      </c>
      <c r="D926">
        <v>58310</v>
      </c>
      <c r="E926" t="s">
        <v>21</v>
      </c>
      <c r="F926" t="s">
        <v>28</v>
      </c>
    </row>
    <row r="927" spans="1:6" x14ac:dyDescent="0.25">
      <c r="A927" t="s">
        <v>895</v>
      </c>
      <c r="B927" t="s">
        <v>7</v>
      </c>
      <c r="C927" t="s">
        <v>37</v>
      </c>
      <c r="D927">
        <v>35010</v>
      </c>
      <c r="E927" t="s">
        <v>21</v>
      </c>
      <c r="F927" t="s">
        <v>28</v>
      </c>
    </row>
    <row r="928" spans="1:6" x14ac:dyDescent="0.25">
      <c r="A928" t="s">
        <v>896</v>
      </c>
      <c r="B928" t="s">
        <v>7</v>
      </c>
      <c r="C928" t="s">
        <v>50</v>
      </c>
      <c r="D928">
        <v>74280</v>
      </c>
      <c r="E928" t="s">
        <v>9</v>
      </c>
      <c r="F928" t="s">
        <v>28</v>
      </c>
    </row>
    <row r="929" spans="1:6" x14ac:dyDescent="0.25">
      <c r="A929" t="s">
        <v>897</v>
      </c>
      <c r="B929" t="s">
        <v>7</v>
      </c>
      <c r="C929" t="s">
        <v>50</v>
      </c>
      <c r="D929">
        <v>115790</v>
      </c>
      <c r="E929" t="s">
        <v>9</v>
      </c>
      <c r="F929" t="s">
        <v>51</v>
      </c>
    </row>
    <row r="930" spans="1:6" x14ac:dyDescent="0.25">
      <c r="A930" t="s">
        <v>898</v>
      </c>
      <c r="B930" t="s">
        <v>7</v>
      </c>
      <c r="C930" t="s">
        <v>23</v>
      </c>
      <c r="D930">
        <v>38330</v>
      </c>
      <c r="E930" t="s">
        <v>9</v>
      </c>
      <c r="F930" t="s">
        <v>28</v>
      </c>
    </row>
    <row r="931" spans="1:6" x14ac:dyDescent="0.25">
      <c r="A931" t="s">
        <v>899</v>
      </c>
      <c r="B931" t="s">
        <v>7</v>
      </c>
      <c r="C931" t="s">
        <v>34</v>
      </c>
      <c r="D931">
        <v>70270</v>
      </c>
      <c r="E931" t="s">
        <v>17</v>
      </c>
      <c r="F931" t="s">
        <v>10</v>
      </c>
    </row>
    <row r="932" spans="1:6" x14ac:dyDescent="0.25">
      <c r="A932" t="s">
        <v>900</v>
      </c>
      <c r="B932" t="s">
        <v>7</v>
      </c>
      <c r="C932" t="s">
        <v>23</v>
      </c>
      <c r="D932">
        <v>37060</v>
      </c>
      <c r="E932" t="s">
        <v>21</v>
      </c>
      <c r="F932" t="s">
        <v>28</v>
      </c>
    </row>
    <row r="933" spans="1:6" x14ac:dyDescent="0.25">
      <c r="A933" t="s">
        <v>901</v>
      </c>
      <c r="B933" t="s">
        <v>7</v>
      </c>
      <c r="C933" t="s">
        <v>27</v>
      </c>
      <c r="E933" t="s">
        <v>17</v>
      </c>
      <c r="F933" t="s">
        <v>28</v>
      </c>
    </row>
    <row r="934" spans="1:6" x14ac:dyDescent="0.25">
      <c r="A934" t="s">
        <v>689</v>
      </c>
      <c r="B934" t="s">
        <v>12</v>
      </c>
      <c r="C934" t="s">
        <v>50</v>
      </c>
      <c r="D934">
        <v>84310</v>
      </c>
      <c r="E934" t="s">
        <v>17</v>
      </c>
      <c r="F934" t="s">
        <v>14</v>
      </c>
    </row>
    <row r="935" spans="1:6" x14ac:dyDescent="0.25">
      <c r="A935" t="s">
        <v>902</v>
      </c>
      <c r="B935" t="s">
        <v>12</v>
      </c>
      <c r="C935" t="s">
        <v>50</v>
      </c>
      <c r="D935">
        <v>58100</v>
      </c>
      <c r="E935" t="s">
        <v>21</v>
      </c>
      <c r="F935" t="s">
        <v>10</v>
      </c>
    </row>
    <row r="936" spans="1:6" x14ac:dyDescent="0.25">
      <c r="A936" t="s">
        <v>903</v>
      </c>
      <c r="B936" t="s">
        <v>7</v>
      </c>
      <c r="C936" t="s">
        <v>23</v>
      </c>
      <c r="D936">
        <v>99780</v>
      </c>
      <c r="E936" t="s">
        <v>21</v>
      </c>
      <c r="F936" t="s">
        <v>10</v>
      </c>
    </row>
    <row r="937" spans="1:6" x14ac:dyDescent="0.25">
      <c r="A937" t="s">
        <v>904</v>
      </c>
      <c r="B937" t="s">
        <v>7</v>
      </c>
      <c r="C937" t="s">
        <v>53</v>
      </c>
      <c r="D937">
        <v>119020</v>
      </c>
      <c r="E937" t="s">
        <v>9</v>
      </c>
      <c r="F937" t="s">
        <v>24</v>
      </c>
    </row>
    <row r="938" spans="1:6" x14ac:dyDescent="0.25">
      <c r="A938" t="s">
        <v>905</v>
      </c>
      <c r="B938" t="s">
        <v>7</v>
      </c>
      <c r="C938" t="s">
        <v>13</v>
      </c>
      <c r="D938">
        <v>92940</v>
      </c>
      <c r="E938" t="s">
        <v>9</v>
      </c>
      <c r="F938" t="s">
        <v>14</v>
      </c>
    </row>
    <row r="939" spans="1:6" x14ac:dyDescent="0.25">
      <c r="A939" t="s">
        <v>906</v>
      </c>
      <c r="B939" t="s">
        <v>7</v>
      </c>
      <c r="C939" t="s">
        <v>42</v>
      </c>
      <c r="D939">
        <v>59670</v>
      </c>
      <c r="E939" t="s">
        <v>21</v>
      </c>
      <c r="F939" t="s">
        <v>18</v>
      </c>
    </row>
    <row r="940" spans="1:6" x14ac:dyDescent="0.25">
      <c r="A940" t="s">
        <v>907</v>
      </c>
      <c r="B940" t="s">
        <v>12</v>
      </c>
      <c r="C940" t="s">
        <v>16</v>
      </c>
      <c r="D940">
        <v>41000</v>
      </c>
      <c r="E940" t="s">
        <v>9</v>
      </c>
      <c r="F940" t="s">
        <v>18</v>
      </c>
    </row>
    <row r="941" spans="1:6" x14ac:dyDescent="0.25">
      <c r="A941" t="s">
        <v>908</v>
      </c>
      <c r="B941" t="s">
        <v>7</v>
      </c>
      <c r="C941" t="s">
        <v>67</v>
      </c>
      <c r="D941">
        <v>77470</v>
      </c>
      <c r="E941" t="s">
        <v>21</v>
      </c>
      <c r="F941" t="s">
        <v>14</v>
      </c>
    </row>
    <row r="942" spans="1:6" x14ac:dyDescent="0.25">
      <c r="A942" t="s">
        <v>909</v>
      </c>
      <c r="B942" t="s">
        <v>7</v>
      </c>
      <c r="C942" t="s">
        <v>13</v>
      </c>
      <c r="D942">
        <v>45650</v>
      </c>
      <c r="E942" t="s">
        <v>9</v>
      </c>
      <c r="F942" t="s">
        <v>14</v>
      </c>
    </row>
    <row r="943" spans="1:6" x14ac:dyDescent="0.25">
      <c r="A943" t="s">
        <v>910</v>
      </c>
      <c r="B943" t="s">
        <v>12</v>
      </c>
      <c r="C943" t="s">
        <v>13</v>
      </c>
      <c r="D943">
        <v>88430</v>
      </c>
      <c r="E943" t="s">
        <v>9</v>
      </c>
      <c r="F943" t="s">
        <v>28</v>
      </c>
    </row>
    <row r="944" spans="1:6" x14ac:dyDescent="0.25">
      <c r="A944" t="s">
        <v>911</v>
      </c>
      <c r="B944" t="s">
        <v>7</v>
      </c>
      <c r="C944" t="s">
        <v>27</v>
      </c>
      <c r="D944">
        <v>36880</v>
      </c>
      <c r="E944" t="s">
        <v>21</v>
      </c>
      <c r="F944" t="s">
        <v>14</v>
      </c>
    </row>
    <row r="945" spans="1:6" x14ac:dyDescent="0.25">
      <c r="A945" t="s">
        <v>861</v>
      </c>
      <c r="B945" t="s">
        <v>7</v>
      </c>
      <c r="C945" t="s">
        <v>34</v>
      </c>
      <c r="D945">
        <v>106400</v>
      </c>
      <c r="E945" t="s">
        <v>17</v>
      </c>
      <c r="F945" t="s">
        <v>24</v>
      </c>
    </row>
    <row r="946" spans="1:6" x14ac:dyDescent="0.25">
      <c r="A946" t="s">
        <v>912</v>
      </c>
      <c r="B946" t="s">
        <v>7</v>
      </c>
      <c r="C946" t="s">
        <v>31</v>
      </c>
      <c r="D946">
        <v>111820</v>
      </c>
      <c r="E946" t="s">
        <v>9</v>
      </c>
      <c r="F946" t="s">
        <v>10</v>
      </c>
    </row>
    <row r="947" spans="1:6" x14ac:dyDescent="0.25">
      <c r="A947" t="s">
        <v>913</v>
      </c>
      <c r="B947" t="s">
        <v>7</v>
      </c>
      <c r="C947" t="s">
        <v>27</v>
      </c>
      <c r="D947">
        <v>92870</v>
      </c>
      <c r="E947" t="s">
        <v>17</v>
      </c>
      <c r="F947" t="s">
        <v>28</v>
      </c>
    </row>
    <row r="948" spans="1:6" x14ac:dyDescent="0.25">
      <c r="A948" t="s">
        <v>914</v>
      </c>
      <c r="B948" t="s">
        <v>7</v>
      </c>
      <c r="C948" t="s">
        <v>34</v>
      </c>
      <c r="D948">
        <v>100360</v>
      </c>
      <c r="E948" t="s">
        <v>9</v>
      </c>
      <c r="F948" t="s">
        <v>28</v>
      </c>
    </row>
    <row r="949" spans="1:6" x14ac:dyDescent="0.25">
      <c r="A949" t="s">
        <v>662</v>
      </c>
      <c r="B949" t="s">
        <v>12</v>
      </c>
      <c r="C949" t="s">
        <v>50</v>
      </c>
      <c r="D949">
        <v>46750</v>
      </c>
      <c r="E949" t="s">
        <v>9</v>
      </c>
      <c r="F949" t="s">
        <v>28</v>
      </c>
    </row>
    <row r="950" spans="1:6" x14ac:dyDescent="0.25">
      <c r="A950" t="s">
        <v>915</v>
      </c>
      <c r="B950" t="s">
        <v>7</v>
      </c>
      <c r="C950" t="s">
        <v>34</v>
      </c>
      <c r="D950">
        <v>48950</v>
      </c>
      <c r="E950" t="s">
        <v>17</v>
      </c>
      <c r="F950" t="s">
        <v>14</v>
      </c>
    </row>
    <row r="951" spans="1:6" x14ac:dyDescent="0.25">
      <c r="A951" t="s">
        <v>916</v>
      </c>
      <c r="B951" t="s">
        <v>7</v>
      </c>
      <c r="C951" t="s">
        <v>8</v>
      </c>
      <c r="D951">
        <v>52810</v>
      </c>
      <c r="E951" t="s">
        <v>17</v>
      </c>
      <c r="F951" t="s">
        <v>24</v>
      </c>
    </row>
    <row r="952" spans="1:6" x14ac:dyDescent="0.25">
      <c r="A952" t="s">
        <v>917</v>
      </c>
      <c r="B952" t="s">
        <v>7</v>
      </c>
      <c r="C952" t="s">
        <v>20</v>
      </c>
      <c r="D952">
        <v>78560</v>
      </c>
      <c r="E952" t="s">
        <v>21</v>
      </c>
      <c r="F952" t="s">
        <v>51</v>
      </c>
    </row>
    <row r="953" spans="1:6" x14ac:dyDescent="0.25">
      <c r="A953" t="s">
        <v>918</v>
      </c>
      <c r="B953" t="s">
        <v>12</v>
      </c>
      <c r="C953" t="s">
        <v>23</v>
      </c>
      <c r="D953">
        <v>75280</v>
      </c>
      <c r="E953" t="s">
        <v>21</v>
      </c>
      <c r="F953" t="s">
        <v>28</v>
      </c>
    </row>
    <row r="954" spans="1:6" x14ac:dyDescent="0.25">
      <c r="A954" t="s">
        <v>919</v>
      </c>
      <c r="B954" t="s">
        <v>12</v>
      </c>
      <c r="C954" t="s">
        <v>42</v>
      </c>
      <c r="D954">
        <v>93130</v>
      </c>
      <c r="E954" t="s">
        <v>21</v>
      </c>
      <c r="F954" t="s">
        <v>24</v>
      </c>
    </row>
    <row r="955" spans="1:6" x14ac:dyDescent="0.25">
      <c r="A955" t="s">
        <v>920</v>
      </c>
      <c r="B955" t="s">
        <v>12</v>
      </c>
      <c r="C955" t="s">
        <v>34</v>
      </c>
      <c r="D955">
        <v>105290</v>
      </c>
      <c r="E955" t="s">
        <v>21</v>
      </c>
      <c r="F955" t="s">
        <v>51</v>
      </c>
    </row>
    <row r="956" spans="1:6" x14ac:dyDescent="0.25">
      <c r="A956" t="s">
        <v>921</v>
      </c>
      <c r="B956" t="s">
        <v>7</v>
      </c>
      <c r="C956" t="s">
        <v>42</v>
      </c>
      <c r="D956">
        <v>108340</v>
      </c>
      <c r="E956" t="s">
        <v>21</v>
      </c>
      <c r="F956" t="s">
        <v>18</v>
      </c>
    </row>
    <row r="957" spans="1:6" x14ac:dyDescent="0.25">
      <c r="A957" t="s">
        <v>216</v>
      </c>
      <c r="B957" t="s">
        <v>12</v>
      </c>
      <c r="C957" t="s">
        <v>20</v>
      </c>
      <c r="D957">
        <v>31090</v>
      </c>
      <c r="E957" t="s">
        <v>21</v>
      </c>
      <c r="F957" t="s">
        <v>28</v>
      </c>
    </row>
    <row r="958" spans="1:6" x14ac:dyDescent="0.25">
      <c r="A958" t="s">
        <v>922</v>
      </c>
      <c r="B958" t="s">
        <v>7</v>
      </c>
      <c r="C958" t="s">
        <v>34</v>
      </c>
      <c r="D958">
        <v>101420</v>
      </c>
      <c r="E958" t="s">
        <v>9</v>
      </c>
      <c r="F958" t="s">
        <v>28</v>
      </c>
    </row>
    <row r="959" spans="1:6" x14ac:dyDescent="0.25">
      <c r="A959" t="s">
        <v>923</v>
      </c>
      <c r="C959" t="s">
        <v>34</v>
      </c>
      <c r="D959">
        <v>54780</v>
      </c>
      <c r="E959" t="s">
        <v>21</v>
      </c>
      <c r="F959" t="s">
        <v>10</v>
      </c>
    </row>
    <row r="960" spans="1:6" x14ac:dyDescent="0.25">
      <c r="A960" t="s">
        <v>924</v>
      </c>
      <c r="B960" t="s">
        <v>12</v>
      </c>
      <c r="C960" t="s">
        <v>23</v>
      </c>
      <c r="D960">
        <v>63560</v>
      </c>
      <c r="E960" t="s">
        <v>17</v>
      </c>
      <c r="F960" t="s">
        <v>10</v>
      </c>
    </row>
    <row r="961" spans="1:6" x14ac:dyDescent="0.25">
      <c r="A961" t="s">
        <v>925</v>
      </c>
      <c r="B961" t="s">
        <v>7</v>
      </c>
      <c r="C961" t="s">
        <v>50</v>
      </c>
      <c r="D961">
        <v>68480</v>
      </c>
      <c r="E961" t="s">
        <v>9</v>
      </c>
      <c r="F961" t="s">
        <v>24</v>
      </c>
    </row>
    <row r="962" spans="1:6" x14ac:dyDescent="0.25">
      <c r="A962" t="s">
        <v>926</v>
      </c>
      <c r="B962" t="s">
        <v>7</v>
      </c>
      <c r="C962" t="s">
        <v>20</v>
      </c>
      <c r="D962">
        <v>99460</v>
      </c>
      <c r="E962" t="s">
        <v>17</v>
      </c>
      <c r="F962" t="s">
        <v>28</v>
      </c>
    </row>
    <row r="963" spans="1:6" x14ac:dyDescent="0.25">
      <c r="A963" t="s">
        <v>927</v>
      </c>
      <c r="B963" t="s">
        <v>7</v>
      </c>
      <c r="C963" t="s">
        <v>31</v>
      </c>
      <c r="D963">
        <v>100420</v>
      </c>
      <c r="E963" t="s">
        <v>17</v>
      </c>
      <c r="F963" t="s">
        <v>24</v>
      </c>
    </row>
    <row r="964" spans="1:6" x14ac:dyDescent="0.25">
      <c r="A964" t="s">
        <v>928</v>
      </c>
      <c r="B964" t="s">
        <v>12</v>
      </c>
      <c r="C964" t="s">
        <v>27</v>
      </c>
      <c r="D964">
        <v>39650</v>
      </c>
      <c r="E964" t="s">
        <v>17</v>
      </c>
      <c r="F964" t="s">
        <v>28</v>
      </c>
    </row>
    <row r="965" spans="1:6" x14ac:dyDescent="0.25">
      <c r="A965" t="s">
        <v>929</v>
      </c>
      <c r="B965" t="s">
        <v>12</v>
      </c>
      <c r="C965" t="s">
        <v>42</v>
      </c>
      <c r="D965">
        <v>56250</v>
      </c>
      <c r="E965" t="s">
        <v>17</v>
      </c>
      <c r="F965" t="s">
        <v>28</v>
      </c>
    </row>
    <row r="966" spans="1:6" x14ac:dyDescent="0.25">
      <c r="A966" t="s">
        <v>930</v>
      </c>
      <c r="B966" t="s">
        <v>12</v>
      </c>
      <c r="C966" t="s">
        <v>67</v>
      </c>
      <c r="D966">
        <v>57640</v>
      </c>
      <c r="E966" t="s">
        <v>17</v>
      </c>
      <c r="F966" t="s">
        <v>28</v>
      </c>
    </row>
    <row r="967" spans="1:6" x14ac:dyDescent="0.25">
      <c r="A967" t="s">
        <v>931</v>
      </c>
      <c r="B967" t="s">
        <v>7</v>
      </c>
      <c r="C967" t="s">
        <v>13</v>
      </c>
      <c r="D967">
        <v>43150</v>
      </c>
      <c r="E967" t="s">
        <v>17</v>
      </c>
      <c r="F967" t="s">
        <v>10</v>
      </c>
    </row>
    <row r="968" spans="1:6" x14ac:dyDescent="0.25">
      <c r="A968" t="s">
        <v>932</v>
      </c>
      <c r="B968" t="s">
        <v>12</v>
      </c>
      <c r="C968" t="s">
        <v>53</v>
      </c>
      <c r="D968">
        <v>106080</v>
      </c>
      <c r="E968" t="s">
        <v>17</v>
      </c>
      <c r="F968" t="s">
        <v>18</v>
      </c>
    </row>
    <row r="969" spans="1:6" x14ac:dyDescent="0.25">
      <c r="A969" t="s">
        <v>933</v>
      </c>
      <c r="B969" t="s">
        <v>7</v>
      </c>
      <c r="C969" t="s">
        <v>8</v>
      </c>
      <c r="D969">
        <v>29590</v>
      </c>
      <c r="E969" t="s">
        <v>21</v>
      </c>
      <c r="F969" t="s">
        <v>14</v>
      </c>
    </row>
    <row r="970" spans="1:6" x14ac:dyDescent="0.25">
      <c r="A970" t="s">
        <v>934</v>
      </c>
      <c r="B970" t="s">
        <v>12</v>
      </c>
      <c r="C970" t="s">
        <v>53</v>
      </c>
      <c r="D970">
        <v>86240</v>
      </c>
      <c r="E970" t="s">
        <v>9</v>
      </c>
      <c r="F970" t="s">
        <v>28</v>
      </c>
    </row>
    <row r="971" spans="1:6" x14ac:dyDescent="0.25">
      <c r="A971" t="s">
        <v>935</v>
      </c>
      <c r="C971" t="s">
        <v>37</v>
      </c>
      <c r="D971">
        <v>36480</v>
      </c>
      <c r="E971" t="s">
        <v>17</v>
      </c>
      <c r="F971" t="s">
        <v>28</v>
      </c>
    </row>
    <row r="972" spans="1:6" x14ac:dyDescent="0.25">
      <c r="A972" t="s">
        <v>936</v>
      </c>
      <c r="B972" t="s">
        <v>7</v>
      </c>
      <c r="C972" t="s">
        <v>34</v>
      </c>
      <c r="E972" t="s">
        <v>21</v>
      </c>
      <c r="F972" t="s">
        <v>28</v>
      </c>
    </row>
    <row r="973" spans="1:6" x14ac:dyDescent="0.25">
      <c r="A973" t="s">
        <v>937</v>
      </c>
      <c r="B973" t="s">
        <v>12</v>
      </c>
      <c r="C973" t="s">
        <v>67</v>
      </c>
      <c r="D973">
        <v>48590</v>
      </c>
      <c r="E973" t="s">
        <v>21</v>
      </c>
      <c r="F973" t="s">
        <v>51</v>
      </c>
    </row>
    <row r="974" spans="1:6" x14ac:dyDescent="0.25">
      <c r="A974" t="s">
        <v>938</v>
      </c>
      <c r="B974" t="s">
        <v>7</v>
      </c>
      <c r="C974" t="s">
        <v>13</v>
      </c>
      <c r="D974">
        <v>41670</v>
      </c>
      <c r="E974" t="s">
        <v>9</v>
      </c>
      <c r="F974" t="s">
        <v>28</v>
      </c>
    </row>
    <row r="975" spans="1:6" x14ac:dyDescent="0.25">
      <c r="A975" t="s">
        <v>265</v>
      </c>
      <c r="B975" t="s">
        <v>12</v>
      </c>
      <c r="C975" t="s">
        <v>23</v>
      </c>
      <c r="D975">
        <v>107340</v>
      </c>
      <c r="E975" t="s">
        <v>9</v>
      </c>
      <c r="F975" t="s">
        <v>10</v>
      </c>
    </row>
    <row r="976" spans="1:6" x14ac:dyDescent="0.25">
      <c r="A976" t="s">
        <v>939</v>
      </c>
      <c r="B976" t="s">
        <v>7</v>
      </c>
      <c r="C976" t="s">
        <v>50</v>
      </c>
      <c r="D976">
        <v>62280</v>
      </c>
      <c r="E976" t="s">
        <v>21</v>
      </c>
      <c r="F976" t="s">
        <v>18</v>
      </c>
    </row>
    <row r="977" spans="1:6" x14ac:dyDescent="0.25">
      <c r="A977" t="s">
        <v>184</v>
      </c>
      <c r="B977" t="s">
        <v>7</v>
      </c>
      <c r="C977" t="s">
        <v>31</v>
      </c>
      <c r="D977">
        <v>37920</v>
      </c>
      <c r="E977" t="s">
        <v>17</v>
      </c>
      <c r="F977" t="s">
        <v>18</v>
      </c>
    </row>
    <row r="978" spans="1:6" x14ac:dyDescent="0.25">
      <c r="A978" t="s">
        <v>940</v>
      </c>
      <c r="B978" t="s">
        <v>12</v>
      </c>
      <c r="C978" t="s">
        <v>23</v>
      </c>
      <c r="E978" t="s">
        <v>21</v>
      </c>
      <c r="F978" t="s">
        <v>28</v>
      </c>
    </row>
    <row r="979" spans="1:6" x14ac:dyDescent="0.25">
      <c r="A979" t="s">
        <v>839</v>
      </c>
      <c r="B979" t="s">
        <v>12</v>
      </c>
      <c r="C979" t="s">
        <v>23</v>
      </c>
      <c r="D979">
        <v>75970</v>
      </c>
      <c r="E979" t="s">
        <v>21</v>
      </c>
      <c r="F979" t="s">
        <v>28</v>
      </c>
    </row>
    <row r="980" spans="1:6" x14ac:dyDescent="0.25">
      <c r="A980" t="s">
        <v>941</v>
      </c>
      <c r="B980" t="s">
        <v>7</v>
      </c>
      <c r="C980" t="s">
        <v>31</v>
      </c>
      <c r="D980">
        <v>92010</v>
      </c>
      <c r="E980" t="s">
        <v>17</v>
      </c>
      <c r="F980" t="s">
        <v>51</v>
      </c>
    </row>
    <row r="981" spans="1:6" x14ac:dyDescent="0.25">
      <c r="A981" t="s">
        <v>108</v>
      </c>
      <c r="B981" t="s">
        <v>7</v>
      </c>
      <c r="C981" t="s">
        <v>27</v>
      </c>
      <c r="D981">
        <v>69860</v>
      </c>
      <c r="E981" t="s">
        <v>9</v>
      </c>
      <c r="F981" t="s">
        <v>24</v>
      </c>
    </row>
    <row r="982" spans="1:6" x14ac:dyDescent="0.25">
      <c r="A982" t="s">
        <v>942</v>
      </c>
      <c r="B982" t="s">
        <v>12</v>
      </c>
      <c r="C982" t="s">
        <v>42</v>
      </c>
      <c r="D982">
        <v>59560</v>
      </c>
      <c r="E982" t="s">
        <v>21</v>
      </c>
      <c r="F982" t="s">
        <v>10</v>
      </c>
    </row>
    <row r="983" spans="1:6" x14ac:dyDescent="0.25">
      <c r="A983" t="s">
        <v>943</v>
      </c>
      <c r="B983" t="s">
        <v>12</v>
      </c>
      <c r="C983" t="s">
        <v>13</v>
      </c>
      <c r="D983">
        <v>114810</v>
      </c>
      <c r="E983" t="s">
        <v>21</v>
      </c>
      <c r="F983" t="s">
        <v>28</v>
      </c>
    </row>
    <row r="984" spans="1:6" x14ac:dyDescent="0.25">
      <c r="A984" t="s">
        <v>944</v>
      </c>
      <c r="B984" t="s">
        <v>12</v>
      </c>
      <c r="C984" t="s">
        <v>37</v>
      </c>
      <c r="D984">
        <v>66870</v>
      </c>
      <c r="E984" t="s">
        <v>17</v>
      </c>
      <c r="F984" t="s">
        <v>18</v>
      </c>
    </row>
    <row r="985" spans="1:6" x14ac:dyDescent="0.25">
      <c r="A985" t="s">
        <v>945</v>
      </c>
      <c r="B985" t="s">
        <v>7</v>
      </c>
      <c r="C985" t="s">
        <v>27</v>
      </c>
      <c r="D985">
        <v>113790</v>
      </c>
      <c r="E985" t="s">
        <v>21</v>
      </c>
      <c r="F985" t="s">
        <v>51</v>
      </c>
    </row>
    <row r="986" spans="1:6" x14ac:dyDescent="0.25">
      <c r="A986" t="s">
        <v>946</v>
      </c>
      <c r="B986" t="s">
        <v>12</v>
      </c>
      <c r="C986" t="s">
        <v>20</v>
      </c>
      <c r="D986">
        <v>38250</v>
      </c>
      <c r="E986" t="s">
        <v>21</v>
      </c>
      <c r="F986" t="s">
        <v>28</v>
      </c>
    </row>
    <row r="987" spans="1:6" x14ac:dyDescent="0.25">
      <c r="A987" t="s">
        <v>947</v>
      </c>
      <c r="C987" t="s">
        <v>23</v>
      </c>
      <c r="D987">
        <v>48090</v>
      </c>
      <c r="E987" t="s">
        <v>17</v>
      </c>
      <c r="F987" t="s">
        <v>18</v>
      </c>
    </row>
    <row r="988" spans="1:6" x14ac:dyDescent="0.25">
      <c r="A988" t="s">
        <v>948</v>
      </c>
      <c r="B988" t="s">
        <v>7</v>
      </c>
      <c r="C988" t="s">
        <v>53</v>
      </c>
      <c r="D988">
        <v>99630</v>
      </c>
      <c r="E988" t="s">
        <v>17</v>
      </c>
      <c r="F988" t="s">
        <v>28</v>
      </c>
    </row>
    <row r="989" spans="1:6" x14ac:dyDescent="0.25">
      <c r="A989" t="s">
        <v>949</v>
      </c>
      <c r="B989" t="s">
        <v>12</v>
      </c>
      <c r="C989" t="s">
        <v>37</v>
      </c>
      <c r="D989">
        <v>86340</v>
      </c>
      <c r="E989" t="s">
        <v>17</v>
      </c>
      <c r="F989" t="s">
        <v>24</v>
      </c>
    </row>
    <row r="990" spans="1:6" x14ac:dyDescent="0.25">
      <c r="A990" t="s">
        <v>950</v>
      </c>
      <c r="C990" t="s">
        <v>8</v>
      </c>
      <c r="D990">
        <v>88590</v>
      </c>
      <c r="E990" t="s">
        <v>17</v>
      </c>
      <c r="F990" t="s">
        <v>28</v>
      </c>
    </row>
    <row r="991" spans="1:6" x14ac:dyDescent="0.25">
      <c r="A991" t="s">
        <v>951</v>
      </c>
      <c r="B991" t="s">
        <v>7</v>
      </c>
      <c r="C991" t="s">
        <v>23</v>
      </c>
      <c r="D991">
        <v>61100</v>
      </c>
      <c r="E991" t="s">
        <v>21</v>
      </c>
      <c r="F991" t="s">
        <v>28</v>
      </c>
    </row>
    <row r="992" spans="1:6" x14ac:dyDescent="0.25">
      <c r="A992" t="s">
        <v>952</v>
      </c>
      <c r="B992" t="s">
        <v>7</v>
      </c>
      <c r="C992" t="s">
        <v>37</v>
      </c>
      <c r="D992">
        <v>71240</v>
      </c>
      <c r="E992" t="s">
        <v>17</v>
      </c>
      <c r="F992" t="s">
        <v>28</v>
      </c>
    </row>
    <row r="993" spans="1:6" x14ac:dyDescent="0.25">
      <c r="A993" t="s">
        <v>953</v>
      </c>
      <c r="B993" t="s">
        <v>7</v>
      </c>
      <c r="C993" t="s">
        <v>8</v>
      </c>
      <c r="D993">
        <v>114650</v>
      </c>
      <c r="E993" t="s">
        <v>21</v>
      </c>
      <c r="F993" t="s">
        <v>51</v>
      </c>
    </row>
    <row r="994" spans="1:6" x14ac:dyDescent="0.25">
      <c r="A994" t="s">
        <v>58</v>
      </c>
      <c r="B994" t="s">
        <v>12</v>
      </c>
      <c r="C994" t="s">
        <v>8</v>
      </c>
      <c r="D994">
        <v>76210</v>
      </c>
      <c r="E994" t="s">
        <v>21</v>
      </c>
      <c r="F994" t="s">
        <v>14</v>
      </c>
    </row>
    <row r="995" spans="1:6" x14ac:dyDescent="0.25">
      <c r="A995" t="s">
        <v>954</v>
      </c>
      <c r="B995" t="s">
        <v>12</v>
      </c>
      <c r="C995" t="s">
        <v>27</v>
      </c>
      <c r="D995">
        <v>76900</v>
      </c>
      <c r="E995" t="s">
        <v>17</v>
      </c>
      <c r="F995" t="s">
        <v>10</v>
      </c>
    </row>
    <row r="996" spans="1:6" x14ac:dyDescent="0.25">
      <c r="A996" t="s">
        <v>955</v>
      </c>
      <c r="B996" t="s">
        <v>12</v>
      </c>
      <c r="C996" t="s">
        <v>34</v>
      </c>
      <c r="D996">
        <v>116590</v>
      </c>
      <c r="E996" t="s">
        <v>9</v>
      </c>
      <c r="F996" t="s">
        <v>10</v>
      </c>
    </row>
    <row r="997" spans="1:6" x14ac:dyDescent="0.25">
      <c r="A997" t="s">
        <v>956</v>
      </c>
      <c r="B997" t="s">
        <v>12</v>
      </c>
      <c r="C997" t="s">
        <v>13</v>
      </c>
      <c r="D997">
        <v>78390</v>
      </c>
      <c r="E997" t="s">
        <v>17</v>
      </c>
      <c r="F997" t="s">
        <v>28</v>
      </c>
    </row>
    <row r="998" spans="1:6" x14ac:dyDescent="0.25">
      <c r="A998" t="s">
        <v>957</v>
      </c>
      <c r="B998" t="s">
        <v>12</v>
      </c>
      <c r="C998" t="s">
        <v>53</v>
      </c>
      <c r="D998">
        <v>103610</v>
      </c>
      <c r="E998" t="s">
        <v>21</v>
      </c>
      <c r="F998" t="s">
        <v>24</v>
      </c>
    </row>
    <row r="999" spans="1:6" x14ac:dyDescent="0.25">
      <c r="A999" t="s">
        <v>958</v>
      </c>
      <c r="B999" t="s">
        <v>7</v>
      </c>
      <c r="C999" t="s">
        <v>13</v>
      </c>
      <c r="D999">
        <v>98110</v>
      </c>
      <c r="E999" t="s">
        <v>17</v>
      </c>
      <c r="F999" t="s">
        <v>14</v>
      </c>
    </row>
    <row r="1000" spans="1:6" x14ac:dyDescent="0.25">
      <c r="A1000" t="s">
        <v>959</v>
      </c>
      <c r="B1000" t="s">
        <v>12</v>
      </c>
      <c r="C1000" t="s">
        <v>27</v>
      </c>
      <c r="D1000">
        <v>33960</v>
      </c>
      <c r="E1000" t="s">
        <v>9</v>
      </c>
      <c r="F1000" t="s">
        <v>18</v>
      </c>
    </row>
    <row r="1001" spans="1:6" x14ac:dyDescent="0.25">
      <c r="A1001" t="s">
        <v>960</v>
      </c>
      <c r="B1001" t="s">
        <v>7</v>
      </c>
      <c r="C1001" t="s">
        <v>34</v>
      </c>
      <c r="D1001">
        <v>112110</v>
      </c>
      <c r="E1001" t="s">
        <v>21</v>
      </c>
      <c r="F1001" t="s">
        <v>18</v>
      </c>
    </row>
    <row r="1002" spans="1:6" x14ac:dyDescent="0.25">
      <c r="A1002" t="s">
        <v>692</v>
      </c>
      <c r="B1002" t="s">
        <v>7</v>
      </c>
      <c r="C1002" t="s">
        <v>37</v>
      </c>
      <c r="D1002">
        <v>59810</v>
      </c>
      <c r="E1002" t="s">
        <v>9</v>
      </c>
      <c r="F1002" t="s">
        <v>14</v>
      </c>
    </row>
    <row r="1003" spans="1:6" x14ac:dyDescent="0.25">
      <c r="A1003" t="s">
        <v>961</v>
      </c>
      <c r="C1003" t="s">
        <v>42</v>
      </c>
      <c r="D1003">
        <v>91310</v>
      </c>
      <c r="E1003" t="s">
        <v>21</v>
      </c>
      <c r="F1003" t="s">
        <v>28</v>
      </c>
    </row>
    <row r="1004" spans="1:6" x14ac:dyDescent="0.25">
      <c r="A1004" t="s">
        <v>962</v>
      </c>
      <c r="B1004" t="s">
        <v>7</v>
      </c>
      <c r="C1004" t="s">
        <v>34</v>
      </c>
      <c r="D1004">
        <v>71370</v>
      </c>
      <c r="E1004" t="s">
        <v>9</v>
      </c>
      <c r="F1004" t="s">
        <v>28</v>
      </c>
    </row>
    <row r="1005" spans="1:6" x14ac:dyDescent="0.25">
      <c r="A1005" t="s">
        <v>963</v>
      </c>
      <c r="B1005" t="s">
        <v>12</v>
      </c>
      <c r="C1005" t="s">
        <v>42</v>
      </c>
      <c r="D1005">
        <v>71570</v>
      </c>
      <c r="E1005" t="s">
        <v>17</v>
      </c>
      <c r="F1005" t="s">
        <v>18</v>
      </c>
    </row>
    <row r="1006" spans="1:6" x14ac:dyDescent="0.25">
      <c r="A1006" t="s">
        <v>871</v>
      </c>
      <c r="B1006" t="s">
        <v>7</v>
      </c>
      <c r="C1006" t="s">
        <v>37</v>
      </c>
      <c r="D1006">
        <v>119670</v>
      </c>
      <c r="E1006" t="s">
        <v>9</v>
      </c>
      <c r="F1006" t="s">
        <v>18</v>
      </c>
    </row>
    <row r="1007" spans="1:6" x14ac:dyDescent="0.25">
      <c r="A1007" t="s">
        <v>964</v>
      </c>
      <c r="B1007" t="s">
        <v>12</v>
      </c>
      <c r="C1007" t="s">
        <v>67</v>
      </c>
      <c r="D1007">
        <v>67910</v>
      </c>
      <c r="E1007" t="s">
        <v>21</v>
      </c>
      <c r="F1007" t="s">
        <v>28</v>
      </c>
    </row>
    <row r="1008" spans="1:6" x14ac:dyDescent="0.25">
      <c r="A1008" t="s">
        <v>965</v>
      </c>
      <c r="B1008" t="s">
        <v>12</v>
      </c>
      <c r="C1008" t="s">
        <v>23</v>
      </c>
      <c r="D1008">
        <v>100370</v>
      </c>
      <c r="E1008" t="s">
        <v>17</v>
      </c>
      <c r="F1008" t="s">
        <v>28</v>
      </c>
    </row>
    <row r="1009" spans="1:6" x14ac:dyDescent="0.25">
      <c r="A1009" t="s">
        <v>966</v>
      </c>
      <c r="B1009" t="s">
        <v>12</v>
      </c>
      <c r="C1009" t="s">
        <v>34</v>
      </c>
      <c r="D1009">
        <v>90240</v>
      </c>
      <c r="E1009" t="s">
        <v>17</v>
      </c>
      <c r="F1009" t="s">
        <v>24</v>
      </c>
    </row>
    <row r="1010" spans="1:6" x14ac:dyDescent="0.25">
      <c r="A1010" t="s">
        <v>967</v>
      </c>
      <c r="B1010" t="s">
        <v>12</v>
      </c>
      <c r="C1010" t="s">
        <v>13</v>
      </c>
      <c r="D1010">
        <v>75870</v>
      </c>
      <c r="E1010" t="s">
        <v>21</v>
      </c>
      <c r="F1010" t="s">
        <v>28</v>
      </c>
    </row>
    <row r="1011" spans="1:6" x14ac:dyDescent="0.25">
      <c r="A1011" t="s">
        <v>968</v>
      </c>
      <c r="B1011" t="s">
        <v>12</v>
      </c>
      <c r="C1011" t="s">
        <v>42</v>
      </c>
      <c r="D1011">
        <v>58740</v>
      </c>
      <c r="E1011" t="s">
        <v>21</v>
      </c>
      <c r="F1011" t="s">
        <v>18</v>
      </c>
    </row>
    <row r="1012" spans="1:6" x14ac:dyDescent="0.25">
      <c r="A1012" t="s">
        <v>969</v>
      </c>
      <c r="B1012" t="s">
        <v>12</v>
      </c>
      <c r="C1012" t="s">
        <v>20</v>
      </c>
      <c r="D1012">
        <v>32500</v>
      </c>
      <c r="E1012" t="s">
        <v>9</v>
      </c>
      <c r="F101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6"/>
  <sheetViews>
    <sheetView topLeftCell="B608" workbookViewId="0">
      <selection activeCell="H2" sqref="H2"/>
    </sheetView>
  </sheetViews>
  <sheetFormatPr defaultRowHeight="15" x14ac:dyDescent="0.25"/>
  <cols>
    <col min="1" max="1" width="24.85546875" bestFit="1" customWidth="1"/>
    <col min="2" max="2" width="15" customWidth="1"/>
    <col min="3" max="3" width="25.85546875" bestFit="1" customWidth="1"/>
    <col min="4" max="4" width="8.5703125" bestFit="1" customWidth="1"/>
    <col min="5" max="5" width="10.7109375" bestFit="1" customWidth="1"/>
    <col min="6" max="6" width="10.28515625" bestFit="1" customWidth="1"/>
    <col min="8" max="8" width="14.5703125" customWidth="1"/>
    <col min="9" max="9" width="10.7109375" customWidth="1"/>
    <col min="10" max="10" width="12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971</v>
      </c>
      <c r="I1" t="s">
        <v>974</v>
      </c>
      <c r="J1" t="s">
        <v>971</v>
      </c>
      <c r="K1" t="s">
        <v>972</v>
      </c>
    </row>
    <row r="2" spans="1:11" x14ac:dyDescent="0.25">
      <c r="A2" s="1" t="s">
        <v>6</v>
      </c>
      <c r="B2" s="1" t="s">
        <v>7</v>
      </c>
      <c r="C2" s="1" t="s">
        <v>8</v>
      </c>
      <c r="D2" s="1">
        <v>88050</v>
      </c>
      <c r="E2" s="1" t="s">
        <v>9</v>
      </c>
      <c r="F2" s="1" t="s">
        <v>10</v>
      </c>
      <c r="H2" t="b">
        <f>IF(D2&gt;=10000&amp;D2&lt;=20000,"$10K-$20K")</f>
        <v>0</v>
      </c>
      <c r="I2" s="9">
        <v>88050</v>
      </c>
      <c r="J2" t="b">
        <f>IF(I1&gt;=80000&amp;I1&lt;=90000,"$80K-$90K")</f>
        <v>0</v>
      </c>
    </row>
    <row r="3" spans="1:11" x14ac:dyDescent="0.25">
      <c r="A3" s="1" t="s">
        <v>11</v>
      </c>
      <c r="B3" s="1" t="s">
        <v>12</v>
      </c>
      <c r="C3" s="1" t="s">
        <v>13</v>
      </c>
      <c r="D3" s="1">
        <v>68220</v>
      </c>
      <c r="E3" s="1" t="s">
        <v>9</v>
      </c>
      <c r="F3" s="1" t="s">
        <v>14</v>
      </c>
      <c r="H3" t="b">
        <f>IF(D3&gt;=10000&amp;D3&lt;=20000,"$10K-$20K")</f>
        <v>0</v>
      </c>
      <c r="I3" s="10">
        <v>68220</v>
      </c>
      <c r="J3" t="b">
        <f>IF(I3&gt;=60000&amp;I3&lt;=70000,"$60K-$70K")</f>
        <v>0</v>
      </c>
    </row>
    <row r="4" spans="1:11" x14ac:dyDescent="0.25">
      <c r="A4" s="1" t="s">
        <v>15</v>
      </c>
      <c r="B4" s="1" t="s">
        <v>12</v>
      </c>
      <c r="C4" s="1" t="s">
        <v>16</v>
      </c>
      <c r="D4" s="1">
        <v>118440</v>
      </c>
      <c r="E4" s="1" t="s">
        <v>17</v>
      </c>
      <c r="F4" s="1" t="s">
        <v>18</v>
      </c>
      <c r="I4" s="9">
        <v>56370</v>
      </c>
      <c r="J4" t="b">
        <f t="shared" ref="J4:J21" si="0">IF(I3&gt;=80000&amp;I3&lt;=90000,"$80K-$90K")</f>
        <v>0</v>
      </c>
    </row>
    <row r="5" spans="1:11" x14ac:dyDescent="0.25">
      <c r="A5" s="1" t="s">
        <v>19</v>
      </c>
      <c r="B5" s="1" t="s">
        <v>970</v>
      </c>
      <c r="C5" s="1" t="s">
        <v>20</v>
      </c>
      <c r="D5" s="1">
        <v>56370</v>
      </c>
      <c r="E5" s="1" t="s">
        <v>21</v>
      </c>
      <c r="F5" s="1" t="s">
        <v>10</v>
      </c>
      <c r="H5" t="b">
        <f>IF(D5&gt;=10000&amp;D5&lt;=20000,"$10K-$20K")</f>
        <v>0</v>
      </c>
      <c r="I5" s="10">
        <v>107090</v>
      </c>
      <c r="J5" t="b">
        <f t="shared" ref="J5" si="1">IF(I5&gt;=60000&amp;I5&lt;=70000,"$60K-$70K")</f>
        <v>0</v>
      </c>
    </row>
    <row r="6" spans="1:11" x14ac:dyDescent="0.25">
      <c r="A6" s="1" t="s">
        <v>22</v>
      </c>
      <c r="B6" s="1" t="s">
        <v>12</v>
      </c>
      <c r="C6" s="1" t="s">
        <v>23</v>
      </c>
      <c r="D6" s="1">
        <v>107090</v>
      </c>
      <c r="E6" s="1" t="s">
        <v>21</v>
      </c>
      <c r="F6" s="1" t="s">
        <v>24</v>
      </c>
      <c r="H6" t="b">
        <f t="shared" ref="H6:H69" si="2">IF(D6&gt;=10000&amp;D6&lt;=20000,"$10K-$20K")</f>
        <v>0</v>
      </c>
      <c r="I6" s="9">
        <v>108450</v>
      </c>
      <c r="J6" t="b">
        <f t="shared" ref="J6:J21" si="3">IF(I5&gt;=80000&amp;I5&lt;=90000,"$80K-$90K")</f>
        <v>0</v>
      </c>
    </row>
    <row r="7" spans="1:11" x14ac:dyDescent="0.25">
      <c r="A7" s="1" t="s">
        <v>25</v>
      </c>
      <c r="B7" s="1" t="s">
        <v>7</v>
      </c>
      <c r="C7" s="1" t="s">
        <v>23</v>
      </c>
      <c r="D7" s="1">
        <v>108450</v>
      </c>
      <c r="E7" s="1" t="s">
        <v>17</v>
      </c>
      <c r="F7" s="1" t="s">
        <v>24</v>
      </c>
      <c r="H7" t="b">
        <f t="shared" si="2"/>
        <v>0</v>
      </c>
      <c r="I7" s="10">
        <v>41160</v>
      </c>
      <c r="J7" t="b">
        <f t="shared" ref="J7" si="4">IF(I7&gt;=60000&amp;I7&lt;=70000,"$60K-$70K")</f>
        <v>0</v>
      </c>
    </row>
    <row r="8" spans="1:11" x14ac:dyDescent="0.25">
      <c r="A8" s="1" t="s">
        <v>26</v>
      </c>
      <c r="B8" s="1" t="s">
        <v>12</v>
      </c>
      <c r="C8" s="1" t="s">
        <v>27</v>
      </c>
      <c r="D8" s="1">
        <v>41160</v>
      </c>
      <c r="E8" s="1" t="s">
        <v>9</v>
      </c>
      <c r="F8" s="1" t="s">
        <v>28</v>
      </c>
      <c r="H8" t="b">
        <f t="shared" si="2"/>
        <v>0</v>
      </c>
      <c r="I8" s="9">
        <v>109000</v>
      </c>
      <c r="J8" t="b">
        <f t="shared" ref="J8:J21" si="5">IF(I7&gt;=80000&amp;I7&lt;=90000,"$80K-$90K")</f>
        <v>0</v>
      </c>
    </row>
    <row r="9" spans="1:11" x14ac:dyDescent="0.25">
      <c r="A9" s="1" t="s">
        <v>29</v>
      </c>
      <c r="B9" s="1" t="s">
        <v>7</v>
      </c>
      <c r="C9" s="1" t="s">
        <v>20</v>
      </c>
      <c r="D9" s="1">
        <v>109000</v>
      </c>
      <c r="E9" s="1" t="s">
        <v>17</v>
      </c>
      <c r="F9" s="1" t="s">
        <v>10</v>
      </c>
      <c r="H9" t="b">
        <f t="shared" si="2"/>
        <v>0</v>
      </c>
      <c r="I9" s="10">
        <v>43020</v>
      </c>
      <c r="J9" t="b">
        <f t="shared" ref="J9" si="6">IF(I9&gt;=60000&amp;I9&lt;=70000,"$60K-$70K")</f>
        <v>0</v>
      </c>
    </row>
    <row r="10" spans="1:11" hidden="1" x14ac:dyDescent="0.25">
      <c r="A10" s="1" t="s">
        <v>30</v>
      </c>
      <c r="B10" s="1" t="s">
        <v>970</v>
      </c>
      <c r="C10" s="1" t="s">
        <v>31</v>
      </c>
      <c r="D10" s="1">
        <v>0</v>
      </c>
      <c r="E10" s="1" t="s">
        <v>17</v>
      </c>
      <c r="F10" s="1" t="s">
        <v>28</v>
      </c>
      <c r="H10" t="b">
        <f t="shared" si="2"/>
        <v>0</v>
      </c>
      <c r="I10" s="9">
        <v>37800</v>
      </c>
      <c r="J10" t="b">
        <f t="shared" ref="J10:J21" si="7">IF(I9&gt;=80000&amp;I9&lt;=90000,"$80K-$90K")</f>
        <v>0</v>
      </c>
    </row>
    <row r="11" spans="1:11" x14ac:dyDescent="0.25">
      <c r="A11" s="1" t="s">
        <v>32</v>
      </c>
      <c r="B11" s="1" t="s">
        <v>12</v>
      </c>
      <c r="C11" s="1" t="s">
        <v>23</v>
      </c>
      <c r="D11" s="1">
        <v>43020</v>
      </c>
      <c r="E11" s="1" t="s">
        <v>21</v>
      </c>
      <c r="F11" s="1" t="s">
        <v>28</v>
      </c>
      <c r="H11" t="b">
        <f t="shared" si="2"/>
        <v>0</v>
      </c>
      <c r="I11" s="10">
        <v>88380</v>
      </c>
      <c r="J11" t="b">
        <f t="shared" ref="J11" si="8">IF(I11&gt;=60000&amp;I11&lt;=70000,"$60K-$70K")</f>
        <v>0</v>
      </c>
    </row>
    <row r="12" spans="1:11" x14ac:dyDescent="0.25">
      <c r="A12" s="1" t="s">
        <v>33</v>
      </c>
      <c r="B12" s="1" t="s">
        <v>7</v>
      </c>
      <c r="C12" s="1" t="s">
        <v>34</v>
      </c>
      <c r="D12" s="1">
        <v>37800</v>
      </c>
      <c r="E12" s="1" t="s">
        <v>9</v>
      </c>
      <c r="F12" s="1" t="s">
        <v>28</v>
      </c>
      <c r="H12" t="b">
        <f t="shared" si="2"/>
        <v>0</v>
      </c>
      <c r="I12" s="9">
        <v>84420</v>
      </c>
      <c r="J12" t="b">
        <f t="shared" ref="J12:J21" si="9">IF(I11&gt;=80000&amp;I11&lt;=90000,"$80K-$90K")</f>
        <v>0</v>
      </c>
    </row>
    <row r="13" spans="1:11" x14ac:dyDescent="0.25">
      <c r="A13" s="1" t="s">
        <v>35</v>
      </c>
      <c r="B13" s="1" t="s">
        <v>7</v>
      </c>
      <c r="C13" s="1" t="s">
        <v>8</v>
      </c>
      <c r="D13" s="1">
        <v>88380</v>
      </c>
      <c r="E13" s="1" t="s">
        <v>21</v>
      </c>
      <c r="F13" s="1" t="s">
        <v>28</v>
      </c>
      <c r="H13" t="b">
        <f t="shared" si="2"/>
        <v>0</v>
      </c>
      <c r="I13" s="10">
        <v>101760</v>
      </c>
      <c r="J13" t="b">
        <f t="shared" ref="J13" si="10">IF(I13&gt;=60000&amp;I13&lt;=70000,"$60K-$70K")</f>
        <v>0</v>
      </c>
    </row>
    <row r="14" spans="1:11" x14ac:dyDescent="0.25">
      <c r="A14" s="1" t="s">
        <v>36</v>
      </c>
      <c r="B14" s="1" t="s">
        <v>12</v>
      </c>
      <c r="C14" s="1" t="s">
        <v>37</v>
      </c>
      <c r="D14" s="1">
        <v>84420</v>
      </c>
      <c r="E14" s="1" t="s">
        <v>17</v>
      </c>
      <c r="F14" s="1" t="s">
        <v>28</v>
      </c>
      <c r="H14" t="b">
        <f t="shared" si="2"/>
        <v>0</v>
      </c>
      <c r="I14" s="9">
        <v>110780</v>
      </c>
      <c r="J14" t="b">
        <f t="shared" ref="J14:J21" si="11">IF(I13&gt;=80000&amp;I13&lt;=90000,"$80K-$90K")</f>
        <v>0</v>
      </c>
    </row>
    <row r="15" spans="1:11" x14ac:dyDescent="0.25">
      <c r="A15" s="1" t="s">
        <v>38</v>
      </c>
      <c r="B15" s="1" t="s">
        <v>12</v>
      </c>
      <c r="C15" s="1" t="s">
        <v>20</v>
      </c>
      <c r="D15" s="1">
        <v>101760</v>
      </c>
      <c r="E15" s="1" t="s">
        <v>17</v>
      </c>
      <c r="F15" s="1" t="s">
        <v>14</v>
      </c>
      <c r="H15" t="b">
        <f t="shared" si="2"/>
        <v>0</v>
      </c>
      <c r="I15" s="10">
        <v>68430</v>
      </c>
      <c r="J15" t="b">
        <f t="shared" ref="J15" si="12">IF(I15&gt;=60000&amp;I15&lt;=70000,"$60K-$70K")</f>
        <v>0</v>
      </c>
    </row>
    <row r="16" spans="1:11" x14ac:dyDescent="0.25">
      <c r="A16" s="1" t="s">
        <v>39</v>
      </c>
      <c r="B16" s="1" t="s">
        <v>7</v>
      </c>
      <c r="C16" s="1" t="s">
        <v>8</v>
      </c>
      <c r="D16" s="1">
        <v>110780</v>
      </c>
      <c r="E16" s="1" t="s">
        <v>17</v>
      </c>
      <c r="F16" s="1" t="s">
        <v>24</v>
      </c>
      <c r="H16" t="b">
        <f t="shared" si="2"/>
        <v>0</v>
      </c>
      <c r="I16" s="9">
        <v>105370</v>
      </c>
      <c r="J16" t="b">
        <f t="shared" ref="J16:J21" si="13">IF(I15&gt;=80000&amp;I15&lt;=90000,"$80K-$90K")</f>
        <v>0</v>
      </c>
    </row>
    <row r="17" spans="1:10" x14ac:dyDescent="0.25">
      <c r="A17" s="1" t="s">
        <v>40</v>
      </c>
      <c r="B17" s="1" t="s">
        <v>7</v>
      </c>
      <c r="C17" s="1" t="s">
        <v>27</v>
      </c>
      <c r="D17" s="1">
        <v>68430</v>
      </c>
      <c r="E17" s="1" t="s">
        <v>17</v>
      </c>
      <c r="F17" s="1" t="s">
        <v>14</v>
      </c>
      <c r="H17" t="b">
        <f t="shared" si="2"/>
        <v>0</v>
      </c>
      <c r="I17" s="10">
        <v>113800</v>
      </c>
      <c r="J17" t="b">
        <f t="shared" ref="J17" si="14">IF(I17&gt;=60000&amp;I17&lt;=70000,"$60K-$70K")</f>
        <v>0</v>
      </c>
    </row>
    <row r="18" spans="1:10" x14ac:dyDescent="0.25">
      <c r="A18" s="1" t="s">
        <v>41</v>
      </c>
      <c r="B18" s="1" t="s">
        <v>12</v>
      </c>
      <c r="C18" s="1" t="s">
        <v>42</v>
      </c>
      <c r="D18" s="1">
        <v>105370</v>
      </c>
      <c r="E18" s="1" t="s">
        <v>21</v>
      </c>
      <c r="F18" s="1" t="s">
        <v>14</v>
      </c>
      <c r="H18" t="b">
        <f t="shared" si="2"/>
        <v>0</v>
      </c>
      <c r="I18" s="9">
        <v>76300</v>
      </c>
      <c r="J18" t="b">
        <f t="shared" ref="J18:J21" si="15">IF(I17&gt;=80000&amp;I17&lt;=90000,"$80K-$90K")</f>
        <v>0</v>
      </c>
    </row>
    <row r="19" spans="1:10" x14ac:dyDescent="0.25">
      <c r="A19" s="1" t="s">
        <v>43</v>
      </c>
      <c r="B19" s="1" t="s">
        <v>7</v>
      </c>
      <c r="C19" s="1" t="s">
        <v>13</v>
      </c>
      <c r="D19" s="1">
        <v>113800</v>
      </c>
      <c r="E19" s="1" t="s">
        <v>9</v>
      </c>
      <c r="F19" s="1" t="s">
        <v>28</v>
      </c>
      <c r="H19" t="b">
        <f t="shared" si="2"/>
        <v>0</v>
      </c>
      <c r="I19" s="10">
        <v>44530</v>
      </c>
      <c r="J19" t="b">
        <f t="shared" ref="J19" si="16">IF(I19&gt;=60000&amp;I19&lt;=70000,"$60K-$70K")</f>
        <v>0</v>
      </c>
    </row>
    <row r="20" spans="1:10" x14ac:dyDescent="0.25">
      <c r="A20" s="1" t="s">
        <v>44</v>
      </c>
      <c r="B20" s="1" t="s">
        <v>12</v>
      </c>
      <c r="C20" s="1" t="s">
        <v>8</v>
      </c>
      <c r="D20" s="1">
        <v>76300</v>
      </c>
      <c r="E20" s="1" t="s">
        <v>21</v>
      </c>
      <c r="F20" s="1" t="s">
        <v>28</v>
      </c>
      <c r="H20" t="b">
        <f t="shared" si="2"/>
        <v>0</v>
      </c>
      <c r="I20" s="9">
        <v>63710</v>
      </c>
      <c r="J20" t="b">
        <f t="shared" ref="J20:J21" si="17">IF(I19&gt;=80000&amp;I19&lt;=90000,"$80K-$90K")</f>
        <v>0</v>
      </c>
    </row>
    <row r="21" spans="1:10" x14ac:dyDescent="0.25">
      <c r="A21" s="1" t="s">
        <v>45</v>
      </c>
      <c r="B21" s="1" t="s">
        <v>12</v>
      </c>
      <c r="C21" s="1" t="s">
        <v>8</v>
      </c>
      <c r="D21" s="1">
        <v>44530</v>
      </c>
      <c r="E21" s="1" t="s">
        <v>21</v>
      </c>
      <c r="F21" s="1" t="s">
        <v>28</v>
      </c>
      <c r="H21" t="b">
        <f t="shared" si="2"/>
        <v>0</v>
      </c>
      <c r="I21" s="10">
        <v>62780</v>
      </c>
      <c r="J21" t="b">
        <f t="shared" ref="J21" si="18">IF(I21&gt;=60000&amp;I21&lt;=70000,"$60K-$70K")</f>
        <v>0</v>
      </c>
    </row>
    <row r="22" spans="1:10" x14ac:dyDescent="0.25">
      <c r="A22" s="1" t="s">
        <v>46</v>
      </c>
      <c r="B22" s="1" t="s">
        <v>12</v>
      </c>
      <c r="C22" s="1" t="s">
        <v>20</v>
      </c>
      <c r="D22" s="1">
        <v>63710</v>
      </c>
      <c r="E22" s="1" t="s">
        <v>9</v>
      </c>
      <c r="F22" s="1" t="s">
        <v>28</v>
      </c>
      <c r="H22" t="b">
        <f t="shared" si="2"/>
        <v>0</v>
      </c>
      <c r="I22" s="9">
        <v>119750</v>
      </c>
      <c r="J22" t="b">
        <f t="shared" ref="J22:J85" si="19">IF(I21&gt;=80000&amp;I21&lt;=90000,"$80K-$90K")</f>
        <v>0</v>
      </c>
    </row>
    <row r="23" spans="1:10" x14ac:dyDescent="0.25">
      <c r="A23" s="1" t="s">
        <v>47</v>
      </c>
      <c r="B23" s="1" t="s">
        <v>12</v>
      </c>
      <c r="C23" s="1" t="s">
        <v>37</v>
      </c>
      <c r="D23" s="1">
        <v>62780</v>
      </c>
      <c r="E23" s="1" t="s">
        <v>17</v>
      </c>
      <c r="F23" s="1" t="s">
        <v>10</v>
      </c>
      <c r="H23" t="b">
        <f t="shared" si="2"/>
        <v>0</v>
      </c>
      <c r="I23" s="10">
        <v>116980</v>
      </c>
      <c r="J23" t="b">
        <f t="shared" ref="J23" si="20">IF(I23&gt;=60000&amp;I23&lt;=70000,"$60K-$70K")</f>
        <v>0</v>
      </c>
    </row>
    <row r="24" spans="1:10" x14ac:dyDescent="0.25">
      <c r="A24" s="1" t="s">
        <v>48</v>
      </c>
      <c r="B24" s="1" t="s">
        <v>12</v>
      </c>
      <c r="C24" s="1" t="s">
        <v>42</v>
      </c>
      <c r="D24" s="1">
        <v>119750</v>
      </c>
      <c r="E24" s="1" t="s">
        <v>9</v>
      </c>
      <c r="F24" s="1" t="s">
        <v>28</v>
      </c>
      <c r="H24" t="b">
        <f t="shared" si="2"/>
        <v>0</v>
      </c>
      <c r="I24" s="9">
        <v>35940</v>
      </c>
      <c r="J24" t="b">
        <f t="shared" ref="J24:J87" si="21">IF(I23&gt;=80000&amp;I23&lt;=90000,"$80K-$90K")</f>
        <v>0</v>
      </c>
    </row>
    <row r="25" spans="1:10" x14ac:dyDescent="0.25">
      <c r="A25" s="1" t="s">
        <v>49</v>
      </c>
      <c r="B25" s="1" t="s">
        <v>7</v>
      </c>
      <c r="C25" s="1" t="s">
        <v>50</v>
      </c>
      <c r="D25" s="1">
        <v>116980</v>
      </c>
      <c r="E25" s="1" t="s">
        <v>21</v>
      </c>
      <c r="F25" s="1" t="s">
        <v>51</v>
      </c>
      <c r="H25" t="b">
        <f t="shared" si="2"/>
        <v>0</v>
      </c>
      <c r="I25" s="10">
        <v>109040</v>
      </c>
      <c r="J25" t="b">
        <f t="shared" ref="J25:J85" si="22">IF(I25&gt;=60000&amp;I25&lt;=70000,"$60K-$70K")</f>
        <v>0</v>
      </c>
    </row>
    <row r="26" spans="1:10" x14ac:dyDescent="0.25">
      <c r="A26" s="1" t="s">
        <v>52</v>
      </c>
      <c r="B26" s="1" t="s">
        <v>7</v>
      </c>
      <c r="C26" s="1" t="s">
        <v>53</v>
      </c>
      <c r="D26" s="1">
        <v>35940</v>
      </c>
      <c r="E26" s="1" t="s">
        <v>17</v>
      </c>
      <c r="F26" s="1" t="s">
        <v>14</v>
      </c>
      <c r="H26" t="b">
        <f t="shared" si="2"/>
        <v>0</v>
      </c>
      <c r="I26" s="9">
        <v>109160</v>
      </c>
      <c r="J26" t="b">
        <f t="shared" ref="J26:J89" si="23">IF(I25&gt;=80000&amp;I25&lt;=90000,"$80K-$90K")</f>
        <v>0</v>
      </c>
    </row>
    <row r="27" spans="1:10" x14ac:dyDescent="0.25">
      <c r="A27" s="1" t="s">
        <v>54</v>
      </c>
      <c r="B27" s="1" t="s">
        <v>7</v>
      </c>
      <c r="C27" s="1" t="s">
        <v>31</v>
      </c>
      <c r="D27" s="1">
        <v>109040</v>
      </c>
      <c r="E27" s="1" t="s">
        <v>9</v>
      </c>
      <c r="F27" s="1" t="s">
        <v>28</v>
      </c>
      <c r="H27" t="b">
        <f t="shared" si="2"/>
        <v>0</v>
      </c>
      <c r="I27" s="10">
        <v>75540</v>
      </c>
      <c r="J27" t="b">
        <f t="shared" ref="J27:J87" si="24">IF(I27&gt;=60000&amp;I27&lt;=70000,"$60K-$70K")</f>
        <v>0</v>
      </c>
    </row>
    <row r="28" spans="1:10" x14ac:dyDescent="0.25">
      <c r="A28" s="1" t="s">
        <v>55</v>
      </c>
      <c r="B28" s="1" t="s">
        <v>12</v>
      </c>
      <c r="C28" s="1" t="s">
        <v>31</v>
      </c>
      <c r="D28" s="1">
        <v>109160</v>
      </c>
      <c r="E28" s="1" t="s">
        <v>21</v>
      </c>
      <c r="F28" s="1" t="s">
        <v>14</v>
      </c>
      <c r="H28" t="b">
        <f t="shared" si="2"/>
        <v>0</v>
      </c>
      <c r="I28" s="9">
        <v>30000</v>
      </c>
      <c r="J28" t="b">
        <f t="shared" ref="J28:J91" si="25">IF(I27&gt;=80000&amp;I27&lt;=90000,"$80K-$90K")</f>
        <v>0</v>
      </c>
    </row>
    <row r="29" spans="1:10" x14ac:dyDescent="0.25">
      <c r="A29" s="1" t="s">
        <v>56</v>
      </c>
      <c r="B29" s="1" t="s">
        <v>7</v>
      </c>
      <c r="C29" s="1" t="s">
        <v>27</v>
      </c>
      <c r="D29" s="1">
        <v>75540</v>
      </c>
      <c r="E29" s="1" t="s">
        <v>17</v>
      </c>
      <c r="F29" s="1" t="s">
        <v>28</v>
      </c>
      <c r="H29" t="b">
        <f t="shared" si="2"/>
        <v>0</v>
      </c>
      <c r="I29" s="10">
        <v>76210</v>
      </c>
      <c r="J29" t="b">
        <f t="shared" ref="J29:J89" si="26">IF(I29&gt;=60000&amp;I29&lt;=70000,"$60K-$70K")</f>
        <v>0</v>
      </c>
    </row>
    <row r="30" spans="1:10" x14ac:dyDescent="0.25">
      <c r="A30" s="1" t="s">
        <v>57</v>
      </c>
      <c r="B30" s="1" t="s">
        <v>12</v>
      </c>
      <c r="C30" s="1" t="s">
        <v>13</v>
      </c>
      <c r="D30" s="1">
        <v>30000</v>
      </c>
      <c r="E30" s="1" t="s">
        <v>21</v>
      </c>
      <c r="F30" s="1" t="s">
        <v>28</v>
      </c>
      <c r="H30" t="b">
        <f t="shared" si="2"/>
        <v>0</v>
      </c>
      <c r="I30" s="9">
        <v>108460</v>
      </c>
      <c r="J30" t="b">
        <f t="shared" ref="J30:J93" si="27">IF(I29&gt;=80000&amp;I29&lt;=90000,"$80K-$90K")</f>
        <v>0</v>
      </c>
    </row>
    <row r="31" spans="1:10" x14ac:dyDescent="0.25">
      <c r="A31" s="1" t="s">
        <v>58</v>
      </c>
      <c r="B31" s="1" t="s">
        <v>12</v>
      </c>
      <c r="C31" s="1" t="s">
        <v>8</v>
      </c>
      <c r="D31" s="1">
        <v>76210</v>
      </c>
      <c r="E31" s="1" t="s">
        <v>17</v>
      </c>
      <c r="F31" s="1" t="s">
        <v>14</v>
      </c>
      <c r="H31" t="b">
        <f t="shared" si="2"/>
        <v>0</v>
      </c>
      <c r="I31" s="10">
        <v>69070</v>
      </c>
      <c r="J31" t="b">
        <f t="shared" ref="J31:J91" si="28">IF(I31&gt;=60000&amp;I31&lt;=70000,"$60K-$70K")</f>
        <v>0</v>
      </c>
    </row>
    <row r="32" spans="1:10" x14ac:dyDescent="0.25">
      <c r="A32" s="1" t="s">
        <v>59</v>
      </c>
      <c r="B32" s="1" t="s">
        <v>7</v>
      </c>
      <c r="C32" s="1" t="s">
        <v>16</v>
      </c>
      <c r="D32" s="1">
        <v>112650</v>
      </c>
      <c r="E32" s="1" t="s">
        <v>9</v>
      </c>
      <c r="F32" s="1" t="s">
        <v>28</v>
      </c>
      <c r="H32" t="b">
        <f t="shared" si="2"/>
        <v>0</v>
      </c>
      <c r="I32" s="9">
        <v>116520</v>
      </c>
      <c r="J32" t="b">
        <f t="shared" ref="J32:J95" si="29">IF(I31&gt;=80000&amp;I31&lt;=90000,"$80K-$90K")</f>
        <v>0</v>
      </c>
    </row>
    <row r="33" spans="1:10" x14ac:dyDescent="0.25">
      <c r="A33" s="1" t="s">
        <v>60</v>
      </c>
      <c r="B33" s="1" t="s">
        <v>7</v>
      </c>
      <c r="C33" s="1" t="s">
        <v>20</v>
      </c>
      <c r="D33" s="1">
        <v>108460</v>
      </c>
      <c r="E33" s="1" t="s">
        <v>21</v>
      </c>
      <c r="F33" s="1" t="s">
        <v>14</v>
      </c>
      <c r="H33" t="b">
        <f t="shared" si="2"/>
        <v>0</v>
      </c>
      <c r="I33" s="10">
        <v>96560</v>
      </c>
      <c r="J33" t="b">
        <f t="shared" ref="J33:J93" si="30">IF(I33&gt;=60000&amp;I33&lt;=70000,"$60K-$70K")</f>
        <v>0</v>
      </c>
    </row>
    <row r="34" spans="1:10" x14ac:dyDescent="0.25">
      <c r="A34" s="1" t="s">
        <v>61</v>
      </c>
      <c r="B34" s="1" t="s">
        <v>7</v>
      </c>
      <c r="C34" s="1" t="s">
        <v>50</v>
      </c>
      <c r="D34" s="1">
        <v>69070</v>
      </c>
      <c r="E34" s="1" t="s">
        <v>21</v>
      </c>
      <c r="F34" s="1" t="s">
        <v>24</v>
      </c>
      <c r="H34" t="b">
        <f t="shared" si="2"/>
        <v>0</v>
      </c>
      <c r="I34" s="9">
        <v>36460</v>
      </c>
      <c r="J34" t="b">
        <f t="shared" ref="J34:J97" si="31">IF(I33&gt;=80000&amp;I33&lt;=90000,"$80K-$90K")</f>
        <v>0</v>
      </c>
    </row>
    <row r="35" spans="1:10" x14ac:dyDescent="0.25">
      <c r="A35" s="1" t="s">
        <v>62</v>
      </c>
      <c r="B35" s="1" t="s">
        <v>12</v>
      </c>
      <c r="C35" s="1" t="s">
        <v>34</v>
      </c>
      <c r="D35" s="1">
        <v>116520</v>
      </c>
      <c r="E35" s="1" t="s">
        <v>9</v>
      </c>
      <c r="F35" s="1" t="s">
        <v>14</v>
      </c>
      <c r="H35" t="b">
        <f t="shared" si="2"/>
        <v>0</v>
      </c>
      <c r="I35" s="10">
        <v>50950</v>
      </c>
      <c r="J35" t="b">
        <f t="shared" ref="J35:J95" si="32">IF(I35&gt;=60000&amp;I35&lt;=70000,"$60K-$70K")</f>
        <v>0</v>
      </c>
    </row>
    <row r="36" spans="1:10" x14ac:dyDescent="0.25">
      <c r="A36" s="1" t="s">
        <v>63</v>
      </c>
      <c r="B36" s="1" t="s">
        <v>12</v>
      </c>
      <c r="C36" s="1" t="s">
        <v>50</v>
      </c>
      <c r="D36" s="1">
        <v>96560</v>
      </c>
      <c r="E36" s="1" t="s">
        <v>21</v>
      </c>
      <c r="F36" s="1" t="s">
        <v>18</v>
      </c>
      <c r="H36" t="b">
        <f t="shared" si="2"/>
        <v>0</v>
      </c>
      <c r="I36" s="9">
        <v>75440</v>
      </c>
      <c r="J36" t="b">
        <f t="shared" ref="J36:J99" si="33">IF(I35&gt;=80000&amp;I35&lt;=90000,"$80K-$90K")</f>
        <v>0</v>
      </c>
    </row>
    <row r="37" spans="1:10" x14ac:dyDescent="0.25">
      <c r="A37" s="1" t="s">
        <v>64</v>
      </c>
      <c r="B37" s="1" t="s">
        <v>12</v>
      </c>
      <c r="C37" s="1" t="s">
        <v>27</v>
      </c>
      <c r="D37" s="1">
        <v>36460</v>
      </c>
      <c r="E37" s="1" t="s">
        <v>17</v>
      </c>
      <c r="F37" s="1" t="s">
        <v>14</v>
      </c>
      <c r="H37" t="b">
        <f t="shared" si="2"/>
        <v>0</v>
      </c>
      <c r="I37" s="10">
        <v>84760</v>
      </c>
      <c r="J37" t="b">
        <f t="shared" ref="J37:J97" si="34">IF(I37&gt;=60000&amp;I37&lt;=70000,"$60K-$70K")</f>
        <v>0</v>
      </c>
    </row>
    <row r="38" spans="1:10" x14ac:dyDescent="0.25">
      <c r="A38" s="1" t="s">
        <v>65</v>
      </c>
      <c r="B38" s="1" t="s">
        <v>12</v>
      </c>
      <c r="C38" s="1" t="s">
        <v>42</v>
      </c>
      <c r="D38" s="1">
        <v>50950</v>
      </c>
      <c r="E38" s="1" t="s">
        <v>21</v>
      </c>
      <c r="F38" s="1" t="s">
        <v>14</v>
      </c>
      <c r="H38" t="b">
        <f t="shared" si="2"/>
        <v>0</v>
      </c>
      <c r="I38" s="9">
        <v>82240</v>
      </c>
      <c r="J38" t="b">
        <f t="shared" ref="J38:J101" si="35">IF(I37&gt;=80000&amp;I37&lt;=90000,"$80K-$90K")</f>
        <v>0</v>
      </c>
    </row>
    <row r="39" spans="1:10" x14ac:dyDescent="0.25">
      <c r="A39" s="1" t="s">
        <v>66</v>
      </c>
      <c r="B39" s="1" t="s">
        <v>12</v>
      </c>
      <c r="C39" s="1" t="s">
        <v>67</v>
      </c>
      <c r="D39" s="1">
        <v>75440</v>
      </c>
      <c r="E39" s="1" t="s">
        <v>9</v>
      </c>
      <c r="F39" s="1" t="s">
        <v>28</v>
      </c>
      <c r="H39" t="b">
        <f t="shared" si="2"/>
        <v>0</v>
      </c>
      <c r="I39" s="10">
        <v>28330</v>
      </c>
      <c r="J39" t="b">
        <f t="shared" ref="J39:J99" si="36">IF(I39&gt;=60000&amp;I39&lt;=70000,"$60K-$70K")</f>
        <v>0</v>
      </c>
    </row>
    <row r="40" spans="1:10" x14ac:dyDescent="0.25">
      <c r="A40" s="1" t="s">
        <v>68</v>
      </c>
      <c r="B40" s="1" t="s">
        <v>12</v>
      </c>
      <c r="C40" s="1" t="s">
        <v>8</v>
      </c>
      <c r="D40" s="1">
        <v>84760</v>
      </c>
      <c r="E40" s="1" t="s">
        <v>21</v>
      </c>
      <c r="F40" s="1" t="s">
        <v>28</v>
      </c>
      <c r="H40" t="b">
        <f t="shared" si="2"/>
        <v>0</v>
      </c>
      <c r="I40" s="9">
        <v>60580</v>
      </c>
      <c r="J40" t="b">
        <f t="shared" ref="J40:J103" si="37">IF(I39&gt;=80000&amp;I39&lt;=90000,"$80K-$90K")</f>
        <v>0</v>
      </c>
    </row>
    <row r="41" spans="1:10" x14ac:dyDescent="0.25">
      <c r="A41" s="1" t="s">
        <v>69</v>
      </c>
      <c r="B41" s="1" t="s">
        <v>7</v>
      </c>
      <c r="C41" s="1" t="s">
        <v>13</v>
      </c>
      <c r="D41" s="1">
        <v>82240</v>
      </c>
      <c r="E41" s="1" t="s">
        <v>21</v>
      </c>
      <c r="F41" s="1" t="s">
        <v>24</v>
      </c>
      <c r="H41" t="b">
        <f t="shared" si="2"/>
        <v>0</v>
      </c>
      <c r="I41" s="10">
        <v>45510</v>
      </c>
      <c r="J41" t="b">
        <f t="shared" ref="J41:J101" si="38">IF(I41&gt;=60000&amp;I41&lt;=70000,"$60K-$70K")</f>
        <v>0</v>
      </c>
    </row>
    <row r="42" spans="1:10" x14ac:dyDescent="0.25">
      <c r="A42" s="1" t="s">
        <v>70</v>
      </c>
      <c r="B42" s="1" t="s">
        <v>7</v>
      </c>
      <c r="C42" s="1" t="s">
        <v>27</v>
      </c>
      <c r="D42" s="1">
        <v>28330</v>
      </c>
      <c r="E42" s="1" t="s">
        <v>9</v>
      </c>
      <c r="F42" s="1" t="s">
        <v>51</v>
      </c>
      <c r="H42" t="b">
        <f t="shared" si="2"/>
        <v>0</v>
      </c>
      <c r="I42" s="9">
        <v>110770</v>
      </c>
      <c r="J42" t="b">
        <f t="shared" ref="J42:J105" si="39">IF(I41&gt;=80000&amp;I41&lt;=90000,"$80K-$90K")</f>
        <v>0</v>
      </c>
    </row>
    <row r="43" spans="1:10" x14ac:dyDescent="0.25">
      <c r="A43" s="1" t="s">
        <v>71</v>
      </c>
      <c r="B43" s="1" t="s">
        <v>12</v>
      </c>
      <c r="C43" s="1" t="s">
        <v>27</v>
      </c>
      <c r="D43" s="1">
        <v>60580</v>
      </c>
      <c r="E43" s="1" t="s">
        <v>9</v>
      </c>
      <c r="F43" s="1" t="s">
        <v>10</v>
      </c>
      <c r="H43" t="b">
        <f t="shared" si="2"/>
        <v>0</v>
      </c>
      <c r="I43" s="10">
        <v>86920</v>
      </c>
      <c r="J43" t="b">
        <f t="shared" ref="J43" si="40">IF(I43&gt;=60000&amp;I43&lt;=70000,"$60K-$70K")</f>
        <v>0</v>
      </c>
    </row>
    <row r="44" spans="1:10" x14ac:dyDescent="0.25">
      <c r="A44" s="1" t="s">
        <v>72</v>
      </c>
      <c r="B44" s="1" t="s">
        <v>7</v>
      </c>
      <c r="C44" s="1" t="s">
        <v>23</v>
      </c>
      <c r="D44" s="1">
        <v>45510</v>
      </c>
      <c r="E44" s="1" t="s">
        <v>21</v>
      </c>
      <c r="F44" s="1" t="s">
        <v>10</v>
      </c>
      <c r="H44" t="b">
        <f t="shared" si="2"/>
        <v>0</v>
      </c>
      <c r="I44" s="9">
        <v>84680</v>
      </c>
      <c r="J44" t="b">
        <f t="shared" si="21"/>
        <v>0</v>
      </c>
    </row>
    <row r="45" spans="1:10" x14ac:dyDescent="0.25">
      <c r="A45" s="1" t="s">
        <v>73</v>
      </c>
      <c r="B45" s="1" t="s">
        <v>12</v>
      </c>
      <c r="C45" s="1" t="s">
        <v>27</v>
      </c>
      <c r="D45" s="1">
        <v>110770</v>
      </c>
      <c r="E45" s="1" t="s">
        <v>17</v>
      </c>
      <c r="F45" s="1" t="s">
        <v>14</v>
      </c>
      <c r="H45" t="b">
        <f t="shared" si="2"/>
        <v>0</v>
      </c>
      <c r="I45" s="10">
        <v>36860</v>
      </c>
      <c r="J45" t="b">
        <f t="shared" si="22"/>
        <v>0</v>
      </c>
    </row>
    <row r="46" spans="1:10" x14ac:dyDescent="0.25">
      <c r="A46" s="1" t="s">
        <v>74</v>
      </c>
      <c r="B46" s="1" t="s">
        <v>12</v>
      </c>
      <c r="C46" s="1" t="s">
        <v>37</v>
      </c>
      <c r="D46" s="1">
        <v>86920</v>
      </c>
      <c r="E46" s="1" t="s">
        <v>17</v>
      </c>
      <c r="F46" s="1" t="s">
        <v>28</v>
      </c>
      <c r="H46" t="b">
        <f t="shared" si="2"/>
        <v>0</v>
      </c>
      <c r="I46" s="9">
        <v>114010</v>
      </c>
      <c r="J46" t="b">
        <f t="shared" si="23"/>
        <v>0</v>
      </c>
    </row>
    <row r="47" spans="1:10" x14ac:dyDescent="0.25">
      <c r="A47" s="1" t="s">
        <v>75</v>
      </c>
      <c r="B47" s="1" t="s">
        <v>970</v>
      </c>
      <c r="C47" s="1" t="s">
        <v>42</v>
      </c>
      <c r="D47" s="1">
        <v>84680</v>
      </c>
      <c r="E47" s="1" t="s">
        <v>9</v>
      </c>
      <c r="F47" s="1" t="s">
        <v>14</v>
      </c>
      <c r="H47" t="b">
        <f t="shared" si="2"/>
        <v>0</v>
      </c>
      <c r="I47" s="10">
        <v>54130</v>
      </c>
      <c r="J47" t="b">
        <f t="shared" si="24"/>
        <v>0</v>
      </c>
    </row>
    <row r="48" spans="1:10" x14ac:dyDescent="0.25">
      <c r="A48" s="1" t="s">
        <v>76</v>
      </c>
      <c r="B48" s="1" t="s">
        <v>12</v>
      </c>
      <c r="C48" s="1" t="s">
        <v>50</v>
      </c>
      <c r="D48" s="1">
        <v>36860</v>
      </c>
      <c r="E48" s="1" t="s">
        <v>9</v>
      </c>
      <c r="F48" s="1" t="s">
        <v>24</v>
      </c>
      <c r="H48" t="b">
        <f t="shared" si="2"/>
        <v>0</v>
      </c>
      <c r="I48" s="9">
        <v>81720</v>
      </c>
      <c r="J48" t="b">
        <f t="shared" si="25"/>
        <v>0</v>
      </c>
    </row>
    <row r="49" spans="1:10" x14ac:dyDescent="0.25">
      <c r="A49" s="1" t="s">
        <v>77</v>
      </c>
      <c r="B49" s="1" t="s">
        <v>970</v>
      </c>
      <c r="C49" s="1" t="s">
        <v>8</v>
      </c>
      <c r="D49" s="1">
        <v>114010</v>
      </c>
      <c r="E49" s="1" t="s">
        <v>21</v>
      </c>
      <c r="F49" s="1" t="s">
        <v>28</v>
      </c>
      <c r="H49" t="b">
        <f t="shared" si="2"/>
        <v>0</v>
      </c>
      <c r="I49" s="10">
        <v>84470</v>
      </c>
      <c r="J49" t="b">
        <f t="shared" si="26"/>
        <v>0</v>
      </c>
    </row>
    <row r="50" spans="1:10" x14ac:dyDescent="0.25">
      <c r="A50" s="1" t="s">
        <v>78</v>
      </c>
      <c r="B50" s="1" t="s">
        <v>970</v>
      </c>
      <c r="C50" s="1" t="s">
        <v>31</v>
      </c>
      <c r="D50" s="1">
        <v>54130</v>
      </c>
      <c r="E50" s="1" t="s">
        <v>21</v>
      </c>
      <c r="F50" s="1" t="s">
        <v>51</v>
      </c>
      <c r="H50" t="b">
        <f t="shared" si="2"/>
        <v>0</v>
      </c>
      <c r="I50" s="9">
        <v>114600</v>
      </c>
      <c r="J50" t="b">
        <f t="shared" si="27"/>
        <v>0</v>
      </c>
    </row>
    <row r="51" spans="1:10" x14ac:dyDescent="0.25">
      <c r="A51" s="1" t="s">
        <v>79</v>
      </c>
      <c r="B51" s="1" t="s">
        <v>12</v>
      </c>
      <c r="C51" s="1" t="s">
        <v>37</v>
      </c>
      <c r="D51" s="1">
        <v>81720</v>
      </c>
      <c r="E51" s="1" t="s">
        <v>17</v>
      </c>
      <c r="F51" s="1" t="s">
        <v>10</v>
      </c>
      <c r="H51" t="b">
        <f t="shared" si="2"/>
        <v>0</v>
      </c>
      <c r="I51" s="10">
        <v>114690</v>
      </c>
      <c r="J51" t="b">
        <f t="shared" si="28"/>
        <v>0</v>
      </c>
    </row>
    <row r="52" spans="1:10" x14ac:dyDescent="0.25">
      <c r="A52" s="1" t="s">
        <v>80</v>
      </c>
      <c r="B52" s="1" t="s">
        <v>7</v>
      </c>
      <c r="C52" s="1" t="s">
        <v>27</v>
      </c>
      <c r="D52" s="1">
        <v>84470</v>
      </c>
      <c r="E52" s="1" t="s">
        <v>9</v>
      </c>
      <c r="F52" s="1" t="s">
        <v>28</v>
      </c>
      <c r="H52" t="b">
        <f t="shared" si="2"/>
        <v>0</v>
      </c>
      <c r="I52" s="9">
        <v>57350</v>
      </c>
      <c r="J52" t="b">
        <f t="shared" si="29"/>
        <v>0</v>
      </c>
    </row>
    <row r="53" spans="1:10" x14ac:dyDescent="0.25">
      <c r="A53" s="1" t="s">
        <v>81</v>
      </c>
      <c r="B53" s="1" t="s">
        <v>12</v>
      </c>
      <c r="C53" s="1" t="s">
        <v>67</v>
      </c>
      <c r="D53" s="1">
        <v>114600</v>
      </c>
      <c r="E53" s="1" t="s">
        <v>9</v>
      </c>
      <c r="F53" s="1" t="s">
        <v>14</v>
      </c>
      <c r="H53" t="b">
        <f t="shared" si="2"/>
        <v>0</v>
      </c>
      <c r="I53" s="10">
        <v>51200</v>
      </c>
      <c r="J53" t="b">
        <f t="shared" si="30"/>
        <v>0</v>
      </c>
    </row>
    <row r="54" spans="1:10" x14ac:dyDescent="0.25">
      <c r="A54" s="1" t="s">
        <v>82</v>
      </c>
      <c r="B54" s="1" t="s">
        <v>7</v>
      </c>
      <c r="C54" s="1" t="s">
        <v>42</v>
      </c>
      <c r="D54" s="1">
        <v>114690</v>
      </c>
      <c r="E54" s="1" t="s">
        <v>9</v>
      </c>
      <c r="F54" s="1" t="s">
        <v>51</v>
      </c>
      <c r="H54" t="b">
        <f t="shared" si="2"/>
        <v>0</v>
      </c>
      <c r="I54" s="9">
        <v>85260</v>
      </c>
      <c r="J54" t="b">
        <f t="shared" si="31"/>
        <v>0</v>
      </c>
    </row>
    <row r="55" spans="1:10" x14ac:dyDescent="0.25">
      <c r="A55" s="1" t="s">
        <v>83</v>
      </c>
      <c r="B55" s="1" t="s">
        <v>7</v>
      </c>
      <c r="C55" s="1" t="s">
        <v>13</v>
      </c>
      <c r="D55" s="1">
        <v>57350</v>
      </c>
      <c r="E55" s="1" t="s">
        <v>21</v>
      </c>
      <c r="F55" s="1" t="s">
        <v>14</v>
      </c>
      <c r="H55" t="b">
        <f t="shared" si="2"/>
        <v>0</v>
      </c>
      <c r="I55" s="10">
        <v>71230</v>
      </c>
      <c r="J55" t="b">
        <f t="shared" si="32"/>
        <v>0</v>
      </c>
    </row>
    <row r="56" spans="1:10" x14ac:dyDescent="0.25">
      <c r="A56" s="1" t="s">
        <v>84</v>
      </c>
      <c r="B56" s="1" t="s">
        <v>12</v>
      </c>
      <c r="C56" s="1" t="s">
        <v>53</v>
      </c>
      <c r="D56" s="1">
        <v>51200</v>
      </c>
      <c r="E56" s="1" t="s">
        <v>21</v>
      </c>
      <c r="F56" s="1" t="s">
        <v>24</v>
      </c>
      <c r="H56" t="b">
        <f t="shared" si="2"/>
        <v>0</v>
      </c>
      <c r="I56" s="9">
        <v>107660</v>
      </c>
      <c r="J56" t="b">
        <f t="shared" si="33"/>
        <v>0</v>
      </c>
    </row>
    <row r="57" spans="1:10" x14ac:dyDescent="0.25">
      <c r="A57" s="1" t="s">
        <v>85</v>
      </c>
      <c r="B57" s="1" t="s">
        <v>12</v>
      </c>
      <c r="C57" s="1" t="s">
        <v>27</v>
      </c>
      <c r="D57" s="1">
        <v>85260</v>
      </c>
      <c r="E57" s="1" t="s">
        <v>9</v>
      </c>
      <c r="F57" s="1" t="s">
        <v>24</v>
      </c>
      <c r="H57" t="b">
        <f t="shared" si="2"/>
        <v>0</v>
      </c>
      <c r="I57" s="10">
        <v>75230</v>
      </c>
      <c r="J57" t="b">
        <f t="shared" si="34"/>
        <v>0</v>
      </c>
    </row>
    <row r="58" spans="1:10" x14ac:dyDescent="0.25">
      <c r="A58" s="1" t="s">
        <v>86</v>
      </c>
      <c r="B58" s="1" t="s">
        <v>12</v>
      </c>
      <c r="C58" s="1" t="s">
        <v>31</v>
      </c>
      <c r="D58" s="1">
        <v>71230</v>
      </c>
      <c r="E58" s="1" t="s">
        <v>21</v>
      </c>
      <c r="F58" s="1" t="s">
        <v>51</v>
      </c>
      <c r="H58" t="b">
        <f t="shared" si="2"/>
        <v>0</v>
      </c>
      <c r="I58" s="9">
        <v>108080</v>
      </c>
      <c r="J58" t="b">
        <f t="shared" si="35"/>
        <v>0</v>
      </c>
    </row>
    <row r="59" spans="1:10" x14ac:dyDescent="0.25">
      <c r="A59" s="1" t="s">
        <v>87</v>
      </c>
      <c r="B59" s="1" t="s">
        <v>12</v>
      </c>
      <c r="C59" s="1" t="s">
        <v>37</v>
      </c>
      <c r="D59" s="1">
        <v>107660</v>
      </c>
      <c r="E59" s="1" t="s">
        <v>17</v>
      </c>
      <c r="F59" s="1" t="s">
        <v>14</v>
      </c>
      <c r="H59" t="b">
        <f t="shared" si="2"/>
        <v>0</v>
      </c>
      <c r="I59" s="10">
        <v>28480</v>
      </c>
      <c r="J59" t="b">
        <f t="shared" si="36"/>
        <v>0</v>
      </c>
    </row>
    <row r="60" spans="1:10" x14ac:dyDescent="0.25">
      <c r="A60" s="1" t="s">
        <v>88</v>
      </c>
      <c r="B60" s="1" t="s">
        <v>12</v>
      </c>
      <c r="C60" s="1" t="s">
        <v>13</v>
      </c>
      <c r="D60" s="1">
        <v>75230</v>
      </c>
      <c r="E60" s="1" t="s">
        <v>21</v>
      </c>
      <c r="F60" s="1" t="s">
        <v>24</v>
      </c>
      <c r="H60" t="b">
        <f t="shared" si="2"/>
        <v>0</v>
      </c>
      <c r="I60" s="9">
        <v>56620</v>
      </c>
      <c r="J60" t="b">
        <f t="shared" si="37"/>
        <v>0</v>
      </c>
    </row>
    <row r="61" spans="1:10" x14ac:dyDescent="0.25">
      <c r="A61" s="1" t="s">
        <v>89</v>
      </c>
      <c r="B61" s="1" t="s">
        <v>12</v>
      </c>
      <c r="C61" s="1" t="s">
        <v>67</v>
      </c>
      <c r="D61" s="1">
        <v>108080</v>
      </c>
      <c r="E61" s="1" t="s">
        <v>17</v>
      </c>
      <c r="F61" s="1" t="s">
        <v>28</v>
      </c>
      <c r="H61" t="b">
        <f t="shared" si="2"/>
        <v>0</v>
      </c>
      <c r="I61" s="10">
        <v>103550</v>
      </c>
      <c r="J61" t="b">
        <f t="shared" si="38"/>
        <v>0</v>
      </c>
    </row>
    <row r="62" spans="1:10" x14ac:dyDescent="0.25">
      <c r="A62" s="1" t="s">
        <v>90</v>
      </c>
      <c r="B62" s="1" t="s">
        <v>7</v>
      </c>
      <c r="C62" s="1" t="s">
        <v>20</v>
      </c>
      <c r="D62" s="1">
        <v>28480</v>
      </c>
      <c r="E62" s="1" t="s">
        <v>21</v>
      </c>
      <c r="F62" s="1" t="s">
        <v>14</v>
      </c>
      <c r="H62" t="b">
        <f t="shared" si="2"/>
        <v>0</v>
      </c>
      <c r="I62" s="9">
        <v>78500</v>
      </c>
      <c r="J62" t="b">
        <f t="shared" ref="J62:J125" si="41">IF(I61&gt;=80000&amp;I61&lt;=90000,"$80K-$90K")</f>
        <v>0</v>
      </c>
    </row>
    <row r="63" spans="1:10" x14ac:dyDescent="0.25">
      <c r="A63" s="1" t="s">
        <v>91</v>
      </c>
      <c r="B63" s="1" t="s">
        <v>7</v>
      </c>
      <c r="C63" s="1" t="s">
        <v>23</v>
      </c>
      <c r="D63" s="1">
        <v>56620</v>
      </c>
      <c r="E63" s="1" t="s">
        <v>17</v>
      </c>
      <c r="F63" s="1" t="s">
        <v>28</v>
      </c>
      <c r="H63" t="b">
        <f t="shared" si="2"/>
        <v>0</v>
      </c>
      <c r="I63" s="10">
        <v>93930</v>
      </c>
      <c r="J63" t="b">
        <f t="shared" ref="J63" si="42">IF(I63&gt;=60000&amp;I63&lt;=70000,"$60K-$70K")</f>
        <v>0</v>
      </c>
    </row>
    <row r="64" spans="1:10" x14ac:dyDescent="0.25">
      <c r="A64" s="1" t="s">
        <v>92</v>
      </c>
      <c r="B64" s="1" t="s">
        <v>7</v>
      </c>
      <c r="C64" s="1" t="s">
        <v>16</v>
      </c>
      <c r="D64" s="1">
        <v>87900</v>
      </c>
      <c r="E64" s="1" t="s">
        <v>21</v>
      </c>
      <c r="F64" s="1" t="s">
        <v>28</v>
      </c>
      <c r="H64" t="b">
        <f t="shared" si="2"/>
        <v>0</v>
      </c>
      <c r="I64" s="9">
        <v>55310</v>
      </c>
      <c r="J64" t="b">
        <f t="shared" si="21"/>
        <v>0</v>
      </c>
    </row>
    <row r="65" spans="1:10" x14ac:dyDescent="0.25">
      <c r="A65" s="1" t="s">
        <v>93</v>
      </c>
      <c r="B65" s="1" t="s">
        <v>7</v>
      </c>
      <c r="C65" s="1" t="s">
        <v>8</v>
      </c>
      <c r="D65" s="1">
        <v>103550</v>
      </c>
      <c r="E65" s="1" t="s">
        <v>17</v>
      </c>
      <c r="F65" s="1" t="s">
        <v>28</v>
      </c>
      <c r="H65" t="b">
        <f t="shared" si="2"/>
        <v>0</v>
      </c>
      <c r="I65" s="10">
        <v>49670</v>
      </c>
      <c r="J65" t="b">
        <f t="shared" si="22"/>
        <v>0</v>
      </c>
    </row>
    <row r="66" spans="1:10" x14ac:dyDescent="0.25">
      <c r="A66" s="1" t="s">
        <v>94</v>
      </c>
      <c r="B66" s="1" t="s">
        <v>12</v>
      </c>
      <c r="C66" s="1" t="s">
        <v>34</v>
      </c>
      <c r="D66" s="1">
        <v>78500</v>
      </c>
      <c r="E66" s="1" t="s">
        <v>21</v>
      </c>
      <c r="F66" s="1" t="s">
        <v>10</v>
      </c>
      <c r="H66" t="b">
        <f t="shared" si="2"/>
        <v>0</v>
      </c>
      <c r="I66" s="9">
        <v>40770</v>
      </c>
      <c r="J66" t="b">
        <f t="shared" si="23"/>
        <v>0</v>
      </c>
    </row>
    <row r="67" spans="1:10" x14ac:dyDescent="0.25">
      <c r="A67" s="1" t="s">
        <v>95</v>
      </c>
      <c r="B67" s="1" t="s">
        <v>7</v>
      </c>
      <c r="C67" s="1" t="s">
        <v>20</v>
      </c>
      <c r="D67" s="1">
        <v>93930</v>
      </c>
      <c r="E67" s="1" t="s">
        <v>21</v>
      </c>
      <c r="F67" s="1" t="s">
        <v>14</v>
      </c>
      <c r="H67" t="b">
        <f t="shared" si="2"/>
        <v>0</v>
      </c>
      <c r="I67" s="10">
        <v>106780</v>
      </c>
      <c r="J67" t="b">
        <f t="shared" si="24"/>
        <v>0</v>
      </c>
    </row>
    <row r="68" spans="1:10" x14ac:dyDescent="0.25">
      <c r="A68" s="1" t="s">
        <v>96</v>
      </c>
      <c r="B68" s="1" t="s">
        <v>12</v>
      </c>
      <c r="C68" s="1" t="s">
        <v>16</v>
      </c>
      <c r="D68" s="1">
        <v>114770</v>
      </c>
      <c r="E68" s="1" t="s">
        <v>17</v>
      </c>
      <c r="F68" s="1" t="s">
        <v>28</v>
      </c>
      <c r="H68" t="b">
        <f t="shared" si="2"/>
        <v>0</v>
      </c>
      <c r="I68" s="9">
        <v>100730</v>
      </c>
      <c r="J68" t="b">
        <f t="shared" si="25"/>
        <v>0</v>
      </c>
    </row>
    <row r="69" spans="1:10" x14ac:dyDescent="0.25">
      <c r="A69" s="1" t="s">
        <v>97</v>
      </c>
      <c r="B69" s="1" t="s">
        <v>7</v>
      </c>
      <c r="C69" s="1" t="s">
        <v>16</v>
      </c>
      <c r="D69" s="1">
        <v>73530</v>
      </c>
      <c r="E69" s="1" t="s">
        <v>9</v>
      </c>
      <c r="F69" s="1" t="s">
        <v>28</v>
      </c>
      <c r="H69" t="b">
        <f t="shared" si="2"/>
        <v>0</v>
      </c>
      <c r="I69" s="10">
        <v>74620</v>
      </c>
      <c r="J69" t="b">
        <f t="shared" si="26"/>
        <v>0</v>
      </c>
    </row>
    <row r="70" spans="1:10" x14ac:dyDescent="0.25">
      <c r="A70" s="1" t="s">
        <v>98</v>
      </c>
      <c r="B70" s="1" t="s">
        <v>7</v>
      </c>
      <c r="C70" s="1" t="s">
        <v>42</v>
      </c>
      <c r="D70" s="1">
        <v>55310</v>
      </c>
      <c r="E70" s="1" t="s">
        <v>21</v>
      </c>
      <c r="F70" s="1" t="s">
        <v>51</v>
      </c>
      <c r="H70" t="b">
        <f t="shared" ref="H70:H133" si="43">IF(D70&gt;=10000&amp;D70&lt;=20000,"$10K-$20K")</f>
        <v>0</v>
      </c>
      <c r="I70" s="9">
        <v>40450</v>
      </c>
      <c r="J70" t="b">
        <f t="shared" si="27"/>
        <v>0</v>
      </c>
    </row>
    <row r="71" spans="1:10" x14ac:dyDescent="0.25">
      <c r="A71" s="1" t="s">
        <v>99</v>
      </c>
      <c r="B71" s="1" t="s">
        <v>7</v>
      </c>
      <c r="C71" s="1" t="s">
        <v>50</v>
      </c>
      <c r="D71" s="1">
        <v>49670</v>
      </c>
      <c r="E71" s="1" t="s">
        <v>17</v>
      </c>
      <c r="F71" s="1" t="s">
        <v>24</v>
      </c>
      <c r="H71" t="b">
        <f t="shared" si="43"/>
        <v>0</v>
      </c>
      <c r="I71" s="10">
        <v>60560</v>
      </c>
      <c r="J71" t="b">
        <f t="shared" si="28"/>
        <v>0</v>
      </c>
    </row>
    <row r="72" spans="1:10" hidden="1" x14ac:dyDescent="0.25">
      <c r="A72" s="1" t="s">
        <v>100</v>
      </c>
      <c r="B72" s="1" t="s">
        <v>12</v>
      </c>
      <c r="C72" s="1" t="s">
        <v>23</v>
      </c>
      <c r="D72" s="1">
        <v>0</v>
      </c>
      <c r="E72" s="1" t="s">
        <v>17</v>
      </c>
      <c r="F72" s="1" t="s">
        <v>14</v>
      </c>
      <c r="H72" t="b">
        <f t="shared" si="43"/>
        <v>0</v>
      </c>
      <c r="I72" s="9">
        <v>114900</v>
      </c>
      <c r="J72" t="b">
        <f t="shared" si="29"/>
        <v>0</v>
      </c>
    </row>
    <row r="73" spans="1:10" x14ac:dyDescent="0.25">
      <c r="A73" s="1" t="s">
        <v>101</v>
      </c>
      <c r="B73" s="1" t="s">
        <v>7</v>
      </c>
      <c r="C73" s="1" t="s">
        <v>37</v>
      </c>
      <c r="D73" s="1">
        <v>40770</v>
      </c>
      <c r="E73" s="1" t="s">
        <v>17</v>
      </c>
      <c r="F73" s="1" t="s">
        <v>28</v>
      </c>
      <c r="H73" t="b">
        <f t="shared" si="43"/>
        <v>0</v>
      </c>
      <c r="I73" s="10">
        <v>69860</v>
      </c>
      <c r="J73" t="b">
        <f t="shared" si="30"/>
        <v>0</v>
      </c>
    </row>
    <row r="74" spans="1:10" x14ac:dyDescent="0.25">
      <c r="A74" s="1" t="s">
        <v>102</v>
      </c>
      <c r="B74" s="1" t="s">
        <v>7</v>
      </c>
      <c r="C74" s="1" t="s">
        <v>37</v>
      </c>
      <c r="D74" s="1">
        <v>106780</v>
      </c>
      <c r="E74" s="1" t="s">
        <v>21</v>
      </c>
      <c r="F74" s="1" t="s">
        <v>24</v>
      </c>
      <c r="H74" t="b">
        <f t="shared" si="43"/>
        <v>0</v>
      </c>
      <c r="I74" s="9">
        <v>51320</v>
      </c>
      <c r="J74" t="b">
        <f t="shared" si="31"/>
        <v>0</v>
      </c>
    </row>
    <row r="75" spans="1:10" x14ac:dyDescent="0.25">
      <c r="A75" s="1" t="s">
        <v>103</v>
      </c>
      <c r="B75" s="1" t="s">
        <v>12</v>
      </c>
      <c r="C75" s="1" t="s">
        <v>27</v>
      </c>
      <c r="D75" s="1">
        <v>100730</v>
      </c>
      <c r="E75" s="1" t="s">
        <v>21</v>
      </c>
      <c r="F75" s="1" t="s">
        <v>28</v>
      </c>
      <c r="H75" t="b">
        <f t="shared" si="43"/>
        <v>0</v>
      </c>
      <c r="I75" s="10">
        <v>103600</v>
      </c>
      <c r="J75" t="b">
        <f t="shared" si="32"/>
        <v>0</v>
      </c>
    </row>
    <row r="76" spans="1:10" x14ac:dyDescent="0.25">
      <c r="A76" s="1" t="s">
        <v>104</v>
      </c>
      <c r="B76" s="1" t="s">
        <v>970</v>
      </c>
      <c r="C76" s="1" t="s">
        <v>31</v>
      </c>
      <c r="D76" s="1">
        <v>74620</v>
      </c>
      <c r="E76" s="1" t="s">
        <v>21</v>
      </c>
      <c r="F76" s="1" t="s">
        <v>24</v>
      </c>
      <c r="H76" t="b">
        <f t="shared" si="43"/>
        <v>0</v>
      </c>
      <c r="I76" s="9">
        <v>53540</v>
      </c>
      <c r="J76" t="b">
        <f t="shared" si="33"/>
        <v>0</v>
      </c>
    </row>
    <row r="77" spans="1:10" x14ac:dyDescent="0.25">
      <c r="A77" s="1" t="s">
        <v>105</v>
      </c>
      <c r="B77" s="1" t="s">
        <v>7</v>
      </c>
      <c r="C77" s="1" t="s">
        <v>37</v>
      </c>
      <c r="D77" s="1">
        <v>40450</v>
      </c>
      <c r="E77" s="1" t="s">
        <v>21</v>
      </c>
      <c r="F77" s="1" t="s">
        <v>28</v>
      </c>
      <c r="H77" t="b">
        <f t="shared" si="43"/>
        <v>0</v>
      </c>
      <c r="I77" s="10">
        <v>98740</v>
      </c>
      <c r="J77" t="b">
        <f t="shared" si="34"/>
        <v>0</v>
      </c>
    </row>
    <row r="78" spans="1:10" x14ac:dyDescent="0.25">
      <c r="A78" s="1" t="s">
        <v>106</v>
      </c>
      <c r="B78" s="1" t="s">
        <v>7</v>
      </c>
      <c r="C78" s="1" t="s">
        <v>31</v>
      </c>
      <c r="D78" s="1">
        <v>60560</v>
      </c>
      <c r="E78" s="1" t="s">
        <v>17</v>
      </c>
      <c r="F78" s="1" t="s">
        <v>28</v>
      </c>
      <c r="H78" t="b">
        <f t="shared" si="43"/>
        <v>0</v>
      </c>
      <c r="I78" s="9">
        <v>115090</v>
      </c>
      <c r="J78" t="b">
        <f t="shared" si="35"/>
        <v>0</v>
      </c>
    </row>
    <row r="79" spans="1:10" x14ac:dyDescent="0.25">
      <c r="A79" s="1" t="s">
        <v>107</v>
      </c>
      <c r="B79" s="1" t="s">
        <v>7</v>
      </c>
      <c r="C79" s="1" t="s">
        <v>20</v>
      </c>
      <c r="D79" s="1">
        <v>114900</v>
      </c>
      <c r="E79" s="1" t="s">
        <v>21</v>
      </c>
      <c r="F79" s="1" t="s">
        <v>28</v>
      </c>
      <c r="H79" t="b">
        <f t="shared" si="43"/>
        <v>0</v>
      </c>
      <c r="I79" s="10">
        <v>51910</v>
      </c>
      <c r="J79" t="b">
        <f t="shared" si="36"/>
        <v>0</v>
      </c>
    </row>
    <row r="80" spans="1:10" x14ac:dyDescent="0.25">
      <c r="A80" s="1" t="s">
        <v>108</v>
      </c>
      <c r="B80" s="1" t="s">
        <v>7</v>
      </c>
      <c r="C80" s="1" t="s">
        <v>27</v>
      </c>
      <c r="D80" s="1">
        <v>69860</v>
      </c>
      <c r="E80" s="1" t="s">
        <v>21</v>
      </c>
      <c r="F80" s="1" t="s">
        <v>28</v>
      </c>
      <c r="H80" t="b">
        <f t="shared" si="43"/>
        <v>0</v>
      </c>
      <c r="I80" s="9">
        <v>34080</v>
      </c>
      <c r="J80" t="b">
        <f t="shared" si="37"/>
        <v>0</v>
      </c>
    </row>
    <row r="81" spans="1:10" x14ac:dyDescent="0.25">
      <c r="A81" s="1" t="s">
        <v>109</v>
      </c>
      <c r="B81" s="1" t="s">
        <v>12</v>
      </c>
      <c r="C81" s="1" t="s">
        <v>31</v>
      </c>
      <c r="D81" s="1">
        <v>51320</v>
      </c>
      <c r="E81" s="1" t="s">
        <v>21</v>
      </c>
      <c r="F81" s="1" t="s">
        <v>51</v>
      </c>
      <c r="H81" t="b">
        <f t="shared" si="43"/>
        <v>0</v>
      </c>
      <c r="I81" s="10">
        <v>88690</v>
      </c>
      <c r="J81" t="b">
        <f t="shared" si="38"/>
        <v>0</v>
      </c>
    </row>
    <row r="82" spans="1:10" x14ac:dyDescent="0.25">
      <c r="A82" s="1" t="s">
        <v>110</v>
      </c>
      <c r="B82" s="1" t="s">
        <v>7</v>
      </c>
      <c r="C82" s="1" t="s">
        <v>42</v>
      </c>
      <c r="D82" s="1">
        <v>103600</v>
      </c>
      <c r="E82" s="1" t="s">
        <v>9</v>
      </c>
      <c r="F82" s="1" t="s">
        <v>14</v>
      </c>
      <c r="H82" t="b">
        <f t="shared" si="43"/>
        <v>0</v>
      </c>
      <c r="I82" s="9">
        <v>35940</v>
      </c>
      <c r="J82" t="b">
        <f t="shared" ref="J82:J145" si="44">IF(I81&gt;=80000&amp;I81&lt;=90000,"$80K-$90K")</f>
        <v>0</v>
      </c>
    </row>
    <row r="83" spans="1:10" x14ac:dyDescent="0.25">
      <c r="A83" s="1" t="s">
        <v>111</v>
      </c>
      <c r="B83" s="1" t="s">
        <v>7</v>
      </c>
      <c r="C83" s="1" t="s">
        <v>67</v>
      </c>
      <c r="D83" s="1">
        <v>53540</v>
      </c>
      <c r="E83" s="1" t="s">
        <v>21</v>
      </c>
      <c r="F83" s="1" t="s">
        <v>24</v>
      </c>
      <c r="H83" t="b">
        <f t="shared" si="43"/>
        <v>0</v>
      </c>
      <c r="I83" s="10">
        <v>109190</v>
      </c>
      <c r="J83" t="b">
        <f t="shared" ref="J83" si="45">IF(I83&gt;=60000&amp;I83&lt;=70000,"$60K-$70K")</f>
        <v>0</v>
      </c>
    </row>
    <row r="84" spans="1:10" x14ac:dyDescent="0.25">
      <c r="A84" s="1" t="s">
        <v>112</v>
      </c>
      <c r="B84" s="1" t="s">
        <v>12</v>
      </c>
      <c r="C84" s="1" t="s">
        <v>8</v>
      </c>
      <c r="D84" s="1">
        <v>98740</v>
      </c>
      <c r="E84" s="1" t="s">
        <v>17</v>
      </c>
      <c r="F84" s="1" t="s">
        <v>24</v>
      </c>
      <c r="H84" t="b">
        <f t="shared" si="43"/>
        <v>0</v>
      </c>
      <c r="I84" s="9">
        <v>89610</v>
      </c>
      <c r="J84" t="b">
        <f t="shared" si="21"/>
        <v>0</v>
      </c>
    </row>
    <row r="85" spans="1:10" x14ac:dyDescent="0.25">
      <c r="A85" s="1" t="s">
        <v>113</v>
      </c>
      <c r="B85" s="1" t="s">
        <v>7</v>
      </c>
      <c r="C85" s="1" t="s">
        <v>23</v>
      </c>
      <c r="D85" s="1">
        <v>115090</v>
      </c>
      <c r="E85" s="1" t="s">
        <v>21</v>
      </c>
      <c r="F85" s="1" t="s">
        <v>28</v>
      </c>
      <c r="H85" t="b">
        <f t="shared" si="43"/>
        <v>0</v>
      </c>
      <c r="I85" s="10">
        <v>109760</v>
      </c>
      <c r="J85" t="b">
        <f t="shared" si="22"/>
        <v>0</v>
      </c>
    </row>
    <row r="86" spans="1:10" x14ac:dyDescent="0.25">
      <c r="A86" s="1" t="s">
        <v>114</v>
      </c>
      <c r="B86" s="1" t="s">
        <v>7</v>
      </c>
      <c r="C86" s="1" t="s">
        <v>67</v>
      </c>
      <c r="D86" s="1">
        <v>51910</v>
      </c>
      <c r="E86" s="1" t="s">
        <v>21</v>
      </c>
      <c r="F86" s="1" t="s">
        <v>14</v>
      </c>
      <c r="H86" t="b">
        <f t="shared" si="43"/>
        <v>0</v>
      </c>
      <c r="I86" s="9">
        <v>108390</v>
      </c>
      <c r="J86" t="b">
        <f t="shared" si="23"/>
        <v>0</v>
      </c>
    </row>
    <row r="87" spans="1:10" x14ac:dyDescent="0.25">
      <c r="A87" s="1" t="s">
        <v>115</v>
      </c>
      <c r="B87" s="1" t="s">
        <v>7</v>
      </c>
      <c r="C87" s="1" t="s">
        <v>53</v>
      </c>
      <c r="D87" s="1">
        <v>34080</v>
      </c>
      <c r="E87" s="1" t="s">
        <v>21</v>
      </c>
      <c r="F87" s="1" t="s">
        <v>18</v>
      </c>
      <c r="H87" t="b">
        <f t="shared" si="43"/>
        <v>0</v>
      </c>
      <c r="I87" s="10">
        <v>29880</v>
      </c>
      <c r="J87" t="b">
        <f t="shared" si="24"/>
        <v>0</v>
      </c>
    </row>
    <row r="88" spans="1:10" x14ac:dyDescent="0.25">
      <c r="A88" s="1" t="s">
        <v>116</v>
      </c>
      <c r="B88" s="1" t="s">
        <v>7</v>
      </c>
      <c r="C88" s="1" t="s">
        <v>31</v>
      </c>
      <c r="D88" s="1">
        <v>88690</v>
      </c>
      <c r="E88" s="1" t="s">
        <v>9</v>
      </c>
      <c r="F88" s="1" t="s">
        <v>24</v>
      </c>
      <c r="H88" t="b">
        <f t="shared" si="43"/>
        <v>0</v>
      </c>
      <c r="I88" s="9">
        <v>68090</v>
      </c>
      <c r="J88" t="b">
        <f t="shared" si="25"/>
        <v>0</v>
      </c>
    </row>
    <row r="89" spans="1:10" x14ac:dyDescent="0.25">
      <c r="A89" s="1" t="s">
        <v>117</v>
      </c>
      <c r="B89" s="1" t="s">
        <v>12</v>
      </c>
      <c r="C89" s="1" t="s">
        <v>27</v>
      </c>
      <c r="D89" s="1">
        <v>35940</v>
      </c>
      <c r="E89" s="1" t="s">
        <v>21</v>
      </c>
      <c r="F89" s="1" t="s">
        <v>28</v>
      </c>
      <c r="H89" t="b">
        <f t="shared" si="43"/>
        <v>0</v>
      </c>
      <c r="I89" s="10">
        <v>87210</v>
      </c>
      <c r="J89" t="b">
        <f t="shared" si="26"/>
        <v>0</v>
      </c>
    </row>
    <row r="90" spans="1:10" x14ac:dyDescent="0.25">
      <c r="A90" s="1" t="s">
        <v>118</v>
      </c>
      <c r="B90" s="1" t="s">
        <v>7</v>
      </c>
      <c r="C90" s="1" t="s">
        <v>20</v>
      </c>
      <c r="D90" s="1">
        <v>109190</v>
      </c>
      <c r="E90" s="1" t="s">
        <v>17</v>
      </c>
      <c r="F90" s="1" t="s">
        <v>28</v>
      </c>
      <c r="H90" t="b">
        <f t="shared" si="43"/>
        <v>0</v>
      </c>
      <c r="I90" s="9">
        <v>90800</v>
      </c>
      <c r="J90" t="b">
        <f t="shared" si="27"/>
        <v>0</v>
      </c>
    </row>
    <row r="91" spans="1:10" x14ac:dyDescent="0.25">
      <c r="A91" s="1" t="s">
        <v>119</v>
      </c>
      <c r="B91" s="1" t="s">
        <v>7</v>
      </c>
      <c r="C91" s="1" t="s">
        <v>67</v>
      </c>
      <c r="D91" s="1">
        <v>89610</v>
      </c>
      <c r="E91" s="1" t="s">
        <v>9</v>
      </c>
      <c r="F91" s="1" t="s">
        <v>14</v>
      </c>
      <c r="H91" t="b">
        <f t="shared" si="43"/>
        <v>0</v>
      </c>
      <c r="I91" s="10">
        <v>102930</v>
      </c>
      <c r="J91" t="b">
        <f t="shared" si="28"/>
        <v>0</v>
      </c>
    </row>
    <row r="92" spans="1:10" x14ac:dyDescent="0.25">
      <c r="A92" s="1" t="s">
        <v>120</v>
      </c>
      <c r="B92" s="1" t="s">
        <v>12</v>
      </c>
      <c r="C92" s="1" t="s">
        <v>23</v>
      </c>
      <c r="D92" s="1">
        <v>109760</v>
      </c>
      <c r="E92" s="1" t="s">
        <v>17</v>
      </c>
      <c r="F92" s="1" t="s">
        <v>14</v>
      </c>
      <c r="H92" t="b">
        <f t="shared" si="43"/>
        <v>0</v>
      </c>
      <c r="I92" s="9">
        <v>29080</v>
      </c>
      <c r="J92" t="b">
        <f t="shared" si="29"/>
        <v>0</v>
      </c>
    </row>
    <row r="93" spans="1:10" x14ac:dyDescent="0.25">
      <c r="A93" s="1" t="s">
        <v>121</v>
      </c>
      <c r="B93" s="1" t="s">
        <v>12</v>
      </c>
      <c r="C93" s="1" t="s">
        <v>67</v>
      </c>
      <c r="D93" s="1">
        <v>108390</v>
      </c>
      <c r="E93" s="1" t="s">
        <v>9</v>
      </c>
      <c r="F93" s="1" t="s">
        <v>24</v>
      </c>
      <c r="H93" t="b">
        <f t="shared" si="43"/>
        <v>0</v>
      </c>
      <c r="I93" s="10">
        <v>44450</v>
      </c>
      <c r="J93" t="b">
        <f t="shared" si="30"/>
        <v>0</v>
      </c>
    </row>
    <row r="94" spans="1:10" x14ac:dyDescent="0.25">
      <c r="A94" s="1" t="s">
        <v>122</v>
      </c>
      <c r="B94" s="1" t="s">
        <v>7</v>
      </c>
      <c r="C94" s="1" t="s">
        <v>50</v>
      </c>
      <c r="D94" s="1">
        <v>29880</v>
      </c>
      <c r="E94" s="1" t="s">
        <v>9</v>
      </c>
      <c r="F94" s="1" t="s">
        <v>51</v>
      </c>
      <c r="H94" t="b">
        <f t="shared" si="43"/>
        <v>0</v>
      </c>
      <c r="I94" s="9">
        <v>97120</v>
      </c>
      <c r="J94" t="b">
        <f t="shared" si="31"/>
        <v>0</v>
      </c>
    </row>
    <row r="95" spans="1:10" x14ac:dyDescent="0.25">
      <c r="A95" s="1" t="s">
        <v>123</v>
      </c>
      <c r="B95" s="1" t="s">
        <v>7</v>
      </c>
      <c r="C95" s="1" t="s">
        <v>23</v>
      </c>
      <c r="D95" s="1">
        <v>68090</v>
      </c>
      <c r="E95" s="1" t="s">
        <v>21</v>
      </c>
      <c r="F95" s="1" t="s">
        <v>28</v>
      </c>
      <c r="H95" t="b">
        <f t="shared" si="43"/>
        <v>0</v>
      </c>
      <c r="I95" s="10">
        <v>58840</v>
      </c>
      <c r="J95" t="b">
        <f t="shared" si="32"/>
        <v>0</v>
      </c>
    </row>
    <row r="96" spans="1:10" x14ac:dyDescent="0.25">
      <c r="A96" s="1" t="s">
        <v>124</v>
      </c>
      <c r="B96" s="1" t="s">
        <v>12</v>
      </c>
      <c r="C96" s="1" t="s">
        <v>31</v>
      </c>
      <c r="D96" s="1">
        <v>87210</v>
      </c>
      <c r="E96" s="1" t="s">
        <v>17</v>
      </c>
      <c r="F96" s="1" t="s">
        <v>18</v>
      </c>
      <c r="H96" t="b">
        <f t="shared" si="43"/>
        <v>0</v>
      </c>
      <c r="I96" s="9">
        <v>77060</v>
      </c>
      <c r="J96" t="b">
        <f t="shared" si="33"/>
        <v>0</v>
      </c>
    </row>
    <row r="97" spans="1:10" x14ac:dyDescent="0.25">
      <c r="A97" s="1" t="s">
        <v>125</v>
      </c>
      <c r="B97" s="1" t="s">
        <v>7</v>
      </c>
      <c r="C97" s="1" t="s">
        <v>13</v>
      </c>
      <c r="D97" s="1">
        <v>90800</v>
      </c>
      <c r="E97" s="1" t="s">
        <v>17</v>
      </c>
      <c r="F97" s="1" t="s">
        <v>28</v>
      </c>
      <c r="H97" t="b">
        <f t="shared" si="43"/>
        <v>0</v>
      </c>
      <c r="I97" s="10">
        <v>90080</v>
      </c>
      <c r="J97" t="b">
        <f t="shared" si="34"/>
        <v>0</v>
      </c>
    </row>
    <row r="98" spans="1:10" x14ac:dyDescent="0.25">
      <c r="A98" s="1" t="s">
        <v>126</v>
      </c>
      <c r="B98" s="1" t="s">
        <v>12</v>
      </c>
      <c r="C98" s="1" t="s">
        <v>42</v>
      </c>
      <c r="D98" s="1">
        <v>102930</v>
      </c>
      <c r="E98" s="1" t="s">
        <v>21</v>
      </c>
      <c r="F98" s="1" t="s">
        <v>14</v>
      </c>
      <c r="H98" t="b">
        <f t="shared" si="43"/>
        <v>0</v>
      </c>
      <c r="I98" s="9">
        <v>35830</v>
      </c>
      <c r="J98" t="b">
        <f t="shared" si="35"/>
        <v>0</v>
      </c>
    </row>
    <row r="99" spans="1:10" hidden="1" x14ac:dyDescent="0.25">
      <c r="A99" s="1" t="s">
        <v>127</v>
      </c>
      <c r="B99" s="1" t="s">
        <v>7</v>
      </c>
      <c r="C99" s="1" t="s">
        <v>13</v>
      </c>
      <c r="D99" s="1">
        <v>0</v>
      </c>
      <c r="E99" s="1" t="s">
        <v>9</v>
      </c>
      <c r="F99" s="1" t="s">
        <v>28</v>
      </c>
      <c r="H99" t="b">
        <f t="shared" si="43"/>
        <v>0</v>
      </c>
      <c r="I99" s="10">
        <v>37110</v>
      </c>
      <c r="J99" t="b">
        <f t="shared" si="36"/>
        <v>0</v>
      </c>
    </row>
    <row r="100" spans="1:10" x14ac:dyDescent="0.25">
      <c r="A100" s="1" t="s">
        <v>128</v>
      </c>
      <c r="B100" s="1" t="s">
        <v>12</v>
      </c>
      <c r="C100" s="1" t="s">
        <v>37</v>
      </c>
      <c r="D100" s="1">
        <v>29080</v>
      </c>
      <c r="E100" s="1" t="s">
        <v>21</v>
      </c>
      <c r="F100" s="1" t="s">
        <v>28</v>
      </c>
      <c r="H100" t="b">
        <f t="shared" si="43"/>
        <v>0</v>
      </c>
      <c r="I100" s="9">
        <v>112780</v>
      </c>
      <c r="J100" t="b">
        <f t="shared" si="37"/>
        <v>0</v>
      </c>
    </row>
    <row r="101" spans="1:10" x14ac:dyDescent="0.25">
      <c r="A101" s="1" t="s">
        <v>129</v>
      </c>
      <c r="B101" s="1" t="s">
        <v>12</v>
      </c>
      <c r="C101" s="1" t="s">
        <v>50</v>
      </c>
      <c r="D101" s="1">
        <v>44450</v>
      </c>
      <c r="E101" s="1" t="s">
        <v>17</v>
      </c>
      <c r="F101" s="1" t="s">
        <v>10</v>
      </c>
      <c r="H101" t="b">
        <f t="shared" si="43"/>
        <v>0</v>
      </c>
      <c r="I101" s="10">
        <v>96000</v>
      </c>
      <c r="J101" t="b">
        <f t="shared" si="38"/>
        <v>0</v>
      </c>
    </row>
    <row r="102" spans="1:10" x14ac:dyDescent="0.25">
      <c r="A102" s="1" t="s">
        <v>130</v>
      </c>
      <c r="B102" s="1" t="s">
        <v>12</v>
      </c>
      <c r="C102" s="1" t="s">
        <v>31</v>
      </c>
      <c r="D102" s="1">
        <v>97120</v>
      </c>
      <c r="E102" s="1" t="s">
        <v>21</v>
      </c>
      <c r="F102" s="1" t="s">
        <v>28</v>
      </c>
      <c r="H102" t="b">
        <f t="shared" si="43"/>
        <v>0</v>
      </c>
      <c r="I102" s="9">
        <v>112550</v>
      </c>
      <c r="J102" t="b">
        <f t="shared" ref="J102:J165" si="46">IF(I101&gt;=80000&amp;I101&lt;=90000,"$80K-$90K")</f>
        <v>0</v>
      </c>
    </row>
    <row r="103" spans="1:10" x14ac:dyDescent="0.25">
      <c r="A103" s="1" t="s">
        <v>131</v>
      </c>
      <c r="B103" s="1" t="s">
        <v>7</v>
      </c>
      <c r="C103" s="1" t="s">
        <v>23</v>
      </c>
      <c r="D103" s="1">
        <v>58840</v>
      </c>
      <c r="E103" s="1" t="s">
        <v>17</v>
      </c>
      <c r="F103" s="1" t="s">
        <v>28</v>
      </c>
      <c r="H103" t="b">
        <f t="shared" si="43"/>
        <v>0</v>
      </c>
      <c r="I103" s="10">
        <v>88330</v>
      </c>
      <c r="J103" t="b">
        <f t="shared" ref="J103" si="47">IF(I103&gt;=60000&amp;I103&lt;=70000,"$60K-$70K")</f>
        <v>0</v>
      </c>
    </row>
    <row r="104" spans="1:10" x14ac:dyDescent="0.25">
      <c r="A104" s="1" t="s">
        <v>132</v>
      </c>
      <c r="B104" s="1" t="s">
        <v>12</v>
      </c>
      <c r="C104" s="1" t="s">
        <v>34</v>
      </c>
      <c r="D104" s="1">
        <v>77060</v>
      </c>
      <c r="E104" s="1" t="s">
        <v>21</v>
      </c>
      <c r="F104" s="1" t="s">
        <v>14</v>
      </c>
      <c r="H104" t="b">
        <f t="shared" si="43"/>
        <v>0</v>
      </c>
      <c r="I104" s="9">
        <v>116770</v>
      </c>
      <c r="J104" t="b">
        <f t="shared" ref="J104:J167" si="48">IF(I103&gt;=80000&amp;I103&lt;=90000,"$80K-$90K")</f>
        <v>0</v>
      </c>
    </row>
    <row r="105" spans="1:10" x14ac:dyDescent="0.25">
      <c r="A105" s="1" t="s">
        <v>133</v>
      </c>
      <c r="B105" s="1" t="s">
        <v>12</v>
      </c>
      <c r="C105" s="1" t="s">
        <v>16</v>
      </c>
      <c r="D105" s="1">
        <v>81180</v>
      </c>
      <c r="E105" s="1" t="s">
        <v>21</v>
      </c>
      <c r="F105" s="1" t="s">
        <v>28</v>
      </c>
      <c r="H105" t="b">
        <f t="shared" si="43"/>
        <v>0</v>
      </c>
      <c r="I105" s="10">
        <v>40270</v>
      </c>
      <c r="J105" t="b">
        <f t="shared" ref="J105:J165" si="49">IF(I105&gt;=60000&amp;I105&lt;=70000,"$60K-$70K")</f>
        <v>0</v>
      </c>
    </row>
    <row r="106" spans="1:10" x14ac:dyDescent="0.25">
      <c r="A106" s="1" t="s">
        <v>134</v>
      </c>
      <c r="B106" s="1" t="s">
        <v>7</v>
      </c>
      <c r="C106" s="1" t="s">
        <v>23</v>
      </c>
      <c r="D106" s="1">
        <v>90080</v>
      </c>
      <c r="E106" s="1" t="s">
        <v>21</v>
      </c>
      <c r="F106" s="1" t="s">
        <v>28</v>
      </c>
      <c r="H106" t="b">
        <f t="shared" si="43"/>
        <v>0</v>
      </c>
      <c r="I106" s="9">
        <v>96640</v>
      </c>
      <c r="J106" t="b">
        <f t="shared" ref="J106:J169" si="50">IF(I105&gt;=80000&amp;I105&lt;=90000,"$80K-$90K")</f>
        <v>0</v>
      </c>
    </row>
    <row r="107" spans="1:10" hidden="1" x14ac:dyDescent="0.25">
      <c r="A107" s="1" t="s">
        <v>135</v>
      </c>
      <c r="B107" s="1" t="s">
        <v>7</v>
      </c>
      <c r="C107" s="1" t="s">
        <v>37</v>
      </c>
      <c r="D107" s="1">
        <v>0</v>
      </c>
      <c r="E107" s="1" t="s">
        <v>9</v>
      </c>
      <c r="F107" s="1" t="s">
        <v>28</v>
      </c>
      <c r="H107" t="b">
        <f t="shared" si="43"/>
        <v>0</v>
      </c>
      <c r="I107" s="10">
        <v>118100</v>
      </c>
      <c r="J107" t="b">
        <f t="shared" ref="J107:J167" si="51">IF(I107&gt;=60000&amp;I107&lt;=70000,"$60K-$70K")</f>
        <v>0</v>
      </c>
    </row>
    <row r="108" spans="1:10" x14ac:dyDescent="0.25">
      <c r="A108" s="1" t="s">
        <v>136</v>
      </c>
      <c r="B108" s="1" t="s">
        <v>7</v>
      </c>
      <c r="C108" s="1" t="s">
        <v>37</v>
      </c>
      <c r="D108" s="1">
        <v>35830</v>
      </c>
      <c r="E108" s="1" t="s">
        <v>21</v>
      </c>
      <c r="F108" s="1" t="s">
        <v>28</v>
      </c>
      <c r="H108" t="b">
        <f t="shared" si="43"/>
        <v>0</v>
      </c>
      <c r="I108" s="9">
        <v>43600</v>
      </c>
      <c r="J108" t="b">
        <f t="shared" ref="J108:J171" si="52">IF(I107&gt;=80000&amp;I107&lt;=90000,"$80K-$90K")</f>
        <v>0</v>
      </c>
    </row>
    <row r="109" spans="1:10" x14ac:dyDescent="0.25">
      <c r="A109" s="1" t="s">
        <v>137</v>
      </c>
      <c r="B109" s="1" t="s">
        <v>7</v>
      </c>
      <c r="C109" s="1" t="s">
        <v>20</v>
      </c>
      <c r="D109" s="1">
        <v>37110</v>
      </c>
      <c r="E109" s="1" t="s">
        <v>21</v>
      </c>
      <c r="F109" s="1" t="s">
        <v>28</v>
      </c>
      <c r="H109" t="b">
        <f t="shared" si="43"/>
        <v>0</v>
      </c>
      <c r="I109" s="10">
        <v>54520</v>
      </c>
      <c r="J109" t="b">
        <f t="shared" ref="J109:J169" si="53">IF(I109&gt;=60000&amp;I109&lt;=70000,"$60K-$70K")</f>
        <v>0</v>
      </c>
    </row>
    <row r="110" spans="1:10" x14ac:dyDescent="0.25">
      <c r="A110" s="1" t="s">
        <v>138</v>
      </c>
      <c r="B110" s="1" t="s">
        <v>7</v>
      </c>
      <c r="C110" s="1" t="s">
        <v>42</v>
      </c>
      <c r="D110" s="1">
        <v>112780</v>
      </c>
      <c r="E110" s="1" t="s">
        <v>17</v>
      </c>
      <c r="F110" s="1" t="s">
        <v>24</v>
      </c>
      <c r="H110" t="b">
        <f t="shared" si="43"/>
        <v>0</v>
      </c>
      <c r="I110" s="9">
        <v>57750</v>
      </c>
      <c r="J110" t="b">
        <f t="shared" ref="J110:J173" si="54">IF(I109&gt;=80000&amp;I109&lt;=90000,"$80K-$90K")</f>
        <v>0</v>
      </c>
    </row>
    <row r="111" spans="1:10" x14ac:dyDescent="0.25">
      <c r="A111" s="1" t="s">
        <v>139</v>
      </c>
      <c r="B111" s="1" t="s">
        <v>12</v>
      </c>
      <c r="C111" s="1" t="s">
        <v>13</v>
      </c>
      <c r="D111" s="1">
        <v>96000</v>
      </c>
      <c r="E111" s="1" t="s">
        <v>21</v>
      </c>
      <c r="F111" s="1" t="s">
        <v>28</v>
      </c>
      <c r="H111" t="b">
        <f t="shared" si="43"/>
        <v>0</v>
      </c>
      <c r="I111" s="10">
        <v>99970</v>
      </c>
      <c r="J111" t="b">
        <f t="shared" ref="J111:J171" si="55">IF(I111&gt;=60000&amp;I111&lt;=70000,"$60K-$70K")</f>
        <v>0</v>
      </c>
    </row>
    <row r="112" spans="1:10" x14ac:dyDescent="0.25">
      <c r="A112" s="1" t="s">
        <v>140</v>
      </c>
      <c r="B112" s="1" t="s">
        <v>12</v>
      </c>
      <c r="C112" s="1" t="s">
        <v>37</v>
      </c>
      <c r="D112" s="1">
        <v>112550</v>
      </c>
      <c r="E112" s="1" t="s">
        <v>21</v>
      </c>
      <c r="F112" s="1" t="s">
        <v>28</v>
      </c>
      <c r="H112" t="b">
        <f t="shared" si="43"/>
        <v>0</v>
      </c>
      <c r="I112" s="9">
        <v>62200</v>
      </c>
      <c r="J112" t="b">
        <f t="shared" ref="J112:J175" si="56">IF(I111&gt;=80000&amp;I111&lt;=90000,"$80K-$90K")</f>
        <v>0</v>
      </c>
    </row>
    <row r="113" spans="1:10" x14ac:dyDescent="0.25">
      <c r="A113" s="1" t="s">
        <v>141</v>
      </c>
      <c r="B113" s="1" t="s">
        <v>7</v>
      </c>
      <c r="C113" s="1" t="s">
        <v>42</v>
      </c>
      <c r="D113" s="1">
        <v>88330</v>
      </c>
      <c r="E113" s="1" t="s">
        <v>21</v>
      </c>
      <c r="F113" s="1" t="s">
        <v>24</v>
      </c>
      <c r="H113" t="b">
        <f t="shared" si="43"/>
        <v>0</v>
      </c>
      <c r="I113" s="10">
        <v>42990</v>
      </c>
      <c r="J113" t="b">
        <f t="shared" ref="J113:J173" si="57">IF(I113&gt;=60000&amp;I113&lt;=70000,"$60K-$70K")</f>
        <v>0</v>
      </c>
    </row>
    <row r="114" spans="1:10" x14ac:dyDescent="0.25">
      <c r="A114" s="1" t="s">
        <v>142</v>
      </c>
      <c r="B114" s="1" t="s">
        <v>12</v>
      </c>
      <c r="C114" s="1" t="s">
        <v>42</v>
      </c>
      <c r="D114" s="1">
        <v>116770</v>
      </c>
      <c r="E114" s="1" t="s">
        <v>9</v>
      </c>
      <c r="F114" s="1" t="s">
        <v>14</v>
      </c>
      <c r="H114" t="b">
        <f t="shared" si="43"/>
        <v>0</v>
      </c>
      <c r="I114" s="9">
        <v>117810</v>
      </c>
      <c r="J114" t="b">
        <f t="shared" ref="J114:J177" si="58">IF(I113&gt;=80000&amp;I113&lt;=90000,"$80K-$90K")</f>
        <v>0</v>
      </c>
    </row>
    <row r="115" spans="1:10" x14ac:dyDescent="0.25">
      <c r="A115" s="1" t="s">
        <v>143</v>
      </c>
      <c r="B115" s="1" t="s">
        <v>7</v>
      </c>
      <c r="C115" s="1" t="s">
        <v>67</v>
      </c>
      <c r="D115" s="1">
        <v>40270</v>
      </c>
      <c r="E115" s="1" t="s">
        <v>21</v>
      </c>
      <c r="F115" s="1" t="s">
        <v>28</v>
      </c>
      <c r="H115" t="b">
        <f t="shared" si="43"/>
        <v>0</v>
      </c>
      <c r="I115" s="10">
        <v>58130</v>
      </c>
      <c r="J115" t="b">
        <f t="shared" ref="J115:J175" si="59">IF(I115&gt;=60000&amp;I115&lt;=70000,"$60K-$70K")</f>
        <v>0</v>
      </c>
    </row>
    <row r="116" spans="1:10" hidden="1" x14ac:dyDescent="0.25">
      <c r="A116" s="1" t="s">
        <v>144</v>
      </c>
      <c r="B116" s="1" t="s">
        <v>970</v>
      </c>
      <c r="C116" s="1" t="s">
        <v>34</v>
      </c>
      <c r="D116" s="1">
        <v>0</v>
      </c>
      <c r="E116" s="1" t="s">
        <v>21</v>
      </c>
      <c r="F116" s="1" t="s">
        <v>28</v>
      </c>
      <c r="H116" t="b">
        <f t="shared" si="43"/>
        <v>0</v>
      </c>
      <c r="I116" s="9">
        <v>86840</v>
      </c>
      <c r="J116" t="b">
        <f t="shared" ref="J116:J179" si="60">IF(I115&gt;=80000&amp;I115&lt;=90000,"$80K-$90K")</f>
        <v>0</v>
      </c>
    </row>
    <row r="117" spans="1:10" x14ac:dyDescent="0.25">
      <c r="A117" s="1" t="s">
        <v>145</v>
      </c>
      <c r="B117" s="1" t="s">
        <v>12</v>
      </c>
      <c r="C117" s="1" t="s">
        <v>34</v>
      </c>
      <c r="D117" s="1">
        <v>96640</v>
      </c>
      <c r="E117" s="1" t="s">
        <v>21</v>
      </c>
      <c r="F117" s="1" t="s">
        <v>10</v>
      </c>
      <c r="H117" t="b">
        <f t="shared" si="43"/>
        <v>0</v>
      </c>
      <c r="I117" s="10">
        <v>41700</v>
      </c>
      <c r="J117" t="b">
        <f t="shared" ref="J117:J177" si="61">IF(I117&gt;=60000&amp;I117&lt;=70000,"$60K-$70K")</f>
        <v>0</v>
      </c>
    </row>
    <row r="118" spans="1:10" x14ac:dyDescent="0.25">
      <c r="A118" s="1" t="s">
        <v>146</v>
      </c>
      <c r="B118" s="1" t="s">
        <v>12</v>
      </c>
      <c r="C118" s="1" t="s">
        <v>34</v>
      </c>
      <c r="D118" s="1">
        <v>118100</v>
      </c>
      <c r="E118" s="1" t="s">
        <v>9</v>
      </c>
      <c r="F118" s="1" t="s">
        <v>28</v>
      </c>
      <c r="H118" t="b">
        <f t="shared" si="43"/>
        <v>0</v>
      </c>
      <c r="I118" s="9">
        <v>72880</v>
      </c>
      <c r="J118" t="b">
        <f t="shared" ref="J118:J181" si="62">IF(I117&gt;=80000&amp;I117&lt;=90000,"$80K-$90K")</f>
        <v>0</v>
      </c>
    </row>
    <row r="119" spans="1:10" x14ac:dyDescent="0.25">
      <c r="A119" s="1" t="s">
        <v>147</v>
      </c>
      <c r="B119" s="1" t="s">
        <v>7</v>
      </c>
      <c r="C119" s="1" t="s">
        <v>13</v>
      </c>
      <c r="D119" s="1">
        <v>43600</v>
      </c>
      <c r="E119" s="1" t="s">
        <v>17</v>
      </c>
      <c r="F119" s="1" t="s">
        <v>28</v>
      </c>
      <c r="H119" t="b">
        <f t="shared" si="43"/>
        <v>0</v>
      </c>
      <c r="I119" s="10">
        <v>49670</v>
      </c>
      <c r="J119" t="b">
        <f t="shared" ref="J119:J179" si="63">IF(I119&gt;=60000&amp;I119&lt;=70000,"$60K-$70K")</f>
        <v>0</v>
      </c>
    </row>
    <row r="120" spans="1:10" x14ac:dyDescent="0.25">
      <c r="A120" s="1" t="s">
        <v>148</v>
      </c>
      <c r="B120" s="1" t="s">
        <v>12</v>
      </c>
      <c r="C120" s="1" t="s">
        <v>20</v>
      </c>
      <c r="D120" s="1">
        <v>54520</v>
      </c>
      <c r="E120" s="1" t="s">
        <v>17</v>
      </c>
      <c r="F120" s="1" t="s">
        <v>24</v>
      </c>
      <c r="H120" t="b">
        <f t="shared" si="43"/>
        <v>0</v>
      </c>
      <c r="I120" s="9">
        <v>117150</v>
      </c>
      <c r="J120" t="b">
        <f t="shared" ref="J120:J183" si="64">IF(I119&gt;=80000&amp;I119&lt;=90000,"$80K-$90K")</f>
        <v>0</v>
      </c>
    </row>
    <row r="121" spans="1:10" x14ac:dyDescent="0.25">
      <c r="A121" s="1" t="s">
        <v>149</v>
      </c>
      <c r="B121" s="1" t="s">
        <v>12</v>
      </c>
      <c r="C121" s="1" t="s">
        <v>50</v>
      </c>
      <c r="D121" s="1">
        <v>57750</v>
      </c>
      <c r="E121" s="1" t="s">
        <v>17</v>
      </c>
      <c r="F121" s="1" t="s">
        <v>28</v>
      </c>
      <c r="H121" t="b">
        <f t="shared" si="43"/>
        <v>0</v>
      </c>
      <c r="I121" s="10">
        <v>97020</v>
      </c>
      <c r="J121" t="b">
        <f t="shared" ref="J121:J181" si="65">IF(I121&gt;=60000&amp;I121&lt;=70000,"$60K-$70K")</f>
        <v>0</v>
      </c>
    </row>
    <row r="122" spans="1:10" x14ac:dyDescent="0.25">
      <c r="A122" s="1" t="s">
        <v>150</v>
      </c>
      <c r="B122" s="1" t="s">
        <v>12</v>
      </c>
      <c r="C122" s="1" t="s">
        <v>42</v>
      </c>
      <c r="D122" s="1">
        <v>99970</v>
      </c>
      <c r="E122" s="1" t="s">
        <v>9</v>
      </c>
      <c r="F122" s="1" t="s">
        <v>28</v>
      </c>
      <c r="H122" t="b">
        <f t="shared" si="43"/>
        <v>0</v>
      </c>
      <c r="I122" s="9">
        <v>67510</v>
      </c>
      <c r="J122" t="b">
        <f t="shared" ref="J122:J185" si="66">IF(I121&gt;=80000&amp;I121&lt;=90000,"$80K-$90K")</f>
        <v>0</v>
      </c>
    </row>
    <row r="123" spans="1:10" x14ac:dyDescent="0.25">
      <c r="A123" s="1" t="s">
        <v>151</v>
      </c>
      <c r="B123" s="1" t="s">
        <v>7</v>
      </c>
      <c r="C123" s="1" t="s">
        <v>8</v>
      </c>
      <c r="D123" s="1">
        <v>62200</v>
      </c>
      <c r="E123" s="1" t="s">
        <v>21</v>
      </c>
      <c r="F123" s="1" t="s">
        <v>10</v>
      </c>
      <c r="H123" t="b">
        <f t="shared" si="43"/>
        <v>0</v>
      </c>
      <c r="I123" s="10">
        <v>34830</v>
      </c>
      <c r="J123" t="b">
        <f t="shared" ref="J123" si="67">IF(I123&gt;=60000&amp;I123&lt;=70000,"$60K-$70K")</f>
        <v>0</v>
      </c>
    </row>
    <row r="124" spans="1:10" x14ac:dyDescent="0.25">
      <c r="A124" s="1" t="s">
        <v>152</v>
      </c>
      <c r="B124" s="1" t="s">
        <v>7</v>
      </c>
      <c r="C124" s="1" t="s">
        <v>27</v>
      </c>
      <c r="D124" s="1">
        <v>42990</v>
      </c>
      <c r="E124" s="1" t="s">
        <v>21</v>
      </c>
      <c r="F124" s="1" t="s">
        <v>28</v>
      </c>
      <c r="H124" t="b">
        <f t="shared" si="43"/>
        <v>0</v>
      </c>
      <c r="I124" s="9">
        <v>38730</v>
      </c>
      <c r="J124" t="b">
        <f t="shared" si="48"/>
        <v>0</v>
      </c>
    </row>
    <row r="125" spans="1:10" x14ac:dyDescent="0.25">
      <c r="A125" s="1" t="s">
        <v>153</v>
      </c>
      <c r="B125" s="1" t="s">
        <v>7</v>
      </c>
      <c r="C125" s="1" t="s">
        <v>23</v>
      </c>
      <c r="D125" s="1">
        <v>117810</v>
      </c>
      <c r="E125" s="1" t="s">
        <v>17</v>
      </c>
      <c r="F125" s="1" t="s">
        <v>28</v>
      </c>
      <c r="H125" t="b">
        <f t="shared" si="43"/>
        <v>0</v>
      </c>
      <c r="I125" s="10">
        <v>96790</v>
      </c>
      <c r="J125" t="b">
        <f t="shared" si="49"/>
        <v>0</v>
      </c>
    </row>
    <row r="126" spans="1:10" x14ac:dyDescent="0.25">
      <c r="A126" s="1" t="s">
        <v>154</v>
      </c>
      <c r="B126" s="1" t="s">
        <v>7</v>
      </c>
      <c r="C126" s="1" t="s">
        <v>31</v>
      </c>
      <c r="D126" s="1">
        <v>58130</v>
      </c>
      <c r="E126" s="1" t="s">
        <v>21</v>
      </c>
      <c r="F126" s="1" t="s">
        <v>28</v>
      </c>
      <c r="H126" t="b">
        <f t="shared" si="43"/>
        <v>0</v>
      </c>
      <c r="I126" s="9">
        <v>68040</v>
      </c>
      <c r="J126" t="b">
        <f t="shared" si="50"/>
        <v>0</v>
      </c>
    </row>
    <row r="127" spans="1:10" x14ac:dyDescent="0.25">
      <c r="A127" s="1" t="s">
        <v>155</v>
      </c>
      <c r="B127" s="1" t="s">
        <v>7</v>
      </c>
      <c r="C127" s="1" t="s">
        <v>31</v>
      </c>
      <c r="D127" s="1">
        <v>86840</v>
      </c>
      <c r="E127" s="1" t="s">
        <v>17</v>
      </c>
      <c r="F127" s="1" t="s">
        <v>28</v>
      </c>
      <c r="H127" t="b">
        <f t="shared" si="43"/>
        <v>0</v>
      </c>
      <c r="I127" s="10">
        <v>88510</v>
      </c>
      <c r="J127" t="b">
        <f t="shared" si="51"/>
        <v>0</v>
      </c>
    </row>
    <row r="128" spans="1:10" hidden="1" x14ac:dyDescent="0.25">
      <c r="A128" s="1" t="s">
        <v>156</v>
      </c>
      <c r="B128" s="1" t="s">
        <v>12</v>
      </c>
      <c r="C128" s="1" t="s">
        <v>53</v>
      </c>
      <c r="D128" s="1">
        <v>0</v>
      </c>
      <c r="E128" s="1" t="s">
        <v>17</v>
      </c>
      <c r="F128" s="1" t="s">
        <v>28</v>
      </c>
      <c r="H128" t="b">
        <f t="shared" si="43"/>
        <v>0</v>
      </c>
      <c r="I128" s="9">
        <v>65350</v>
      </c>
      <c r="J128" t="b">
        <f t="shared" si="52"/>
        <v>0</v>
      </c>
    </row>
    <row r="129" spans="1:10" x14ac:dyDescent="0.25">
      <c r="A129" s="1" t="s">
        <v>157</v>
      </c>
      <c r="B129" s="1" t="s">
        <v>12</v>
      </c>
      <c r="C129" s="1" t="s">
        <v>37</v>
      </c>
      <c r="D129" s="1">
        <v>41700</v>
      </c>
      <c r="E129" s="1" t="s">
        <v>9</v>
      </c>
      <c r="F129" s="1" t="s">
        <v>14</v>
      </c>
      <c r="H129" t="b">
        <f t="shared" si="43"/>
        <v>0</v>
      </c>
      <c r="I129" s="10">
        <v>52000</v>
      </c>
      <c r="J129" t="b">
        <f t="shared" si="53"/>
        <v>0</v>
      </c>
    </row>
    <row r="130" spans="1:10" hidden="1" x14ac:dyDescent="0.25">
      <c r="A130" s="1" t="s">
        <v>158</v>
      </c>
      <c r="B130" s="1" t="s">
        <v>7</v>
      </c>
      <c r="C130" s="1" t="s">
        <v>20</v>
      </c>
      <c r="D130" s="1">
        <v>0</v>
      </c>
      <c r="E130" s="1" t="s">
        <v>17</v>
      </c>
      <c r="F130" s="1" t="s">
        <v>28</v>
      </c>
      <c r="H130" t="b">
        <f t="shared" si="43"/>
        <v>0</v>
      </c>
      <c r="I130" s="9">
        <v>85740</v>
      </c>
      <c r="J130" t="b">
        <f t="shared" si="54"/>
        <v>0</v>
      </c>
    </row>
    <row r="131" spans="1:10" x14ac:dyDescent="0.25">
      <c r="A131" s="1" t="s">
        <v>159</v>
      </c>
      <c r="B131" s="1" t="s">
        <v>7</v>
      </c>
      <c r="C131" s="1" t="s">
        <v>27</v>
      </c>
      <c r="D131" s="1">
        <v>72880</v>
      </c>
      <c r="E131" s="1" t="s">
        <v>21</v>
      </c>
      <c r="F131" s="1" t="s">
        <v>28</v>
      </c>
      <c r="H131" t="b">
        <f t="shared" si="43"/>
        <v>0</v>
      </c>
      <c r="I131" s="10">
        <v>92500</v>
      </c>
      <c r="J131" t="b">
        <f t="shared" si="55"/>
        <v>0</v>
      </c>
    </row>
    <row r="132" spans="1:10" x14ac:dyDescent="0.25">
      <c r="A132" s="1" t="s">
        <v>99</v>
      </c>
      <c r="B132" s="1" t="s">
        <v>7</v>
      </c>
      <c r="C132" s="1" t="s">
        <v>50</v>
      </c>
      <c r="D132" s="1">
        <v>49670</v>
      </c>
      <c r="E132" s="1" t="s">
        <v>17</v>
      </c>
      <c r="F132" s="1" t="s">
        <v>14</v>
      </c>
      <c r="H132" t="b">
        <f t="shared" si="43"/>
        <v>0</v>
      </c>
      <c r="I132" s="9">
        <v>80770</v>
      </c>
      <c r="J132" t="b">
        <f t="shared" si="56"/>
        <v>0</v>
      </c>
    </row>
    <row r="133" spans="1:10" x14ac:dyDescent="0.25">
      <c r="A133" s="1" t="s">
        <v>160</v>
      </c>
      <c r="B133" s="1" t="s">
        <v>7</v>
      </c>
      <c r="C133" s="1" t="s">
        <v>53</v>
      </c>
      <c r="D133" s="1">
        <v>117150</v>
      </c>
      <c r="E133" s="1" t="s">
        <v>17</v>
      </c>
      <c r="F133" s="1" t="s">
        <v>28</v>
      </c>
      <c r="H133" t="b">
        <f t="shared" si="43"/>
        <v>0</v>
      </c>
      <c r="I133" s="10">
        <v>67820</v>
      </c>
      <c r="J133" t="b">
        <f t="shared" si="57"/>
        <v>0</v>
      </c>
    </row>
    <row r="134" spans="1:10" x14ac:dyDescent="0.25">
      <c r="A134" s="1" t="s">
        <v>161</v>
      </c>
      <c r="B134" s="1" t="s">
        <v>7</v>
      </c>
      <c r="C134" s="1" t="s">
        <v>27</v>
      </c>
      <c r="D134" s="1">
        <v>97020</v>
      </c>
      <c r="E134" s="1" t="s">
        <v>21</v>
      </c>
      <c r="F134" s="1" t="s">
        <v>24</v>
      </c>
      <c r="H134" t="b">
        <f t="shared" ref="H134:H197" si="68">IF(D134&gt;=10000&amp;D134&lt;=20000,"$10K-$20K")</f>
        <v>0</v>
      </c>
      <c r="I134" s="9">
        <v>41160</v>
      </c>
      <c r="J134" t="b">
        <f t="shared" si="58"/>
        <v>0</v>
      </c>
    </row>
    <row r="135" spans="1:10" x14ac:dyDescent="0.25">
      <c r="A135" s="1" t="s">
        <v>162</v>
      </c>
      <c r="B135" s="1" t="s">
        <v>7</v>
      </c>
      <c r="C135" s="1" t="s">
        <v>42</v>
      </c>
      <c r="D135" s="1">
        <v>67510</v>
      </c>
      <c r="E135" s="1" t="s">
        <v>21</v>
      </c>
      <c r="F135" s="1" t="s">
        <v>18</v>
      </c>
      <c r="H135" t="b">
        <f t="shared" si="68"/>
        <v>0</v>
      </c>
      <c r="I135" s="10">
        <v>48060</v>
      </c>
      <c r="J135" t="b">
        <f t="shared" si="59"/>
        <v>0</v>
      </c>
    </row>
    <row r="136" spans="1:10" x14ac:dyDescent="0.25">
      <c r="A136" s="1" t="s">
        <v>163</v>
      </c>
      <c r="B136" s="1" t="s">
        <v>12</v>
      </c>
      <c r="C136" s="1" t="s">
        <v>27</v>
      </c>
      <c r="D136" s="1">
        <v>34830</v>
      </c>
      <c r="E136" s="1" t="s">
        <v>21</v>
      </c>
      <c r="F136" s="1" t="s">
        <v>28</v>
      </c>
      <c r="H136" t="b">
        <f t="shared" si="68"/>
        <v>0</v>
      </c>
      <c r="I136" s="9">
        <v>56830</v>
      </c>
      <c r="J136" t="b">
        <f t="shared" si="60"/>
        <v>0</v>
      </c>
    </row>
    <row r="137" spans="1:10" x14ac:dyDescent="0.25">
      <c r="A137" s="1" t="s">
        <v>164</v>
      </c>
      <c r="B137" s="1" t="s">
        <v>7</v>
      </c>
      <c r="C137" s="1" t="s">
        <v>20</v>
      </c>
      <c r="D137" s="1">
        <v>38730</v>
      </c>
      <c r="E137" s="1" t="s">
        <v>17</v>
      </c>
      <c r="F137" s="1" t="s">
        <v>28</v>
      </c>
      <c r="H137" t="b">
        <f t="shared" si="68"/>
        <v>0</v>
      </c>
      <c r="I137" s="10">
        <v>72500</v>
      </c>
      <c r="J137" t="b">
        <f t="shared" si="61"/>
        <v>0</v>
      </c>
    </row>
    <row r="138" spans="1:10" x14ac:dyDescent="0.25">
      <c r="A138" s="1" t="s">
        <v>165</v>
      </c>
      <c r="B138" s="1" t="s">
        <v>7</v>
      </c>
      <c r="C138" s="1" t="s">
        <v>31</v>
      </c>
      <c r="D138" s="1">
        <v>96790</v>
      </c>
      <c r="E138" s="1" t="s">
        <v>9</v>
      </c>
      <c r="F138" s="1" t="s">
        <v>14</v>
      </c>
      <c r="H138" t="b">
        <f t="shared" si="68"/>
        <v>0</v>
      </c>
      <c r="I138" s="9">
        <v>57080</v>
      </c>
      <c r="J138" t="b">
        <f t="shared" si="62"/>
        <v>0</v>
      </c>
    </row>
    <row r="139" spans="1:10" x14ac:dyDescent="0.25">
      <c r="A139" s="1" t="s">
        <v>166</v>
      </c>
      <c r="B139" s="1" t="s">
        <v>12</v>
      </c>
      <c r="C139" s="1" t="s">
        <v>13</v>
      </c>
      <c r="D139" s="1">
        <v>68040</v>
      </c>
      <c r="E139" s="1" t="s">
        <v>21</v>
      </c>
      <c r="F139" s="1" t="s">
        <v>14</v>
      </c>
      <c r="H139" t="b">
        <f t="shared" si="68"/>
        <v>0</v>
      </c>
      <c r="I139" s="10">
        <v>104080</v>
      </c>
      <c r="J139" t="b">
        <f t="shared" si="63"/>
        <v>0</v>
      </c>
    </row>
    <row r="140" spans="1:10" x14ac:dyDescent="0.25">
      <c r="A140" s="1" t="s">
        <v>167</v>
      </c>
      <c r="B140" s="1" t="s">
        <v>7</v>
      </c>
      <c r="C140" s="1" t="s">
        <v>34</v>
      </c>
      <c r="D140" s="1">
        <v>88510</v>
      </c>
      <c r="E140" s="1" t="s">
        <v>9</v>
      </c>
      <c r="F140" s="1" t="s">
        <v>28</v>
      </c>
      <c r="H140" t="b">
        <f t="shared" si="68"/>
        <v>0</v>
      </c>
      <c r="I140" s="9">
        <v>29770</v>
      </c>
      <c r="J140" t="b">
        <f t="shared" si="64"/>
        <v>0</v>
      </c>
    </row>
    <row r="141" spans="1:10" x14ac:dyDescent="0.25">
      <c r="A141" s="1" t="s">
        <v>168</v>
      </c>
      <c r="B141" s="1" t="s">
        <v>12</v>
      </c>
      <c r="C141" s="1" t="s">
        <v>27</v>
      </c>
      <c r="D141" s="1">
        <v>65350</v>
      </c>
      <c r="E141" s="1" t="s">
        <v>17</v>
      </c>
      <c r="F141" s="1" t="s">
        <v>51</v>
      </c>
      <c r="H141" t="b">
        <f t="shared" si="68"/>
        <v>0</v>
      </c>
      <c r="I141" s="10">
        <v>48690</v>
      </c>
      <c r="J141" t="b">
        <f t="shared" si="65"/>
        <v>0</v>
      </c>
    </row>
    <row r="142" spans="1:10" x14ac:dyDescent="0.25">
      <c r="A142" s="1" t="s">
        <v>169</v>
      </c>
      <c r="B142" s="1" t="s">
        <v>12</v>
      </c>
      <c r="C142" s="1" t="s">
        <v>37</v>
      </c>
      <c r="D142" s="1">
        <v>52000</v>
      </c>
      <c r="E142" s="1" t="s">
        <v>9</v>
      </c>
      <c r="F142" s="1" t="s">
        <v>18</v>
      </c>
      <c r="H142" t="b">
        <f t="shared" si="68"/>
        <v>0</v>
      </c>
      <c r="I142" s="9">
        <v>70080</v>
      </c>
      <c r="J142" t="b">
        <f t="shared" ref="J142:J205" si="69">IF(I141&gt;=80000&amp;I141&lt;=90000,"$80K-$90K")</f>
        <v>0</v>
      </c>
    </row>
    <row r="143" spans="1:10" x14ac:dyDescent="0.25">
      <c r="A143" s="1" t="s">
        <v>170</v>
      </c>
      <c r="B143" s="1" t="s">
        <v>12</v>
      </c>
      <c r="C143" s="1" t="s">
        <v>27</v>
      </c>
      <c r="D143" s="1">
        <v>85740</v>
      </c>
      <c r="E143" s="1" t="s">
        <v>9</v>
      </c>
      <c r="F143" s="1" t="s">
        <v>28</v>
      </c>
      <c r="H143" t="b">
        <f t="shared" si="68"/>
        <v>0</v>
      </c>
      <c r="I143" s="10">
        <v>88510</v>
      </c>
      <c r="J143" t="b">
        <f t="shared" ref="J143" si="70">IF(I143&gt;=60000&amp;I143&lt;=70000,"$60K-$70K")</f>
        <v>0</v>
      </c>
    </row>
    <row r="144" spans="1:10" x14ac:dyDescent="0.25">
      <c r="A144" s="1" t="s">
        <v>171</v>
      </c>
      <c r="B144" s="1" t="s">
        <v>7</v>
      </c>
      <c r="C144" s="1" t="s">
        <v>50</v>
      </c>
      <c r="D144" s="1">
        <v>92500</v>
      </c>
      <c r="E144" s="1" t="s">
        <v>9</v>
      </c>
      <c r="F144" s="1" t="s">
        <v>14</v>
      </c>
      <c r="H144" t="b">
        <f t="shared" si="68"/>
        <v>0</v>
      </c>
      <c r="I144" s="9">
        <v>69190</v>
      </c>
      <c r="J144" t="b">
        <f t="shared" si="48"/>
        <v>0</v>
      </c>
    </row>
    <row r="145" spans="1:10" x14ac:dyDescent="0.25">
      <c r="A145" s="1" t="s">
        <v>172</v>
      </c>
      <c r="B145" s="1" t="s">
        <v>7</v>
      </c>
      <c r="C145" s="1" t="s">
        <v>8</v>
      </c>
      <c r="D145" s="1">
        <v>80770</v>
      </c>
      <c r="E145" s="1" t="s">
        <v>17</v>
      </c>
      <c r="F145" s="1" t="s">
        <v>10</v>
      </c>
      <c r="H145" t="b">
        <f t="shared" si="68"/>
        <v>0</v>
      </c>
      <c r="I145" s="10">
        <v>37920</v>
      </c>
      <c r="J145" t="b">
        <f t="shared" si="49"/>
        <v>0</v>
      </c>
    </row>
    <row r="146" spans="1:10" x14ac:dyDescent="0.25">
      <c r="A146" s="1" t="s">
        <v>173</v>
      </c>
      <c r="B146" s="1" t="s">
        <v>12</v>
      </c>
      <c r="C146" s="1" t="s">
        <v>37</v>
      </c>
      <c r="D146" s="1">
        <v>67820</v>
      </c>
      <c r="E146" s="1" t="s">
        <v>21</v>
      </c>
      <c r="F146" s="1" t="s">
        <v>18</v>
      </c>
      <c r="H146" t="b">
        <f t="shared" si="68"/>
        <v>0</v>
      </c>
      <c r="I146" s="9">
        <v>89120</v>
      </c>
      <c r="J146" t="b">
        <f t="shared" si="50"/>
        <v>0</v>
      </c>
    </row>
    <row r="147" spans="1:10" x14ac:dyDescent="0.25">
      <c r="A147" s="1" t="s">
        <v>26</v>
      </c>
      <c r="B147" s="1" t="s">
        <v>12</v>
      </c>
      <c r="C147" s="1" t="s">
        <v>27</v>
      </c>
      <c r="D147" s="1">
        <v>41160</v>
      </c>
      <c r="E147" s="1" t="s">
        <v>17</v>
      </c>
      <c r="F147" s="1" t="s">
        <v>14</v>
      </c>
      <c r="H147" t="b">
        <f t="shared" si="68"/>
        <v>0</v>
      </c>
      <c r="I147" s="10">
        <v>48140</v>
      </c>
      <c r="J147" t="b">
        <f t="shared" si="51"/>
        <v>0</v>
      </c>
    </row>
    <row r="148" spans="1:10" x14ac:dyDescent="0.25">
      <c r="A148" s="1" t="s">
        <v>174</v>
      </c>
      <c r="B148" s="1" t="s">
        <v>12</v>
      </c>
      <c r="C148" s="1" t="s">
        <v>13</v>
      </c>
      <c r="D148" s="1">
        <v>48060</v>
      </c>
      <c r="E148" s="1" t="s">
        <v>17</v>
      </c>
      <c r="F148" s="1" t="s">
        <v>24</v>
      </c>
      <c r="H148" t="b">
        <f t="shared" si="68"/>
        <v>0</v>
      </c>
      <c r="I148" s="9">
        <v>69340</v>
      </c>
      <c r="J148" t="b">
        <f t="shared" si="52"/>
        <v>0</v>
      </c>
    </row>
    <row r="149" spans="1:10" x14ac:dyDescent="0.25">
      <c r="A149" s="1" t="s">
        <v>175</v>
      </c>
      <c r="B149" s="1" t="s">
        <v>7</v>
      </c>
      <c r="C149" s="1" t="s">
        <v>42</v>
      </c>
      <c r="D149" s="1">
        <v>56830</v>
      </c>
      <c r="E149" s="1" t="s">
        <v>21</v>
      </c>
      <c r="F149" s="1" t="s">
        <v>10</v>
      </c>
      <c r="H149" t="b">
        <f t="shared" si="68"/>
        <v>0</v>
      </c>
      <c r="I149" s="10">
        <v>71330</v>
      </c>
      <c r="J149" t="b">
        <f t="shared" si="53"/>
        <v>0</v>
      </c>
    </row>
    <row r="150" spans="1:10" x14ac:dyDescent="0.25">
      <c r="A150" s="1" t="s">
        <v>176</v>
      </c>
      <c r="B150" s="1" t="s">
        <v>12</v>
      </c>
      <c r="C150" s="1" t="s">
        <v>37</v>
      </c>
      <c r="D150" s="1">
        <v>72500</v>
      </c>
      <c r="E150" s="1" t="s">
        <v>9</v>
      </c>
      <c r="F150" s="1" t="s">
        <v>51</v>
      </c>
      <c r="H150" t="b">
        <f t="shared" si="68"/>
        <v>0</v>
      </c>
      <c r="I150" s="9">
        <v>67620</v>
      </c>
      <c r="J150" t="b">
        <f t="shared" si="54"/>
        <v>0</v>
      </c>
    </row>
    <row r="151" spans="1:10" x14ac:dyDescent="0.25">
      <c r="A151" s="1" t="s">
        <v>177</v>
      </c>
      <c r="B151" s="1" t="s">
        <v>12</v>
      </c>
      <c r="C151" s="1" t="s">
        <v>31</v>
      </c>
      <c r="D151" s="1">
        <v>57080</v>
      </c>
      <c r="E151" s="1" t="s">
        <v>17</v>
      </c>
      <c r="F151" s="1" t="s">
        <v>28</v>
      </c>
      <c r="H151" t="b">
        <f t="shared" si="68"/>
        <v>0</v>
      </c>
      <c r="I151" s="10">
        <v>69740</v>
      </c>
      <c r="J151" t="b">
        <f t="shared" si="55"/>
        <v>0</v>
      </c>
    </row>
    <row r="152" spans="1:10" x14ac:dyDescent="0.25">
      <c r="A152" s="1" t="s">
        <v>178</v>
      </c>
      <c r="B152" s="1" t="s">
        <v>7</v>
      </c>
      <c r="C152" s="1" t="s">
        <v>37</v>
      </c>
      <c r="D152" s="1">
        <v>104080</v>
      </c>
      <c r="E152" s="1" t="s">
        <v>17</v>
      </c>
      <c r="F152" s="1" t="s">
        <v>51</v>
      </c>
      <c r="H152" t="b">
        <f t="shared" si="68"/>
        <v>0</v>
      </c>
      <c r="I152" s="9">
        <v>44300</v>
      </c>
      <c r="J152" t="b">
        <f t="shared" si="56"/>
        <v>0</v>
      </c>
    </row>
    <row r="153" spans="1:10" hidden="1" x14ac:dyDescent="0.25">
      <c r="A153" s="1" t="s">
        <v>179</v>
      </c>
      <c r="B153" s="1" t="s">
        <v>7</v>
      </c>
      <c r="C153" s="1" t="s">
        <v>67</v>
      </c>
      <c r="D153" s="1">
        <v>0</v>
      </c>
      <c r="E153" s="1" t="s">
        <v>21</v>
      </c>
      <c r="F153" s="1" t="s">
        <v>18</v>
      </c>
      <c r="H153" t="b">
        <f t="shared" si="68"/>
        <v>0</v>
      </c>
      <c r="I153" s="10">
        <v>40560</v>
      </c>
      <c r="J153" t="b">
        <f t="shared" si="57"/>
        <v>0</v>
      </c>
    </row>
    <row r="154" spans="1:10" x14ac:dyDescent="0.25">
      <c r="A154" s="1" t="s">
        <v>180</v>
      </c>
      <c r="B154" s="1" t="s">
        <v>7</v>
      </c>
      <c r="C154" s="1" t="s">
        <v>20</v>
      </c>
      <c r="D154" s="1">
        <v>29770</v>
      </c>
      <c r="E154" s="1" t="s">
        <v>9</v>
      </c>
      <c r="F154" s="1" t="s">
        <v>14</v>
      </c>
      <c r="H154" t="b">
        <f t="shared" si="68"/>
        <v>0</v>
      </c>
      <c r="I154" s="9">
        <v>115230</v>
      </c>
      <c r="J154" t="b">
        <f t="shared" si="58"/>
        <v>0</v>
      </c>
    </row>
    <row r="155" spans="1:10" x14ac:dyDescent="0.25">
      <c r="A155" s="1" t="s">
        <v>181</v>
      </c>
      <c r="B155" s="1" t="s">
        <v>7</v>
      </c>
      <c r="C155" s="1" t="s">
        <v>20</v>
      </c>
      <c r="D155" s="1">
        <v>48690</v>
      </c>
      <c r="E155" s="1" t="s">
        <v>9</v>
      </c>
      <c r="F155" s="1" t="s">
        <v>28</v>
      </c>
      <c r="H155" t="b">
        <f t="shared" si="68"/>
        <v>0</v>
      </c>
      <c r="I155" s="10">
        <v>39750</v>
      </c>
      <c r="J155" t="b">
        <f t="shared" si="59"/>
        <v>0</v>
      </c>
    </row>
    <row r="156" spans="1:10" x14ac:dyDescent="0.25">
      <c r="A156" s="1" t="s">
        <v>182</v>
      </c>
      <c r="B156" s="1" t="s">
        <v>970</v>
      </c>
      <c r="C156" s="1" t="s">
        <v>50</v>
      </c>
      <c r="D156" s="1">
        <v>70080</v>
      </c>
      <c r="E156" s="1" t="s">
        <v>9</v>
      </c>
      <c r="F156" s="1" t="s">
        <v>51</v>
      </c>
      <c r="H156" t="b">
        <f t="shared" si="68"/>
        <v>0</v>
      </c>
      <c r="I156" s="9">
        <v>72880</v>
      </c>
      <c r="J156" t="b">
        <f t="shared" si="60"/>
        <v>0</v>
      </c>
    </row>
    <row r="157" spans="1:10" x14ac:dyDescent="0.25">
      <c r="A157" s="1" t="s">
        <v>167</v>
      </c>
      <c r="B157" s="1" t="s">
        <v>7</v>
      </c>
      <c r="C157" s="1" t="s">
        <v>34</v>
      </c>
      <c r="D157" s="1">
        <v>88510</v>
      </c>
      <c r="E157" s="1" t="s">
        <v>21</v>
      </c>
      <c r="F157" s="1" t="s">
        <v>24</v>
      </c>
      <c r="H157" t="b">
        <f t="shared" si="68"/>
        <v>0</v>
      </c>
      <c r="I157" s="10">
        <v>108970</v>
      </c>
      <c r="J157" t="b">
        <f t="shared" si="61"/>
        <v>0</v>
      </c>
    </row>
    <row r="158" spans="1:10" x14ac:dyDescent="0.25">
      <c r="A158" s="1" t="s">
        <v>183</v>
      </c>
      <c r="B158" s="1" t="s">
        <v>12</v>
      </c>
      <c r="C158" s="1" t="s">
        <v>34</v>
      </c>
      <c r="D158" s="1">
        <v>69190</v>
      </c>
      <c r="E158" s="1" t="s">
        <v>17</v>
      </c>
      <c r="F158" s="1" t="s">
        <v>28</v>
      </c>
      <c r="H158" t="b">
        <f t="shared" si="68"/>
        <v>0</v>
      </c>
      <c r="I158" s="9">
        <v>112570</v>
      </c>
      <c r="J158" t="b">
        <f t="shared" si="62"/>
        <v>0</v>
      </c>
    </row>
    <row r="159" spans="1:10" x14ac:dyDescent="0.25">
      <c r="A159" s="1" t="s">
        <v>184</v>
      </c>
      <c r="B159" s="1" t="s">
        <v>7</v>
      </c>
      <c r="C159" s="1" t="s">
        <v>31</v>
      </c>
      <c r="D159" s="1">
        <v>37920</v>
      </c>
      <c r="E159" s="1" t="s">
        <v>17</v>
      </c>
      <c r="F159" s="1" t="s">
        <v>28</v>
      </c>
      <c r="H159" t="b">
        <f t="shared" si="68"/>
        <v>0</v>
      </c>
      <c r="I159" s="10">
        <v>56810</v>
      </c>
      <c r="J159" t="b">
        <f t="shared" si="63"/>
        <v>0</v>
      </c>
    </row>
    <row r="160" spans="1:10" x14ac:dyDescent="0.25">
      <c r="A160" s="1" t="s">
        <v>185</v>
      </c>
      <c r="B160" s="1" t="s">
        <v>7</v>
      </c>
      <c r="C160" s="1" t="s">
        <v>53</v>
      </c>
      <c r="D160" s="1">
        <v>89120</v>
      </c>
      <c r="E160" s="1" t="s">
        <v>9</v>
      </c>
      <c r="F160" s="1" t="s">
        <v>14</v>
      </c>
      <c r="H160" t="b">
        <f t="shared" si="68"/>
        <v>0</v>
      </c>
      <c r="I160" s="9">
        <v>42950</v>
      </c>
      <c r="J160" t="b">
        <f t="shared" si="64"/>
        <v>0</v>
      </c>
    </row>
    <row r="161" spans="1:10" x14ac:dyDescent="0.25">
      <c r="A161" s="1" t="s">
        <v>186</v>
      </c>
      <c r="B161" s="1" t="s">
        <v>12</v>
      </c>
      <c r="C161" s="1" t="s">
        <v>20</v>
      </c>
      <c r="D161" s="1">
        <v>48140</v>
      </c>
      <c r="E161" s="1" t="s">
        <v>17</v>
      </c>
      <c r="F161" s="1" t="s">
        <v>10</v>
      </c>
      <c r="H161" t="b">
        <f t="shared" si="68"/>
        <v>0</v>
      </c>
      <c r="I161" s="10">
        <v>42820</v>
      </c>
      <c r="J161" t="b">
        <f t="shared" si="65"/>
        <v>0</v>
      </c>
    </row>
    <row r="162" spans="1:10" x14ac:dyDescent="0.25">
      <c r="A162" s="1" t="s">
        <v>187</v>
      </c>
      <c r="B162" s="1" t="s">
        <v>7</v>
      </c>
      <c r="C162" s="1" t="s">
        <v>23</v>
      </c>
      <c r="D162" s="1">
        <v>69340</v>
      </c>
      <c r="E162" s="1" t="s">
        <v>9</v>
      </c>
      <c r="F162" s="1" t="s">
        <v>28</v>
      </c>
      <c r="H162" t="b">
        <f t="shared" si="68"/>
        <v>0</v>
      </c>
      <c r="I162" s="9">
        <v>57080</v>
      </c>
      <c r="J162" t="b">
        <f t="shared" ref="J162:J225" si="71">IF(I161&gt;=80000&amp;I161&lt;=90000,"$80K-$90K")</f>
        <v>0</v>
      </c>
    </row>
    <row r="163" spans="1:10" x14ac:dyDescent="0.25">
      <c r="A163" s="1" t="s">
        <v>188</v>
      </c>
      <c r="B163" s="1" t="s">
        <v>7</v>
      </c>
      <c r="C163" s="1" t="s">
        <v>27</v>
      </c>
      <c r="D163" s="1">
        <v>71330</v>
      </c>
      <c r="E163" s="1" t="s">
        <v>21</v>
      </c>
      <c r="F163" s="1" t="s">
        <v>10</v>
      </c>
      <c r="H163" t="b">
        <f t="shared" si="68"/>
        <v>0</v>
      </c>
      <c r="I163" s="10">
        <v>101670</v>
      </c>
      <c r="J163" t="b">
        <f t="shared" ref="J163" si="72">IF(I163&gt;=60000&amp;I163&lt;=70000,"$60K-$70K")</f>
        <v>0</v>
      </c>
    </row>
    <row r="164" spans="1:10" x14ac:dyDescent="0.25">
      <c r="A164" s="1" t="s">
        <v>189</v>
      </c>
      <c r="B164" s="1" t="s">
        <v>12</v>
      </c>
      <c r="C164" s="1" t="s">
        <v>67</v>
      </c>
      <c r="D164" s="1">
        <v>67620</v>
      </c>
      <c r="E164" s="1" t="s">
        <v>17</v>
      </c>
      <c r="F164" s="1" t="s">
        <v>14</v>
      </c>
      <c r="H164" t="b">
        <f t="shared" si="68"/>
        <v>0</v>
      </c>
      <c r="I164" s="9">
        <v>104750</v>
      </c>
      <c r="J164" t="b">
        <f t="shared" si="48"/>
        <v>0</v>
      </c>
    </row>
    <row r="165" spans="1:10" x14ac:dyDescent="0.25">
      <c r="A165" s="1" t="s">
        <v>190</v>
      </c>
      <c r="B165" s="1" t="s">
        <v>12</v>
      </c>
      <c r="C165" s="1" t="s">
        <v>37</v>
      </c>
      <c r="D165" s="1">
        <v>69740</v>
      </c>
      <c r="E165" s="1" t="s">
        <v>9</v>
      </c>
      <c r="F165" s="1" t="s">
        <v>18</v>
      </c>
      <c r="H165" t="b">
        <f t="shared" si="68"/>
        <v>0</v>
      </c>
      <c r="I165" s="10">
        <v>43330</v>
      </c>
      <c r="J165" t="b">
        <f t="shared" si="49"/>
        <v>0</v>
      </c>
    </row>
    <row r="166" spans="1:10" x14ac:dyDescent="0.25">
      <c r="A166" s="1" t="s">
        <v>191</v>
      </c>
      <c r="B166" s="1" t="s">
        <v>12</v>
      </c>
      <c r="C166" s="1" t="s">
        <v>13</v>
      </c>
      <c r="D166" s="1">
        <v>44300</v>
      </c>
      <c r="E166" s="1" t="s">
        <v>9</v>
      </c>
      <c r="F166" s="1" t="s">
        <v>14</v>
      </c>
      <c r="H166" t="b">
        <f t="shared" si="68"/>
        <v>0</v>
      </c>
      <c r="I166" s="9">
        <v>61430</v>
      </c>
      <c r="J166" t="b">
        <f t="shared" si="50"/>
        <v>0</v>
      </c>
    </row>
    <row r="167" spans="1:10" x14ac:dyDescent="0.25">
      <c r="A167" s="1" t="s">
        <v>192</v>
      </c>
      <c r="B167" s="1" t="s">
        <v>12</v>
      </c>
      <c r="C167" s="1" t="s">
        <v>34</v>
      </c>
      <c r="D167" s="1">
        <v>40560</v>
      </c>
      <c r="E167" s="1" t="s">
        <v>9</v>
      </c>
      <c r="F167" s="1" t="s">
        <v>24</v>
      </c>
      <c r="H167" t="b">
        <f t="shared" si="68"/>
        <v>0</v>
      </c>
      <c r="I167" s="10">
        <v>105800</v>
      </c>
      <c r="J167" t="b">
        <f t="shared" si="51"/>
        <v>0</v>
      </c>
    </row>
    <row r="168" spans="1:10" x14ac:dyDescent="0.25">
      <c r="A168" s="1" t="s">
        <v>193</v>
      </c>
      <c r="B168" s="1" t="s">
        <v>12</v>
      </c>
      <c r="C168" s="1" t="s">
        <v>8</v>
      </c>
      <c r="D168" s="1">
        <v>115230</v>
      </c>
      <c r="E168" s="1" t="s">
        <v>17</v>
      </c>
      <c r="F168" s="1" t="s">
        <v>14</v>
      </c>
      <c r="H168" t="b">
        <f t="shared" si="68"/>
        <v>0</v>
      </c>
      <c r="I168" s="9">
        <v>99470</v>
      </c>
      <c r="J168" t="b">
        <f t="shared" si="52"/>
        <v>0</v>
      </c>
    </row>
    <row r="169" spans="1:10" x14ac:dyDescent="0.25">
      <c r="A169" s="1" t="s">
        <v>194</v>
      </c>
      <c r="B169" s="1" t="s">
        <v>12</v>
      </c>
      <c r="C169" s="1" t="s">
        <v>42</v>
      </c>
      <c r="D169" s="1">
        <v>39750</v>
      </c>
      <c r="E169" s="1" t="s">
        <v>21</v>
      </c>
      <c r="F169" s="1" t="s">
        <v>28</v>
      </c>
      <c r="H169" t="b">
        <f t="shared" si="68"/>
        <v>0</v>
      </c>
      <c r="I169" s="10">
        <v>68890</v>
      </c>
      <c r="J169" t="b">
        <f t="shared" si="53"/>
        <v>0</v>
      </c>
    </row>
    <row r="170" spans="1:10" x14ac:dyDescent="0.25">
      <c r="A170" s="1" t="s">
        <v>159</v>
      </c>
      <c r="B170" s="1" t="s">
        <v>7</v>
      </c>
      <c r="C170" s="1" t="s">
        <v>27</v>
      </c>
      <c r="D170" s="1">
        <v>72880</v>
      </c>
      <c r="E170" s="1" t="s">
        <v>9</v>
      </c>
      <c r="F170" s="1" t="s">
        <v>28</v>
      </c>
      <c r="H170" t="b">
        <f t="shared" si="68"/>
        <v>0</v>
      </c>
      <c r="I170" s="9">
        <v>86940</v>
      </c>
      <c r="J170" t="b">
        <f t="shared" si="54"/>
        <v>0</v>
      </c>
    </row>
    <row r="171" spans="1:10" x14ac:dyDescent="0.25">
      <c r="A171" s="1" t="s">
        <v>195</v>
      </c>
      <c r="B171" s="1" t="s">
        <v>970</v>
      </c>
      <c r="C171" s="1" t="s">
        <v>50</v>
      </c>
      <c r="D171" s="1">
        <v>108970</v>
      </c>
      <c r="E171" s="1" t="s">
        <v>17</v>
      </c>
      <c r="F171" s="1" t="s">
        <v>28</v>
      </c>
      <c r="H171" t="b">
        <f t="shared" si="68"/>
        <v>0</v>
      </c>
      <c r="I171" s="10">
        <v>118120</v>
      </c>
      <c r="J171" t="b">
        <f t="shared" si="55"/>
        <v>0</v>
      </c>
    </row>
    <row r="172" spans="1:10" x14ac:dyDescent="0.25">
      <c r="A172" s="1" t="s">
        <v>196</v>
      </c>
      <c r="B172" s="1" t="s">
        <v>12</v>
      </c>
      <c r="C172" s="1" t="s">
        <v>13</v>
      </c>
      <c r="D172" s="1">
        <v>112570</v>
      </c>
      <c r="E172" s="1" t="s">
        <v>17</v>
      </c>
      <c r="F172" s="1" t="s">
        <v>24</v>
      </c>
      <c r="H172" t="b">
        <f t="shared" si="68"/>
        <v>0</v>
      </c>
      <c r="I172" s="9">
        <v>91120</v>
      </c>
      <c r="J172" t="b">
        <f t="shared" si="56"/>
        <v>0</v>
      </c>
    </row>
    <row r="173" spans="1:10" x14ac:dyDescent="0.25">
      <c r="A173" s="1" t="s">
        <v>197</v>
      </c>
      <c r="B173" s="1" t="s">
        <v>7</v>
      </c>
      <c r="C173" s="1" t="s">
        <v>53</v>
      </c>
      <c r="D173" s="1">
        <v>56810</v>
      </c>
      <c r="E173" s="1" t="s">
        <v>21</v>
      </c>
      <c r="F173" s="1" t="s">
        <v>24</v>
      </c>
      <c r="H173" t="b">
        <f t="shared" si="68"/>
        <v>0</v>
      </c>
      <c r="I173" s="10">
        <v>41420</v>
      </c>
      <c r="J173" t="b">
        <f t="shared" si="57"/>
        <v>0</v>
      </c>
    </row>
    <row r="174" spans="1:10" x14ac:dyDescent="0.25">
      <c r="A174" s="1" t="s">
        <v>198</v>
      </c>
      <c r="B174" s="1" t="s">
        <v>970</v>
      </c>
      <c r="C174" s="1" t="s">
        <v>34</v>
      </c>
      <c r="D174" s="1">
        <v>42950</v>
      </c>
      <c r="E174" s="1" t="s">
        <v>17</v>
      </c>
      <c r="F174" s="1" t="s">
        <v>24</v>
      </c>
      <c r="H174" t="b">
        <f t="shared" si="68"/>
        <v>0</v>
      </c>
      <c r="I174" s="9">
        <v>86010</v>
      </c>
      <c r="J174" t="b">
        <f t="shared" si="58"/>
        <v>0</v>
      </c>
    </row>
    <row r="175" spans="1:10" x14ac:dyDescent="0.25">
      <c r="A175" s="1" t="s">
        <v>199</v>
      </c>
      <c r="B175" s="1" t="s">
        <v>12</v>
      </c>
      <c r="C175" s="1" t="s">
        <v>31</v>
      </c>
      <c r="D175" s="1">
        <v>42820</v>
      </c>
      <c r="E175" s="1" t="s">
        <v>21</v>
      </c>
      <c r="F175" s="1" t="s">
        <v>28</v>
      </c>
      <c r="H175" t="b">
        <f t="shared" si="68"/>
        <v>0</v>
      </c>
      <c r="I175" s="10">
        <v>30080</v>
      </c>
      <c r="J175" t="b">
        <f t="shared" si="59"/>
        <v>0</v>
      </c>
    </row>
    <row r="176" spans="1:10" x14ac:dyDescent="0.25">
      <c r="A176" s="1" t="s">
        <v>200</v>
      </c>
      <c r="B176" s="1" t="s">
        <v>12</v>
      </c>
      <c r="C176" s="1" t="s">
        <v>8</v>
      </c>
      <c r="D176" s="1">
        <v>57080</v>
      </c>
      <c r="E176" s="1" t="s">
        <v>21</v>
      </c>
      <c r="F176" s="1" t="s">
        <v>28</v>
      </c>
      <c r="H176" t="b">
        <f t="shared" si="68"/>
        <v>0</v>
      </c>
      <c r="I176" s="9">
        <v>96800</v>
      </c>
      <c r="J176" t="b">
        <f t="shared" si="60"/>
        <v>0</v>
      </c>
    </row>
    <row r="177" spans="1:10" x14ac:dyDescent="0.25">
      <c r="A177" s="1" t="s">
        <v>201</v>
      </c>
      <c r="B177" s="1" t="s">
        <v>12</v>
      </c>
      <c r="C177" s="1" t="s">
        <v>67</v>
      </c>
      <c r="D177" s="1">
        <v>101670</v>
      </c>
      <c r="E177" s="1" t="s">
        <v>21</v>
      </c>
      <c r="F177" s="1" t="s">
        <v>28</v>
      </c>
      <c r="H177" t="b">
        <f t="shared" si="68"/>
        <v>0</v>
      </c>
      <c r="I177" s="10">
        <v>31090</v>
      </c>
      <c r="J177" t="b">
        <f t="shared" si="61"/>
        <v>0</v>
      </c>
    </row>
    <row r="178" spans="1:10" x14ac:dyDescent="0.25">
      <c r="A178" s="1" t="s">
        <v>202</v>
      </c>
      <c r="B178" s="1" t="s">
        <v>12</v>
      </c>
      <c r="C178" s="1" t="s">
        <v>67</v>
      </c>
      <c r="D178" s="1">
        <v>104750</v>
      </c>
      <c r="E178" s="1" t="s">
        <v>21</v>
      </c>
      <c r="F178" s="1" t="s">
        <v>28</v>
      </c>
      <c r="H178" t="b">
        <f t="shared" si="68"/>
        <v>0</v>
      </c>
      <c r="I178" s="9">
        <v>96140</v>
      </c>
      <c r="J178" t="b">
        <f t="shared" si="62"/>
        <v>0</v>
      </c>
    </row>
    <row r="179" spans="1:10" x14ac:dyDescent="0.25">
      <c r="A179" s="1" t="s">
        <v>203</v>
      </c>
      <c r="B179" s="1" t="s">
        <v>7</v>
      </c>
      <c r="C179" s="1" t="s">
        <v>13</v>
      </c>
      <c r="D179" s="1">
        <v>43330</v>
      </c>
      <c r="E179" s="1" t="s">
        <v>17</v>
      </c>
      <c r="F179" s="1" t="s">
        <v>10</v>
      </c>
      <c r="H179" t="b">
        <f t="shared" si="68"/>
        <v>0</v>
      </c>
      <c r="I179" s="10">
        <v>98640</v>
      </c>
      <c r="J179" t="b">
        <f t="shared" si="63"/>
        <v>0</v>
      </c>
    </row>
    <row r="180" spans="1:10" x14ac:dyDescent="0.25">
      <c r="A180" s="1" t="s">
        <v>204</v>
      </c>
      <c r="B180" s="1" t="s">
        <v>7</v>
      </c>
      <c r="C180" s="1" t="s">
        <v>53</v>
      </c>
      <c r="D180" s="1">
        <v>61430</v>
      </c>
      <c r="E180" s="1" t="s">
        <v>21</v>
      </c>
      <c r="F180" s="1" t="s">
        <v>24</v>
      </c>
      <c r="H180" t="b">
        <f t="shared" si="68"/>
        <v>0</v>
      </c>
      <c r="I180" s="9">
        <v>71510</v>
      </c>
      <c r="J180" t="b">
        <f t="shared" si="64"/>
        <v>0</v>
      </c>
    </row>
    <row r="181" spans="1:10" x14ac:dyDescent="0.25">
      <c r="A181" s="1" t="s">
        <v>205</v>
      </c>
      <c r="B181" s="1" t="s">
        <v>7</v>
      </c>
      <c r="C181" s="1" t="s">
        <v>37</v>
      </c>
      <c r="D181" s="1">
        <v>105800</v>
      </c>
      <c r="E181" s="1" t="s">
        <v>21</v>
      </c>
      <c r="F181" s="1" t="s">
        <v>10</v>
      </c>
      <c r="H181" t="b">
        <f t="shared" si="68"/>
        <v>0</v>
      </c>
      <c r="I181" s="10">
        <v>86490</v>
      </c>
      <c r="J181" t="b">
        <f t="shared" si="65"/>
        <v>0</v>
      </c>
    </row>
    <row r="182" spans="1:10" x14ac:dyDescent="0.25">
      <c r="A182" s="1" t="s">
        <v>206</v>
      </c>
      <c r="B182" s="1" t="s">
        <v>7</v>
      </c>
      <c r="C182" s="1" t="s">
        <v>42</v>
      </c>
      <c r="D182" s="1">
        <v>99470</v>
      </c>
      <c r="E182" s="1" t="s">
        <v>21</v>
      </c>
      <c r="F182" s="1" t="s">
        <v>14</v>
      </c>
      <c r="H182" t="b">
        <f t="shared" si="68"/>
        <v>0</v>
      </c>
      <c r="I182" s="9">
        <v>103240</v>
      </c>
      <c r="J182" t="b">
        <f t="shared" ref="J182:J245" si="73">IF(I181&gt;=80000&amp;I181&lt;=90000,"$80K-$90K")</f>
        <v>0</v>
      </c>
    </row>
    <row r="183" spans="1:10" x14ac:dyDescent="0.25">
      <c r="A183" s="1" t="s">
        <v>207</v>
      </c>
      <c r="B183" s="1" t="s">
        <v>12</v>
      </c>
      <c r="C183" s="1" t="s">
        <v>53</v>
      </c>
      <c r="D183" s="1">
        <v>68890</v>
      </c>
      <c r="E183" s="1" t="s">
        <v>21</v>
      </c>
      <c r="F183" s="1" t="s">
        <v>14</v>
      </c>
      <c r="H183" t="b">
        <f t="shared" si="68"/>
        <v>0</v>
      </c>
      <c r="I183" s="10">
        <v>47550</v>
      </c>
      <c r="J183" t="b">
        <f t="shared" ref="J183" si="74">IF(I183&gt;=60000&amp;I183&lt;=70000,"$60K-$70K")</f>
        <v>0</v>
      </c>
    </row>
    <row r="184" spans="1:10" x14ac:dyDescent="0.25">
      <c r="A184" s="1" t="s">
        <v>208</v>
      </c>
      <c r="B184" s="1" t="s">
        <v>12</v>
      </c>
      <c r="C184" s="1" t="s">
        <v>16</v>
      </c>
      <c r="D184" s="1">
        <v>58860</v>
      </c>
      <c r="E184" s="1" t="s">
        <v>21</v>
      </c>
      <c r="F184" s="1" t="s">
        <v>28</v>
      </c>
      <c r="H184" t="b">
        <f t="shared" si="68"/>
        <v>0</v>
      </c>
      <c r="I184" s="9">
        <v>78490</v>
      </c>
      <c r="J184" t="b">
        <f t="shared" ref="J184:J247" si="75">IF(I183&gt;=80000&amp;I183&lt;=90000,"$80K-$90K")</f>
        <v>0</v>
      </c>
    </row>
    <row r="185" spans="1:10" x14ac:dyDescent="0.25">
      <c r="A185" s="1" t="s">
        <v>209</v>
      </c>
      <c r="B185" s="1" t="s">
        <v>12</v>
      </c>
      <c r="C185" s="1" t="s">
        <v>13</v>
      </c>
      <c r="D185" s="1">
        <v>86940</v>
      </c>
      <c r="E185" s="1" t="s">
        <v>21</v>
      </c>
      <c r="F185" s="1" t="s">
        <v>28</v>
      </c>
      <c r="H185" t="b">
        <f t="shared" si="68"/>
        <v>0</v>
      </c>
      <c r="I185" s="10">
        <v>61050</v>
      </c>
      <c r="J185" t="b">
        <f t="shared" ref="J185:J245" si="76">IF(I185&gt;=60000&amp;I185&lt;=70000,"$60K-$70K")</f>
        <v>0</v>
      </c>
    </row>
    <row r="186" spans="1:10" x14ac:dyDescent="0.25">
      <c r="A186" s="1" t="s">
        <v>210</v>
      </c>
      <c r="B186" s="1" t="s">
        <v>7</v>
      </c>
      <c r="C186" s="1" t="s">
        <v>23</v>
      </c>
      <c r="D186" s="1">
        <v>118120</v>
      </c>
      <c r="E186" s="1" t="s">
        <v>9</v>
      </c>
      <c r="F186" s="1" t="s">
        <v>28</v>
      </c>
      <c r="H186" t="b">
        <f t="shared" si="68"/>
        <v>0</v>
      </c>
      <c r="I186" s="9">
        <v>36370</v>
      </c>
      <c r="J186" t="b">
        <f t="shared" ref="J186:J249" si="77">IF(I185&gt;=80000&amp;I185&lt;=90000,"$80K-$90K")</f>
        <v>0</v>
      </c>
    </row>
    <row r="187" spans="1:10" x14ac:dyDescent="0.25">
      <c r="A187" s="1" t="s">
        <v>211</v>
      </c>
      <c r="B187" s="1" t="s">
        <v>7</v>
      </c>
      <c r="C187" s="1" t="s">
        <v>67</v>
      </c>
      <c r="D187" s="1">
        <v>91120</v>
      </c>
      <c r="E187" s="1" t="s">
        <v>21</v>
      </c>
      <c r="F187" s="1" t="s">
        <v>24</v>
      </c>
      <c r="H187" t="b">
        <f t="shared" si="68"/>
        <v>0</v>
      </c>
      <c r="I187" s="10">
        <v>47290</v>
      </c>
      <c r="J187" t="b">
        <f t="shared" ref="J187:J247" si="78">IF(I187&gt;=60000&amp;I187&lt;=70000,"$60K-$70K")</f>
        <v>0</v>
      </c>
    </row>
    <row r="188" spans="1:10" x14ac:dyDescent="0.25">
      <c r="A188" s="1" t="s">
        <v>212</v>
      </c>
      <c r="B188" s="1" t="s">
        <v>7</v>
      </c>
      <c r="C188" s="1" t="s">
        <v>50</v>
      </c>
      <c r="D188" s="1">
        <v>41420</v>
      </c>
      <c r="E188" s="1" t="s">
        <v>17</v>
      </c>
      <c r="F188" s="1" t="s">
        <v>14</v>
      </c>
      <c r="H188" t="b">
        <f t="shared" si="68"/>
        <v>0</v>
      </c>
      <c r="I188" s="9">
        <v>79650</v>
      </c>
      <c r="J188" t="b">
        <f t="shared" ref="J188:J251" si="79">IF(I187&gt;=80000&amp;I187&lt;=90000,"$80K-$90K")</f>
        <v>0</v>
      </c>
    </row>
    <row r="189" spans="1:10" x14ac:dyDescent="0.25">
      <c r="A189" s="1" t="s">
        <v>213</v>
      </c>
      <c r="B189" s="1" t="s">
        <v>12</v>
      </c>
      <c r="C189" s="1" t="s">
        <v>42</v>
      </c>
      <c r="D189" s="1">
        <v>86010</v>
      </c>
      <c r="E189" s="1" t="s">
        <v>21</v>
      </c>
      <c r="F189" s="1" t="s">
        <v>28</v>
      </c>
      <c r="H189" t="b">
        <f t="shared" si="68"/>
        <v>0</v>
      </c>
      <c r="I189" s="10">
        <v>119660</v>
      </c>
      <c r="J189" t="b">
        <f t="shared" ref="J189:J249" si="80">IF(I189&gt;=60000&amp;I189&lt;=70000,"$60K-$70K")</f>
        <v>0</v>
      </c>
    </row>
    <row r="190" spans="1:10" x14ac:dyDescent="0.25">
      <c r="A190" s="1" t="s">
        <v>214</v>
      </c>
      <c r="B190" s="1" t="s">
        <v>7</v>
      </c>
      <c r="C190" s="1" t="s">
        <v>23</v>
      </c>
      <c r="D190" s="1">
        <v>30080</v>
      </c>
      <c r="E190" s="1" t="s">
        <v>17</v>
      </c>
      <c r="F190" s="1" t="s">
        <v>28</v>
      </c>
      <c r="H190" t="b">
        <f t="shared" si="68"/>
        <v>0</v>
      </c>
      <c r="I190" s="9">
        <v>43200</v>
      </c>
      <c r="J190" t="b">
        <f t="shared" ref="J190:J253" si="81">IF(I189&gt;=80000&amp;I189&lt;=90000,"$80K-$90K")</f>
        <v>0</v>
      </c>
    </row>
    <row r="191" spans="1:10" x14ac:dyDescent="0.25">
      <c r="A191" s="1" t="s">
        <v>215</v>
      </c>
      <c r="B191" s="1" t="s">
        <v>7</v>
      </c>
      <c r="C191" s="1" t="s">
        <v>53</v>
      </c>
      <c r="D191" s="1">
        <v>96800</v>
      </c>
      <c r="E191" s="1" t="s">
        <v>17</v>
      </c>
      <c r="F191" s="1" t="s">
        <v>28</v>
      </c>
      <c r="H191" t="b">
        <f t="shared" si="68"/>
        <v>0</v>
      </c>
      <c r="I191" s="10">
        <v>89830</v>
      </c>
      <c r="J191" t="b">
        <f t="shared" ref="J191:J251" si="82">IF(I191&gt;=60000&amp;I191&lt;=70000,"$60K-$70K")</f>
        <v>0</v>
      </c>
    </row>
    <row r="192" spans="1:10" x14ac:dyDescent="0.25">
      <c r="A192" s="1" t="s">
        <v>216</v>
      </c>
      <c r="B192" s="1" t="s">
        <v>12</v>
      </c>
      <c r="C192" s="1" t="s">
        <v>20</v>
      </c>
      <c r="D192" s="1">
        <v>31090</v>
      </c>
      <c r="E192" s="1" t="s">
        <v>9</v>
      </c>
      <c r="F192" s="1" t="s">
        <v>28</v>
      </c>
      <c r="H192" t="b">
        <f t="shared" si="68"/>
        <v>0</v>
      </c>
      <c r="I192" s="9">
        <v>91500</v>
      </c>
      <c r="J192" t="b">
        <f t="shared" ref="J192:J255" si="83">IF(I191&gt;=80000&amp;I191&lt;=90000,"$80K-$90K")</f>
        <v>0</v>
      </c>
    </row>
    <row r="193" spans="1:10" x14ac:dyDescent="0.25">
      <c r="A193" s="1" t="s">
        <v>217</v>
      </c>
      <c r="B193" s="1" t="s">
        <v>12</v>
      </c>
      <c r="C193" s="1" t="s">
        <v>42</v>
      </c>
      <c r="D193" s="1">
        <v>96140</v>
      </c>
      <c r="E193" s="1" t="s">
        <v>9</v>
      </c>
      <c r="F193" s="1" t="s">
        <v>14</v>
      </c>
      <c r="H193" t="b">
        <f t="shared" si="68"/>
        <v>0</v>
      </c>
      <c r="I193" s="10">
        <v>29670</v>
      </c>
      <c r="J193" t="b">
        <f t="shared" ref="J193:J253" si="84">IF(I193&gt;=60000&amp;I193&lt;=70000,"$60K-$70K")</f>
        <v>0</v>
      </c>
    </row>
    <row r="194" spans="1:10" x14ac:dyDescent="0.25">
      <c r="A194" s="1" t="s">
        <v>218</v>
      </c>
      <c r="B194" s="1" t="s">
        <v>12</v>
      </c>
      <c r="C194" s="1" t="s">
        <v>50</v>
      </c>
      <c r="D194" s="1">
        <v>98640</v>
      </c>
      <c r="E194" s="1" t="s">
        <v>21</v>
      </c>
      <c r="F194" s="1" t="s">
        <v>14</v>
      </c>
      <c r="H194" t="b">
        <f t="shared" si="68"/>
        <v>0</v>
      </c>
      <c r="I194" s="9">
        <v>75720</v>
      </c>
      <c r="J194" t="b">
        <f t="shared" ref="J194:J257" si="85">IF(I193&gt;=80000&amp;I193&lt;=90000,"$80K-$90K")</f>
        <v>0</v>
      </c>
    </row>
    <row r="195" spans="1:10" x14ac:dyDescent="0.25">
      <c r="A195" s="1" t="s">
        <v>219</v>
      </c>
      <c r="B195" s="1" t="s">
        <v>12</v>
      </c>
      <c r="C195" s="1" t="s">
        <v>8</v>
      </c>
      <c r="D195" s="1">
        <v>71510</v>
      </c>
      <c r="E195" s="1" t="s">
        <v>9</v>
      </c>
      <c r="F195" s="1" t="s">
        <v>14</v>
      </c>
      <c r="H195" t="b">
        <f t="shared" si="68"/>
        <v>0</v>
      </c>
      <c r="I195" s="10">
        <v>81900</v>
      </c>
      <c r="J195" t="b">
        <f t="shared" ref="J195:J255" si="86">IF(I195&gt;=60000&amp;I195&lt;=70000,"$60K-$70K")</f>
        <v>0</v>
      </c>
    </row>
    <row r="196" spans="1:10" x14ac:dyDescent="0.25">
      <c r="A196" s="1" t="s">
        <v>220</v>
      </c>
      <c r="B196" s="1" t="s">
        <v>12</v>
      </c>
      <c r="C196" s="1" t="s">
        <v>20</v>
      </c>
      <c r="D196" s="1">
        <v>86490</v>
      </c>
      <c r="E196" s="1" t="s">
        <v>21</v>
      </c>
      <c r="F196" s="1" t="s">
        <v>24</v>
      </c>
      <c r="H196" t="b">
        <f t="shared" si="68"/>
        <v>0</v>
      </c>
      <c r="I196" s="9">
        <v>42380</v>
      </c>
      <c r="J196" t="b">
        <f t="shared" ref="J196:J259" si="87">IF(I195&gt;=80000&amp;I195&lt;=90000,"$80K-$90K")</f>
        <v>0</v>
      </c>
    </row>
    <row r="197" spans="1:10" x14ac:dyDescent="0.25">
      <c r="A197" s="1" t="s">
        <v>221</v>
      </c>
      <c r="B197" s="1" t="s">
        <v>970</v>
      </c>
      <c r="C197" s="1" t="s">
        <v>13</v>
      </c>
      <c r="D197" s="1">
        <v>103240</v>
      </c>
      <c r="E197" s="1" t="s">
        <v>21</v>
      </c>
      <c r="F197" s="1" t="s">
        <v>14</v>
      </c>
      <c r="H197" t="b">
        <f t="shared" si="68"/>
        <v>0</v>
      </c>
      <c r="I197" s="10">
        <v>32620</v>
      </c>
      <c r="J197" t="b">
        <f t="shared" ref="J197:J257" si="88">IF(I197&gt;=60000&amp;I197&lt;=70000,"$60K-$70K")</f>
        <v>0</v>
      </c>
    </row>
    <row r="198" spans="1:10" x14ac:dyDescent="0.25">
      <c r="A198" s="1" t="s">
        <v>222</v>
      </c>
      <c r="B198" s="1" t="s">
        <v>12</v>
      </c>
      <c r="C198" s="1" t="s">
        <v>8</v>
      </c>
      <c r="D198" s="1">
        <v>47550</v>
      </c>
      <c r="E198" s="1" t="s">
        <v>21</v>
      </c>
      <c r="F198" s="1" t="s">
        <v>28</v>
      </c>
      <c r="H198" t="b">
        <f t="shared" ref="H198:H261" si="89">IF(D198&gt;=10000&amp;D198&lt;=20000,"$10K-$20K")</f>
        <v>0</v>
      </c>
      <c r="I198" s="9">
        <v>72040</v>
      </c>
      <c r="J198" t="b">
        <f t="shared" ref="J198:J261" si="90">IF(I197&gt;=80000&amp;I197&lt;=90000,"$80K-$90K")</f>
        <v>0</v>
      </c>
    </row>
    <row r="199" spans="1:10" x14ac:dyDescent="0.25">
      <c r="A199" s="1" t="s">
        <v>223</v>
      </c>
      <c r="B199" s="1" t="s">
        <v>7</v>
      </c>
      <c r="C199" s="1" t="s">
        <v>8</v>
      </c>
      <c r="D199" s="1">
        <v>78490</v>
      </c>
      <c r="E199" s="1" t="s">
        <v>17</v>
      </c>
      <c r="F199" s="1" t="s">
        <v>28</v>
      </c>
      <c r="H199" t="b">
        <f t="shared" si="89"/>
        <v>0</v>
      </c>
      <c r="I199" s="10">
        <v>77740</v>
      </c>
      <c r="J199" t="b">
        <f t="shared" ref="J199:J259" si="91">IF(I199&gt;=60000&amp;I199&lt;=70000,"$60K-$70K")</f>
        <v>0</v>
      </c>
    </row>
    <row r="200" spans="1:10" x14ac:dyDescent="0.25">
      <c r="A200" s="1" t="s">
        <v>224</v>
      </c>
      <c r="B200" s="1" t="s">
        <v>12</v>
      </c>
      <c r="C200" s="1" t="s">
        <v>13</v>
      </c>
      <c r="D200" s="1">
        <v>61050</v>
      </c>
      <c r="E200" s="1" t="s">
        <v>17</v>
      </c>
      <c r="F200" s="1" t="s">
        <v>28</v>
      </c>
      <c r="H200" t="b">
        <f t="shared" si="89"/>
        <v>0</v>
      </c>
      <c r="I200" s="9">
        <v>102140</v>
      </c>
      <c r="J200" t="b">
        <f t="shared" ref="J200:J263" si="92">IF(I199&gt;=80000&amp;I199&lt;=90000,"$80K-$90K")</f>
        <v>0</v>
      </c>
    </row>
    <row r="201" spans="1:10" x14ac:dyDescent="0.25">
      <c r="A201" s="1" t="s">
        <v>225</v>
      </c>
      <c r="B201" s="1" t="s">
        <v>7</v>
      </c>
      <c r="C201" s="1" t="s">
        <v>37</v>
      </c>
      <c r="D201" s="1">
        <v>36370</v>
      </c>
      <c r="E201" s="1" t="s">
        <v>9</v>
      </c>
      <c r="F201" s="1" t="s">
        <v>14</v>
      </c>
      <c r="H201" t="b">
        <f t="shared" si="89"/>
        <v>0</v>
      </c>
      <c r="I201" s="10">
        <v>48630</v>
      </c>
      <c r="J201" t="b">
        <f t="shared" ref="J201:J261" si="93">IF(I201&gt;=60000&amp;I201&lt;=70000,"$60K-$70K")</f>
        <v>0</v>
      </c>
    </row>
    <row r="202" spans="1:10" x14ac:dyDescent="0.25">
      <c r="A202" s="1" t="s">
        <v>226</v>
      </c>
      <c r="B202" s="1" t="s">
        <v>7</v>
      </c>
      <c r="C202" s="1" t="s">
        <v>34</v>
      </c>
      <c r="D202" s="1">
        <v>47290</v>
      </c>
      <c r="E202" s="1" t="s">
        <v>17</v>
      </c>
      <c r="F202" s="1" t="s">
        <v>28</v>
      </c>
      <c r="H202" t="b">
        <f t="shared" si="89"/>
        <v>0</v>
      </c>
      <c r="I202" s="9">
        <v>105960</v>
      </c>
      <c r="J202" t="b">
        <f t="shared" ref="J202:J265" si="94">IF(I201&gt;=80000&amp;I201&lt;=90000,"$80K-$90K")</f>
        <v>0</v>
      </c>
    </row>
    <row r="203" spans="1:10" x14ac:dyDescent="0.25">
      <c r="A203" s="1" t="s">
        <v>227</v>
      </c>
      <c r="B203" s="1" t="s">
        <v>7</v>
      </c>
      <c r="C203" s="1" t="s">
        <v>8</v>
      </c>
      <c r="D203" s="1">
        <v>79650</v>
      </c>
      <c r="E203" s="1" t="s">
        <v>21</v>
      </c>
      <c r="F203" s="1" t="s">
        <v>14</v>
      </c>
      <c r="H203" t="b">
        <f t="shared" si="89"/>
        <v>0</v>
      </c>
      <c r="I203" s="10">
        <v>97400</v>
      </c>
      <c r="J203" t="b">
        <f t="shared" ref="J203" si="95">IF(I203&gt;=60000&amp;I203&lt;=70000,"$60K-$70K")</f>
        <v>0</v>
      </c>
    </row>
    <row r="204" spans="1:10" x14ac:dyDescent="0.25">
      <c r="A204" s="1" t="s">
        <v>228</v>
      </c>
      <c r="B204" s="1" t="s">
        <v>7</v>
      </c>
      <c r="C204" s="1" t="s">
        <v>37</v>
      </c>
      <c r="D204" s="1">
        <v>119660</v>
      </c>
      <c r="E204" s="1" t="s">
        <v>17</v>
      </c>
      <c r="F204" s="1" t="s">
        <v>28</v>
      </c>
      <c r="H204" t="b">
        <f t="shared" si="89"/>
        <v>0</v>
      </c>
      <c r="I204" s="9">
        <v>99450</v>
      </c>
      <c r="J204" t="b">
        <f t="shared" si="75"/>
        <v>0</v>
      </c>
    </row>
    <row r="205" spans="1:10" x14ac:dyDescent="0.25">
      <c r="A205" s="1" t="s">
        <v>229</v>
      </c>
      <c r="B205" s="1" t="s">
        <v>12</v>
      </c>
      <c r="C205" s="1" t="s">
        <v>23</v>
      </c>
      <c r="D205" s="1">
        <v>43200</v>
      </c>
      <c r="E205" s="1" t="s">
        <v>17</v>
      </c>
      <c r="F205" s="1" t="s">
        <v>28</v>
      </c>
      <c r="H205" t="b">
        <f t="shared" si="89"/>
        <v>0</v>
      </c>
      <c r="I205" s="10">
        <v>82670</v>
      </c>
      <c r="J205" t="b">
        <f t="shared" si="76"/>
        <v>0</v>
      </c>
    </row>
    <row r="206" spans="1:10" x14ac:dyDescent="0.25">
      <c r="A206" s="1" t="s">
        <v>230</v>
      </c>
      <c r="B206" s="1" t="s">
        <v>12</v>
      </c>
      <c r="C206" s="1" t="s">
        <v>37</v>
      </c>
      <c r="D206" s="1">
        <v>89830</v>
      </c>
      <c r="E206" s="1" t="s">
        <v>21</v>
      </c>
      <c r="F206" s="1" t="s">
        <v>10</v>
      </c>
      <c r="H206" t="b">
        <f t="shared" si="89"/>
        <v>0</v>
      </c>
      <c r="I206" s="9">
        <v>99200</v>
      </c>
      <c r="J206" t="b">
        <f t="shared" si="77"/>
        <v>0</v>
      </c>
    </row>
    <row r="207" spans="1:10" x14ac:dyDescent="0.25">
      <c r="A207" s="1" t="s">
        <v>231</v>
      </c>
      <c r="B207" s="1" t="s">
        <v>7</v>
      </c>
      <c r="C207" s="1" t="s">
        <v>53</v>
      </c>
      <c r="D207" s="1">
        <v>91500</v>
      </c>
      <c r="E207" s="1" t="s">
        <v>9</v>
      </c>
      <c r="F207" s="1" t="s">
        <v>24</v>
      </c>
      <c r="H207" t="b">
        <f t="shared" si="89"/>
        <v>0</v>
      </c>
      <c r="I207" s="10">
        <v>111480</v>
      </c>
      <c r="J207" t="b">
        <f t="shared" si="78"/>
        <v>0</v>
      </c>
    </row>
    <row r="208" spans="1:10" x14ac:dyDescent="0.25">
      <c r="A208" s="1" t="s">
        <v>232</v>
      </c>
      <c r="B208" s="1" t="s">
        <v>12</v>
      </c>
      <c r="C208" s="1" t="s">
        <v>31</v>
      </c>
      <c r="D208" s="1">
        <v>29670</v>
      </c>
      <c r="E208" s="1" t="s">
        <v>9</v>
      </c>
      <c r="F208" s="1" t="s">
        <v>10</v>
      </c>
      <c r="H208" t="b">
        <f t="shared" si="89"/>
        <v>0</v>
      </c>
      <c r="I208" s="9">
        <v>84940</v>
      </c>
      <c r="J208" t="b">
        <f t="shared" si="79"/>
        <v>0</v>
      </c>
    </row>
    <row r="209" spans="1:10" x14ac:dyDescent="0.25">
      <c r="A209" s="1" t="s">
        <v>233</v>
      </c>
      <c r="B209" s="1" t="s">
        <v>12</v>
      </c>
      <c r="C209" s="1" t="s">
        <v>23</v>
      </c>
      <c r="D209" s="1">
        <v>75720</v>
      </c>
      <c r="E209" s="1" t="s">
        <v>17</v>
      </c>
      <c r="F209" s="1" t="s">
        <v>51</v>
      </c>
      <c r="H209" t="b">
        <f t="shared" si="89"/>
        <v>0</v>
      </c>
      <c r="I209" s="10">
        <v>95340</v>
      </c>
      <c r="J209" t="b">
        <f t="shared" si="80"/>
        <v>0</v>
      </c>
    </row>
    <row r="210" spans="1:10" x14ac:dyDescent="0.25">
      <c r="A210" s="1" t="s">
        <v>234</v>
      </c>
      <c r="B210" s="1" t="s">
        <v>7</v>
      </c>
      <c r="C210" s="1" t="s">
        <v>16</v>
      </c>
      <c r="D210" s="1">
        <v>34830</v>
      </c>
      <c r="E210" s="1" t="s">
        <v>9</v>
      </c>
      <c r="F210" s="1" t="s">
        <v>24</v>
      </c>
      <c r="H210" t="b">
        <f t="shared" si="89"/>
        <v>0</v>
      </c>
      <c r="I210" s="9">
        <v>47960</v>
      </c>
      <c r="J210" t="b">
        <f t="shared" si="81"/>
        <v>0</v>
      </c>
    </row>
    <row r="211" spans="1:10" x14ac:dyDescent="0.25">
      <c r="A211" s="1" t="s">
        <v>235</v>
      </c>
      <c r="B211" s="1" t="s">
        <v>12</v>
      </c>
      <c r="C211" s="1" t="s">
        <v>31</v>
      </c>
      <c r="D211" s="1">
        <v>81900</v>
      </c>
      <c r="E211" s="1" t="s">
        <v>17</v>
      </c>
      <c r="F211" s="1" t="s">
        <v>28</v>
      </c>
      <c r="H211" t="b">
        <f t="shared" si="89"/>
        <v>0</v>
      </c>
      <c r="I211" s="10">
        <v>56710</v>
      </c>
      <c r="J211" t="b">
        <f t="shared" si="82"/>
        <v>0</v>
      </c>
    </row>
    <row r="212" spans="1:10" x14ac:dyDescent="0.25">
      <c r="A212" s="1" t="s">
        <v>236</v>
      </c>
      <c r="B212" s="1" t="s">
        <v>12</v>
      </c>
      <c r="C212" s="1" t="s">
        <v>27</v>
      </c>
      <c r="D212" s="1">
        <v>42380</v>
      </c>
      <c r="E212" s="1" t="s">
        <v>21</v>
      </c>
      <c r="F212" s="1" t="s">
        <v>14</v>
      </c>
      <c r="H212" t="b">
        <f t="shared" si="89"/>
        <v>0</v>
      </c>
      <c r="I212" s="9">
        <v>71180</v>
      </c>
      <c r="J212" t="b">
        <f t="shared" si="83"/>
        <v>0</v>
      </c>
    </row>
    <row r="213" spans="1:10" x14ac:dyDescent="0.25">
      <c r="A213" s="1" t="s">
        <v>237</v>
      </c>
      <c r="B213" s="1" t="s">
        <v>7</v>
      </c>
      <c r="C213" s="1" t="s">
        <v>67</v>
      </c>
      <c r="D213" s="1">
        <v>32620</v>
      </c>
      <c r="E213" s="1" t="s">
        <v>21</v>
      </c>
      <c r="F213" s="1" t="s">
        <v>14</v>
      </c>
      <c r="H213" t="b">
        <f t="shared" si="89"/>
        <v>0</v>
      </c>
      <c r="I213" s="10">
        <v>78180</v>
      </c>
      <c r="J213" t="b">
        <f t="shared" si="84"/>
        <v>0</v>
      </c>
    </row>
    <row r="214" spans="1:10" x14ac:dyDescent="0.25">
      <c r="A214" s="1" t="s">
        <v>238</v>
      </c>
      <c r="B214" s="1" t="s">
        <v>7</v>
      </c>
      <c r="C214" s="1" t="s">
        <v>67</v>
      </c>
      <c r="D214" s="1">
        <v>72040</v>
      </c>
      <c r="E214" s="1" t="s">
        <v>17</v>
      </c>
      <c r="F214" s="1" t="s">
        <v>28</v>
      </c>
      <c r="H214" t="b">
        <f t="shared" si="89"/>
        <v>0</v>
      </c>
      <c r="I214" s="9">
        <v>84750</v>
      </c>
      <c r="J214" t="b">
        <f t="shared" si="85"/>
        <v>0</v>
      </c>
    </row>
    <row r="215" spans="1:10" x14ac:dyDescent="0.25">
      <c r="A215" s="1" t="s">
        <v>239</v>
      </c>
      <c r="B215" s="1" t="s">
        <v>7</v>
      </c>
      <c r="C215" s="1" t="s">
        <v>37</v>
      </c>
      <c r="D215" s="1">
        <v>77740</v>
      </c>
      <c r="E215" s="1" t="s">
        <v>17</v>
      </c>
      <c r="F215" s="1" t="s">
        <v>14</v>
      </c>
      <c r="H215" t="b">
        <f t="shared" si="89"/>
        <v>0</v>
      </c>
      <c r="I215" s="10">
        <v>98970</v>
      </c>
      <c r="J215" t="b">
        <f t="shared" si="86"/>
        <v>0</v>
      </c>
    </row>
    <row r="216" spans="1:10" x14ac:dyDescent="0.25">
      <c r="A216" s="1" t="s">
        <v>240</v>
      </c>
      <c r="B216" s="1" t="s">
        <v>7</v>
      </c>
      <c r="C216" s="1" t="s">
        <v>34</v>
      </c>
      <c r="D216" s="1">
        <v>102140</v>
      </c>
      <c r="E216" s="1" t="s">
        <v>21</v>
      </c>
      <c r="F216" s="1" t="s">
        <v>28</v>
      </c>
      <c r="H216" t="b">
        <f t="shared" si="89"/>
        <v>0</v>
      </c>
      <c r="I216" s="9">
        <v>76560</v>
      </c>
      <c r="J216" t="b">
        <f t="shared" si="87"/>
        <v>0</v>
      </c>
    </row>
    <row r="217" spans="1:10" x14ac:dyDescent="0.25">
      <c r="A217" s="1" t="s">
        <v>241</v>
      </c>
      <c r="B217" s="1" t="s">
        <v>7</v>
      </c>
      <c r="C217" s="1" t="s">
        <v>20</v>
      </c>
      <c r="D217" s="1">
        <v>48630</v>
      </c>
      <c r="E217" s="1" t="s">
        <v>21</v>
      </c>
      <c r="F217" s="1" t="s">
        <v>18</v>
      </c>
      <c r="H217" t="b">
        <f t="shared" si="89"/>
        <v>0</v>
      </c>
      <c r="I217" s="10">
        <v>35930</v>
      </c>
      <c r="J217" t="b">
        <f t="shared" si="88"/>
        <v>0</v>
      </c>
    </row>
    <row r="218" spans="1:10" x14ac:dyDescent="0.25">
      <c r="A218" s="1" t="s">
        <v>242</v>
      </c>
      <c r="B218" s="1" t="s">
        <v>12</v>
      </c>
      <c r="C218" s="1" t="s">
        <v>20</v>
      </c>
      <c r="D218" s="1">
        <v>105960</v>
      </c>
      <c r="E218" s="1" t="s">
        <v>17</v>
      </c>
      <c r="F218" s="1" t="s">
        <v>24</v>
      </c>
      <c r="H218" t="b">
        <f t="shared" si="89"/>
        <v>0</v>
      </c>
      <c r="I218" s="9">
        <v>104410</v>
      </c>
      <c r="J218" t="b">
        <f t="shared" si="90"/>
        <v>0</v>
      </c>
    </row>
    <row r="219" spans="1:10" x14ac:dyDescent="0.25">
      <c r="A219" s="1" t="s">
        <v>243</v>
      </c>
      <c r="B219" s="1" t="s">
        <v>12</v>
      </c>
      <c r="C219" s="1" t="s">
        <v>50</v>
      </c>
      <c r="D219" s="1">
        <v>97400</v>
      </c>
      <c r="E219" s="1" t="s">
        <v>9</v>
      </c>
      <c r="F219" s="1" t="s">
        <v>14</v>
      </c>
      <c r="H219" t="b">
        <f t="shared" si="89"/>
        <v>0</v>
      </c>
      <c r="I219" s="10">
        <v>84600</v>
      </c>
      <c r="J219" t="b">
        <f t="shared" si="91"/>
        <v>0</v>
      </c>
    </row>
    <row r="220" spans="1:10" x14ac:dyDescent="0.25">
      <c r="A220" s="1" t="s">
        <v>244</v>
      </c>
      <c r="B220" s="1" t="s">
        <v>970</v>
      </c>
      <c r="C220" s="1" t="s">
        <v>27</v>
      </c>
      <c r="D220" s="1">
        <v>99450</v>
      </c>
      <c r="E220" s="1" t="s">
        <v>17</v>
      </c>
      <c r="F220" s="1" t="s">
        <v>28</v>
      </c>
      <c r="H220" t="b">
        <f t="shared" si="89"/>
        <v>0</v>
      </c>
      <c r="I220" s="9">
        <v>68800</v>
      </c>
      <c r="J220" t="b">
        <f t="shared" si="92"/>
        <v>0</v>
      </c>
    </row>
    <row r="221" spans="1:10" x14ac:dyDescent="0.25">
      <c r="A221" s="1" t="s">
        <v>245</v>
      </c>
      <c r="B221" s="1" t="s">
        <v>7</v>
      </c>
      <c r="C221" s="1" t="s">
        <v>53</v>
      </c>
      <c r="D221" s="1">
        <v>82670</v>
      </c>
      <c r="E221" s="1" t="s">
        <v>21</v>
      </c>
      <c r="F221" s="1" t="s">
        <v>28</v>
      </c>
      <c r="H221" t="b">
        <f t="shared" si="89"/>
        <v>0</v>
      </c>
      <c r="I221" s="10">
        <v>86560</v>
      </c>
      <c r="J221" t="b">
        <f t="shared" si="93"/>
        <v>0</v>
      </c>
    </row>
    <row r="222" spans="1:10" x14ac:dyDescent="0.25">
      <c r="A222" s="1" t="s">
        <v>246</v>
      </c>
      <c r="B222" s="1" t="s">
        <v>12</v>
      </c>
      <c r="C222" s="1" t="s">
        <v>67</v>
      </c>
      <c r="D222" s="1">
        <v>99200</v>
      </c>
      <c r="E222" s="1" t="s">
        <v>9</v>
      </c>
      <c r="F222" s="1" t="s">
        <v>10</v>
      </c>
      <c r="H222" t="b">
        <f t="shared" si="89"/>
        <v>0</v>
      </c>
      <c r="I222" s="9">
        <v>107340</v>
      </c>
      <c r="J222" t="b">
        <f t="shared" ref="J222:J285" si="96">IF(I221&gt;=80000&amp;I221&lt;=90000,"$80K-$90K")</f>
        <v>0</v>
      </c>
    </row>
    <row r="223" spans="1:10" x14ac:dyDescent="0.25">
      <c r="A223" s="1" t="s">
        <v>247</v>
      </c>
      <c r="B223" s="1" t="s">
        <v>7</v>
      </c>
      <c r="C223" s="1" t="s">
        <v>20</v>
      </c>
      <c r="D223" s="1">
        <v>111480</v>
      </c>
      <c r="E223" s="1" t="s">
        <v>21</v>
      </c>
      <c r="F223" s="1" t="s">
        <v>24</v>
      </c>
      <c r="H223" t="b">
        <f t="shared" si="89"/>
        <v>0</v>
      </c>
      <c r="I223" s="10">
        <v>111050</v>
      </c>
      <c r="J223" t="b">
        <f t="shared" ref="J223" si="97">IF(I223&gt;=60000&amp;I223&lt;=70000,"$60K-$70K")</f>
        <v>0</v>
      </c>
    </row>
    <row r="224" spans="1:10" x14ac:dyDescent="0.25">
      <c r="A224" s="1" t="s">
        <v>248</v>
      </c>
      <c r="B224" s="1" t="s">
        <v>7</v>
      </c>
      <c r="C224" s="1" t="s">
        <v>50</v>
      </c>
      <c r="D224" s="1">
        <v>84940</v>
      </c>
      <c r="E224" s="1" t="s">
        <v>21</v>
      </c>
      <c r="F224" s="1" t="s">
        <v>24</v>
      </c>
      <c r="H224" t="b">
        <f t="shared" si="89"/>
        <v>0</v>
      </c>
      <c r="I224" s="9">
        <v>75320</v>
      </c>
      <c r="J224" t="b">
        <f t="shared" si="75"/>
        <v>0</v>
      </c>
    </row>
    <row r="225" spans="1:10" x14ac:dyDescent="0.25">
      <c r="A225" s="1" t="s">
        <v>249</v>
      </c>
      <c r="B225" s="1" t="s">
        <v>12</v>
      </c>
      <c r="C225" s="1" t="s">
        <v>23</v>
      </c>
      <c r="D225" s="1">
        <v>95340</v>
      </c>
      <c r="E225" s="1" t="s">
        <v>9</v>
      </c>
      <c r="F225" s="1" t="s">
        <v>24</v>
      </c>
      <c r="H225" t="b">
        <f t="shared" si="89"/>
        <v>0</v>
      </c>
      <c r="I225" s="10">
        <v>57910</v>
      </c>
      <c r="J225" t="b">
        <f t="shared" si="76"/>
        <v>0</v>
      </c>
    </row>
    <row r="226" spans="1:10" x14ac:dyDescent="0.25">
      <c r="A226" s="1" t="s">
        <v>250</v>
      </c>
      <c r="B226" s="1" t="s">
        <v>12</v>
      </c>
      <c r="C226" s="1" t="s">
        <v>37</v>
      </c>
      <c r="D226" s="1">
        <v>47960</v>
      </c>
      <c r="E226" s="1" t="s">
        <v>21</v>
      </c>
      <c r="F226" s="1" t="s">
        <v>24</v>
      </c>
      <c r="H226" t="b">
        <f t="shared" si="89"/>
        <v>0</v>
      </c>
      <c r="I226" s="9">
        <v>29490</v>
      </c>
      <c r="J226" t="b">
        <f t="shared" si="77"/>
        <v>0</v>
      </c>
    </row>
    <row r="227" spans="1:10" x14ac:dyDescent="0.25">
      <c r="A227" s="1" t="s">
        <v>251</v>
      </c>
      <c r="B227" s="1" t="s">
        <v>970</v>
      </c>
      <c r="C227" s="1" t="s">
        <v>50</v>
      </c>
      <c r="D227" s="1">
        <v>56710</v>
      </c>
      <c r="E227" s="1" t="s">
        <v>21</v>
      </c>
      <c r="F227" s="1" t="s">
        <v>28</v>
      </c>
      <c r="H227" t="b">
        <f t="shared" si="89"/>
        <v>0</v>
      </c>
      <c r="I227" s="10">
        <v>52670</v>
      </c>
      <c r="J227" t="b">
        <f t="shared" si="78"/>
        <v>0</v>
      </c>
    </row>
    <row r="228" spans="1:10" x14ac:dyDescent="0.25">
      <c r="A228" s="1" t="s">
        <v>252</v>
      </c>
      <c r="B228" s="1" t="s">
        <v>12</v>
      </c>
      <c r="C228" s="1" t="s">
        <v>27</v>
      </c>
      <c r="D228" s="1">
        <v>71180</v>
      </c>
      <c r="E228" s="1" t="s">
        <v>17</v>
      </c>
      <c r="F228" s="1" t="s">
        <v>14</v>
      </c>
      <c r="H228" t="b">
        <f t="shared" si="89"/>
        <v>0</v>
      </c>
      <c r="I228" s="9">
        <v>48530</v>
      </c>
      <c r="J228" t="b">
        <f t="shared" si="79"/>
        <v>0</v>
      </c>
    </row>
    <row r="229" spans="1:10" hidden="1" x14ac:dyDescent="0.25">
      <c r="A229" s="1" t="s">
        <v>253</v>
      </c>
      <c r="B229" s="1" t="s">
        <v>7</v>
      </c>
      <c r="C229" s="1" t="s">
        <v>42</v>
      </c>
      <c r="D229" s="1">
        <v>0</v>
      </c>
      <c r="E229" s="1" t="s">
        <v>17</v>
      </c>
      <c r="F229" s="1" t="s">
        <v>28</v>
      </c>
      <c r="H229" t="b">
        <f t="shared" si="89"/>
        <v>0</v>
      </c>
      <c r="I229" s="10">
        <v>105470</v>
      </c>
      <c r="J229" t="b">
        <f t="shared" si="80"/>
        <v>0</v>
      </c>
    </row>
    <row r="230" spans="1:10" x14ac:dyDescent="0.25">
      <c r="A230" s="1" t="s">
        <v>254</v>
      </c>
      <c r="B230" s="1" t="s">
        <v>12</v>
      </c>
      <c r="C230" s="1" t="s">
        <v>50</v>
      </c>
      <c r="D230" s="1">
        <v>78180</v>
      </c>
      <c r="E230" s="1" t="s">
        <v>9</v>
      </c>
      <c r="F230" s="1" t="s">
        <v>10</v>
      </c>
      <c r="H230" t="b">
        <f t="shared" si="89"/>
        <v>0</v>
      </c>
      <c r="I230" s="9">
        <v>98200</v>
      </c>
      <c r="J230" t="b">
        <f t="shared" si="81"/>
        <v>0</v>
      </c>
    </row>
    <row r="231" spans="1:10" x14ac:dyDescent="0.25">
      <c r="A231" s="1" t="s">
        <v>255</v>
      </c>
      <c r="B231" s="1" t="s">
        <v>12</v>
      </c>
      <c r="C231" s="1" t="s">
        <v>42</v>
      </c>
      <c r="D231" s="1">
        <v>84750</v>
      </c>
      <c r="E231" s="1" t="s">
        <v>9</v>
      </c>
      <c r="F231" s="1" t="s">
        <v>28</v>
      </c>
      <c r="H231" t="b">
        <f t="shared" si="89"/>
        <v>0</v>
      </c>
      <c r="I231" s="10">
        <v>106190</v>
      </c>
      <c r="J231" t="b">
        <f t="shared" si="82"/>
        <v>0</v>
      </c>
    </row>
    <row r="232" spans="1:10" x14ac:dyDescent="0.25">
      <c r="A232" s="1" t="s">
        <v>256</v>
      </c>
      <c r="B232" s="1" t="s">
        <v>12</v>
      </c>
      <c r="C232" s="1" t="s">
        <v>20</v>
      </c>
      <c r="D232" s="1">
        <v>98970</v>
      </c>
      <c r="E232" s="1" t="s">
        <v>9</v>
      </c>
      <c r="F232" s="1" t="s">
        <v>18</v>
      </c>
      <c r="H232" t="b">
        <f t="shared" si="89"/>
        <v>0</v>
      </c>
      <c r="I232" s="9">
        <v>52610</v>
      </c>
      <c r="J232" t="b">
        <f t="shared" si="83"/>
        <v>0</v>
      </c>
    </row>
    <row r="233" spans="1:10" x14ac:dyDescent="0.25">
      <c r="A233" s="1" t="s">
        <v>257</v>
      </c>
      <c r="B233" s="1" t="s">
        <v>7</v>
      </c>
      <c r="C233" s="1" t="s">
        <v>37</v>
      </c>
      <c r="D233" s="1">
        <v>76560</v>
      </c>
      <c r="E233" s="1" t="s">
        <v>21</v>
      </c>
      <c r="F233" s="1" t="s">
        <v>14</v>
      </c>
      <c r="H233" t="b">
        <f t="shared" si="89"/>
        <v>0</v>
      </c>
      <c r="I233" s="10">
        <v>63450</v>
      </c>
      <c r="J233" t="b">
        <f t="shared" si="84"/>
        <v>0</v>
      </c>
    </row>
    <row r="234" spans="1:10" hidden="1" x14ac:dyDescent="0.25">
      <c r="A234" s="1" t="s">
        <v>258</v>
      </c>
      <c r="B234" s="1" t="s">
        <v>7</v>
      </c>
      <c r="C234" s="1" t="s">
        <v>23</v>
      </c>
      <c r="D234" s="1">
        <v>0</v>
      </c>
      <c r="E234" s="1" t="s">
        <v>21</v>
      </c>
      <c r="F234" s="1" t="s">
        <v>28</v>
      </c>
      <c r="H234" t="b">
        <f t="shared" si="89"/>
        <v>0</v>
      </c>
      <c r="I234" s="9">
        <v>74710</v>
      </c>
      <c r="J234" t="b">
        <f t="shared" si="85"/>
        <v>0</v>
      </c>
    </row>
    <row r="235" spans="1:10" x14ac:dyDescent="0.25">
      <c r="A235" s="1" t="s">
        <v>259</v>
      </c>
      <c r="B235" s="1" t="s">
        <v>12</v>
      </c>
      <c r="C235" s="1" t="s">
        <v>8</v>
      </c>
      <c r="D235" s="1">
        <v>35930</v>
      </c>
      <c r="E235" s="1" t="s">
        <v>17</v>
      </c>
      <c r="F235" s="1" t="s">
        <v>28</v>
      </c>
      <c r="H235" t="b">
        <f t="shared" si="89"/>
        <v>0</v>
      </c>
      <c r="I235" s="10">
        <v>60330</v>
      </c>
      <c r="J235" t="b">
        <f t="shared" si="86"/>
        <v>0</v>
      </c>
    </row>
    <row r="236" spans="1:10" x14ac:dyDescent="0.25">
      <c r="A236" s="1" t="s">
        <v>260</v>
      </c>
      <c r="B236" s="1" t="s">
        <v>12</v>
      </c>
      <c r="C236" s="1" t="s">
        <v>8</v>
      </c>
      <c r="D236" s="1">
        <v>104410</v>
      </c>
      <c r="E236" s="1" t="s">
        <v>21</v>
      </c>
      <c r="F236" s="1" t="s">
        <v>28</v>
      </c>
      <c r="H236" t="b">
        <f t="shared" si="89"/>
        <v>0</v>
      </c>
      <c r="I236" s="9">
        <v>61010</v>
      </c>
      <c r="J236" t="b">
        <f t="shared" si="87"/>
        <v>0</v>
      </c>
    </row>
    <row r="237" spans="1:10" x14ac:dyDescent="0.25">
      <c r="A237" s="1" t="s">
        <v>261</v>
      </c>
      <c r="B237" s="1" t="s">
        <v>12</v>
      </c>
      <c r="C237" s="1" t="s">
        <v>8</v>
      </c>
      <c r="D237" s="1">
        <v>84600</v>
      </c>
      <c r="E237" s="1" t="s">
        <v>17</v>
      </c>
      <c r="F237" s="1" t="s">
        <v>51</v>
      </c>
      <c r="H237" t="b">
        <f t="shared" si="89"/>
        <v>0</v>
      </c>
      <c r="I237" s="10">
        <v>76300</v>
      </c>
      <c r="J237" t="b">
        <f t="shared" si="88"/>
        <v>0</v>
      </c>
    </row>
    <row r="238" spans="1:10" x14ac:dyDescent="0.25">
      <c r="A238" s="1" t="s">
        <v>262</v>
      </c>
      <c r="B238" s="1" t="s">
        <v>12</v>
      </c>
      <c r="C238" s="1" t="s">
        <v>37</v>
      </c>
      <c r="D238" s="1">
        <v>68800</v>
      </c>
      <c r="E238" s="1" t="s">
        <v>9</v>
      </c>
      <c r="F238" s="1" t="s">
        <v>24</v>
      </c>
      <c r="H238" t="b">
        <f t="shared" si="89"/>
        <v>0</v>
      </c>
      <c r="I238" s="9">
        <v>117020</v>
      </c>
      <c r="J238" t="b">
        <f t="shared" si="90"/>
        <v>0</v>
      </c>
    </row>
    <row r="239" spans="1:10" x14ac:dyDescent="0.25">
      <c r="A239" s="1" t="s">
        <v>263</v>
      </c>
      <c r="B239" s="1" t="s">
        <v>7</v>
      </c>
      <c r="C239" s="1" t="s">
        <v>16</v>
      </c>
      <c r="D239" s="1">
        <v>38660</v>
      </c>
      <c r="E239" s="1" t="s">
        <v>9</v>
      </c>
      <c r="F239" s="1" t="s">
        <v>14</v>
      </c>
      <c r="H239" t="b">
        <f t="shared" si="89"/>
        <v>0</v>
      </c>
      <c r="I239" s="10">
        <v>77130</v>
      </c>
      <c r="J239" t="b">
        <f t="shared" si="91"/>
        <v>0</v>
      </c>
    </row>
    <row r="240" spans="1:10" x14ac:dyDescent="0.25">
      <c r="A240" s="1" t="s">
        <v>264</v>
      </c>
      <c r="B240" s="1" t="s">
        <v>7</v>
      </c>
      <c r="C240" s="1" t="s">
        <v>27</v>
      </c>
      <c r="D240" s="1">
        <v>86560</v>
      </c>
      <c r="E240" s="1" t="s">
        <v>17</v>
      </c>
      <c r="F240" s="1" t="s">
        <v>28</v>
      </c>
      <c r="H240" t="b">
        <f t="shared" si="89"/>
        <v>0</v>
      </c>
      <c r="I240" s="9">
        <v>106930</v>
      </c>
      <c r="J240" t="b">
        <f t="shared" si="92"/>
        <v>0</v>
      </c>
    </row>
    <row r="241" spans="1:10" x14ac:dyDescent="0.25">
      <c r="A241" s="1" t="s">
        <v>265</v>
      </c>
      <c r="B241" s="1" t="s">
        <v>12</v>
      </c>
      <c r="C241" s="1" t="s">
        <v>23</v>
      </c>
      <c r="D241" s="1">
        <v>107340</v>
      </c>
      <c r="E241" s="1" t="s">
        <v>17</v>
      </c>
      <c r="F241" s="1" t="s">
        <v>28</v>
      </c>
      <c r="H241" t="b">
        <f t="shared" si="89"/>
        <v>0</v>
      </c>
      <c r="I241" s="10">
        <v>62090</v>
      </c>
      <c r="J241" t="b">
        <f t="shared" si="93"/>
        <v>0</v>
      </c>
    </row>
    <row r="242" spans="1:10" x14ac:dyDescent="0.25">
      <c r="A242" s="1" t="s">
        <v>266</v>
      </c>
      <c r="B242" s="1" t="s">
        <v>12</v>
      </c>
      <c r="C242" s="1" t="s">
        <v>20</v>
      </c>
      <c r="D242" s="1">
        <v>111050</v>
      </c>
      <c r="E242" s="1" t="s">
        <v>17</v>
      </c>
      <c r="F242" s="1" t="s">
        <v>10</v>
      </c>
      <c r="H242" t="b">
        <f t="shared" si="89"/>
        <v>0</v>
      </c>
      <c r="I242" s="9">
        <v>61330</v>
      </c>
      <c r="J242" t="b">
        <f t="shared" ref="J242:J305" si="98">IF(I241&gt;=80000&amp;I241&lt;=90000,"$80K-$90K")</f>
        <v>0</v>
      </c>
    </row>
    <row r="243" spans="1:10" hidden="1" x14ac:dyDescent="0.25">
      <c r="A243" s="1" t="s">
        <v>267</v>
      </c>
      <c r="B243" s="1" t="s">
        <v>12</v>
      </c>
      <c r="C243" s="1" t="s">
        <v>27</v>
      </c>
      <c r="D243" s="1">
        <v>0</v>
      </c>
      <c r="E243" s="1" t="s">
        <v>17</v>
      </c>
      <c r="F243" s="1" t="s">
        <v>28</v>
      </c>
      <c r="H243" t="b">
        <f t="shared" si="89"/>
        <v>0</v>
      </c>
      <c r="I243" s="10">
        <v>41600</v>
      </c>
      <c r="J243" t="b">
        <f t="shared" ref="J243" si="99">IF(I243&gt;=60000&amp;I243&lt;=70000,"$60K-$70K")</f>
        <v>0</v>
      </c>
    </row>
    <row r="244" spans="1:10" x14ac:dyDescent="0.25">
      <c r="A244" s="1" t="s">
        <v>268</v>
      </c>
      <c r="B244" s="1" t="s">
        <v>7</v>
      </c>
      <c r="C244" s="1" t="s">
        <v>42</v>
      </c>
      <c r="D244" s="1">
        <v>75320</v>
      </c>
      <c r="E244" s="1" t="s">
        <v>9</v>
      </c>
      <c r="F244" s="1" t="s">
        <v>51</v>
      </c>
      <c r="H244" t="b">
        <f t="shared" si="89"/>
        <v>0</v>
      </c>
      <c r="I244" s="9">
        <v>105870</v>
      </c>
      <c r="J244" t="b">
        <f t="shared" si="75"/>
        <v>0</v>
      </c>
    </row>
    <row r="245" spans="1:10" x14ac:dyDescent="0.25">
      <c r="A245" s="1" t="s">
        <v>269</v>
      </c>
      <c r="B245" s="1" t="s">
        <v>7</v>
      </c>
      <c r="C245" s="1" t="s">
        <v>20</v>
      </c>
      <c r="D245" s="1">
        <v>57910</v>
      </c>
      <c r="E245" s="1" t="s">
        <v>21</v>
      </c>
      <c r="F245" s="1" t="s">
        <v>28</v>
      </c>
      <c r="H245" t="b">
        <f t="shared" si="89"/>
        <v>0</v>
      </c>
      <c r="I245" s="10">
        <v>118300</v>
      </c>
      <c r="J245" t="b">
        <f t="shared" si="76"/>
        <v>0</v>
      </c>
    </row>
    <row r="246" spans="1:10" x14ac:dyDescent="0.25">
      <c r="A246" s="1" t="s">
        <v>270</v>
      </c>
      <c r="B246" s="1" t="s">
        <v>12</v>
      </c>
      <c r="C246" s="1" t="s">
        <v>20</v>
      </c>
      <c r="D246" s="1">
        <v>29490</v>
      </c>
      <c r="E246" s="1" t="s">
        <v>17</v>
      </c>
      <c r="F246" s="1" t="s">
        <v>18</v>
      </c>
      <c r="H246" t="b">
        <f t="shared" si="89"/>
        <v>0</v>
      </c>
      <c r="I246" s="9">
        <v>99680</v>
      </c>
      <c r="J246" t="b">
        <f t="shared" si="77"/>
        <v>0</v>
      </c>
    </row>
    <row r="247" spans="1:10" x14ac:dyDescent="0.25">
      <c r="A247" s="1" t="s">
        <v>271</v>
      </c>
      <c r="B247" s="1" t="s">
        <v>7</v>
      </c>
      <c r="C247" s="1" t="s">
        <v>27</v>
      </c>
      <c r="D247" s="1">
        <v>52670</v>
      </c>
      <c r="E247" s="1" t="s">
        <v>21</v>
      </c>
      <c r="F247" s="1" t="s">
        <v>28</v>
      </c>
      <c r="H247" t="b">
        <f t="shared" si="89"/>
        <v>0</v>
      </c>
      <c r="I247" s="10">
        <v>101500</v>
      </c>
      <c r="J247" t="b">
        <f t="shared" si="78"/>
        <v>0</v>
      </c>
    </row>
    <row r="248" spans="1:10" x14ac:dyDescent="0.25">
      <c r="A248" s="1" t="s">
        <v>272</v>
      </c>
      <c r="B248" s="1" t="s">
        <v>7</v>
      </c>
      <c r="C248" s="1" t="s">
        <v>53</v>
      </c>
      <c r="D248" s="1">
        <v>48530</v>
      </c>
      <c r="E248" s="1" t="s">
        <v>17</v>
      </c>
      <c r="F248" s="1" t="s">
        <v>28</v>
      </c>
      <c r="H248" t="b">
        <f t="shared" si="89"/>
        <v>0</v>
      </c>
      <c r="I248" s="9">
        <v>46160</v>
      </c>
      <c r="J248" t="b">
        <f t="shared" si="79"/>
        <v>0</v>
      </c>
    </row>
    <row r="249" spans="1:10" x14ac:dyDescent="0.25">
      <c r="A249" s="1" t="s">
        <v>273</v>
      </c>
      <c r="B249" s="1" t="s">
        <v>7</v>
      </c>
      <c r="C249" s="1" t="s">
        <v>50</v>
      </c>
      <c r="D249" s="1">
        <v>105470</v>
      </c>
      <c r="E249" s="1" t="s">
        <v>17</v>
      </c>
      <c r="F249" s="1" t="s">
        <v>28</v>
      </c>
      <c r="H249" t="b">
        <f t="shared" si="89"/>
        <v>0</v>
      </c>
      <c r="I249" s="10">
        <v>41930</v>
      </c>
      <c r="J249" t="b">
        <f t="shared" si="80"/>
        <v>0</v>
      </c>
    </row>
    <row r="250" spans="1:10" x14ac:dyDescent="0.25">
      <c r="A250" s="1" t="s">
        <v>274</v>
      </c>
      <c r="B250" s="1" t="s">
        <v>12</v>
      </c>
      <c r="C250" s="1" t="s">
        <v>42</v>
      </c>
      <c r="D250" s="1">
        <v>98200</v>
      </c>
      <c r="E250" s="1" t="s">
        <v>17</v>
      </c>
      <c r="F250" s="1" t="s">
        <v>24</v>
      </c>
      <c r="H250" t="b">
        <f t="shared" si="89"/>
        <v>0</v>
      </c>
      <c r="I250" s="9">
        <v>73360</v>
      </c>
      <c r="J250" t="b">
        <f t="shared" si="81"/>
        <v>0</v>
      </c>
    </row>
    <row r="251" spans="1:10" x14ac:dyDescent="0.25">
      <c r="A251" s="1" t="s">
        <v>275</v>
      </c>
      <c r="B251" s="1" t="s">
        <v>7</v>
      </c>
      <c r="C251" s="1" t="s">
        <v>27</v>
      </c>
      <c r="D251" s="1">
        <v>106190</v>
      </c>
      <c r="E251" s="1" t="s">
        <v>17</v>
      </c>
      <c r="F251" s="1" t="s">
        <v>10</v>
      </c>
      <c r="H251" t="b">
        <f t="shared" si="89"/>
        <v>0</v>
      </c>
      <c r="I251" s="10">
        <v>119550</v>
      </c>
      <c r="J251" t="b">
        <f t="shared" si="82"/>
        <v>0</v>
      </c>
    </row>
    <row r="252" spans="1:10" x14ac:dyDescent="0.25">
      <c r="A252" s="1" t="s">
        <v>276</v>
      </c>
      <c r="B252" s="1" t="s">
        <v>7</v>
      </c>
      <c r="C252" s="1" t="s">
        <v>8</v>
      </c>
      <c r="D252" s="1">
        <v>52610</v>
      </c>
      <c r="E252" s="1" t="s">
        <v>9</v>
      </c>
      <c r="F252" s="1" t="s">
        <v>24</v>
      </c>
      <c r="H252" t="b">
        <f t="shared" si="89"/>
        <v>0</v>
      </c>
      <c r="I252" s="9">
        <v>53240</v>
      </c>
      <c r="J252" t="b">
        <f t="shared" si="83"/>
        <v>0</v>
      </c>
    </row>
    <row r="253" spans="1:10" x14ac:dyDescent="0.25">
      <c r="A253" s="1" t="s">
        <v>277</v>
      </c>
      <c r="B253" s="1" t="s">
        <v>970</v>
      </c>
      <c r="C253" s="1" t="s">
        <v>20</v>
      </c>
      <c r="D253" s="1">
        <v>63450</v>
      </c>
      <c r="E253" s="1" t="s">
        <v>17</v>
      </c>
      <c r="F253" s="1" t="s">
        <v>14</v>
      </c>
      <c r="H253" t="b">
        <f t="shared" si="89"/>
        <v>0</v>
      </c>
      <c r="I253" s="10">
        <v>90880</v>
      </c>
      <c r="J253" t="b">
        <f t="shared" si="84"/>
        <v>0</v>
      </c>
    </row>
    <row r="254" spans="1:10" x14ac:dyDescent="0.25">
      <c r="A254" s="1" t="s">
        <v>278</v>
      </c>
      <c r="B254" s="1" t="s">
        <v>7</v>
      </c>
      <c r="C254" s="1" t="s">
        <v>53</v>
      </c>
      <c r="D254" s="1">
        <v>74710</v>
      </c>
      <c r="E254" s="1" t="s">
        <v>17</v>
      </c>
      <c r="F254" s="1" t="s">
        <v>14</v>
      </c>
      <c r="H254" t="b">
        <f t="shared" si="89"/>
        <v>0</v>
      </c>
      <c r="I254" s="9">
        <v>44450</v>
      </c>
      <c r="J254" t="b">
        <f t="shared" si="85"/>
        <v>0</v>
      </c>
    </row>
    <row r="255" spans="1:10" x14ac:dyDescent="0.25">
      <c r="A255" s="1" t="s">
        <v>279</v>
      </c>
      <c r="B255" s="1" t="s">
        <v>12</v>
      </c>
      <c r="C255" s="1" t="s">
        <v>8</v>
      </c>
      <c r="D255" s="1">
        <v>60330</v>
      </c>
      <c r="E255" s="1" t="s">
        <v>9</v>
      </c>
      <c r="F255" s="1" t="s">
        <v>28</v>
      </c>
      <c r="H255" t="b">
        <f t="shared" si="89"/>
        <v>0</v>
      </c>
      <c r="I255" s="10">
        <v>47670</v>
      </c>
      <c r="J255" t="b">
        <f t="shared" si="86"/>
        <v>0</v>
      </c>
    </row>
    <row r="256" spans="1:10" x14ac:dyDescent="0.25">
      <c r="A256" s="1" t="s">
        <v>280</v>
      </c>
      <c r="B256" s="1" t="s">
        <v>7</v>
      </c>
      <c r="C256" s="1" t="s">
        <v>8</v>
      </c>
      <c r="D256" s="1">
        <v>61010</v>
      </c>
      <c r="E256" s="1" t="s">
        <v>21</v>
      </c>
      <c r="F256" s="1" t="s">
        <v>28</v>
      </c>
      <c r="H256" t="b">
        <f t="shared" si="89"/>
        <v>0</v>
      </c>
      <c r="I256" s="9">
        <v>47760</v>
      </c>
      <c r="J256" t="b">
        <f t="shared" si="87"/>
        <v>0</v>
      </c>
    </row>
    <row r="257" spans="1:10" x14ac:dyDescent="0.25">
      <c r="A257" s="1" t="s">
        <v>281</v>
      </c>
      <c r="B257" s="1" t="s">
        <v>12</v>
      </c>
      <c r="C257" s="1" t="s">
        <v>53</v>
      </c>
      <c r="D257" s="1">
        <v>76300</v>
      </c>
      <c r="E257" s="1" t="s">
        <v>21</v>
      </c>
      <c r="F257" s="1" t="s">
        <v>18</v>
      </c>
      <c r="H257" t="b">
        <f t="shared" si="89"/>
        <v>0</v>
      </c>
      <c r="I257" s="10">
        <v>47650</v>
      </c>
      <c r="J257" t="b">
        <f t="shared" si="88"/>
        <v>0</v>
      </c>
    </row>
    <row r="258" spans="1:10" x14ac:dyDescent="0.25">
      <c r="A258" s="1" t="s">
        <v>282</v>
      </c>
      <c r="B258" s="1" t="s">
        <v>7</v>
      </c>
      <c r="C258" s="1" t="s">
        <v>67</v>
      </c>
      <c r="D258" s="1">
        <v>117020</v>
      </c>
      <c r="E258" s="1" t="s">
        <v>21</v>
      </c>
      <c r="F258" s="1" t="s">
        <v>28</v>
      </c>
      <c r="H258" t="b">
        <f t="shared" si="89"/>
        <v>0</v>
      </c>
      <c r="I258" s="9">
        <v>103360</v>
      </c>
      <c r="J258" t="b">
        <f t="shared" si="90"/>
        <v>0</v>
      </c>
    </row>
    <row r="259" spans="1:10" x14ac:dyDescent="0.25">
      <c r="A259" s="1" t="s">
        <v>283</v>
      </c>
      <c r="B259" s="1" t="s">
        <v>7</v>
      </c>
      <c r="C259" s="1" t="s">
        <v>67</v>
      </c>
      <c r="D259" s="1">
        <v>77130</v>
      </c>
      <c r="E259" s="1" t="s">
        <v>9</v>
      </c>
      <c r="F259" s="1" t="s">
        <v>51</v>
      </c>
      <c r="H259" t="b">
        <f t="shared" si="89"/>
        <v>0</v>
      </c>
      <c r="I259" s="10">
        <v>48530</v>
      </c>
      <c r="J259" t="b">
        <f t="shared" si="91"/>
        <v>0</v>
      </c>
    </row>
    <row r="260" spans="1:10" x14ac:dyDescent="0.25">
      <c r="A260" s="1" t="s">
        <v>284</v>
      </c>
      <c r="B260" s="1" t="s">
        <v>12</v>
      </c>
      <c r="C260" s="1" t="s">
        <v>27</v>
      </c>
      <c r="D260" s="1">
        <v>106930</v>
      </c>
      <c r="E260" s="1" t="s">
        <v>9</v>
      </c>
      <c r="F260" s="1" t="s">
        <v>28</v>
      </c>
      <c r="H260" t="b">
        <f t="shared" si="89"/>
        <v>0</v>
      </c>
      <c r="I260" s="9">
        <v>72160</v>
      </c>
      <c r="J260" t="b">
        <f t="shared" si="92"/>
        <v>0</v>
      </c>
    </row>
    <row r="261" spans="1:10" x14ac:dyDescent="0.25">
      <c r="A261" s="1" t="s">
        <v>285</v>
      </c>
      <c r="B261" s="1" t="s">
        <v>7</v>
      </c>
      <c r="C261" s="1" t="s">
        <v>13</v>
      </c>
      <c r="D261" s="1">
        <v>62090</v>
      </c>
      <c r="E261" s="1" t="s">
        <v>17</v>
      </c>
      <c r="F261" s="1" t="s">
        <v>10</v>
      </c>
      <c r="H261" t="b">
        <f t="shared" si="89"/>
        <v>0</v>
      </c>
      <c r="I261" s="10">
        <v>60800</v>
      </c>
      <c r="J261" t="b">
        <f t="shared" si="93"/>
        <v>0</v>
      </c>
    </row>
    <row r="262" spans="1:10" x14ac:dyDescent="0.25">
      <c r="A262" s="1" t="s">
        <v>286</v>
      </c>
      <c r="B262" s="1" t="s">
        <v>12</v>
      </c>
      <c r="C262" s="1" t="s">
        <v>67</v>
      </c>
      <c r="D262" s="1">
        <v>61330</v>
      </c>
      <c r="E262" s="1" t="s">
        <v>9</v>
      </c>
      <c r="F262" s="1" t="s">
        <v>28</v>
      </c>
      <c r="H262" t="b">
        <f t="shared" ref="H262:H325" si="100">IF(D262&gt;=10000&amp;D262&lt;=20000,"$10K-$20K")</f>
        <v>0</v>
      </c>
      <c r="I262" s="9">
        <v>74010</v>
      </c>
      <c r="J262" t="b">
        <f t="shared" ref="J262:J325" si="101">IF(I261&gt;=80000&amp;I261&lt;=90000,"$80K-$90K")</f>
        <v>0</v>
      </c>
    </row>
    <row r="263" spans="1:10" x14ac:dyDescent="0.25">
      <c r="A263" s="1" t="s">
        <v>287</v>
      </c>
      <c r="B263" s="1" t="s">
        <v>12</v>
      </c>
      <c r="C263" s="1" t="s">
        <v>42</v>
      </c>
      <c r="D263" s="1">
        <v>41600</v>
      </c>
      <c r="E263" s="1" t="s">
        <v>17</v>
      </c>
      <c r="F263" s="1" t="s">
        <v>18</v>
      </c>
      <c r="H263" t="b">
        <f t="shared" si="100"/>
        <v>0</v>
      </c>
      <c r="I263" s="10">
        <v>60760</v>
      </c>
      <c r="J263" t="b">
        <f t="shared" ref="J263" si="102">IF(I263&gt;=60000&amp;I263&lt;=70000,"$60K-$70K")</f>
        <v>0</v>
      </c>
    </row>
    <row r="264" spans="1:10" x14ac:dyDescent="0.25">
      <c r="A264" s="1" t="s">
        <v>288</v>
      </c>
      <c r="B264" s="1" t="s">
        <v>970</v>
      </c>
      <c r="C264" s="1" t="s">
        <v>67</v>
      </c>
      <c r="D264" s="1">
        <v>105870</v>
      </c>
      <c r="E264" s="1" t="s">
        <v>17</v>
      </c>
      <c r="F264" s="1" t="s">
        <v>51</v>
      </c>
      <c r="H264" t="b">
        <f t="shared" si="100"/>
        <v>0</v>
      </c>
      <c r="I264" s="9">
        <v>74550</v>
      </c>
      <c r="J264" t="b">
        <f t="shared" ref="J264:J327" si="103">IF(I263&gt;=80000&amp;I263&lt;=90000,"$80K-$90K")</f>
        <v>0</v>
      </c>
    </row>
    <row r="265" spans="1:10" x14ac:dyDescent="0.25">
      <c r="A265" s="1" t="s">
        <v>289</v>
      </c>
      <c r="B265" s="1" t="s">
        <v>12</v>
      </c>
      <c r="C265" s="1" t="s">
        <v>27</v>
      </c>
      <c r="D265" s="1">
        <v>118300</v>
      </c>
      <c r="E265" s="1" t="s">
        <v>21</v>
      </c>
      <c r="F265" s="1" t="s">
        <v>28</v>
      </c>
      <c r="H265" t="b">
        <f t="shared" si="100"/>
        <v>0</v>
      </c>
      <c r="I265" s="10">
        <v>32500</v>
      </c>
      <c r="J265" t="b">
        <f t="shared" ref="J265:J325" si="104">IF(I265&gt;=60000&amp;I265&lt;=70000,"$60K-$70K")</f>
        <v>0</v>
      </c>
    </row>
    <row r="266" spans="1:10" x14ac:dyDescent="0.25">
      <c r="A266" s="1" t="s">
        <v>290</v>
      </c>
      <c r="B266" s="1" t="s">
        <v>12</v>
      </c>
      <c r="C266" s="1" t="s">
        <v>50</v>
      </c>
      <c r="D266" s="1">
        <v>99680</v>
      </c>
      <c r="E266" s="1" t="s">
        <v>21</v>
      </c>
      <c r="F266" s="1" t="s">
        <v>14</v>
      </c>
      <c r="H266" t="b">
        <f t="shared" si="100"/>
        <v>0</v>
      </c>
      <c r="I266" s="9">
        <v>110040</v>
      </c>
      <c r="J266" t="b">
        <f t="shared" ref="J266:J329" si="105">IF(I265&gt;=80000&amp;I265&lt;=90000,"$80K-$90K")</f>
        <v>0</v>
      </c>
    </row>
    <row r="267" spans="1:10" x14ac:dyDescent="0.25">
      <c r="A267" s="1" t="s">
        <v>291</v>
      </c>
      <c r="B267" s="1" t="s">
        <v>12</v>
      </c>
      <c r="C267" s="1" t="s">
        <v>8</v>
      </c>
      <c r="D267" s="1">
        <v>101500</v>
      </c>
      <c r="E267" s="1" t="s">
        <v>17</v>
      </c>
      <c r="F267" s="1" t="s">
        <v>14</v>
      </c>
      <c r="H267" t="b">
        <f t="shared" si="100"/>
        <v>0</v>
      </c>
      <c r="I267" s="10">
        <v>99750</v>
      </c>
      <c r="J267" t="b">
        <f t="shared" ref="J267:J327" si="106">IF(I267&gt;=60000&amp;I267&lt;=70000,"$60K-$70K")</f>
        <v>0</v>
      </c>
    </row>
    <row r="268" spans="1:10" x14ac:dyDescent="0.25">
      <c r="A268" s="1" t="s">
        <v>292</v>
      </c>
      <c r="B268" s="1" t="s">
        <v>12</v>
      </c>
      <c r="C268" s="1" t="s">
        <v>27</v>
      </c>
      <c r="D268" s="1">
        <v>46160</v>
      </c>
      <c r="E268" s="1" t="s">
        <v>21</v>
      </c>
      <c r="F268" s="1" t="s">
        <v>28</v>
      </c>
      <c r="H268" t="b">
        <f t="shared" si="100"/>
        <v>0</v>
      </c>
      <c r="I268" s="9">
        <v>92470</v>
      </c>
      <c r="J268" t="b">
        <f t="shared" ref="J268:J331" si="107">IF(I267&gt;=80000&amp;I267&lt;=90000,"$80K-$90K")</f>
        <v>0</v>
      </c>
    </row>
    <row r="269" spans="1:10" x14ac:dyDescent="0.25">
      <c r="A269" s="1" t="s">
        <v>293</v>
      </c>
      <c r="B269" s="1" t="s">
        <v>12</v>
      </c>
      <c r="C269" s="1" t="s">
        <v>8</v>
      </c>
      <c r="D269" s="1">
        <v>41930</v>
      </c>
      <c r="E269" s="1" t="s">
        <v>9</v>
      </c>
      <c r="F269" s="1" t="s">
        <v>28</v>
      </c>
      <c r="H269" t="b">
        <f t="shared" si="100"/>
        <v>0</v>
      </c>
      <c r="I269" s="10">
        <v>109980</v>
      </c>
      <c r="J269" t="b">
        <f t="shared" ref="J269:J329" si="108">IF(I269&gt;=60000&amp;I269&lt;=70000,"$60K-$70K")</f>
        <v>0</v>
      </c>
    </row>
    <row r="270" spans="1:10" x14ac:dyDescent="0.25">
      <c r="A270" s="1" t="s">
        <v>294</v>
      </c>
      <c r="B270" s="1" t="s">
        <v>7</v>
      </c>
      <c r="C270" s="1" t="s">
        <v>34</v>
      </c>
      <c r="D270" s="1">
        <v>73360</v>
      </c>
      <c r="E270" s="1" t="s">
        <v>21</v>
      </c>
      <c r="F270" s="1" t="s">
        <v>28</v>
      </c>
      <c r="H270" t="b">
        <f t="shared" si="100"/>
        <v>0</v>
      </c>
      <c r="I270" s="9">
        <v>41790</v>
      </c>
      <c r="J270" t="b">
        <f t="shared" ref="J270:J333" si="109">IF(I269&gt;=80000&amp;I269&lt;=90000,"$80K-$90K")</f>
        <v>0</v>
      </c>
    </row>
    <row r="271" spans="1:10" x14ac:dyDescent="0.25">
      <c r="A271" s="1" t="s">
        <v>295</v>
      </c>
      <c r="B271" s="1" t="s">
        <v>12</v>
      </c>
      <c r="C271" s="1" t="s">
        <v>31</v>
      </c>
      <c r="D271" s="1">
        <v>119550</v>
      </c>
      <c r="E271" s="1" t="s">
        <v>17</v>
      </c>
      <c r="F271" s="1" t="s">
        <v>14</v>
      </c>
      <c r="H271" t="b">
        <f t="shared" si="100"/>
        <v>0</v>
      </c>
      <c r="I271" s="10">
        <v>86360</v>
      </c>
      <c r="J271" t="b">
        <f t="shared" ref="J271:J331" si="110">IF(I271&gt;=60000&amp;I271&lt;=70000,"$60K-$70K")</f>
        <v>0</v>
      </c>
    </row>
    <row r="272" spans="1:10" x14ac:dyDescent="0.25">
      <c r="A272" s="1" t="s">
        <v>296</v>
      </c>
      <c r="B272" s="1" t="s">
        <v>12</v>
      </c>
      <c r="C272" s="1" t="s">
        <v>27</v>
      </c>
      <c r="D272" s="1">
        <v>53240</v>
      </c>
      <c r="E272" s="1" t="s">
        <v>17</v>
      </c>
      <c r="F272" s="1" t="s">
        <v>14</v>
      </c>
      <c r="H272" t="b">
        <f t="shared" si="100"/>
        <v>0</v>
      </c>
      <c r="I272" s="9">
        <v>65570</v>
      </c>
      <c r="J272" t="b">
        <f t="shared" ref="J272:J335" si="111">IF(I271&gt;=80000&amp;I271&lt;=90000,"$80K-$90K")</f>
        <v>0</v>
      </c>
    </row>
    <row r="273" spans="1:10" x14ac:dyDescent="0.25">
      <c r="A273" s="1" t="s">
        <v>297</v>
      </c>
      <c r="B273" s="1" t="s">
        <v>7</v>
      </c>
      <c r="C273" s="1" t="s">
        <v>34</v>
      </c>
      <c r="D273" s="1">
        <v>90880</v>
      </c>
      <c r="E273" s="1" t="s">
        <v>21</v>
      </c>
      <c r="F273" s="1" t="s">
        <v>28</v>
      </c>
      <c r="H273" t="b">
        <f t="shared" si="100"/>
        <v>0</v>
      </c>
      <c r="I273" s="10">
        <v>69160</v>
      </c>
      <c r="J273" t="b">
        <f t="shared" ref="J273:J333" si="112">IF(I273&gt;=60000&amp;I273&lt;=70000,"$60K-$70K")</f>
        <v>0</v>
      </c>
    </row>
    <row r="274" spans="1:10" x14ac:dyDescent="0.25">
      <c r="A274" s="1" t="s">
        <v>129</v>
      </c>
      <c r="B274" s="1" t="s">
        <v>12</v>
      </c>
      <c r="C274" s="1" t="s">
        <v>50</v>
      </c>
      <c r="D274" s="1">
        <v>44450</v>
      </c>
      <c r="E274" s="1" t="s">
        <v>21</v>
      </c>
      <c r="F274" s="1" t="s">
        <v>51</v>
      </c>
      <c r="H274" t="b">
        <f t="shared" si="100"/>
        <v>0</v>
      </c>
      <c r="I274" s="9">
        <v>41570</v>
      </c>
      <c r="J274" t="b">
        <f t="shared" ref="J274:J337" si="113">IF(I273&gt;=80000&amp;I273&lt;=90000,"$80K-$90K")</f>
        <v>0</v>
      </c>
    </row>
    <row r="275" spans="1:10" x14ac:dyDescent="0.25">
      <c r="A275" s="1" t="s">
        <v>298</v>
      </c>
      <c r="B275" s="1" t="s">
        <v>7</v>
      </c>
      <c r="C275" s="1" t="s">
        <v>23</v>
      </c>
      <c r="D275" s="1">
        <v>47670</v>
      </c>
      <c r="E275" s="1" t="s">
        <v>17</v>
      </c>
      <c r="F275" s="1" t="s">
        <v>28</v>
      </c>
      <c r="H275" t="b">
        <f t="shared" si="100"/>
        <v>0</v>
      </c>
      <c r="I275" s="10">
        <v>83400</v>
      </c>
      <c r="J275" t="b">
        <f t="shared" ref="J275:J335" si="114">IF(I275&gt;=60000&amp;I275&lt;=70000,"$60K-$70K")</f>
        <v>0</v>
      </c>
    </row>
    <row r="276" spans="1:10" x14ac:dyDescent="0.25">
      <c r="A276" s="1" t="s">
        <v>299</v>
      </c>
      <c r="B276" s="1" t="s">
        <v>12</v>
      </c>
      <c r="C276" s="1" t="s">
        <v>16</v>
      </c>
      <c r="D276" s="1">
        <v>111420</v>
      </c>
      <c r="E276" s="1" t="s">
        <v>21</v>
      </c>
      <c r="F276" s="1" t="s">
        <v>18</v>
      </c>
      <c r="H276" t="b">
        <f t="shared" si="100"/>
        <v>0</v>
      </c>
      <c r="I276" s="9">
        <v>67660</v>
      </c>
      <c r="J276" t="b">
        <f t="shared" ref="J276:J339" si="115">IF(I275&gt;=80000&amp;I275&lt;=90000,"$80K-$90K")</f>
        <v>0</v>
      </c>
    </row>
    <row r="277" spans="1:10" x14ac:dyDescent="0.25">
      <c r="A277" s="1" t="s">
        <v>300</v>
      </c>
      <c r="B277" s="1" t="s">
        <v>7</v>
      </c>
      <c r="C277" s="1" t="s">
        <v>42</v>
      </c>
      <c r="D277" s="1">
        <v>47760</v>
      </c>
      <c r="E277" s="1" t="s">
        <v>21</v>
      </c>
      <c r="F277" s="1" t="s">
        <v>28</v>
      </c>
      <c r="H277" t="b">
        <f t="shared" si="100"/>
        <v>0</v>
      </c>
      <c r="I277" s="10">
        <v>34470</v>
      </c>
      <c r="J277" t="b">
        <f t="shared" ref="J277:J337" si="116">IF(I277&gt;=60000&amp;I277&lt;=70000,"$60K-$70K")</f>
        <v>0</v>
      </c>
    </row>
    <row r="278" spans="1:10" x14ac:dyDescent="0.25">
      <c r="A278" s="1" t="s">
        <v>301</v>
      </c>
      <c r="B278" s="1" t="s">
        <v>7</v>
      </c>
      <c r="C278" s="1" t="s">
        <v>37</v>
      </c>
      <c r="D278" s="1">
        <v>47650</v>
      </c>
      <c r="E278" s="1" t="s">
        <v>17</v>
      </c>
      <c r="F278" s="1" t="s">
        <v>14</v>
      </c>
      <c r="H278" t="b">
        <f t="shared" si="100"/>
        <v>0</v>
      </c>
      <c r="I278" s="9">
        <v>38240</v>
      </c>
      <c r="J278" t="b">
        <f t="shared" ref="J278:J341" si="117">IF(I277&gt;=80000&amp;I277&lt;=90000,"$80K-$90K")</f>
        <v>0</v>
      </c>
    </row>
    <row r="279" spans="1:10" x14ac:dyDescent="0.25">
      <c r="A279" s="1" t="s">
        <v>302</v>
      </c>
      <c r="B279" s="1" t="s">
        <v>12</v>
      </c>
      <c r="C279" s="1" t="s">
        <v>31</v>
      </c>
      <c r="D279" s="1">
        <v>103360</v>
      </c>
      <c r="E279" s="1" t="s">
        <v>17</v>
      </c>
      <c r="F279" s="1" t="s">
        <v>10</v>
      </c>
      <c r="H279" t="b">
        <f t="shared" si="100"/>
        <v>0</v>
      </c>
      <c r="I279" s="10">
        <v>78380</v>
      </c>
      <c r="J279" t="b">
        <f t="shared" ref="J279:J339" si="118">IF(I279&gt;=60000&amp;I279&lt;=70000,"$60K-$70K")</f>
        <v>0</v>
      </c>
    </row>
    <row r="280" spans="1:10" x14ac:dyDescent="0.25">
      <c r="A280" s="1" t="s">
        <v>303</v>
      </c>
      <c r="B280" s="1" t="s">
        <v>7</v>
      </c>
      <c r="C280" s="1" t="s">
        <v>27</v>
      </c>
      <c r="D280" s="1">
        <v>48530</v>
      </c>
      <c r="E280" s="1" t="s">
        <v>21</v>
      </c>
      <c r="F280" s="1" t="s">
        <v>24</v>
      </c>
      <c r="H280" t="b">
        <f t="shared" si="100"/>
        <v>0</v>
      </c>
      <c r="I280" s="9">
        <v>72500</v>
      </c>
      <c r="J280" t="b">
        <f t="shared" ref="J280:J343" si="119">IF(I279&gt;=80000&amp;I279&lt;=90000,"$80K-$90K")</f>
        <v>0</v>
      </c>
    </row>
    <row r="281" spans="1:10" x14ac:dyDescent="0.25">
      <c r="A281" s="1" t="s">
        <v>304</v>
      </c>
      <c r="B281" s="1" t="s">
        <v>7</v>
      </c>
      <c r="C281" s="1" t="s">
        <v>67</v>
      </c>
      <c r="D281" s="1">
        <v>72160</v>
      </c>
      <c r="E281" s="1" t="s">
        <v>21</v>
      </c>
      <c r="F281" s="1" t="s">
        <v>28</v>
      </c>
      <c r="H281" t="b">
        <f t="shared" si="100"/>
        <v>0</v>
      </c>
      <c r="I281" s="10">
        <v>115640</v>
      </c>
      <c r="J281" t="b">
        <f t="shared" ref="J281:J341" si="120">IF(I281&gt;=60000&amp;I281&lt;=70000,"$60K-$70K")</f>
        <v>0</v>
      </c>
    </row>
    <row r="282" spans="1:10" x14ac:dyDescent="0.25">
      <c r="A282" s="1" t="s">
        <v>305</v>
      </c>
      <c r="B282" s="1" t="s">
        <v>7</v>
      </c>
      <c r="C282" s="1" t="s">
        <v>34</v>
      </c>
      <c r="D282" s="1">
        <v>60800</v>
      </c>
      <c r="E282" s="1" t="s">
        <v>17</v>
      </c>
      <c r="F282" s="1" t="s">
        <v>28</v>
      </c>
      <c r="H282" t="b">
        <f t="shared" si="100"/>
        <v>0</v>
      </c>
      <c r="I282" s="9">
        <v>82120</v>
      </c>
      <c r="J282" t="b">
        <f t="shared" ref="J282:J345" si="121">IF(I281&gt;=80000&amp;I281&lt;=90000,"$80K-$90K")</f>
        <v>0</v>
      </c>
    </row>
    <row r="283" spans="1:10" x14ac:dyDescent="0.25">
      <c r="A283" s="1" t="s">
        <v>306</v>
      </c>
      <c r="B283" s="1" t="s">
        <v>12</v>
      </c>
      <c r="C283" s="1" t="s">
        <v>31</v>
      </c>
      <c r="D283" s="1">
        <v>74010</v>
      </c>
      <c r="E283" s="1" t="s">
        <v>21</v>
      </c>
      <c r="F283" s="1" t="s">
        <v>28</v>
      </c>
      <c r="H283" t="b">
        <f t="shared" si="100"/>
        <v>0</v>
      </c>
      <c r="I283" s="10">
        <v>108160</v>
      </c>
      <c r="J283" t="b">
        <f t="shared" ref="J283" si="122">IF(I283&gt;=60000&amp;I283&lt;=70000,"$60K-$70K")</f>
        <v>0</v>
      </c>
    </row>
    <row r="284" spans="1:10" x14ac:dyDescent="0.25">
      <c r="A284" s="1" t="s">
        <v>307</v>
      </c>
      <c r="B284" s="1" t="s">
        <v>12</v>
      </c>
      <c r="C284" s="1" t="s">
        <v>31</v>
      </c>
      <c r="D284" s="1">
        <v>60760</v>
      </c>
      <c r="E284" s="1" t="s">
        <v>9</v>
      </c>
      <c r="F284" s="1" t="s">
        <v>10</v>
      </c>
      <c r="H284" t="b">
        <f t="shared" si="100"/>
        <v>0</v>
      </c>
      <c r="I284" s="9">
        <v>108360</v>
      </c>
      <c r="J284" t="b">
        <f t="shared" si="103"/>
        <v>0</v>
      </c>
    </row>
    <row r="285" spans="1:10" x14ac:dyDescent="0.25">
      <c r="A285" s="1" t="s">
        <v>308</v>
      </c>
      <c r="B285" s="1" t="s">
        <v>7</v>
      </c>
      <c r="C285" s="1" t="s">
        <v>13</v>
      </c>
      <c r="D285" s="1">
        <v>74550</v>
      </c>
      <c r="E285" s="1" t="s">
        <v>9</v>
      </c>
      <c r="F285" s="1" t="s">
        <v>28</v>
      </c>
      <c r="H285" t="b">
        <f t="shared" si="100"/>
        <v>0</v>
      </c>
      <c r="I285" s="10">
        <v>77840</v>
      </c>
      <c r="J285" t="b">
        <f t="shared" si="104"/>
        <v>0</v>
      </c>
    </row>
    <row r="286" spans="1:10" x14ac:dyDescent="0.25">
      <c r="A286" s="1" t="s">
        <v>309</v>
      </c>
      <c r="B286" s="1" t="s">
        <v>7</v>
      </c>
      <c r="C286" s="1" t="s">
        <v>13</v>
      </c>
      <c r="D286" s="1">
        <v>32500</v>
      </c>
      <c r="E286" s="1" t="s">
        <v>17</v>
      </c>
      <c r="F286" s="1" t="s">
        <v>24</v>
      </c>
      <c r="H286" t="b">
        <f t="shared" si="100"/>
        <v>0</v>
      </c>
      <c r="I286" s="9">
        <v>85180</v>
      </c>
      <c r="J286" t="b">
        <f t="shared" si="105"/>
        <v>0</v>
      </c>
    </row>
    <row r="287" spans="1:10" x14ac:dyDescent="0.25">
      <c r="A287" s="1" t="s">
        <v>310</v>
      </c>
      <c r="B287" s="1" t="s">
        <v>7</v>
      </c>
      <c r="C287" s="1" t="s">
        <v>34</v>
      </c>
      <c r="D287" s="1">
        <v>110040</v>
      </c>
      <c r="E287" s="1" t="s">
        <v>9</v>
      </c>
      <c r="F287" s="1" t="s">
        <v>14</v>
      </c>
      <c r="H287" t="b">
        <f t="shared" si="100"/>
        <v>0</v>
      </c>
      <c r="I287" s="10">
        <v>85920</v>
      </c>
      <c r="J287" t="b">
        <f t="shared" si="106"/>
        <v>0</v>
      </c>
    </row>
    <row r="288" spans="1:10" x14ac:dyDescent="0.25">
      <c r="A288" s="1" t="s">
        <v>311</v>
      </c>
      <c r="B288" s="1" t="s">
        <v>12</v>
      </c>
      <c r="C288" s="1" t="s">
        <v>20</v>
      </c>
      <c r="D288" s="1">
        <v>99750</v>
      </c>
      <c r="E288" s="1" t="s">
        <v>21</v>
      </c>
      <c r="F288" s="1" t="s">
        <v>28</v>
      </c>
      <c r="H288" t="b">
        <f t="shared" si="100"/>
        <v>0</v>
      </c>
      <c r="I288" s="9">
        <v>106490</v>
      </c>
      <c r="J288" t="b">
        <f t="shared" si="107"/>
        <v>0</v>
      </c>
    </row>
    <row r="289" spans="1:10" x14ac:dyDescent="0.25">
      <c r="A289" s="1" t="s">
        <v>312</v>
      </c>
      <c r="B289" s="1" t="s">
        <v>12</v>
      </c>
      <c r="C289" s="1" t="s">
        <v>27</v>
      </c>
      <c r="D289" s="1">
        <v>92470</v>
      </c>
      <c r="E289" s="1" t="s">
        <v>21</v>
      </c>
      <c r="F289" s="1" t="s">
        <v>28</v>
      </c>
      <c r="H289" t="b">
        <f t="shared" si="100"/>
        <v>0</v>
      </c>
      <c r="I289" s="10">
        <v>38520</v>
      </c>
      <c r="J289" t="b">
        <f t="shared" si="108"/>
        <v>0</v>
      </c>
    </row>
    <row r="290" spans="1:10" x14ac:dyDescent="0.25">
      <c r="A290" s="1" t="s">
        <v>313</v>
      </c>
      <c r="B290" s="1" t="s">
        <v>12</v>
      </c>
      <c r="C290" s="1" t="s">
        <v>13</v>
      </c>
      <c r="D290" s="1">
        <v>109980</v>
      </c>
      <c r="E290" s="1" t="s">
        <v>21</v>
      </c>
      <c r="F290" s="1" t="s">
        <v>28</v>
      </c>
      <c r="H290" t="b">
        <f t="shared" si="100"/>
        <v>0</v>
      </c>
      <c r="I290" s="9">
        <v>49530</v>
      </c>
      <c r="J290" t="b">
        <f t="shared" si="109"/>
        <v>0</v>
      </c>
    </row>
    <row r="291" spans="1:10" x14ac:dyDescent="0.25">
      <c r="A291" s="1" t="s">
        <v>314</v>
      </c>
      <c r="B291" s="1" t="s">
        <v>7</v>
      </c>
      <c r="C291" s="1" t="s">
        <v>20</v>
      </c>
      <c r="D291" s="1">
        <v>41790</v>
      </c>
      <c r="E291" s="1" t="s">
        <v>17</v>
      </c>
      <c r="F291" s="1" t="s">
        <v>28</v>
      </c>
      <c r="H291" t="b">
        <f t="shared" si="100"/>
        <v>0</v>
      </c>
      <c r="I291" s="10">
        <v>29610</v>
      </c>
      <c r="J291" t="b">
        <f t="shared" si="110"/>
        <v>0</v>
      </c>
    </row>
    <row r="292" spans="1:10" x14ac:dyDescent="0.25">
      <c r="A292" s="1" t="s">
        <v>315</v>
      </c>
      <c r="B292" s="1" t="s">
        <v>7</v>
      </c>
      <c r="C292" s="1" t="s">
        <v>23</v>
      </c>
      <c r="D292" s="1">
        <v>86360</v>
      </c>
      <c r="E292" s="1" t="s">
        <v>21</v>
      </c>
      <c r="F292" s="1" t="s">
        <v>51</v>
      </c>
      <c r="H292" t="b">
        <f t="shared" si="100"/>
        <v>0</v>
      </c>
      <c r="I292" s="9">
        <v>84170</v>
      </c>
      <c r="J292" t="b">
        <f t="shared" si="111"/>
        <v>0</v>
      </c>
    </row>
    <row r="293" spans="1:10" x14ac:dyDescent="0.25">
      <c r="A293" s="1" t="s">
        <v>316</v>
      </c>
      <c r="B293" s="1" t="s">
        <v>7</v>
      </c>
      <c r="C293" s="1" t="s">
        <v>27</v>
      </c>
      <c r="D293" s="1">
        <v>65570</v>
      </c>
      <c r="E293" s="1" t="s">
        <v>21</v>
      </c>
      <c r="F293" s="1" t="s">
        <v>10</v>
      </c>
      <c r="H293" t="b">
        <f t="shared" si="100"/>
        <v>0</v>
      </c>
      <c r="I293" s="10">
        <v>92190</v>
      </c>
      <c r="J293" t="b">
        <f t="shared" si="112"/>
        <v>0</v>
      </c>
    </row>
    <row r="294" spans="1:10" x14ac:dyDescent="0.25">
      <c r="A294" s="1" t="s">
        <v>317</v>
      </c>
      <c r="B294" s="1" t="s">
        <v>12</v>
      </c>
      <c r="C294" s="1" t="s">
        <v>53</v>
      </c>
      <c r="D294" s="1">
        <v>69160</v>
      </c>
      <c r="E294" s="1" t="s">
        <v>21</v>
      </c>
      <c r="F294" s="1" t="s">
        <v>10</v>
      </c>
      <c r="H294" t="b">
        <f t="shared" si="100"/>
        <v>0</v>
      </c>
      <c r="I294" s="9">
        <v>87850</v>
      </c>
      <c r="J294" t="b">
        <f t="shared" si="113"/>
        <v>0</v>
      </c>
    </row>
    <row r="295" spans="1:10" x14ac:dyDescent="0.25">
      <c r="A295" s="1" t="s">
        <v>318</v>
      </c>
      <c r="B295" s="1" t="s">
        <v>12</v>
      </c>
      <c r="C295" s="1" t="s">
        <v>37</v>
      </c>
      <c r="D295" s="1">
        <v>41570</v>
      </c>
      <c r="E295" s="1" t="s">
        <v>17</v>
      </c>
      <c r="F295" s="1" t="s">
        <v>14</v>
      </c>
      <c r="H295" t="b">
        <f t="shared" si="100"/>
        <v>0</v>
      </c>
      <c r="I295" s="10">
        <v>43700</v>
      </c>
      <c r="J295" t="b">
        <f t="shared" si="114"/>
        <v>0</v>
      </c>
    </row>
    <row r="296" spans="1:10" x14ac:dyDescent="0.25">
      <c r="A296" s="1" t="s">
        <v>319</v>
      </c>
      <c r="B296" s="1" t="s">
        <v>12</v>
      </c>
      <c r="C296" s="1" t="s">
        <v>8</v>
      </c>
      <c r="D296" s="1">
        <v>83400</v>
      </c>
      <c r="E296" s="1" t="s">
        <v>21</v>
      </c>
      <c r="F296" s="1" t="s">
        <v>24</v>
      </c>
      <c r="H296" t="b">
        <f t="shared" si="100"/>
        <v>0</v>
      </c>
      <c r="I296" s="9">
        <v>88690</v>
      </c>
      <c r="J296" t="b">
        <f t="shared" si="115"/>
        <v>0</v>
      </c>
    </row>
    <row r="297" spans="1:10" x14ac:dyDescent="0.25">
      <c r="A297" s="1" t="s">
        <v>320</v>
      </c>
      <c r="B297" s="1" t="s">
        <v>7</v>
      </c>
      <c r="C297" s="1" t="s">
        <v>34</v>
      </c>
      <c r="D297" s="1">
        <v>67660</v>
      </c>
      <c r="E297" s="1" t="s">
        <v>21</v>
      </c>
      <c r="F297" s="1" t="s">
        <v>51</v>
      </c>
      <c r="H297" t="b">
        <f t="shared" si="100"/>
        <v>0</v>
      </c>
      <c r="I297" s="10">
        <v>31820</v>
      </c>
      <c r="J297" t="b">
        <f t="shared" si="116"/>
        <v>0</v>
      </c>
    </row>
    <row r="298" spans="1:10" x14ac:dyDescent="0.25">
      <c r="A298" s="1" t="s">
        <v>321</v>
      </c>
      <c r="B298" s="1" t="s">
        <v>12</v>
      </c>
      <c r="C298" s="1" t="s">
        <v>37</v>
      </c>
      <c r="D298" s="1">
        <v>34470</v>
      </c>
      <c r="E298" s="1" t="s">
        <v>17</v>
      </c>
      <c r="F298" s="1" t="s">
        <v>14</v>
      </c>
      <c r="H298" t="b">
        <f t="shared" si="100"/>
        <v>0</v>
      </c>
      <c r="I298" s="9">
        <v>70230</v>
      </c>
      <c r="J298" t="b">
        <f t="shared" si="117"/>
        <v>0</v>
      </c>
    </row>
    <row r="299" spans="1:10" x14ac:dyDescent="0.25">
      <c r="A299" s="1" t="s">
        <v>322</v>
      </c>
      <c r="B299" s="1" t="s">
        <v>12</v>
      </c>
      <c r="C299" s="1" t="s">
        <v>8</v>
      </c>
      <c r="D299" s="1">
        <v>38240</v>
      </c>
      <c r="E299" s="1" t="s">
        <v>21</v>
      </c>
      <c r="F299" s="1" t="s">
        <v>18</v>
      </c>
      <c r="H299" t="b">
        <f t="shared" si="100"/>
        <v>0</v>
      </c>
      <c r="I299" s="10">
        <v>96320</v>
      </c>
      <c r="J299" t="b">
        <f t="shared" si="118"/>
        <v>0</v>
      </c>
    </row>
    <row r="300" spans="1:10" x14ac:dyDescent="0.25">
      <c r="A300" s="1" t="s">
        <v>323</v>
      </c>
      <c r="B300" s="1" t="s">
        <v>12</v>
      </c>
      <c r="C300" s="1" t="s">
        <v>13</v>
      </c>
      <c r="D300" s="1">
        <v>78380</v>
      </c>
      <c r="E300" s="1" t="s">
        <v>17</v>
      </c>
      <c r="F300" s="1" t="s">
        <v>51</v>
      </c>
      <c r="H300" t="b">
        <f t="shared" si="100"/>
        <v>0</v>
      </c>
      <c r="I300" s="9">
        <v>90700</v>
      </c>
      <c r="J300" t="b">
        <f t="shared" si="119"/>
        <v>0</v>
      </c>
    </row>
    <row r="301" spans="1:10" x14ac:dyDescent="0.25">
      <c r="A301" s="1" t="s">
        <v>324</v>
      </c>
      <c r="B301" s="1" t="s">
        <v>12</v>
      </c>
      <c r="C301" s="1" t="s">
        <v>34</v>
      </c>
      <c r="D301" s="1">
        <v>72500</v>
      </c>
      <c r="E301" s="1" t="s">
        <v>9</v>
      </c>
      <c r="F301" s="1" t="s">
        <v>28</v>
      </c>
      <c r="H301" t="b">
        <f t="shared" si="100"/>
        <v>0</v>
      </c>
      <c r="I301" s="10">
        <v>67960</v>
      </c>
      <c r="J301" t="b">
        <f t="shared" si="120"/>
        <v>0</v>
      </c>
    </row>
    <row r="302" spans="1:10" x14ac:dyDescent="0.25">
      <c r="A302" s="1" t="s">
        <v>325</v>
      </c>
      <c r="B302" s="1" t="s">
        <v>12</v>
      </c>
      <c r="C302" s="1" t="s">
        <v>13</v>
      </c>
      <c r="D302" s="1">
        <v>115640</v>
      </c>
      <c r="E302" s="1" t="s">
        <v>17</v>
      </c>
      <c r="F302" s="1" t="s">
        <v>28</v>
      </c>
      <c r="H302" t="b">
        <f t="shared" si="100"/>
        <v>0</v>
      </c>
      <c r="I302" s="9">
        <v>103110</v>
      </c>
      <c r="J302" t="b">
        <f t="shared" ref="J302:J365" si="123">IF(I301&gt;=80000&amp;I301&lt;=90000,"$80K-$90K")</f>
        <v>0</v>
      </c>
    </row>
    <row r="303" spans="1:10" x14ac:dyDescent="0.25">
      <c r="A303" s="1" t="s">
        <v>326</v>
      </c>
      <c r="B303" s="1" t="s">
        <v>7</v>
      </c>
      <c r="C303" s="1" t="s">
        <v>16</v>
      </c>
      <c r="D303" s="1">
        <v>46250</v>
      </c>
      <c r="E303" s="1" t="s">
        <v>17</v>
      </c>
      <c r="F303" s="1" t="s">
        <v>28</v>
      </c>
      <c r="H303" t="b">
        <f t="shared" si="100"/>
        <v>0</v>
      </c>
      <c r="I303" s="10">
        <v>59610</v>
      </c>
      <c r="J303" t="b">
        <f t="shared" ref="J303" si="124">IF(I303&gt;=60000&amp;I303&lt;=70000,"$60K-$70K")</f>
        <v>0</v>
      </c>
    </row>
    <row r="304" spans="1:10" x14ac:dyDescent="0.25">
      <c r="A304" s="1" t="s">
        <v>327</v>
      </c>
      <c r="B304" s="1" t="s">
        <v>12</v>
      </c>
      <c r="C304" s="1" t="s">
        <v>37</v>
      </c>
      <c r="D304" s="1">
        <v>82120</v>
      </c>
      <c r="E304" s="1" t="s">
        <v>9</v>
      </c>
      <c r="F304" s="1" t="s">
        <v>28</v>
      </c>
      <c r="H304" t="b">
        <f t="shared" si="100"/>
        <v>0</v>
      </c>
      <c r="I304" s="9">
        <v>66570</v>
      </c>
      <c r="J304" t="b">
        <f t="shared" si="103"/>
        <v>0</v>
      </c>
    </row>
    <row r="305" spans="1:10" x14ac:dyDescent="0.25">
      <c r="A305" s="1" t="s">
        <v>328</v>
      </c>
      <c r="B305" s="1" t="s">
        <v>7</v>
      </c>
      <c r="C305" s="1" t="s">
        <v>31</v>
      </c>
      <c r="D305" s="1">
        <v>108160</v>
      </c>
      <c r="E305" s="1" t="s">
        <v>9</v>
      </c>
      <c r="F305" s="1" t="s">
        <v>14</v>
      </c>
      <c r="H305" t="b">
        <f t="shared" si="100"/>
        <v>0</v>
      </c>
      <c r="I305" s="10">
        <v>74390</v>
      </c>
      <c r="J305" t="b">
        <f t="shared" si="104"/>
        <v>0</v>
      </c>
    </row>
    <row r="306" spans="1:10" x14ac:dyDescent="0.25">
      <c r="A306" s="1" t="s">
        <v>329</v>
      </c>
      <c r="B306" s="1" t="s">
        <v>7</v>
      </c>
      <c r="C306" s="1" t="s">
        <v>8</v>
      </c>
      <c r="D306" s="1">
        <v>108360</v>
      </c>
      <c r="E306" s="1" t="s">
        <v>17</v>
      </c>
      <c r="F306" s="1" t="s">
        <v>28</v>
      </c>
      <c r="H306" t="b">
        <f t="shared" si="100"/>
        <v>0</v>
      </c>
      <c r="I306" s="9">
        <v>67010</v>
      </c>
      <c r="J306" t="b">
        <f t="shared" si="105"/>
        <v>0</v>
      </c>
    </row>
    <row r="307" spans="1:10" x14ac:dyDescent="0.25">
      <c r="A307" s="1" t="s">
        <v>330</v>
      </c>
      <c r="B307" s="1" t="s">
        <v>12</v>
      </c>
      <c r="C307" s="1" t="s">
        <v>27</v>
      </c>
      <c r="D307" s="1">
        <v>77840</v>
      </c>
      <c r="E307" s="1" t="s">
        <v>17</v>
      </c>
      <c r="F307" s="1" t="s">
        <v>24</v>
      </c>
      <c r="H307" t="b">
        <f t="shared" si="100"/>
        <v>0</v>
      </c>
      <c r="I307" s="10">
        <v>109710</v>
      </c>
      <c r="J307" t="b">
        <f t="shared" si="106"/>
        <v>0</v>
      </c>
    </row>
    <row r="308" spans="1:10" x14ac:dyDescent="0.25">
      <c r="A308" s="1" t="s">
        <v>331</v>
      </c>
      <c r="B308" s="1" t="s">
        <v>12</v>
      </c>
      <c r="C308" s="1" t="s">
        <v>31</v>
      </c>
      <c r="D308" s="1">
        <v>85180</v>
      </c>
      <c r="E308" s="1" t="s">
        <v>21</v>
      </c>
      <c r="F308" s="1" t="s">
        <v>24</v>
      </c>
      <c r="H308" t="b">
        <f t="shared" si="100"/>
        <v>0</v>
      </c>
      <c r="I308" s="9">
        <v>110910</v>
      </c>
      <c r="J308" t="b">
        <f t="shared" si="107"/>
        <v>0</v>
      </c>
    </row>
    <row r="309" spans="1:10" x14ac:dyDescent="0.25">
      <c r="A309" s="1" t="s">
        <v>332</v>
      </c>
      <c r="B309" s="1" t="s">
        <v>7</v>
      </c>
      <c r="C309" s="1" t="s">
        <v>34</v>
      </c>
      <c r="D309" s="1">
        <v>85920</v>
      </c>
      <c r="E309" s="1" t="s">
        <v>17</v>
      </c>
      <c r="F309" s="1" t="s">
        <v>24</v>
      </c>
      <c r="H309" t="b">
        <f t="shared" si="100"/>
        <v>0</v>
      </c>
      <c r="I309" s="10">
        <v>29770</v>
      </c>
      <c r="J309" t="b">
        <f t="shared" si="108"/>
        <v>0</v>
      </c>
    </row>
    <row r="310" spans="1:10" x14ac:dyDescent="0.25">
      <c r="A310" s="1" t="s">
        <v>333</v>
      </c>
      <c r="B310" s="1" t="s">
        <v>12</v>
      </c>
      <c r="C310" s="1" t="s">
        <v>27</v>
      </c>
      <c r="D310" s="1">
        <v>106490</v>
      </c>
      <c r="E310" s="1" t="s">
        <v>21</v>
      </c>
      <c r="F310" s="1" t="s">
        <v>28</v>
      </c>
      <c r="H310" t="b">
        <f t="shared" si="100"/>
        <v>0</v>
      </c>
      <c r="I310" s="9">
        <v>80060</v>
      </c>
      <c r="J310" t="b">
        <f t="shared" si="109"/>
        <v>0</v>
      </c>
    </row>
    <row r="311" spans="1:10" x14ac:dyDescent="0.25">
      <c r="A311" s="1" t="s">
        <v>334</v>
      </c>
      <c r="B311" s="1" t="s">
        <v>7</v>
      </c>
      <c r="C311" s="1" t="s">
        <v>20</v>
      </c>
      <c r="D311" s="1">
        <v>38520</v>
      </c>
      <c r="E311" s="1" t="s">
        <v>9</v>
      </c>
      <c r="F311" s="1" t="s">
        <v>24</v>
      </c>
      <c r="H311" t="b">
        <f t="shared" si="100"/>
        <v>0</v>
      </c>
      <c r="I311" s="10">
        <v>99750</v>
      </c>
      <c r="J311" t="b">
        <f t="shared" si="110"/>
        <v>0</v>
      </c>
    </row>
    <row r="312" spans="1:10" x14ac:dyDescent="0.25">
      <c r="A312" s="1" t="s">
        <v>335</v>
      </c>
      <c r="B312" s="1" t="s">
        <v>12</v>
      </c>
      <c r="C312" s="1" t="s">
        <v>42</v>
      </c>
      <c r="D312" s="1">
        <v>49530</v>
      </c>
      <c r="E312" s="1" t="s">
        <v>9</v>
      </c>
      <c r="F312" s="1" t="s">
        <v>28</v>
      </c>
      <c r="H312" t="b">
        <f t="shared" si="100"/>
        <v>0</v>
      </c>
      <c r="I312" s="9">
        <v>108250</v>
      </c>
      <c r="J312" t="b">
        <f t="shared" si="111"/>
        <v>0</v>
      </c>
    </row>
    <row r="313" spans="1:10" x14ac:dyDescent="0.25">
      <c r="A313" s="1" t="s">
        <v>336</v>
      </c>
      <c r="B313" s="1" t="s">
        <v>7</v>
      </c>
      <c r="C313" s="1" t="s">
        <v>37</v>
      </c>
      <c r="D313" s="1">
        <v>29610</v>
      </c>
      <c r="E313" s="1" t="s">
        <v>17</v>
      </c>
      <c r="F313" s="1" t="s">
        <v>28</v>
      </c>
      <c r="H313" t="b">
        <f t="shared" si="100"/>
        <v>0</v>
      </c>
      <c r="I313" s="10">
        <v>104340</v>
      </c>
      <c r="J313" t="b">
        <f t="shared" si="112"/>
        <v>0</v>
      </c>
    </row>
    <row r="314" spans="1:10" x14ac:dyDescent="0.25">
      <c r="A314" s="1" t="s">
        <v>337</v>
      </c>
      <c r="B314" s="1" t="s">
        <v>7</v>
      </c>
      <c r="C314" s="1" t="s">
        <v>42</v>
      </c>
      <c r="D314" s="1">
        <v>84170</v>
      </c>
      <c r="E314" s="1" t="s">
        <v>17</v>
      </c>
      <c r="F314" s="1" t="s">
        <v>14</v>
      </c>
      <c r="H314" t="b">
        <f t="shared" si="100"/>
        <v>0</v>
      </c>
      <c r="I314" s="9">
        <v>38440</v>
      </c>
      <c r="J314" t="b">
        <f t="shared" si="113"/>
        <v>0</v>
      </c>
    </row>
    <row r="315" spans="1:10" x14ac:dyDescent="0.25">
      <c r="A315" s="1" t="s">
        <v>338</v>
      </c>
      <c r="B315" s="1" t="s">
        <v>7</v>
      </c>
      <c r="C315" s="1" t="s">
        <v>23</v>
      </c>
      <c r="D315" s="1">
        <v>92190</v>
      </c>
      <c r="E315" s="1" t="s">
        <v>17</v>
      </c>
      <c r="F315" s="1" t="s">
        <v>28</v>
      </c>
      <c r="H315" t="b">
        <f t="shared" si="100"/>
        <v>0</v>
      </c>
      <c r="I315" s="10">
        <v>50800</v>
      </c>
      <c r="J315" t="b">
        <f t="shared" si="114"/>
        <v>0</v>
      </c>
    </row>
    <row r="316" spans="1:10" x14ac:dyDescent="0.25">
      <c r="A316" s="1" t="s">
        <v>339</v>
      </c>
      <c r="B316" s="1" t="s">
        <v>7</v>
      </c>
      <c r="C316" s="1" t="s">
        <v>16</v>
      </c>
      <c r="D316" s="1">
        <v>82240</v>
      </c>
      <c r="E316" s="1" t="s">
        <v>9</v>
      </c>
      <c r="F316" s="1" t="s">
        <v>28</v>
      </c>
      <c r="H316" t="b">
        <f t="shared" si="100"/>
        <v>0</v>
      </c>
      <c r="I316" s="9">
        <v>34980</v>
      </c>
      <c r="J316" t="b">
        <f t="shared" si="115"/>
        <v>0</v>
      </c>
    </row>
    <row r="317" spans="1:10" x14ac:dyDescent="0.25">
      <c r="A317" s="1" t="s">
        <v>340</v>
      </c>
      <c r="B317" s="1" t="s">
        <v>7</v>
      </c>
      <c r="C317" s="1" t="s">
        <v>27</v>
      </c>
      <c r="D317" s="1">
        <v>87850</v>
      </c>
      <c r="E317" s="1" t="s">
        <v>21</v>
      </c>
      <c r="F317" s="1" t="s">
        <v>14</v>
      </c>
      <c r="H317" t="b">
        <f t="shared" si="100"/>
        <v>0</v>
      </c>
      <c r="I317" s="10">
        <v>77260</v>
      </c>
      <c r="J317" t="b">
        <f t="shared" si="116"/>
        <v>0</v>
      </c>
    </row>
    <row r="318" spans="1:10" x14ac:dyDescent="0.25">
      <c r="A318" s="1" t="s">
        <v>341</v>
      </c>
      <c r="B318" s="1" t="s">
        <v>7</v>
      </c>
      <c r="C318" s="1" t="s">
        <v>34</v>
      </c>
      <c r="D318" s="1">
        <v>43700</v>
      </c>
      <c r="E318" s="1" t="s">
        <v>9</v>
      </c>
      <c r="F318" s="1" t="s">
        <v>28</v>
      </c>
      <c r="H318" t="b">
        <f t="shared" si="100"/>
        <v>0</v>
      </c>
      <c r="I318" s="9">
        <v>117940</v>
      </c>
      <c r="J318" t="b">
        <f t="shared" si="117"/>
        <v>0</v>
      </c>
    </row>
    <row r="319" spans="1:10" x14ac:dyDescent="0.25">
      <c r="A319" s="1" t="s">
        <v>342</v>
      </c>
      <c r="B319" s="1" t="s">
        <v>12</v>
      </c>
      <c r="C319" s="1" t="s">
        <v>31</v>
      </c>
      <c r="D319" s="1">
        <v>88690</v>
      </c>
      <c r="E319" s="1" t="s">
        <v>9</v>
      </c>
      <c r="F319" s="1" t="s">
        <v>18</v>
      </c>
      <c r="H319" t="b">
        <f t="shared" si="100"/>
        <v>0</v>
      </c>
      <c r="I319" s="10">
        <v>31040</v>
      </c>
      <c r="J319" t="b">
        <f t="shared" si="118"/>
        <v>0</v>
      </c>
    </row>
    <row r="320" spans="1:10" x14ac:dyDescent="0.25">
      <c r="A320" s="1" t="s">
        <v>343</v>
      </c>
      <c r="B320" s="1" t="s">
        <v>7</v>
      </c>
      <c r="C320" s="1" t="s">
        <v>67</v>
      </c>
      <c r="D320" s="1">
        <v>31820</v>
      </c>
      <c r="E320" s="1" t="s">
        <v>9</v>
      </c>
      <c r="F320" s="1" t="s">
        <v>28</v>
      </c>
      <c r="H320" t="b">
        <f t="shared" si="100"/>
        <v>0</v>
      </c>
      <c r="I320" s="9">
        <v>96370</v>
      </c>
      <c r="J320" t="b">
        <f t="shared" si="119"/>
        <v>0</v>
      </c>
    </row>
    <row r="321" spans="1:10" x14ac:dyDescent="0.25">
      <c r="A321" s="1" t="s">
        <v>344</v>
      </c>
      <c r="B321" s="1" t="s">
        <v>7</v>
      </c>
      <c r="C321" s="1" t="s">
        <v>67</v>
      </c>
      <c r="D321" s="1">
        <v>70230</v>
      </c>
      <c r="E321" s="1" t="s">
        <v>21</v>
      </c>
      <c r="F321" s="1" t="s">
        <v>28</v>
      </c>
      <c r="H321" t="b">
        <f t="shared" si="100"/>
        <v>0</v>
      </c>
      <c r="I321" s="10">
        <v>31170</v>
      </c>
      <c r="J321" t="b">
        <f t="shared" si="120"/>
        <v>0</v>
      </c>
    </row>
    <row r="322" spans="1:10" x14ac:dyDescent="0.25">
      <c r="A322" s="1" t="s">
        <v>345</v>
      </c>
      <c r="B322" s="1" t="s">
        <v>7</v>
      </c>
      <c r="C322" s="1" t="s">
        <v>20</v>
      </c>
      <c r="D322" s="1">
        <v>96320</v>
      </c>
      <c r="E322" s="1" t="s">
        <v>17</v>
      </c>
      <c r="F322" s="1" t="s">
        <v>28</v>
      </c>
      <c r="H322" t="b">
        <f t="shared" si="100"/>
        <v>0</v>
      </c>
      <c r="I322" s="9">
        <v>116240</v>
      </c>
      <c r="J322" t="b">
        <f t="shared" ref="J322:J385" si="125">IF(I321&gt;=80000&amp;I321&lt;=90000,"$80K-$90K")</f>
        <v>0</v>
      </c>
    </row>
    <row r="323" spans="1:10" x14ac:dyDescent="0.25">
      <c r="A323" s="1" t="s">
        <v>346</v>
      </c>
      <c r="B323" s="1" t="s">
        <v>7</v>
      </c>
      <c r="C323" s="1" t="s">
        <v>20</v>
      </c>
      <c r="D323" s="1">
        <v>90700</v>
      </c>
      <c r="E323" s="1" t="s">
        <v>17</v>
      </c>
      <c r="F323" s="1" t="s">
        <v>51</v>
      </c>
      <c r="H323" t="b">
        <f t="shared" si="100"/>
        <v>0</v>
      </c>
      <c r="I323" s="10">
        <v>115190</v>
      </c>
      <c r="J323" t="b">
        <f t="shared" ref="J323" si="126">IF(I323&gt;=60000&amp;I323&lt;=70000,"$60K-$70K")</f>
        <v>0</v>
      </c>
    </row>
    <row r="324" spans="1:10" x14ac:dyDescent="0.25">
      <c r="A324" s="1" t="s">
        <v>347</v>
      </c>
      <c r="B324" s="1" t="s">
        <v>12</v>
      </c>
      <c r="C324" s="1" t="s">
        <v>31</v>
      </c>
      <c r="D324" s="1">
        <v>67960</v>
      </c>
      <c r="E324" s="1" t="s">
        <v>21</v>
      </c>
      <c r="F324" s="1" t="s">
        <v>28</v>
      </c>
      <c r="H324" t="b">
        <f t="shared" si="100"/>
        <v>0</v>
      </c>
      <c r="I324" s="9">
        <v>79570</v>
      </c>
      <c r="J324" t="b">
        <f t="shared" si="103"/>
        <v>0</v>
      </c>
    </row>
    <row r="325" spans="1:10" x14ac:dyDescent="0.25">
      <c r="A325" s="1" t="s">
        <v>348</v>
      </c>
      <c r="B325" s="1" t="s">
        <v>7</v>
      </c>
      <c r="C325" s="1" t="s">
        <v>31</v>
      </c>
      <c r="D325" s="1">
        <v>103110</v>
      </c>
      <c r="E325" s="1" t="s">
        <v>21</v>
      </c>
      <c r="F325" s="1" t="s">
        <v>14</v>
      </c>
      <c r="H325" t="b">
        <f t="shared" si="100"/>
        <v>0</v>
      </c>
      <c r="I325" s="10">
        <v>95680</v>
      </c>
      <c r="J325" t="b">
        <f t="shared" si="104"/>
        <v>0</v>
      </c>
    </row>
    <row r="326" spans="1:10" x14ac:dyDescent="0.25">
      <c r="A326" s="1" t="s">
        <v>349</v>
      </c>
      <c r="B326" s="1" t="s">
        <v>12</v>
      </c>
      <c r="C326" s="1" t="s">
        <v>13</v>
      </c>
      <c r="D326" s="1">
        <v>59610</v>
      </c>
      <c r="E326" s="1" t="s">
        <v>9</v>
      </c>
      <c r="F326" s="1" t="s">
        <v>14</v>
      </c>
      <c r="H326" t="b">
        <f t="shared" ref="H326:H389" si="127">IF(D326&gt;=10000&amp;D326&lt;=20000,"$10K-$20K")</f>
        <v>0</v>
      </c>
      <c r="I326" s="9">
        <v>107110</v>
      </c>
      <c r="J326" t="b">
        <f t="shared" si="105"/>
        <v>0</v>
      </c>
    </row>
    <row r="327" spans="1:10" x14ac:dyDescent="0.25">
      <c r="A327" s="1" t="s">
        <v>350</v>
      </c>
      <c r="B327" s="1" t="s">
        <v>7</v>
      </c>
      <c r="C327" s="1" t="s">
        <v>20</v>
      </c>
      <c r="D327" s="1">
        <v>66570</v>
      </c>
      <c r="E327" s="1" t="s">
        <v>17</v>
      </c>
      <c r="F327" s="1" t="s">
        <v>24</v>
      </c>
      <c r="H327" t="b">
        <f t="shared" si="127"/>
        <v>0</v>
      </c>
      <c r="I327" s="10">
        <v>66100</v>
      </c>
      <c r="J327" t="b">
        <f t="shared" si="106"/>
        <v>0</v>
      </c>
    </row>
    <row r="328" spans="1:10" x14ac:dyDescent="0.25">
      <c r="A328" s="1" t="s">
        <v>351</v>
      </c>
      <c r="B328" s="1" t="s">
        <v>12</v>
      </c>
      <c r="C328" s="1" t="s">
        <v>53</v>
      </c>
      <c r="D328" s="1">
        <v>74390</v>
      </c>
      <c r="E328" s="1" t="s">
        <v>21</v>
      </c>
      <c r="F328" s="1" t="s">
        <v>28</v>
      </c>
      <c r="H328" t="b">
        <f t="shared" si="127"/>
        <v>0</v>
      </c>
      <c r="I328" s="9">
        <v>39960</v>
      </c>
      <c r="J328" t="b">
        <f t="shared" si="107"/>
        <v>0</v>
      </c>
    </row>
    <row r="329" spans="1:10" x14ac:dyDescent="0.25">
      <c r="A329" s="1" t="s">
        <v>352</v>
      </c>
      <c r="B329" s="1" t="s">
        <v>970</v>
      </c>
      <c r="C329" s="1" t="s">
        <v>13</v>
      </c>
      <c r="D329" s="1">
        <v>67010</v>
      </c>
      <c r="E329" s="1" t="s">
        <v>17</v>
      </c>
      <c r="F329" s="1" t="s">
        <v>14</v>
      </c>
      <c r="H329" t="b">
        <f t="shared" si="127"/>
        <v>0</v>
      </c>
      <c r="I329" s="10">
        <v>29890</v>
      </c>
      <c r="J329" t="b">
        <f t="shared" si="108"/>
        <v>0</v>
      </c>
    </row>
    <row r="330" spans="1:10" x14ac:dyDescent="0.25">
      <c r="A330" s="1" t="s">
        <v>353</v>
      </c>
      <c r="B330" s="1" t="s">
        <v>7</v>
      </c>
      <c r="C330" s="1" t="s">
        <v>50</v>
      </c>
      <c r="D330" s="1">
        <v>109710</v>
      </c>
      <c r="E330" s="1" t="s">
        <v>17</v>
      </c>
      <c r="F330" s="1" t="s">
        <v>28</v>
      </c>
      <c r="H330" t="b">
        <f t="shared" si="127"/>
        <v>0</v>
      </c>
      <c r="I330" s="9">
        <v>48170</v>
      </c>
      <c r="J330" t="b">
        <f t="shared" si="109"/>
        <v>0</v>
      </c>
    </row>
    <row r="331" spans="1:10" x14ac:dyDescent="0.25">
      <c r="A331" s="1" t="s">
        <v>354</v>
      </c>
      <c r="B331" s="1" t="s">
        <v>12</v>
      </c>
      <c r="C331" s="1" t="s">
        <v>37</v>
      </c>
      <c r="D331" s="1">
        <v>110910</v>
      </c>
      <c r="E331" s="1" t="s">
        <v>9</v>
      </c>
      <c r="F331" s="1" t="s">
        <v>28</v>
      </c>
      <c r="H331" t="b">
        <f t="shared" si="127"/>
        <v>0</v>
      </c>
      <c r="I331" s="10">
        <v>99200</v>
      </c>
      <c r="J331" t="b">
        <f t="shared" si="110"/>
        <v>0</v>
      </c>
    </row>
    <row r="332" spans="1:10" x14ac:dyDescent="0.25">
      <c r="A332" s="1" t="s">
        <v>180</v>
      </c>
      <c r="B332" s="1" t="s">
        <v>7</v>
      </c>
      <c r="C332" s="1" t="s">
        <v>20</v>
      </c>
      <c r="D332" s="1">
        <v>29770</v>
      </c>
      <c r="E332" s="1" t="s">
        <v>17</v>
      </c>
      <c r="F332" s="1" t="s">
        <v>10</v>
      </c>
      <c r="H332" t="b">
        <f t="shared" si="127"/>
        <v>0</v>
      </c>
      <c r="I332" s="9">
        <v>72840</v>
      </c>
      <c r="J332" t="b">
        <f t="shared" si="111"/>
        <v>0</v>
      </c>
    </row>
    <row r="333" spans="1:10" x14ac:dyDescent="0.25">
      <c r="A333" s="1" t="s">
        <v>355</v>
      </c>
      <c r="B333" s="1" t="s">
        <v>12</v>
      </c>
      <c r="C333" s="1" t="s">
        <v>23</v>
      </c>
      <c r="D333" s="1">
        <v>80060</v>
      </c>
      <c r="E333" s="1" t="s">
        <v>21</v>
      </c>
      <c r="F333" s="1" t="s">
        <v>10</v>
      </c>
      <c r="H333" t="b">
        <f t="shared" si="127"/>
        <v>0</v>
      </c>
      <c r="I333" s="10">
        <v>68970</v>
      </c>
      <c r="J333" t="b">
        <f t="shared" si="112"/>
        <v>0</v>
      </c>
    </row>
    <row r="334" spans="1:10" x14ac:dyDescent="0.25">
      <c r="A334" s="1" t="s">
        <v>356</v>
      </c>
      <c r="B334" s="1" t="s">
        <v>7</v>
      </c>
      <c r="C334" s="1" t="s">
        <v>42</v>
      </c>
      <c r="D334" s="1">
        <v>99750</v>
      </c>
      <c r="E334" s="1" t="s">
        <v>9</v>
      </c>
      <c r="F334" s="1" t="s">
        <v>28</v>
      </c>
      <c r="H334" t="b">
        <f t="shared" si="127"/>
        <v>0</v>
      </c>
      <c r="I334" s="9">
        <v>89090</v>
      </c>
      <c r="J334" t="b">
        <f t="shared" si="113"/>
        <v>0</v>
      </c>
    </row>
    <row r="335" spans="1:10" x14ac:dyDescent="0.25">
      <c r="A335" s="1" t="s">
        <v>357</v>
      </c>
      <c r="B335" s="1" t="s">
        <v>7</v>
      </c>
      <c r="C335" s="1" t="s">
        <v>8</v>
      </c>
      <c r="D335" s="1">
        <v>108250</v>
      </c>
      <c r="E335" s="1" t="s">
        <v>9</v>
      </c>
      <c r="F335" s="1" t="s">
        <v>28</v>
      </c>
      <c r="H335" t="b">
        <f t="shared" si="127"/>
        <v>0</v>
      </c>
      <c r="I335" s="10">
        <v>86940</v>
      </c>
      <c r="J335" t="b">
        <f t="shared" si="114"/>
        <v>0</v>
      </c>
    </row>
    <row r="336" spans="1:10" x14ac:dyDescent="0.25">
      <c r="A336" s="1" t="s">
        <v>358</v>
      </c>
      <c r="B336" s="1" t="s">
        <v>7</v>
      </c>
      <c r="C336" s="1" t="s">
        <v>37</v>
      </c>
      <c r="D336" s="1">
        <v>104340</v>
      </c>
      <c r="E336" s="1" t="s">
        <v>21</v>
      </c>
      <c r="F336" s="1" t="s">
        <v>28</v>
      </c>
      <c r="H336" t="b">
        <f t="shared" si="127"/>
        <v>0</v>
      </c>
      <c r="I336" s="9">
        <v>118450</v>
      </c>
      <c r="J336" t="b">
        <f t="shared" si="115"/>
        <v>0</v>
      </c>
    </row>
    <row r="337" spans="1:10" x14ac:dyDescent="0.25">
      <c r="A337" s="1" t="s">
        <v>359</v>
      </c>
      <c r="B337" s="1" t="s">
        <v>12</v>
      </c>
      <c r="C337" s="1" t="s">
        <v>37</v>
      </c>
      <c r="D337" s="1">
        <v>38440</v>
      </c>
      <c r="E337" s="1" t="s">
        <v>9</v>
      </c>
      <c r="F337" s="1" t="s">
        <v>28</v>
      </c>
      <c r="H337" t="b">
        <f t="shared" si="127"/>
        <v>0</v>
      </c>
      <c r="I337" s="10">
        <v>80360</v>
      </c>
      <c r="J337" t="b">
        <f t="shared" si="116"/>
        <v>0</v>
      </c>
    </row>
    <row r="338" spans="1:10" x14ac:dyDescent="0.25">
      <c r="A338" s="1" t="s">
        <v>360</v>
      </c>
      <c r="B338" s="1" t="s">
        <v>12</v>
      </c>
      <c r="C338" s="1" t="s">
        <v>23</v>
      </c>
      <c r="D338" s="1">
        <v>50800</v>
      </c>
      <c r="E338" s="1" t="s">
        <v>17</v>
      </c>
      <c r="F338" s="1" t="s">
        <v>10</v>
      </c>
      <c r="H338" t="b">
        <f t="shared" si="127"/>
        <v>0</v>
      </c>
      <c r="I338" s="9">
        <v>104770</v>
      </c>
      <c r="J338" t="b">
        <f t="shared" si="117"/>
        <v>0</v>
      </c>
    </row>
    <row r="339" spans="1:10" x14ac:dyDescent="0.25">
      <c r="A339" s="1" t="s">
        <v>361</v>
      </c>
      <c r="B339" s="1" t="s">
        <v>12</v>
      </c>
      <c r="C339" s="1" t="s">
        <v>16</v>
      </c>
      <c r="D339" s="1">
        <v>44400</v>
      </c>
      <c r="E339" s="1" t="s">
        <v>9</v>
      </c>
      <c r="F339" s="1" t="s">
        <v>28</v>
      </c>
      <c r="H339" t="b">
        <f t="shared" si="127"/>
        <v>0</v>
      </c>
      <c r="I339" s="10">
        <v>70440</v>
      </c>
      <c r="J339" t="b">
        <f t="shared" si="118"/>
        <v>0</v>
      </c>
    </row>
    <row r="340" spans="1:10" x14ac:dyDescent="0.25">
      <c r="A340" s="1" t="s">
        <v>362</v>
      </c>
      <c r="B340" s="1" t="s">
        <v>12</v>
      </c>
      <c r="C340" s="1" t="s">
        <v>13</v>
      </c>
      <c r="D340" s="1">
        <v>34980</v>
      </c>
      <c r="E340" s="1" t="s">
        <v>9</v>
      </c>
      <c r="F340" s="1" t="s">
        <v>14</v>
      </c>
      <c r="H340" t="b">
        <f t="shared" si="127"/>
        <v>0</v>
      </c>
      <c r="I340" s="9">
        <v>56900</v>
      </c>
      <c r="J340" t="b">
        <f t="shared" si="119"/>
        <v>0</v>
      </c>
    </row>
    <row r="341" spans="1:10" x14ac:dyDescent="0.25">
      <c r="A341" s="1" t="s">
        <v>363</v>
      </c>
      <c r="B341" s="1" t="s">
        <v>12</v>
      </c>
      <c r="C341" s="1" t="s">
        <v>23</v>
      </c>
      <c r="D341" s="1">
        <v>77260</v>
      </c>
      <c r="E341" s="1" t="s">
        <v>17</v>
      </c>
      <c r="F341" s="1" t="s">
        <v>28</v>
      </c>
      <c r="H341" t="b">
        <f t="shared" si="127"/>
        <v>0</v>
      </c>
      <c r="I341" s="10">
        <v>48530</v>
      </c>
      <c r="J341" t="b">
        <f t="shared" si="120"/>
        <v>0</v>
      </c>
    </row>
    <row r="342" spans="1:10" x14ac:dyDescent="0.25">
      <c r="A342" s="1" t="s">
        <v>364</v>
      </c>
      <c r="B342" s="1" t="s">
        <v>12</v>
      </c>
      <c r="C342" s="1" t="s">
        <v>20</v>
      </c>
      <c r="D342" s="1">
        <v>117940</v>
      </c>
      <c r="E342" s="1" t="s">
        <v>9</v>
      </c>
      <c r="F342" s="1" t="s">
        <v>28</v>
      </c>
      <c r="H342" t="b">
        <f t="shared" si="127"/>
        <v>0</v>
      </c>
      <c r="I342" s="9">
        <v>72450</v>
      </c>
      <c r="J342" t="b">
        <f t="shared" ref="J342:J405" si="128">IF(I341&gt;=80000&amp;I341&lt;=90000,"$80K-$90K")</f>
        <v>0</v>
      </c>
    </row>
    <row r="343" spans="1:10" x14ac:dyDescent="0.25">
      <c r="A343" s="1" t="s">
        <v>365</v>
      </c>
      <c r="B343" s="1" t="s">
        <v>12</v>
      </c>
      <c r="C343" s="1" t="s">
        <v>20</v>
      </c>
      <c r="D343" s="1">
        <v>31040</v>
      </c>
      <c r="E343" s="1" t="s">
        <v>17</v>
      </c>
      <c r="F343" s="1" t="s">
        <v>14</v>
      </c>
      <c r="H343" t="b">
        <f t="shared" si="127"/>
        <v>0</v>
      </c>
      <c r="I343" s="10">
        <v>34500</v>
      </c>
      <c r="J343" t="b">
        <f t="shared" ref="J343" si="129">IF(I343&gt;=60000&amp;I343&lt;=70000,"$60K-$70K")</f>
        <v>0</v>
      </c>
    </row>
    <row r="344" spans="1:10" x14ac:dyDescent="0.25">
      <c r="A344" s="1" t="s">
        <v>366</v>
      </c>
      <c r="B344" s="1" t="s">
        <v>7</v>
      </c>
      <c r="C344" s="1" t="s">
        <v>16</v>
      </c>
      <c r="D344" s="1">
        <v>109140</v>
      </c>
      <c r="E344" s="1" t="s">
        <v>17</v>
      </c>
      <c r="F344" s="1" t="s">
        <v>28</v>
      </c>
      <c r="H344" t="b">
        <f t="shared" si="127"/>
        <v>0</v>
      </c>
      <c r="I344" s="9">
        <v>118800</v>
      </c>
      <c r="J344" t="b">
        <f t="shared" ref="J344:J407" si="130">IF(I343&gt;=80000&amp;I343&lt;=90000,"$80K-$90K")</f>
        <v>0</v>
      </c>
    </row>
    <row r="345" spans="1:10" hidden="1" x14ac:dyDescent="0.25">
      <c r="A345" s="1" t="s">
        <v>367</v>
      </c>
      <c r="B345" s="1" t="s">
        <v>12</v>
      </c>
      <c r="C345" s="1" t="s">
        <v>16</v>
      </c>
      <c r="D345" s="1">
        <v>0</v>
      </c>
      <c r="E345" s="1" t="s">
        <v>9</v>
      </c>
      <c r="F345" s="1" t="s">
        <v>28</v>
      </c>
      <c r="H345" t="b">
        <f t="shared" si="127"/>
        <v>0</v>
      </c>
      <c r="I345" s="10">
        <v>115080</v>
      </c>
      <c r="J345" t="b">
        <f t="shared" ref="J345:J405" si="131">IF(I345&gt;=60000&amp;I345&lt;=70000,"$60K-$70K")</f>
        <v>0</v>
      </c>
    </row>
    <row r="346" spans="1:10" x14ac:dyDescent="0.25">
      <c r="A346" s="1" t="s">
        <v>368</v>
      </c>
      <c r="B346" s="1" t="s">
        <v>7</v>
      </c>
      <c r="C346" s="1" t="s">
        <v>31</v>
      </c>
      <c r="D346" s="1">
        <v>96370</v>
      </c>
      <c r="E346" s="1" t="s">
        <v>9</v>
      </c>
      <c r="F346" s="1" t="s">
        <v>18</v>
      </c>
      <c r="H346" t="b">
        <f t="shared" si="127"/>
        <v>0</v>
      </c>
      <c r="I346" s="9">
        <v>39540</v>
      </c>
      <c r="J346" t="b">
        <f t="shared" ref="J346:J409" si="132">IF(I345&gt;=80000&amp;I345&lt;=90000,"$80K-$90K")</f>
        <v>0</v>
      </c>
    </row>
    <row r="347" spans="1:10" x14ac:dyDescent="0.25">
      <c r="A347" s="1" t="s">
        <v>369</v>
      </c>
      <c r="B347" s="1" t="s">
        <v>12</v>
      </c>
      <c r="C347" s="1" t="s">
        <v>31</v>
      </c>
      <c r="D347" s="1">
        <v>31170</v>
      </c>
      <c r="E347" s="1" t="s">
        <v>17</v>
      </c>
      <c r="F347" s="1" t="s">
        <v>28</v>
      </c>
      <c r="H347" t="b">
        <f t="shared" si="127"/>
        <v>0</v>
      </c>
      <c r="I347" s="10">
        <v>110770</v>
      </c>
      <c r="J347" t="b">
        <f t="shared" ref="J347:J407" si="133">IF(I347&gt;=60000&amp;I347&lt;=70000,"$60K-$70K")</f>
        <v>0</v>
      </c>
    </row>
    <row r="348" spans="1:10" x14ac:dyDescent="0.25">
      <c r="A348" s="1" t="s">
        <v>370</v>
      </c>
      <c r="B348" s="1" t="s">
        <v>12</v>
      </c>
      <c r="C348" s="1" t="s">
        <v>34</v>
      </c>
      <c r="D348" s="1">
        <v>116240</v>
      </c>
      <c r="E348" s="1" t="s">
        <v>21</v>
      </c>
      <c r="F348" s="1" t="s">
        <v>28</v>
      </c>
      <c r="H348" t="b">
        <f t="shared" si="127"/>
        <v>0</v>
      </c>
      <c r="I348" s="9">
        <v>106460</v>
      </c>
      <c r="J348" t="b">
        <f t="shared" ref="J348:J411" si="134">IF(I347&gt;=80000&amp;I347&lt;=90000,"$80K-$90K")</f>
        <v>0</v>
      </c>
    </row>
    <row r="349" spans="1:10" x14ac:dyDescent="0.25">
      <c r="A349" s="1" t="s">
        <v>371</v>
      </c>
      <c r="B349" s="1" t="s">
        <v>7</v>
      </c>
      <c r="C349" s="1" t="s">
        <v>37</v>
      </c>
      <c r="D349" s="1">
        <v>115190</v>
      </c>
      <c r="E349" s="1" t="s">
        <v>21</v>
      </c>
      <c r="F349" s="1" t="s">
        <v>51</v>
      </c>
      <c r="H349" t="b">
        <f t="shared" si="127"/>
        <v>0</v>
      </c>
      <c r="I349" s="10">
        <v>94530</v>
      </c>
      <c r="J349" t="b">
        <f t="shared" ref="J349:J409" si="135">IF(I349&gt;=60000&amp;I349&lt;=70000,"$60K-$70K")</f>
        <v>0</v>
      </c>
    </row>
    <row r="350" spans="1:10" x14ac:dyDescent="0.25">
      <c r="A350" s="1" t="s">
        <v>372</v>
      </c>
      <c r="B350" s="1" t="s">
        <v>7</v>
      </c>
      <c r="C350" s="1" t="s">
        <v>42</v>
      </c>
      <c r="D350" s="1">
        <v>79570</v>
      </c>
      <c r="E350" s="1" t="s">
        <v>21</v>
      </c>
      <c r="F350" s="1" t="s">
        <v>28</v>
      </c>
      <c r="H350" t="b">
        <f t="shared" si="127"/>
        <v>0</v>
      </c>
      <c r="I350" s="9">
        <v>71590</v>
      </c>
      <c r="J350" t="b">
        <f t="shared" ref="J350:J413" si="136">IF(I349&gt;=80000&amp;I349&lt;=90000,"$80K-$90K")</f>
        <v>0</v>
      </c>
    </row>
    <row r="351" spans="1:10" x14ac:dyDescent="0.25">
      <c r="A351" s="1" t="s">
        <v>373</v>
      </c>
      <c r="B351" s="1" t="s">
        <v>12</v>
      </c>
      <c r="C351" s="1" t="s">
        <v>42</v>
      </c>
      <c r="D351" s="1">
        <v>95680</v>
      </c>
      <c r="E351" s="1" t="s">
        <v>21</v>
      </c>
      <c r="F351" s="1" t="s">
        <v>10</v>
      </c>
      <c r="H351" t="b">
        <f t="shared" si="127"/>
        <v>0</v>
      </c>
      <c r="I351" s="10">
        <v>104900</v>
      </c>
      <c r="J351" t="b">
        <f t="shared" ref="J351:J411" si="137">IF(I351&gt;=60000&amp;I351&lt;=70000,"$60K-$70K")</f>
        <v>0</v>
      </c>
    </row>
    <row r="352" spans="1:10" x14ac:dyDescent="0.25">
      <c r="A352" s="1" t="s">
        <v>374</v>
      </c>
      <c r="B352" s="1" t="s">
        <v>970</v>
      </c>
      <c r="C352" s="1" t="s">
        <v>53</v>
      </c>
      <c r="D352" s="1">
        <v>107110</v>
      </c>
      <c r="E352" s="1" t="s">
        <v>17</v>
      </c>
      <c r="F352" s="1" t="s">
        <v>14</v>
      </c>
      <c r="H352" t="b">
        <f t="shared" si="127"/>
        <v>0</v>
      </c>
      <c r="I352" s="9">
        <v>81790</v>
      </c>
      <c r="J352" t="b">
        <f t="shared" ref="J352:J415" si="138">IF(I351&gt;=80000&amp;I351&lt;=90000,"$80K-$90K")</f>
        <v>0</v>
      </c>
    </row>
    <row r="353" spans="1:10" x14ac:dyDescent="0.25">
      <c r="A353" s="1" t="s">
        <v>375</v>
      </c>
      <c r="B353" s="1" t="s">
        <v>7</v>
      </c>
      <c r="C353" s="1" t="s">
        <v>8</v>
      </c>
      <c r="D353" s="1">
        <v>66100</v>
      </c>
      <c r="E353" s="1" t="s">
        <v>21</v>
      </c>
      <c r="F353" s="1" t="s">
        <v>24</v>
      </c>
      <c r="H353" t="b">
        <f t="shared" si="127"/>
        <v>0</v>
      </c>
      <c r="I353" s="10">
        <v>33050</v>
      </c>
      <c r="J353" t="b">
        <f t="shared" ref="J353:J413" si="139">IF(I353&gt;=60000&amp;I353&lt;=70000,"$60K-$70K")</f>
        <v>0</v>
      </c>
    </row>
    <row r="354" spans="1:10" x14ac:dyDescent="0.25">
      <c r="A354" s="1" t="s">
        <v>376</v>
      </c>
      <c r="B354" s="1" t="s">
        <v>7</v>
      </c>
      <c r="C354" s="1" t="s">
        <v>20</v>
      </c>
      <c r="D354" s="1">
        <v>39960</v>
      </c>
      <c r="E354" s="1" t="s">
        <v>17</v>
      </c>
      <c r="F354" s="1" t="s">
        <v>28</v>
      </c>
      <c r="H354" t="b">
        <f t="shared" si="127"/>
        <v>0</v>
      </c>
      <c r="I354" s="9">
        <v>89610</v>
      </c>
      <c r="J354" t="b">
        <f t="shared" ref="J354:J417" si="140">IF(I353&gt;=80000&amp;I353&lt;=90000,"$80K-$90K")</f>
        <v>0</v>
      </c>
    </row>
    <row r="355" spans="1:10" x14ac:dyDescent="0.25">
      <c r="A355" s="1" t="s">
        <v>377</v>
      </c>
      <c r="B355" s="1" t="s">
        <v>7</v>
      </c>
      <c r="C355" s="1" t="s">
        <v>16</v>
      </c>
      <c r="D355" s="1">
        <v>111850</v>
      </c>
      <c r="E355" s="1" t="s">
        <v>21</v>
      </c>
      <c r="F355" s="1" t="s">
        <v>28</v>
      </c>
      <c r="H355" t="b">
        <f t="shared" si="127"/>
        <v>0</v>
      </c>
      <c r="I355" s="10">
        <v>96920</v>
      </c>
      <c r="J355" t="b">
        <f t="shared" ref="J355:J415" si="141">IF(I355&gt;=60000&amp;I355&lt;=70000,"$60K-$70K")</f>
        <v>0</v>
      </c>
    </row>
    <row r="356" spans="1:10" x14ac:dyDescent="0.25">
      <c r="A356" s="1" t="s">
        <v>378</v>
      </c>
      <c r="B356" s="1" t="s">
        <v>12</v>
      </c>
      <c r="C356" s="1" t="s">
        <v>34</v>
      </c>
      <c r="D356" s="1">
        <v>29890</v>
      </c>
      <c r="E356" s="1" t="s">
        <v>21</v>
      </c>
      <c r="F356" s="1" t="s">
        <v>14</v>
      </c>
      <c r="H356" t="b">
        <f t="shared" si="127"/>
        <v>0</v>
      </c>
      <c r="I356" s="9">
        <v>98400</v>
      </c>
      <c r="J356" t="b">
        <f t="shared" ref="J356:J419" si="142">IF(I355&gt;=80000&amp;I355&lt;=90000,"$80K-$90K")</f>
        <v>0</v>
      </c>
    </row>
    <row r="357" spans="1:10" x14ac:dyDescent="0.25">
      <c r="A357" s="1" t="s">
        <v>379</v>
      </c>
      <c r="B357" s="1" t="s">
        <v>7</v>
      </c>
      <c r="C357" s="1" t="s">
        <v>67</v>
      </c>
      <c r="D357" s="1">
        <v>48170</v>
      </c>
      <c r="E357" s="1" t="s">
        <v>17</v>
      </c>
      <c r="F357" s="1" t="s">
        <v>14</v>
      </c>
      <c r="H357" t="b">
        <f t="shared" si="127"/>
        <v>0</v>
      </c>
      <c r="I357" s="10">
        <v>50020</v>
      </c>
      <c r="J357" t="b">
        <f t="shared" ref="J357:J417" si="143">IF(I357&gt;=60000&amp;I357&lt;=70000,"$60K-$70K")</f>
        <v>0</v>
      </c>
    </row>
    <row r="358" spans="1:10" x14ac:dyDescent="0.25">
      <c r="A358" s="1" t="s">
        <v>380</v>
      </c>
      <c r="B358" s="1" t="s">
        <v>12</v>
      </c>
      <c r="C358" s="1" t="s">
        <v>31</v>
      </c>
      <c r="D358" s="1">
        <v>99200</v>
      </c>
      <c r="E358" s="1" t="s">
        <v>9</v>
      </c>
      <c r="F358" s="1" t="s">
        <v>14</v>
      </c>
      <c r="H358" t="b">
        <f t="shared" si="127"/>
        <v>0</v>
      </c>
      <c r="I358" s="9">
        <v>71210</v>
      </c>
      <c r="J358" t="b">
        <f t="shared" ref="J358:J421" si="144">IF(I357&gt;=80000&amp;I357&lt;=90000,"$80K-$90K")</f>
        <v>0</v>
      </c>
    </row>
    <row r="359" spans="1:10" x14ac:dyDescent="0.25">
      <c r="A359" s="1" t="s">
        <v>381</v>
      </c>
      <c r="B359" s="1" t="s">
        <v>7</v>
      </c>
      <c r="C359" s="1" t="s">
        <v>20</v>
      </c>
      <c r="D359" s="1">
        <v>72840</v>
      </c>
      <c r="E359" s="1" t="s">
        <v>17</v>
      </c>
      <c r="F359" s="1" t="s">
        <v>28</v>
      </c>
      <c r="H359" t="b">
        <f t="shared" si="127"/>
        <v>0</v>
      </c>
      <c r="I359" s="10">
        <v>53180</v>
      </c>
      <c r="J359" t="b">
        <f t="shared" ref="J359:J419" si="145">IF(I359&gt;=60000&amp;I359&lt;=70000,"$60K-$70K")</f>
        <v>0</v>
      </c>
    </row>
    <row r="360" spans="1:10" x14ac:dyDescent="0.25">
      <c r="A360" s="1" t="s">
        <v>382</v>
      </c>
      <c r="B360" s="1" t="s">
        <v>7</v>
      </c>
      <c r="C360" s="1" t="s">
        <v>13</v>
      </c>
      <c r="D360" s="1">
        <v>68970</v>
      </c>
      <c r="E360" s="1" t="s">
        <v>21</v>
      </c>
      <c r="F360" s="1" t="s">
        <v>28</v>
      </c>
      <c r="H360" t="b">
        <f t="shared" si="127"/>
        <v>0</v>
      </c>
      <c r="I360" s="9">
        <v>107020</v>
      </c>
      <c r="J360" t="b">
        <f t="shared" ref="J360:J423" si="146">IF(I359&gt;=80000&amp;I359&lt;=90000,"$80K-$90K")</f>
        <v>0</v>
      </c>
    </row>
    <row r="361" spans="1:10" x14ac:dyDescent="0.25">
      <c r="A361" s="1" t="s">
        <v>383</v>
      </c>
      <c r="B361" s="1" t="s">
        <v>7</v>
      </c>
      <c r="C361" s="1" t="s">
        <v>67</v>
      </c>
      <c r="D361" s="1">
        <v>89090</v>
      </c>
      <c r="E361" s="1" t="s">
        <v>21</v>
      </c>
      <c r="F361" s="1" t="s">
        <v>14</v>
      </c>
      <c r="H361" t="b">
        <f t="shared" si="127"/>
        <v>0</v>
      </c>
      <c r="I361" s="10">
        <v>58400</v>
      </c>
      <c r="J361" t="b">
        <f t="shared" ref="J361:J421" si="147">IF(I361&gt;=60000&amp;I361&lt;=70000,"$60K-$70K")</f>
        <v>0</v>
      </c>
    </row>
    <row r="362" spans="1:10" x14ac:dyDescent="0.25">
      <c r="A362" s="1" t="s">
        <v>209</v>
      </c>
      <c r="B362" s="1" t="s">
        <v>12</v>
      </c>
      <c r="C362" s="1" t="s">
        <v>13</v>
      </c>
      <c r="D362" s="1">
        <v>86940</v>
      </c>
      <c r="E362" s="1" t="s">
        <v>17</v>
      </c>
      <c r="F362" s="1" t="s">
        <v>24</v>
      </c>
      <c r="H362" t="b">
        <f t="shared" si="127"/>
        <v>0</v>
      </c>
      <c r="I362" s="9">
        <v>49000</v>
      </c>
      <c r="J362" t="b">
        <f t="shared" ref="J362:J425" si="148">IF(I361&gt;=80000&amp;I361&lt;=90000,"$80K-$90K")</f>
        <v>0</v>
      </c>
    </row>
    <row r="363" spans="1:10" x14ac:dyDescent="0.25">
      <c r="A363" s="1" t="s">
        <v>384</v>
      </c>
      <c r="B363" s="1" t="s">
        <v>7</v>
      </c>
      <c r="C363" s="1" t="s">
        <v>34</v>
      </c>
      <c r="D363" s="1">
        <v>118450</v>
      </c>
      <c r="E363" s="1" t="s">
        <v>21</v>
      </c>
      <c r="F363" s="1" t="s">
        <v>10</v>
      </c>
      <c r="H363" t="b">
        <f t="shared" si="127"/>
        <v>0</v>
      </c>
      <c r="I363" s="10">
        <v>85530</v>
      </c>
      <c r="J363" t="b">
        <f t="shared" ref="J363" si="149">IF(I363&gt;=60000&amp;I363&lt;=70000,"$60K-$70K")</f>
        <v>0</v>
      </c>
    </row>
    <row r="364" spans="1:10" x14ac:dyDescent="0.25">
      <c r="A364" s="1" t="s">
        <v>385</v>
      </c>
      <c r="B364" s="1" t="s">
        <v>7</v>
      </c>
      <c r="C364" s="1" t="s">
        <v>37</v>
      </c>
      <c r="D364" s="1">
        <v>80360</v>
      </c>
      <c r="E364" s="1" t="s">
        <v>21</v>
      </c>
      <c r="F364" s="1" t="s">
        <v>28</v>
      </c>
      <c r="H364" t="b">
        <f t="shared" si="127"/>
        <v>0</v>
      </c>
      <c r="I364" s="9">
        <v>53950</v>
      </c>
      <c r="J364" t="b">
        <f t="shared" si="130"/>
        <v>0</v>
      </c>
    </row>
    <row r="365" spans="1:10" x14ac:dyDescent="0.25">
      <c r="A365" s="1" t="s">
        <v>386</v>
      </c>
      <c r="B365" s="1" t="s">
        <v>12</v>
      </c>
      <c r="C365" s="1" t="s">
        <v>67</v>
      </c>
      <c r="D365" s="1">
        <v>104770</v>
      </c>
      <c r="E365" s="1" t="s">
        <v>17</v>
      </c>
      <c r="F365" s="1" t="s">
        <v>28</v>
      </c>
      <c r="H365" t="b">
        <f t="shared" si="127"/>
        <v>0</v>
      </c>
      <c r="I365" s="10">
        <v>41140</v>
      </c>
      <c r="J365" t="b">
        <f t="shared" si="131"/>
        <v>0</v>
      </c>
    </row>
    <row r="366" spans="1:10" x14ac:dyDescent="0.25">
      <c r="A366" s="1" t="s">
        <v>387</v>
      </c>
      <c r="B366" s="1" t="s">
        <v>12</v>
      </c>
      <c r="C366" s="1" t="s">
        <v>53</v>
      </c>
      <c r="D366" s="1">
        <v>70440</v>
      </c>
      <c r="E366" s="1" t="s">
        <v>17</v>
      </c>
      <c r="F366" s="1" t="s">
        <v>10</v>
      </c>
      <c r="H366" t="b">
        <f t="shared" si="127"/>
        <v>0</v>
      </c>
      <c r="I366" s="9">
        <v>49920</v>
      </c>
      <c r="J366" t="b">
        <f t="shared" si="132"/>
        <v>0</v>
      </c>
    </row>
    <row r="367" spans="1:10" x14ac:dyDescent="0.25">
      <c r="A367" s="1" t="s">
        <v>388</v>
      </c>
      <c r="B367" s="1" t="s">
        <v>7</v>
      </c>
      <c r="C367" s="1" t="s">
        <v>23</v>
      </c>
      <c r="D367" s="1">
        <v>56900</v>
      </c>
      <c r="E367" s="1" t="s">
        <v>17</v>
      </c>
      <c r="F367" s="1" t="s">
        <v>28</v>
      </c>
      <c r="H367" t="b">
        <f t="shared" si="127"/>
        <v>0</v>
      </c>
      <c r="I367" s="10">
        <v>39700</v>
      </c>
      <c r="J367" t="b">
        <f t="shared" si="133"/>
        <v>0</v>
      </c>
    </row>
    <row r="368" spans="1:10" x14ac:dyDescent="0.25">
      <c r="A368" s="1" t="s">
        <v>303</v>
      </c>
      <c r="B368" s="1" t="s">
        <v>7</v>
      </c>
      <c r="C368" s="1" t="s">
        <v>27</v>
      </c>
      <c r="D368" s="1">
        <v>48530</v>
      </c>
      <c r="E368" s="1" t="s">
        <v>9</v>
      </c>
      <c r="F368" s="1" t="s">
        <v>10</v>
      </c>
      <c r="H368" t="b">
        <f t="shared" si="127"/>
        <v>0</v>
      </c>
      <c r="I368" s="9">
        <v>53540</v>
      </c>
      <c r="J368" t="b">
        <f t="shared" si="134"/>
        <v>0</v>
      </c>
    </row>
    <row r="369" spans="1:10" hidden="1" x14ac:dyDescent="0.25">
      <c r="A369" s="1" t="s">
        <v>389</v>
      </c>
      <c r="B369" s="1" t="s">
        <v>7</v>
      </c>
      <c r="C369" s="1" t="s">
        <v>50</v>
      </c>
      <c r="D369" s="1">
        <v>0</v>
      </c>
      <c r="E369" s="1" t="s">
        <v>17</v>
      </c>
      <c r="F369" s="1" t="s">
        <v>28</v>
      </c>
      <c r="H369" t="b">
        <f t="shared" si="127"/>
        <v>0</v>
      </c>
      <c r="I369" s="10">
        <v>43900</v>
      </c>
      <c r="J369" t="b">
        <f t="shared" si="135"/>
        <v>0</v>
      </c>
    </row>
    <row r="370" spans="1:10" x14ac:dyDescent="0.25">
      <c r="A370" s="1" t="s">
        <v>390</v>
      </c>
      <c r="B370" s="1" t="s">
        <v>970</v>
      </c>
      <c r="C370" s="1" t="s">
        <v>31</v>
      </c>
      <c r="D370" s="1">
        <v>72450</v>
      </c>
      <c r="E370" s="1" t="s">
        <v>17</v>
      </c>
      <c r="F370" s="1" t="s">
        <v>18</v>
      </c>
      <c r="H370" t="b">
        <f t="shared" si="127"/>
        <v>0</v>
      </c>
      <c r="I370" s="9">
        <v>72700</v>
      </c>
      <c r="J370" t="b">
        <f t="shared" si="136"/>
        <v>0</v>
      </c>
    </row>
    <row r="371" spans="1:10" x14ac:dyDescent="0.25">
      <c r="A371" s="1" t="s">
        <v>391</v>
      </c>
      <c r="B371" s="1" t="s">
        <v>12</v>
      </c>
      <c r="C371" s="1" t="s">
        <v>34</v>
      </c>
      <c r="D371" s="1">
        <v>34500</v>
      </c>
      <c r="E371" s="1" t="s">
        <v>17</v>
      </c>
      <c r="F371" s="1" t="s">
        <v>18</v>
      </c>
      <c r="H371" t="b">
        <f t="shared" si="127"/>
        <v>0</v>
      </c>
      <c r="I371" s="10">
        <v>29420</v>
      </c>
      <c r="J371" t="b">
        <f t="shared" si="137"/>
        <v>0</v>
      </c>
    </row>
    <row r="372" spans="1:10" x14ac:dyDescent="0.25">
      <c r="A372" s="1" t="s">
        <v>392</v>
      </c>
      <c r="B372" s="1" t="s">
        <v>970</v>
      </c>
      <c r="C372" s="1" t="s">
        <v>13</v>
      </c>
      <c r="D372" s="1">
        <v>118800</v>
      </c>
      <c r="E372" s="1" t="s">
        <v>21</v>
      </c>
      <c r="F372" s="1" t="s">
        <v>10</v>
      </c>
      <c r="H372" t="b">
        <f t="shared" si="127"/>
        <v>0</v>
      </c>
      <c r="I372" s="9">
        <v>58280</v>
      </c>
      <c r="J372" t="b">
        <f t="shared" si="138"/>
        <v>0</v>
      </c>
    </row>
    <row r="373" spans="1:10" hidden="1" x14ac:dyDescent="0.25">
      <c r="A373" s="1" t="s">
        <v>393</v>
      </c>
      <c r="B373" s="1" t="s">
        <v>7</v>
      </c>
      <c r="C373" s="1" t="s">
        <v>53</v>
      </c>
      <c r="D373" s="1">
        <v>0</v>
      </c>
      <c r="E373" s="1" t="s">
        <v>9</v>
      </c>
      <c r="F373" s="1" t="s">
        <v>18</v>
      </c>
      <c r="H373" t="b">
        <f t="shared" si="127"/>
        <v>0</v>
      </c>
      <c r="I373" s="10">
        <v>67980</v>
      </c>
      <c r="J373" t="b">
        <f t="shared" si="139"/>
        <v>0</v>
      </c>
    </row>
    <row r="374" spans="1:10" x14ac:dyDescent="0.25">
      <c r="A374" s="1" t="s">
        <v>394</v>
      </c>
      <c r="B374" s="1" t="s">
        <v>12</v>
      </c>
      <c r="C374" s="1" t="s">
        <v>50</v>
      </c>
      <c r="D374" s="1">
        <v>115080</v>
      </c>
      <c r="E374" s="1" t="s">
        <v>17</v>
      </c>
      <c r="F374" s="1" t="s">
        <v>10</v>
      </c>
      <c r="H374" t="b">
        <f t="shared" si="127"/>
        <v>0</v>
      </c>
      <c r="I374" s="9">
        <v>49760</v>
      </c>
      <c r="J374" t="b">
        <f t="shared" si="140"/>
        <v>0</v>
      </c>
    </row>
    <row r="375" spans="1:10" x14ac:dyDescent="0.25">
      <c r="A375" s="1" t="s">
        <v>395</v>
      </c>
      <c r="B375" s="1" t="s">
        <v>12</v>
      </c>
      <c r="C375" s="1" t="s">
        <v>8</v>
      </c>
      <c r="D375" s="1">
        <v>39540</v>
      </c>
      <c r="E375" s="1" t="s">
        <v>9</v>
      </c>
      <c r="F375" s="1" t="s">
        <v>28</v>
      </c>
      <c r="H375" t="b">
        <f t="shared" si="127"/>
        <v>0</v>
      </c>
      <c r="I375" s="10">
        <v>69910</v>
      </c>
      <c r="J375" t="b">
        <f t="shared" si="141"/>
        <v>0</v>
      </c>
    </row>
    <row r="376" spans="1:10" x14ac:dyDescent="0.25">
      <c r="A376" s="1" t="s">
        <v>73</v>
      </c>
      <c r="B376" s="1" t="s">
        <v>12</v>
      </c>
      <c r="C376" s="1" t="s">
        <v>27</v>
      </c>
      <c r="D376" s="1">
        <v>110770</v>
      </c>
      <c r="E376" s="1" t="s">
        <v>17</v>
      </c>
      <c r="F376" s="1" t="s">
        <v>28</v>
      </c>
      <c r="H376" t="b">
        <f t="shared" si="127"/>
        <v>0</v>
      </c>
      <c r="I376" s="9">
        <v>112370</v>
      </c>
      <c r="J376" t="b">
        <f t="shared" si="142"/>
        <v>0</v>
      </c>
    </row>
    <row r="377" spans="1:10" hidden="1" x14ac:dyDescent="0.25">
      <c r="A377" s="1" t="s">
        <v>396</v>
      </c>
      <c r="B377" s="1" t="s">
        <v>7</v>
      </c>
      <c r="C377" s="1" t="s">
        <v>42</v>
      </c>
      <c r="D377" s="1">
        <v>0</v>
      </c>
      <c r="E377" s="1" t="s">
        <v>9</v>
      </c>
      <c r="F377" s="1" t="s">
        <v>14</v>
      </c>
      <c r="H377" t="b">
        <f t="shared" si="127"/>
        <v>0</v>
      </c>
      <c r="I377" s="10">
        <v>28580</v>
      </c>
      <c r="J377" t="b">
        <f t="shared" si="143"/>
        <v>0</v>
      </c>
    </row>
    <row r="378" spans="1:10" x14ac:dyDescent="0.25">
      <c r="A378" s="1" t="s">
        <v>397</v>
      </c>
      <c r="B378" s="1" t="s">
        <v>7</v>
      </c>
      <c r="C378" s="1" t="s">
        <v>53</v>
      </c>
      <c r="D378" s="1">
        <v>106460</v>
      </c>
      <c r="E378" s="1" t="s">
        <v>9</v>
      </c>
      <c r="F378" s="1" t="s">
        <v>24</v>
      </c>
      <c r="H378" t="b">
        <f t="shared" si="127"/>
        <v>0</v>
      </c>
      <c r="I378" s="9">
        <v>43590</v>
      </c>
      <c r="J378" t="b">
        <f t="shared" si="144"/>
        <v>0</v>
      </c>
    </row>
    <row r="379" spans="1:10" x14ac:dyDescent="0.25">
      <c r="A379" s="1" t="s">
        <v>398</v>
      </c>
      <c r="B379" s="1" t="s">
        <v>7</v>
      </c>
      <c r="C379" s="1" t="s">
        <v>23</v>
      </c>
      <c r="D379" s="1">
        <v>94530</v>
      </c>
      <c r="E379" s="1" t="s">
        <v>17</v>
      </c>
      <c r="F379" s="1" t="s">
        <v>24</v>
      </c>
      <c r="H379" t="b">
        <f t="shared" si="127"/>
        <v>0</v>
      </c>
      <c r="I379" s="10">
        <v>88330</v>
      </c>
      <c r="J379" t="b">
        <f t="shared" si="145"/>
        <v>0</v>
      </c>
    </row>
    <row r="380" spans="1:10" x14ac:dyDescent="0.25">
      <c r="A380" s="1" t="s">
        <v>399</v>
      </c>
      <c r="B380" s="1" t="s">
        <v>12</v>
      </c>
      <c r="C380" s="1" t="s">
        <v>34</v>
      </c>
      <c r="D380" s="1">
        <v>71590</v>
      </c>
      <c r="E380" s="1" t="s">
        <v>9</v>
      </c>
      <c r="F380" s="1" t="s">
        <v>24</v>
      </c>
      <c r="H380" t="b">
        <f t="shared" si="127"/>
        <v>0</v>
      </c>
      <c r="I380" s="9">
        <v>78840</v>
      </c>
      <c r="J380" t="b">
        <f t="shared" si="146"/>
        <v>0</v>
      </c>
    </row>
    <row r="381" spans="1:10" x14ac:dyDescent="0.25">
      <c r="A381" s="1" t="s">
        <v>400</v>
      </c>
      <c r="B381" s="1" t="s">
        <v>12</v>
      </c>
      <c r="C381" s="1" t="s">
        <v>67</v>
      </c>
      <c r="D381" s="1">
        <v>104900</v>
      </c>
      <c r="E381" s="1" t="s">
        <v>17</v>
      </c>
      <c r="F381" s="1" t="s">
        <v>14</v>
      </c>
      <c r="H381" t="b">
        <f t="shared" si="127"/>
        <v>0</v>
      </c>
      <c r="I381" s="10">
        <v>61990</v>
      </c>
      <c r="J381" t="b">
        <f t="shared" si="147"/>
        <v>0</v>
      </c>
    </row>
    <row r="382" spans="1:10" x14ac:dyDescent="0.25">
      <c r="A382" s="1" t="s">
        <v>401</v>
      </c>
      <c r="B382" s="1" t="s">
        <v>7</v>
      </c>
      <c r="C382" s="1" t="s">
        <v>13</v>
      </c>
      <c r="D382" s="1">
        <v>81790</v>
      </c>
      <c r="E382" s="1" t="s">
        <v>9</v>
      </c>
      <c r="F382" s="1" t="s">
        <v>18</v>
      </c>
      <c r="H382" t="b">
        <f t="shared" si="127"/>
        <v>0</v>
      </c>
      <c r="I382" s="9">
        <v>77100</v>
      </c>
      <c r="J382" t="b">
        <f t="shared" ref="J382:J445" si="150">IF(I381&gt;=80000&amp;I381&lt;=90000,"$80K-$90K")</f>
        <v>0</v>
      </c>
    </row>
    <row r="383" spans="1:10" x14ac:dyDescent="0.25">
      <c r="A383" s="1" t="s">
        <v>402</v>
      </c>
      <c r="B383" s="1" t="s">
        <v>12</v>
      </c>
      <c r="C383" s="1" t="s">
        <v>23</v>
      </c>
      <c r="D383" s="1">
        <v>33050</v>
      </c>
      <c r="E383" s="1" t="s">
        <v>17</v>
      </c>
      <c r="F383" s="1" t="s">
        <v>28</v>
      </c>
      <c r="H383" t="b">
        <f t="shared" si="127"/>
        <v>0</v>
      </c>
      <c r="I383" s="10">
        <v>66020</v>
      </c>
      <c r="J383" t="b">
        <f t="shared" ref="J383" si="151">IF(I383&gt;=60000&amp;I383&lt;=70000,"$60K-$70K")</f>
        <v>0</v>
      </c>
    </row>
    <row r="384" spans="1:10" x14ac:dyDescent="0.25">
      <c r="A384" s="1" t="s">
        <v>119</v>
      </c>
      <c r="B384" s="1" t="s">
        <v>7</v>
      </c>
      <c r="C384" s="1" t="s">
        <v>67</v>
      </c>
      <c r="D384" s="1">
        <v>89610</v>
      </c>
      <c r="E384" s="1" t="s">
        <v>21</v>
      </c>
      <c r="F384" s="1" t="s">
        <v>10</v>
      </c>
      <c r="H384" t="b">
        <f t="shared" si="127"/>
        <v>0</v>
      </c>
      <c r="I384" s="9">
        <v>70930</v>
      </c>
      <c r="J384" t="b">
        <f t="shared" si="130"/>
        <v>0</v>
      </c>
    </row>
    <row r="385" spans="1:10" x14ac:dyDescent="0.25">
      <c r="A385" s="1" t="s">
        <v>403</v>
      </c>
      <c r="B385" s="1" t="s">
        <v>12</v>
      </c>
      <c r="C385" s="1" t="s">
        <v>37</v>
      </c>
      <c r="D385" s="1">
        <v>96920</v>
      </c>
      <c r="E385" s="1" t="s">
        <v>17</v>
      </c>
      <c r="F385" s="1" t="s">
        <v>51</v>
      </c>
      <c r="H385" t="b">
        <f t="shared" si="127"/>
        <v>0</v>
      </c>
      <c r="I385" s="10">
        <v>40980</v>
      </c>
      <c r="J385" t="b">
        <f t="shared" si="131"/>
        <v>0</v>
      </c>
    </row>
    <row r="386" spans="1:10" x14ac:dyDescent="0.25">
      <c r="A386" s="1" t="s">
        <v>404</v>
      </c>
      <c r="B386" s="1" t="s">
        <v>7</v>
      </c>
      <c r="C386" s="1" t="s">
        <v>16</v>
      </c>
      <c r="D386" s="1">
        <v>105470</v>
      </c>
      <c r="E386" s="1" t="s">
        <v>17</v>
      </c>
      <c r="F386" s="1" t="s">
        <v>18</v>
      </c>
      <c r="H386" t="b">
        <f t="shared" si="127"/>
        <v>0</v>
      </c>
      <c r="I386" s="9">
        <v>48980</v>
      </c>
      <c r="J386" t="b">
        <f t="shared" si="132"/>
        <v>0</v>
      </c>
    </row>
    <row r="387" spans="1:10" x14ac:dyDescent="0.25">
      <c r="A387" s="1" t="s">
        <v>405</v>
      </c>
      <c r="B387" s="1" t="s">
        <v>12</v>
      </c>
      <c r="C387" s="1" t="s">
        <v>53</v>
      </c>
      <c r="D387" s="1">
        <v>98400</v>
      </c>
      <c r="E387" s="1" t="s">
        <v>9</v>
      </c>
      <c r="F387" s="1" t="s">
        <v>28</v>
      </c>
      <c r="H387" t="b">
        <f t="shared" si="127"/>
        <v>0</v>
      </c>
      <c r="I387" s="10">
        <v>110820</v>
      </c>
      <c r="J387" t="b">
        <f t="shared" si="133"/>
        <v>0</v>
      </c>
    </row>
    <row r="388" spans="1:10" hidden="1" x14ac:dyDescent="0.25">
      <c r="A388" s="1" t="s">
        <v>156</v>
      </c>
      <c r="B388" s="1" t="s">
        <v>12</v>
      </c>
      <c r="C388" s="1" t="s">
        <v>53</v>
      </c>
      <c r="D388" s="1">
        <v>0</v>
      </c>
      <c r="E388" s="1" t="s">
        <v>9</v>
      </c>
      <c r="F388" s="1" t="s">
        <v>10</v>
      </c>
      <c r="H388" t="b">
        <f t="shared" si="127"/>
        <v>0</v>
      </c>
      <c r="I388" s="9">
        <v>61690</v>
      </c>
      <c r="J388" t="b">
        <f t="shared" si="134"/>
        <v>0</v>
      </c>
    </row>
    <row r="389" spans="1:10" x14ac:dyDescent="0.25">
      <c r="A389" s="1" t="s">
        <v>406</v>
      </c>
      <c r="B389" s="1" t="s">
        <v>12</v>
      </c>
      <c r="C389" s="1" t="s">
        <v>27</v>
      </c>
      <c r="D389" s="1">
        <v>50020</v>
      </c>
      <c r="E389" s="1" t="s">
        <v>17</v>
      </c>
      <c r="F389" s="1" t="s">
        <v>28</v>
      </c>
      <c r="H389" t="b">
        <f t="shared" si="127"/>
        <v>0</v>
      </c>
      <c r="I389" s="10">
        <v>104800</v>
      </c>
      <c r="J389" t="b">
        <f t="shared" si="135"/>
        <v>0</v>
      </c>
    </row>
    <row r="390" spans="1:10" x14ac:dyDescent="0.25">
      <c r="A390" s="1" t="s">
        <v>407</v>
      </c>
      <c r="B390" s="1" t="s">
        <v>7</v>
      </c>
      <c r="C390" s="1" t="s">
        <v>42</v>
      </c>
      <c r="D390" s="1">
        <v>71210</v>
      </c>
      <c r="E390" s="1" t="s">
        <v>21</v>
      </c>
      <c r="F390" s="1" t="s">
        <v>28</v>
      </c>
      <c r="H390" t="b">
        <f t="shared" ref="H390:H453" si="152">IF(D390&gt;=10000&amp;D390&lt;=20000,"$10K-$20K")</f>
        <v>0</v>
      </c>
      <c r="I390" s="9">
        <v>56280</v>
      </c>
      <c r="J390" t="b">
        <f t="shared" si="136"/>
        <v>0</v>
      </c>
    </row>
    <row r="391" spans="1:10" x14ac:dyDescent="0.25">
      <c r="A391" s="1" t="s">
        <v>408</v>
      </c>
      <c r="B391" s="1" t="s">
        <v>7</v>
      </c>
      <c r="C391" s="1" t="s">
        <v>13</v>
      </c>
      <c r="D391" s="1">
        <v>53180</v>
      </c>
      <c r="E391" s="1" t="s">
        <v>21</v>
      </c>
      <c r="F391" s="1" t="s">
        <v>28</v>
      </c>
      <c r="H391" t="b">
        <f t="shared" si="152"/>
        <v>0</v>
      </c>
      <c r="I391" s="10">
        <v>88380</v>
      </c>
      <c r="J391" t="b">
        <f t="shared" si="137"/>
        <v>0</v>
      </c>
    </row>
    <row r="392" spans="1:10" x14ac:dyDescent="0.25">
      <c r="A392" s="1" t="s">
        <v>409</v>
      </c>
      <c r="B392" s="1" t="s">
        <v>12</v>
      </c>
      <c r="C392" s="1" t="s">
        <v>27</v>
      </c>
      <c r="D392" s="1">
        <v>107020</v>
      </c>
      <c r="E392" s="1" t="s">
        <v>21</v>
      </c>
      <c r="F392" s="1" t="s">
        <v>28</v>
      </c>
      <c r="H392" t="b">
        <f t="shared" si="152"/>
        <v>0</v>
      </c>
      <c r="I392" s="9">
        <v>52590</v>
      </c>
      <c r="J392" t="b">
        <f t="shared" si="138"/>
        <v>0</v>
      </c>
    </row>
    <row r="393" spans="1:10" x14ac:dyDescent="0.25">
      <c r="A393" s="1" t="s">
        <v>410</v>
      </c>
      <c r="B393" s="1" t="s">
        <v>12</v>
      </c>
      <c r="C393" s="1" t="s">
        <v>50</v>
      </c>
      <c r="D393" s="1">
        <v>58400</v>
      </c>
      <c r="E393" s="1" t="s">
        <v>9</v>
      </c>
      <c r="F393" s="1" t="s">
        <v>28</v>
      </c>
      <c r="H393" t="b">
        <f t="shared" si="152"/>
        <v>0</v>
      </c>
      <c r="I393" s="10">
        <v>47650</v>
      </c>
      <c r="J393" t="b">
        <f t="shared" si="139"/>
        <v>0</v>
      </c>
    </row>
    <row r="394" spans="1:10" x14ac:dyDescent="0.25">
      <c r="A394" s="1" t="s">
        <v>411</v>
      </c>
      <c r="B394" s="1" t="s">
        <v>12</v>
      </c>
      <c r="C394" s="1" t="s">
        <v>53</v>
      </c>
      <c r="D394" s="1">
        <v>49000</v>
      </c>
      <c r="E394" s="1" t="s">
        <v>17</v>
      </c>
      <c r="F394" s="1" t="s">
        <v>14</v>
      </c>
      <c r="H394" t="b">
        <f t="shared" si="152"/>
        <v>0</v>
      </c>
      <c r="I394" s="9">
        <v>72350</v>
      </c>
      <c r="J394" t="b">
        <f t="shared" si="140"/>
        <v>0</v>
      </c>
    </row>
    <row r="395" spans="1:10" x14ac:dyDescent="0.25">
      <c r="A395" s="1" t="s">
        <v>412</v>
      </c>
      <c r="B395" s="1" t="s">
        <v>12</v>
      </c>
      <c r="C395" s="1" t="s">
        <v>31</v>
      </c>
      <c r="D395" s="1">
        <v>85530</v>
      </c>
      <c r="E395" s="1" t="s">
        <v>21</v>
      </c>
      <c r="F395" s="1" t="s">
        <v>28</v>
      </c>
      <c r="H395" t="b">
        <f t="shared" si="152"/>
        <v>0</v>
      </c>
      <c r="I395" s="10">
        <v>39940</v>
      </c>
      <c r="J395" t="b">
        <f t="shared" si="141"/>
        <v>0</v>
      </c>
    </row>
    <row r="396" spans="1:10" x14ac:dyDescent="0.25">
      <c r="A396" s="1" t="s">
        <v>413</v>
      </c>
      <c r="B396" s="1" t="s">
        <v>7</v>
      </c>
      <c r="C396" s="1" t="s">
        <v>42</v>
      </c>
      <c r="D396" s="1">
        <v>53950</v>
      </c>
      <c r="E396" s="1" t="s">
        <v>9</v>
      </c>
      <c r="F396" s="1" t="s">
        <v>24</v>
      </c>
      <c r="H396" t="b">
        <f t="shared" si="152"/>
        <v>0</v>
      </c>
      <c r="I396" s="9">
        <v>28130</v>
      </c>
      <c r="J396" t="b">
        <f t="shared" si="142"/>
        <v>0</v>
      </c>
    </row>
    <row r="397" spans="1:10" x14ac:dyDescent="0.25">
      <c r="A397" s="1" t="s">
        <v>414</v>
      </c>
      <c r="B397" s="1" t="s">
        <v>7</v>
      </c>
      <c r="C397" s="1" t="s">
        <v>31</v>
      </c>
      <c r="D397" s="1">
        <v>41140</v>
      </c>
      <c r="E397" s="1" t="s">
        <v>9</v>
      </c>
      <c r="F397" s="1" t="s">
        <v>28</v>
      </c>
      <c r="H397" t="b">
        <f t="shared" si="152"/>
        <v>0</v>
      </c>
      <c r="I397" s="10">
        <v>69460</v>
      </c>
      <c r="J397" t="b">
        <f t="shared" si="143"/>
        <v>0</v>
      </c>
    </row>
    <row r="398" spans="1:10" x14ac:dyDescent="0.25">
      <c r="A398" s="1" t="s">
        <v>415</v>
      </c>
      <c r="B398" s="1" t="s">
        <v>7</v>
      </c>
      <c r="C398" s="1" t="s">
        <v>53</v>
      </c>
      <c r="D398" s="1">
        <v>49920</v>
      </c>
      <c r="E398" s="1" t="s">
        <v>21</v>
      </c>
      <c r="F398" s="1" t="s">
        <v>28</v>
      </c>
      <c r="H398" t="b">
        <f t="shared" si="152"/>
        <v>0</v>
      </c>
      <c r="I398" s="9">
        <v>109030</v>
      </c>
      <c r="J398" t="b">
        <f t="shared" si="144"/>
        <v>0</v>
      </c>
    </row>
    <row r="399" spans="1:10" x14ac:dyDescent="0.25">
      <c r="A399" s="1" t="s">
        <v>416</v>
      </c>
      <c r="B399" s="1" t="s">
        <v>12</v>
      </c>
      <c r="C399" s="1" t="s">
        <v>50</v>
      </c>
      <c r="D399" s="1">
        <v>39700</v>
      </c>
      <c r="E399" s="1" t="s">
        <v>9</v>
      </c>
      <c r="F399" s="1" t="s">
        <v>28</v>
      </c>
      <c r="H399" t="b">
        <f t="shared" si="152"/>
        <v>0</v>
      </c>
      <c r="I399" s="10">
        <v>66460</v>
      </c>
      <c r="J399" t="b">
        <f t="shared" si="145"/>
        <v>0</v>
      </c>
    </row>
    <row r="400" spans="1:10" x14ac:dyDescent="0.25">
      <c r="A400" s="1" t="s">
        <v>417</v>
      </c>
      <c r="B400" s="1" t="s">
        <v>7</v>
      </c>
      <c r="C400" s="1" t="s">
        <v>8</v>
      </c>
      <c r="D400" s="1">
        <v>53540</v>
      </c>
      <c r="E400" s="1" t="s">
        <v>17</v>
      </c>
      <c r="F400" s="1" t="s">
        <v>24</v>
      </c>
      <c r="H400" t="b">
        <f t="shared" si="152"/>
        <v>0</v>
      </c>
      <c r="I400" s="9">
        <v>50810</v>
      </c>
      <c r="J400" t="b">
        <f t="shared" si="146"/>
        <v>0</v>
      </c>
    </row>
    <row r="401" spans="1:10" x14ac:dyDescent="0.25">
      <c r="A401" s="1" t="s">
        <v>418</v>
      </c>
      <c r="B401" s="1" t="s">
        <v>12</v>
      </c>
      <c r="C401" s="1" t="s">
        <v>67</v>
      </c>
      <c r="D401" s="1">
        <v>43900</v>
      </c>
      <c r="E401" s="1" t="s">
        <v>21</v>
      </c>
      <c r="F401" s="1" t="s">
        <v>14</v>
      </c>
      <c r="H401" t="b">
        <f t="shared" si="152"/>
        <v>0</v>
      </c>
      <c r="I401" s="10">
        <v>114510</v>
      </c>
      <c r="J401" t="b">
        <f t="shared" si="147"/>
        <v>0</v>
      </c>
    </row>
    <row r="402" spans="1:10" x14ac:dyDescent="0.25">
      <c r="A402" s="1" t="s">
        <v>419</v>
      </c>
      <c r="B402" s="1" t="s">
        <v>12</v>
      </c>
      <c r="C402" s="1" t="s">
        <v>20</v>
      </c>
      <c r="D402" s="1">
        <v>72700</v>
      </c>
      <c r="E402" s="1" t="s">
        <v>9</v>
      </c>
      <c r="F402" s="1" t="s">
        <v>18</v>
      </c>
      <c r="H402" t="b">
        <f t="shared" si="152"/>
        <v>0</v>
      </c>
      <c r="I402" s="9">
        <v>86230</v>
      </c>
      <c r="J402" t="b">
        <f t="shared" ref="J402:J465" si="153">IF(I401&gt;=80000&amp;I401&lt;=90000,"$80K-$90K")</f>
        <v>0</v>
      </c>
    </row>
    <row r="403" spans="1:10" x14ac:dyDescent="0.25">
      <c r="A403" s="1" t="s">
        <v>420</v>
      </c>
      <c r="B403" s="1" t="s">
        <v>7</v>
      </c>
      <c r="C403" s="1" t="s">
        <v>27</v>
      </c>
      <c r="D403" s="1">
        <v>29420</v>
      </c>
      <c r="E403" s="1" t="s">
        <v>21</v>
      </c>
      <c r="F403" s="1" t="s">
        <v>28</v>
      </c>
      <c r="H403" t="b">
        <f t="shared" si="152"/>
        <v>0</v>
      </c>
      <c r="I403" s="10">
        <v>73240</v>
      </c>
      <c r="J403" t="b">
        <f t="shared" ref="J403" si="154">IF(I403&gt;=60000&amp;I403&lt;=70000,"$60K-$70K")</f>
        <v>0</v>
      </c>
    </row>
    <row r="404" spans="1:10" x14ac:dyDescent="0.25">
      <c r="A404" s="1" t="s">
        <v>421</v>
      </c>
      <c r="B404" s="1" t="s">
        <v>12</v>
      </c>
      <c r="C404" s="1" t="s">
        <v>20</v>
      </c>
      <c r="D404" s="1">
        <v>58280</v>
      </c>
      <c r="E404" s="1" t="s">
        <v>17</v>
      </c>
      <c r="F404" s="1" t="s">
        <v>28</v>
      </c>
      <c r="H404" t="b">
        <f t="shared" si="152"/>
        <v>0</v>
      </c>
      <c r="I404" s="9">
        <v>53920</v>
      </c>
      <c r="J404" t="b">
        <f t="shared" si="130"/>
        <v>0</v>
      </c>
    </row>
    <row r="405" spans="1:10" x14ac:dyDescent="0.25">
      <c r="A405" s="1" t="s">
        <v>422</v>
      </c>
      <c r="B405" s="1" t="s">
        <v>12</v>
      </c>
      <c r="C405" s="1" t="s">
        <v>50</v>
      </c>
      <c r="D405" s="1">
        <v>67980</v>
      </c>
      <c r="E405" s="1" t="s">
        <v>9</v>
      </c>
      <c r="F405" s="1" t="s">
        <v>28</v>
      </c>
      <c r="H405" t="b">
        <f t="shared" si="152"/>
        <v>0</v>
      </c>
      <c r="I405" s="10">
        <v>113690</v>
      </c>
      <c r="J405" t="b">
        <f t="shared" si="131"/>
        <v>0</v>
      </c>
    </row>
    <row r="406" spans="1:10" x14ac:dyDescent="0.25">
      <c r="A406" s="1" t="s">
        <v>423</v>
      </c>
      <c r="B406" s="1" t="s">
        <v>7</v>
      </c>
      <c r="C406" s="1" t="s">
        <v>20</v>
      </c>
      <c r="D406" s="1">
        <v>49760</v>
      </c>
      <c r="E406" s="1" t="s">
        <v>17</v>
      </c>
      <c r="F406" s="1" t="s">
        <v>10</v>
      </c>
      <c r="H406" t="b">
        <f t="shared" si="152"/>
        <v>0</v>
      </c>
      <c r="I406" s="9">
        <v>101790</v>
      </c>
      <c r="J406" t="b">
        <f t="shared" si="132"/>
        <v>0</v>
      </c>
    </row>
    <row r="407" spans="1:10" x14ac:dyDescent="0.25">
      <c r="A407" s="1" t="s">
        <v>424</v>
      </c>
      <c r="B407" s="1" t="s">
        <v>7</v>
      </c>
      <c r="C407" s="1" t="s">
        <v>31</v>
      </c>
      <c r="D407" s="1">
        <v>69910</v>
      </c>
      <c r="E407" s="1" t="s">
        <v>21</v>
      </c>
      <c r="F407" s="1" t="s">
        <v>14</v>
      </c>
      <c r="H407" t="b">
        <f t="shared" si="152"/>
        <v>0</v>
      </c>
      <c r="I407" s="10">
        <v>38930</v>
      </c>
      <c r="J407" t="b">
        <f t="shared" si="133"/>
        <v>0</v>
      </c>
    </row>
    <row r="408" spans="1:10" x14ac:dyDescent="0.25">
      <c r="A408" s="1" t="s">
        <v>425</v>
      </c>
      <c r="B408" s="1" t="s">
        <v>7</v>
      </c>
      <c r="C408" s="1" t="s">
        <v>42</v>
      </c>
      <c r="D408" s="1">
        <v>112370</v>
      </c>
      <c r="E408" s="1" t="s">
        <v>21</v>
      </c>
      <c r="F408" s="1" t="s">
        <v>28</v>
      </c>
      <c r="H408" t="b">
        <f t="shared" si="152"/>
        <v>0</v>
      </c>
      <c r="I408" s="9">
        <v>57090</v>
      </c>
      <c r="J408" t="b">
        <f t="shared" si="134"/>
        <v>0</v>
      </c>
    </row>
    <row r="409" spans="1:10" x14ac:dyDescent="0.25">
      <c r="A409" s="1" t="s">
        <v>426</v>
      </c>
      <c r="B409" s="1" t="s">
        <v>7</v>
      </c>
      <c r="C409" s="1" t="s">
        <v>20</v>
      </c>
      <c r="D409" s="1">
        <v>28580</v>
      </c>
      <c r="E409" s="1" t="s">
        <v>17</v>
      </c>
      <c r="F409" s="1" t="s">
        <v>28</v>
      </c>
      <c r="H409" t="b">
        <f t="shared" si="152"/>
        <v>0</v>
      </c>
      <c r="I409" s="10">
        <v>106170</v>
      </c>
      <c r="J409" t="b">
        <f t="shared" si="135"/>
        <v>0</v>
      </c>
    </row>
    <row r="410" spans="1:10" x14ac:dyDescent="0.25">
      <c r="A410" s="1" t="s">
        <v>427</v>
      </c>
      <c r="B410" s="1" t="s">
        <v>7</v>
      </c>
      <c r="C410" s="1" t="s">
        <v>53</v>
      </c>
      <c r="D410" s="1">
        <v>43590</v>
      </c>
      <c r="E410" s="1" t="s">
        <v>17</v>
      </c>
      <c r="F410" s="1" t="s">
        <v>24</v>
      </c>
      <c r="H410" t="b">
        <f t="shared" si="152"/>
        <v>0</v>
      </c>
      <c r="I410" s="9">
        <v>59550</v>
      </c>
      <c r="J410" t="b">
        <f t="shared" si="136"/>
        <v>0</v>
      </c>
    </row>
    <row r="411" spans="1:10" x14ac:dyDescent="0.25">
      <c r="A411" s="1" t="s">
        <v>141</v>
      </c>
      <c r="B411" s="1" t="s">
        <v>7</v>
      </c>
      <c r="C411" s="1" t="s">
        <v>42</v>
      </c>
      <c r="D411" s="1">
        <v>88330</v>
      </c>
      <c r="E411" s="1" t="s">
        <v>21</v>
      </c>
      <c r="F411" s="1" t="s">
        <v>14</v>
      </c>
      <c r="H411" t="b">
        <f t="shared" si="152"/>
        <v>0</v>
      </c>
      <c r="I411" s="10">
        <v>89960</v>
      </c>
      <c r="J411" t="b">
        <f t="shared" si="137"/>
        <v>0</v>
      </c>
    </row>
    <row r="412" spans="1:10" x14ac:dyDescent="0.25">
      <c r="A412" s="1" t="s">
        <v>428</v>
      </c>
      <c r="B412" s="1" t="s">
        <v>970</v>
      </c>
      <c r="C412" s="1" t="s">
        <v>42</v>
      </c>
      <c r="D412" s="1">
        <v>78840</v>
      </c>
      <c r="E412" s="1" t="s">
        <v>9</v>
      </c>
      <c r="F412" s="1" t="s">
        <v>28</v>
      </c>
      <c r="H412" t="b">
        <f t="shared" si="152"/>
        <v>0</v>
      </c>
      <c r="I412" s="9">
        <v>58850</v>
      </c>
      <c r="J412" t="b">
        <f t="shared" si="138"/>
        <v>0</v>
      </c>
    </row>
    <row r="413" spans="1:10" x14ac:dyDescent="0.25">
      <c r="A413" s="1" t="s">
        <v>429</v>
      </c>
      <c r="B413" s="1" t="s">
        <v>12</v>
      </c>
      <c r="C413" s="1" t="s">
        <v>27</v>
      </c>
      <c r="D413" s="1">
        <v>61990</v>
      </c>
      <c r="E413" s="1" t="s">
        <v>9</v>
      </c>
      <c r="F413" s="1" t="s">
        <v>18</v>
      </c>
      <c r="H413" t="b">
        <f t="shared" si="152"/>
        <v>0</v>
      </c>
      <c r="I413" s="10">
        <v>68200</v>
      </c>
      <c r="J413" t="b">
        <f t="shared" si="139"/>
        <v>0</v>
      </c>
    </row>
    <row r="414" spans="1:10" x14ac:dyDescent="0.25">
      <c r="A414" s="1" t="s">
        <v>430</v>
      </c>
      <c r="B414" s="1" t="s">
        <v>7</v>
      </c>
      <c r="C414" s="1" t="s">
        <v>31</v>
      </c>
      <c r="D414" s="1">
        <v>77100</v>
      </c>
      <c r="E414" s="1" t="s">
        <v>21</v>
      </c>
      <c r="F414" s="1" t="s">
        <v>14</v>
      </c>
      <c r="H414" t="b">
        <f t="shared" si="152"/>
        <v>0</v>
      </c>
      <c r="I414" s="9">
        <v>90130</v>
      </c>
      <c r="J414" t="b">
        <f t="shared" si="140"/>
        <v>0</v>
      </c>
    </row>
    <row r="415" spans="1:10" x14ac:dyDescent="0.25">
      <c r="A415" s="1" t="s">
        <v>431</v>
      </c>
      <c r="B415" s="1" t="s">
        <v>12</v>
      </c>
      <c r="C415" s="1" t="s">
        <v>67</v>
      </c>
      <c r="D415" s="1">
        <v>66020</v>
      </c>
      <c r="E415" s="1" t="s">
        <v>9</v>
      </c>
      <c r="F415" s="1" t="s">
        <v>10</v>
      </c>
      <c r="H415" t="b">
        <f t="shared" si="152"/>
        <v>0</v>
      </c>
      <c r="I415" s="10">
        <v>45060</v>
      </c>
      <c r="J415" t="b">
        <f t="shared" si="141"/>
        <v>0</v>
      </c>
    </row>
    <row r="416" spans="1:10" hidden="1" x14ac:dyDescent="0.25">
      <c r="A416" s="1" t="s">
        <v>432</v>
      </c>
      <c r="B416" s="1" t="s">
        <v>7</v>
      </c>
      <c r="C416" s="1" t="s">
        <v>67</v>
      </c>
      <c r="D416" s="1">
        <v>0</v>
      </c>
      <c r="E416" s="1" t="s">
        <v>21</v>
      </c>
      <c r="F416" s="1" t="s">
        <v>51</v>
      </c>
      <c r="H416" t="b">
        <f t="shared" si="152"/>
        <v>0</v>
      </c>
      <c r="I416" s="9">
        <v>66370</v>
      </c>
      <c r="J416" t="b">
        <f t="shared" si="142"/>
        <v>0</v>
      </c>
    </row>
    <row r="417" spans="1:10" x14ac:dyDescent="0.25">
      <c r="A417" s="1" t="s">
        <v>433</v>
      </c>
      <c r="B417" s="1" t="s">
        <v>12</v>
      </c>
      <c r="C417" s="1" t="s">
        <v>23</v>
      </c>
      <c r="D417" s="1">
        <v>70930</v>
      </c>
      <c r="E417" s="1" t="s">
        <v>21</v>
      </c>
      <c r="F417" s="1" t="s">
        <v>28</v>
      </c>
      <c r="H417" t="b">
        <f t="shared" si="152"/>
        <v>0</v>
      </c>
      <c r="I417" s="10">
        <v>85880</v>
      </c>
      <c r="J417" t="b">
        <f t="shared" si="143"/>
        <v>0</v>
      </c>
    </row>
    <row r="418" spans="1:10" x14ac:dyDescent="0.25">
      <c r="A418" s="1" t="s">
        <v>434</v>
      </c>
      <c r="B418" s="1" t="s">
        <v>7</v>
      </c>
      <c r="C418" s="1" t="s">
        <v>20</v>
      </c>
      <c r="D418" s="1">
        <v>40980</v>
      </c>
      <c r="E418" s="1" t="s">
        <v>21</v>
      </c>
      <c r="F418" s="1" t="s">
        <v>51</v>
      </c>
      <c r="H418" t="b">
        <f t="shared" si="152"/>
        <v>0</v>
      </c>
      <c r="I418" s="9">
        <v>59260</v>
      </c>
      <c r="J418" t="b">
        <f t="shared" si="144"/>
        <v>0</v>
      </c>
    </row>
    <row r="419" spans="1:10" x14ac:dyDescent="0.25">
      <c r="A419" s="1" t="s">
        <v>435</v>
      </c>
      <c r="B419" s="1" t="s">
        <v>7</v>
      </c>
      <c r="C419" s="1" t="s">
        <v>67</v>
      </c>
      <c r="D419" s="1">
        <v>48980</v>
      </c>
      <c r="E419" s="1" t="s">
        <v>21</v>
      </c>
      <c r="F419" s="1" t="s">
        <v>51</v>
      </c>
      <c r="H419" t="b">
        <f t="shared" si="152"/>
        <v>0</v>
      </c>
      <c r="I419" s="10">
        <v>61790</v>
      </c>
      <c r="J419" t="b">
        <f t="shared" si="145"/>
        <v>0</v>
      </c>
    </row>
    <row r="420" spans="1:10" x14ac:dyDescent="0.25">
      <c r="A420" s="1" t="s">
        <v>436</v>
      </c>
      <c r="B420" s="1" t="s">
        <v>7</v>
      </c>
      <c r="C420" s="1" t="s">
        <v>42</v>
      </c>
      <c r="D420" s="1">
        <v>110820</v>
      </c>
      <c r="E420" s="1" t="s">
        <v>21</v>
      </c>
      <c r="F420" s="1" t="s">
        <v>14</v>
      </c>
      <c r="H420" t="b">
        <f t="shared" si="152"/>
        <v>0</v>
      </c>
      <c r="I420" s="9">
        <v>48180</v>
      </c>
      <c r="J420" t="b">
        <f t="shared" si="146"/>
        <v>0</v>
      </c>
    </row>
    <row r="421" spans="1:10" x14ac:dyDescent="0.25">
      <c r="A421" s="1" t="s">
        <v>437</v>
      </c>
      <c r="B421" s="1" t="s">
        <v>12</v>
      </c>
      <c r="C421" s="1" t="s">
        <v>34</v>
      </c>
      <c r="D421" s="1">
        <v>61690</v>
      </c>
      <c r="E421" s="1" t="s">
        <v>17</v>
      </c>
      <c r="F421" s="1" t="s">
        <v>14</v>
      </c>
      <c r="H421" t="b">
        <f t="shared" si="152"/>
        <v>0</v>
      </c>
      <c r="I421" s="10">
        <v>74800</v>
      </c>
      <c r="J421" t="b">
        <f t="shared" si="147"/>
        <v>0</v>
      </c>
    </row>
    <row r="422" spans="1:10" x14ac:dyDescent="0.25">
      <c r="A422" s="1" t="s">
        <v>438</v>
      </c>
      <c r="B422" s="1" t="s">
        <v>12</v>
      </c>
      <c r="C422" s="1" t="s">
        <v>16</v>
      </c>
      <c r="D422" s="1">
        <v>51170</v>
      </c>
      <c r="E422" s="1" t="s">
        <v>21</v>
      </c>
      <c r="F422" s="1" t="s">
        <v>28</v>
      </c>
      <c r="H422" t="b">
        <f t="shared" si="152"/>
        <v>0</v>
      </c>
      <c r="I422" s="9">
        <v>31020</v>
      </c>
      <c r="J422" t="b">
        <f t="shared" ref="J422:J485" si="155">IF(I421&gt;=80000&amp;I421&lt;=90000,"$80K-$90K")</f>
        <v>0</v>
      </c>
    </row>
    <row r="423" spans="1:10" x14ac:dyDescent="0.25">
      <c r="A423" s="1" t="s">
        <v>439</v>
      </c>
      <c r="B423" s="1" t="s">
        <v>970</v>
      </c>
      <c r="C423" s="1" t="s">
        <v>23</v>
      </c>
      <c r="D423" s="1">
        <v>104800</v>
      </c>
      <c r="E423" s="1" t="s">
        <v>9</v>
      </c>
      <c r="F423" s="1" t="s">
        <v>28</v>
      </c>
      <c r="H423" t="b">
        <f t="shared" si="152"/>
        <v>0</v>
      </c>
      <c r="I423" s="10">
        <v>37550</v>
      </c>
      <c r="J423" t="b">
        <f t="shared" ref="J423" si="156">IF(I423&gt;=60000&amp;I423&lt;=70000,"$60K-$70K")</f>
        <v>0</v>
      </c>
    </row>
    <row r="424" spans="1:10" x14ac:dyDescent="0.25">
      <c r="A424" s="1" t="s">
        <v>440</v>
      </c>
      <c r="B424" s="1" t="s">
        <v>7</v>
      </c>
      <c r="C424" s="1" t="s">
        <v>53</v>
      </c>
      <c r="D424" s="1">
        <v>56280</v>
      </c>
      <c r="E424" s="1" t="s">
        <v>21</v>
      </c>
      <c r="F424" s="1" t="s">
        <v>24</v>
      </c>
      <c r="H424" t="b">
        <f t="shared" si="152"/>
        <v>0</v>
      </c>
      <c r="I424" s="9">
        <v>72040</v>
      </c>
      <c r="J424" t="b">
        <f t="shared" ref="J424:J487" si="157">IF(I423&gt;=80000&amp;I423&lt;=90000,"$80K-$90K")</f>
        <v>0</v>
      </c>
    </row>
    <row r="425" spans="1:10" x14ac:dyDescent="0.25">
      <c r="A425" s="1" t="s">
        <v>441</v>
      </c>
      <c r="B425" s="1" t="s">
        <v>7</v>
      </c>
      <c r="C425" s="1" t="s">
        <v>13</v>
      </c>
      <c r="D425" s="1">
        <v>88380</v>
      </c>
      <c r="E425" s="1" t="s">
        <v>21</v>
      </c>
      <c r="F425" s="1" t="s">
        <v>14</v>
      </c>
      <c r="H425" t="b">
        <f t="shared" si="152"/>
        <v>0</v>
      </c>
      <c r="I425" s="10">
        <v>118840</v>
      </c>
      <c r="J425" t="b">
        <f t="shared" ref="J425:J485" si="158">IF(I425&gt;=60000&amp;I425&lt;=70000,"$60K-$70K")</f>
        <v>0</v>
      </c>
    </row>
    <row r="426" spans="1:10" x14ac:dyDescent="0.25">
      <c r="A426" s="1" t="s">
        <v>442</v>
      </c>
      <c r="B426" s="1" t="s">
        <v>7</v>
      </c>
      <c r="C426" s="1" t="s">
        <v>13</v>
      </c>
      <c r="D426" s="1">
        <v>52590</v>
      </c>
      <c r="E426" s="1" t="s">
        <v>9</v>
      </c>
      <c r="F426" s="1" t="s">
        <v>14</v>
      </c>
      <c r="H426" t="b">
        <f t="shared" si="152"/>
        <v>0</v>
      </c>
      <c r="I426" s="9">
        <v>79570</v>
      </c>
      <c r="J426" t="b">
        <f t="shared" ref="J426:J489" si="159">IF(I425&gt;=80000&amp;I425&lt;=90000,"$80K-$90K")</f>
        <v>0</v>
      </c>
    </row>
    <row r="427" spans="1:10" x14ac:dyDescent="0.25">
      <c r="A427" s="1" t="s">
        <v>443</v>
      </c>
      <c r="B427" s="1" t="s">
        <v>7</v>
      </c>
      <c r="C427" s="1" t="s">
        <v>31</v>
      </c>
      <c r="D427" s="1">
        <v>47650</v>
      </c>
      <c r="E427" s="1" t="s">
        <v>17</v>
      </c>
      <c r="F427" s="1" t="s">
        <v>24</v>
      </c>
      <c r="H427" t="b">
        <f t="shared" si="152"/>
        <v>0</v>
      </c>
      <c r="I427" s="10">
        <v>94050</v>
      </c>
      <c r="J427" t="b">
        <f t="shared" ref="J427:J487" si="160">IF(I427&gt;=60000&amp;I427&lt;=70000,"$60K-$70K")</f>
        <v>0</v>
      </c>
    </row>
    <row r="428" spans="1:10" x14ac:dyDescent="0.25">
      <c r="A428" s="1" t="s">
        <v>444</v>
      </c>
      <c r="B428" s="1" t="s">
        <v>12</v>
      </c>
      <c r="C428" s="1" t="s">
        <v>8</v>
      </c>
      <c r="D428" s="1">
        <v>72350</v>
      </c>
      <c r="E428" s="1" t="s">
        <v>17</v>
      </c>
      <c r="F428" s="1" t="s">
        <v>14</v>
      </c>
      <c r="H428" t="b">
        <f t="shared" si="152"/>
        <v>0</v>
      </c>
      <c r="I428" s="9">
        <v>81260</v>
      </c>
      <c r="J428" t="b">
        <f t="shared" ref="J428:J491" si="161">IF(I427&gt;=80000&amp;I427&lt;=90000,"$80K-$90K")</f>
        <v>0</v>
      </c>
    </row>
    <row r="429" spans="1:10" x14ac:dyDescent="0.25">
      <c r="A429" s="1" t="s">
        <v>445</v>
      </c>
      <c r="B429" s="1" t="s">
        <v>12</v>
      </c>
      <c r="C429" s="1" t="s">
        <v>53</v>
      </c>
      <c r="D429" s="1">
        <v>39940</v>
      </c>
      <c r="E429" s="1" t="s">
        <v>9</v>
      </c>
      <c r="F429" s="1" t="s">
        <v>28</v>
      </c>
      <c r="H429" t="b">
        <f t="shared" si="152"/>
        <v>0</v>
      </c>
      <c r="I429" s="10">
        <v>36710</v>
      </c>
      <c r="J429" t="b">
        <f t="shared" ref="J429:J489" si="162">IF(I429&gt;=60000&amp;I429&lt;=70000,"$60K-$70K")</f>
        <v>0</v>
      </c>
    </row>
    <row r="430" spans="1:10" x14ac:dyDescent="0.25">
      <c r="A430" s="1" t="s">
        <v>446</v>
      </c>
      <c r="B430" s="1" t="s">
        <v>7</v>
      </c>
      <c r="C430" s="1" t="s">
        <v>50</v>
      </c>
      <c r="D430" s="1">
        <v>28130</v>
      </c>
      <c r="E430" s="1" t="s">
        <v>17</v>
      </c>
      <c r="F430" s="1" t="s">
        <v>24</v>
      </c>
      <c r="H430" t="b">
        <f t="shared" si="152"/>
        <v>0</v>
      </c>
      <c r="I430" s="9">
        <v>98360</v>
      </c>
      <c r="J430" t="b">
        <f t="shared" ref="J430:J493" si="163">IF(I429&gt;=80000&amp;I429&lt;=90000,"$80K-$90K")</f>
        <v>0</v>
      </c>
    </row>
    <row r="431" spans="1:10" x14ac:dyDescent="0.25">
      <c r="A431" s="1" t="s">
        <v>447</v>
      </c>
      <c r="B431" s="1" t="s">
        <v>970</v>
      </c>
      <c r="C431" s="1" t="s">
        <v>13</v>
      </c>
      <c r="D431" s="1">
        <v>69460</v>
      </c>
      <c r="E431" s="1" t="s">
        <v>17</v>
      </c>
      <c r="F431" s="1" t="s">
        <v>10</v>
      </c>
      <c r="H431" t="b">
        <f t="shared" si="152"/>
        <v>0</v>
      </c>
      <c r="I431" s="10">
        <v>39680</v>
      </c>
      <c r="J431" t="b">
        <f t="shared" ref="J431:J491" si="164">IF(I431&gt;=60000&amp;I431&lt;=70000,"$60K-$70K")</f>
        <v>0</v>
      </c>
    </row>
    <row r="432" spans="1:10" x14ac:dyDescent="0.25">
      <c r="A432" s="1" t="s">
        <v>448</v>
      </c>
      <c r="B432" s="1" t="s">
        <v>7</v>
      </c>
      <c r="C432" s="1" t="s">
        <v>31</v>
      </c>
      <c r="D432" s="1">
        <v>109030</v>
      </c>
      <c r="E432" s="1" t="s">
        <v>17</v>
      </c>
      <c r="F432" s="1" t="s">
        <v>10</v>
      </c>
      <c r="H432" t="b">
        <f t="shared" si="152"/>
        <v>0</v>
      </c>
      <c r="I432" s="9">
        <v>101390</v>
      </c>
      <c r="J432" t="b">
        <f t="shared" ref="J432:J495" si="165">IF(I431&gt;=80000&amp;I431&lt;=90000,"$80K-$90K")</f>
        <v>0</v>
      </c>
    </row>
    <row r="433" spans="1:10" x14ac:dyDescent="0.25">
      <c r="A433" s="1" t="s">
        <v>449</v>
      </c>
      <c r="B433" s="1" t="s">
        <v>7</v>
      </c>
      <c r="C433" s="1" t="s">
        <v>37</v>
      </c>
      <c r="D433" s="1">
        <v>66460</v>
      </c>
      <c r="E433" s="1" t="s">
        <v>9</v>
      </c>
      <c r="F433" s="1" t="s">
        <v>28</v>
      </c>
      <c r="H433" t="b">
        <f t="shared" si="152"/>
        <v>0</v>
      </c>
      <c r="I433" s="10">
        <v>80700</v>
      </c>
      <c r="J433" t="b">
        <f t="shared" ref="J433:J493" si="166">IF(I433&gt;=60000&amp;I433&lt;=70000,"$60K-$70K")</f>
        <v>0</v>
      </c>
    </row>
    <row r="434" spans="1:10" x14ac:dyDescent="0.25">
      <c r="A434" s="1" t="s">
        <v>450</v>
      </c>
      <c r="B434" s="1" t="s">
        <v>12</v>
      </c>
      <c r="C434" s="1" t="s">
        <v>42</v>
      </c>
      <c r="D434" s="1">
        <v>50810</v>
      </c>
      <c r="E434" s="1" t="s">
        <v>17</v>
      </c>
      <c r="F434" s="1" t="s">
        <v>18</v>
      </c>
      <c r="H434" t="b">
        <f t="shared" si="152"/>
        <v>0</v>
      </c>
      <c r="I434" s="9">
        <v>78020</v>
      </c>
      <c r="J434" t="b">
        <f t="shared" ref="J434:J497" si="167">IF(I433&gt;=80000&amp;I433&lt;=90000,"$80K-$90K")</f>
        <v>0</v>
      </c>
    </row>
    <row r="435" spans="1:10" hidden="1" x14ac:dyDescent="0.25">
      <c r="A435" s="1" t="s">
        <v>451</v>
      </c>
      <c r="B435" s="1" t="s">
        <v>12</v>
      </c>
      <c r="C435" s="1" t="s">
        <v>42</v>
      </c>
      <c r="D435" s="1">
        <v>0</v>
      </c>
      <c r="E435" s="1" t="s">
        <v>17</v>
      </c>
      <c r="F435" s="1" t="s">
        <v>14</v>
      </c>
      <c r="H435" t="b">
        <f t="shared" si="152"/>
        <v>0</v>
      </c>
      <c r="I435" s="10">
        <v>115490</v>
      </c>
      <c r="J435" t="b">
        <f t="shared" ref="J435:J495" si="168">IF(I435&gt;=60000&amp;I435&lt;=70000,"$60K-$70K")</f>
        <v>0</v>
      </c>
    </row>
    <row r="436" spans="1:10" x14ac:dyDescent="0.25">
      <c r="A436" s="1" t="s">
        <v>452</v>
      </c>
      <c r="B436" s="1" t="s">
        <v>7</v>
      </c>
      <c r="C436" s="1" t="s">
        <v>20</v>
      </c>
      <c r="D436" s="1">
        <v>114510</v>
      </c>
      <c r="E436" s="1" t="s">
        <v>21</v>
      </c>
      <c r="F436" s="1" t="s">
        <v>28</v>
      </c>
      <c r="H436" t="b">
        <f t="shared" si="152"/>
        <v>0</v>
      </c>
      <c r="I436" s="9">
        <v>111910</v>
      </c>
      <c r="J436" t="b">
        <f t="shared" ref="J436:J499" si="169">IF(I435&gt;=80000&amp;I435&lt;=90000,"$80K-$90K")</f>
        <v>0</v>
      </c>
    </row>
    <row r="437" spans="1:10" x14ac:dyDescent="0.25">
      <c r="A437" s="1" t="s">
        <v>453</v>
      </c>
      <c r="B437" s="1" t="s">
        <v>12</v>
      </c>
      <c r="C437" s="1" t="s">
        <v>34</v>
      </c>
      <c r="D437" s="1">
        <v>86230</v>
      </c>
      <c r="E437" s="1" t="s">
        <v>17</v>
      </c>
      <c r="F437" s="1" t="s">
        <v>24</v>
      </c>
      <c r="H437" t="b">
        <f t="shared" si="152"/>
        <v>0</v>
      </c>
      <c r="I437" s="10">
        <v>109050</v>
      </c>
      <c r="J437" t="b">
        <f t="shared" ref="J437:J497" si="170">IF(I437&gt;=60000&amp;I437&lt;=70000,"$60K-$70K")</f>
        <v>0</v>
      </c>
    </row>
    <row r="438" spans="1:10" x14ac:dyDescent="0.25">
      <c r="A438" s="1" t="s">
        <v>454</v>
      </c>
      <c r="B438" s="1" t="s">
        <v>7</v>
      </c>
      <c r="C438" s="1" t="s">
        <v>23</v>
      </c>
      <c r="D438" s="1">
        <v>73240</v>
      </c>
      <c r="E438" s="1" t="s">
        <v>21</v>
      </c>
      <c r="F438" s="1" t="s">
        <v>28</v>
      </c>
      <c r="H438" t="b">
        <f t="shared" si="152"/>
        <v>0</v>
      </c>
      <c r="I438" s="9">
        <v>95680</v>
      </c>
      <c r="J438" t="b">
        <f t="shared" ref="J438:J501" si="171">IF(I437&gt;=80000&amp;I437&lt;=90000,"$80K-$90K")</f>
        <v>0</v>
      </c>
    </row>
    <row r="439" spans="1:10" x14ac:dyDescent="0.25">
      <c r="A439" s="1" t="s">
        <v>455</v>
      </c>
      <c r="B439" s="1" t="s">
        <v>12</v>
      </c>
      <c r="C439" s="1" t="s">
        <v>34</v>
      </c>
      <c r="D439" s="1">
        <v>53920</v>
      </c>
      <c r="E439" s="1" t="s">
        <v>21</v>
      </c>
      <c r="F439" s="1" t="s">
        <v>24</v>
      </c>
      <c r="H439" t="b">
        <f t="shared" si="152"/>
        <v>0</v>
      </c>
      <c r="I439" s="10">
        <v>109380</v>
      </c>
      <c r="J439" t="b">
        <f t="shared" ref="J439:J499" si="172">IF(I439&gt;=60000&amp;I439&lt;=70000,"$60K-$70K")</f>
        <v>0</v>
      </c>
    </row>
    <row r="440" spans="1:10" x14ac:dyDescent="0.25">
      <c r="A440" s="1" t="s">
        <v>456</v>
      </c>
      <c r="B440" s="1" t="s">
        <v>12</v>
      </c>
      <c r="C440" s="1" t="s">
        <v>13</v>
      </c>
      <c r="D440" s="1">
        <v>113690</v>
      </c>
      <c r="E440" s="1" t="s">
        <v>21</v>
      </c>
      <c r="F440" s="1" t="s">
        <v>28</v>
      </c>
      <c r="H440" t="b">
        <f t="shared" si="152"/>
        <v>0</v>
      </c>
      <c r="I440" s="9">
        <v>69710</v>
      </c>
      <c r="J440" t="b">
        <f t="shared" ref="J440:J503" si="173">IF(I439&gt;=80000&amp;I439&lt;=90000,"$80K-$90K")</f>
        <v>0</v>
      </c>
    </row>
    <row r="441" spans="1:10" x14ac:dyDescent="0.25">
      <c r="A441" s="1" t="s">
        <v>457</v>
      </c>
      <c r="B441" s="1" t="s">
        <v>7</v>
      </c>
      <c r="C441" s="1" t="s">
        <v>34</v>
      </c>
      <c r="D441" s="1">
        <v>101790</v>
      </c>
      <c r="E441" s="1" t="s">
        <v>9</v>
      </c>
      <c r="F441" s="1" t="s">
        <v>28</v>
      </c>
      <c r="H441" t="b">
        <f t="shared" si="152"/>
        <v>0</v>
      </c>
      <c r="I441" s="10">
        <v>30000</v>
      </c>
      <c r="J441" t="b">
        <f t="shared" ref="J441:J501" si="174">IF(I441&gt;=60000&amp;I441&lt;=70000,"$60K-$70K")</f>
        <v>0</v>
      </c>
    </row>
    <row r="442" spans="1:10" x14ac:dyDescent="0.25">
      <c r="A442" s="1" t="s">
        <v>458</v>
      </c>
      <c r="B442" s="1" t="s">
        <v>12</v>
      </c>
      <c r="C442" s="1" t="s">
        <v>13</v>
      </c>
      <c r="D442" s="1">
        <v>38930</v>
      </c>
      <c r="E442" s="1" t="s">
        <v>17</v>
      </c>
      <c r="F442" s="1" t="s">
        <v>28</v>
      </c>
      <c r="H442" t="b">
        <f t="shared" si="152"/>
        <v>0</v>
      </c>
      <c r="I442" s="9">
        <v>57620</v>
      </c>
      <c r="J442" t="b">
        <f t="shared" ref="J442:J505" si="175">IF(I441&gt;=80000&amp;I441&lt;=90000,"$80K-$90K")</f>
        <v>0</v>
      </c>
    </row>
    <row r="443" spans="1:10" x14ac:dyDescent="0.25">
      <c r="A443" s="1" t="s">
        <v>459</v>
      </c>
      <c r="B443" s="1" t="s">
        <v>7</v>
      </c>
      <c r="C443" s="1" t="s">
        <v>27</v>
      </c>
      <c r="D443" s="1">
        <v>57090</v>
      </c>
      <c r="E443" s="1" t="s">
        <v>21</v>
      </c>
      <c r="F443" s="1" t="s">
        <v>51</v>
      </c>
      <c r="H443" t="b">
        <f t="shared" si="152"/>
        <v>0</v>
      </c>
      <c r="I443" s="10">
        <v>35940</v>
      </c>
      <c r="J443" t="b">
        <f t="shared" ref="J443" si="176">IF(I443&gt;=60000&amp;I443&lt;=70000,"$60K-$70K")</f>
        <v>0</v>
      </c>
    </row>
    <row r="444" spans="1:10" x14ac:dyDescent="0.25">
      <c r="A444" s="1" t="s">
        <v>460</v>
      </c>
      <c r="B444" s="1" t="s">
        <v>7</v>
      </c>
      <c r="C444" s="1" t="s">
        <v>37</v>
      </c>
      <c r="D444" s="1">
        <v>106170</v>
      </c>
      <c r="E444" s="1" t="s">
        <v>9</v>
      </c>
      <c r="F444" s="1" t="s">
        <v>24</v>
      </c>
      <c r="H444" t="b">
        <f t="shared" si="152"/>
        <v>0</v>
      </c>
      <c r="I444" s="9">
        <v>101190</v>
      </c>
      <c r="J444" t="b">
        <f t="shared" si="157"/>
        <v>0</v>
      </c>
    </row>
    <row r="445" spans="1:10" x14ac:dyDescent="0.25">
      <c r="A445" s="1" t="s">
        <v>461</v>
      </c>
      <c r="B445" s="1" t="s">
        <v>12</v>
      </c>
      <c r="C445" s="1" t="s">
        <v>27</v>
      </c>
      <c r="D445" s="1">
        <v>59550</v>
      </c>
      <c r="E445" s="1" t="s">
        <v>17</v>
      </c>
      <c r="F445" s="1" t="s">
        <v>28</v>
      </c>
      <c r="H445" t="b">
        <f t="shared" si="152"/>
        <v>0</v>
      </c>
      <c r="I445" s="10">
        <v>48980</v>
      </c>
      <c r="J445" t="b">
        <f t="shared" si="158"/>
        <v>0</v>
      </c>
    </row>
    <row r="446" spans="1:10" x14ac:dyDescent="0.25">
      <c r="A446" s="1" t="s">
        <v>462</v>
      </c>
      <c r="B446" s="1" t="s">
        <v>7</v>
      </c>
      <c r="C446" s="1" t="s">
        <v>37</v>
      </c>
      <c r="D446" s="1">
        <v>89960</v>
      </c>
      <c r="E446" s="1" t="s">
        <v>9</v>
      </c>
      <c r="F446" s="1" t="s">
        <v>24</v>
      </c>
      <c r="H446" t="b">
        <f t="shared" si="152"/>
        <v>0</v>
      </c>
      <c r="I446" s="9">
        <v>115840</v>
      </c>
      <c r="J446" t="b">
        <f t="shared" si="159"/>
        <v>0</v>
      </c>
    </row>
    <row r="447" spans="1:10" x14ac:dyDescent="0.25">
      <c r="A447" s="1" t="s">
        <v>463</v>
      </c>
      <c r="B447" s="1" t="s">
        <v>970</v>
      </c>
      <c r="C447" s="1" t="s">
        <v>23</v>
      </c>
      <c r="D447" s="1">
        <v>58850</v>
      </c>
      <c r="E447" s="1" t="s">
        <v>9</v>
      </c>
      <c r="F447" s="1" t="s">
        <v>24</v>
      </c>
      <c r="H447" t="b">
        <f t="shared" si="152"/>
        <v>0</v>
      </c>
      <c r="I447" s="10">
        <v>45450</v>
      </c>
      <c r="J447" t="b">
        <f t="shared" si="160"/>
        <v>0</v>
      </c>
    </row>
    <row r="448" spans="1:10" x14ac:dyDescent="0.25">
      <c r="A448" s="1" t="s">
        <v>464</v>
      </c>
      <c r="B448" s="1" t="s">
        <v>12</v>
      </c>
      <c r="C448" s="1" t="s">
        <v>37</v>
      </c>
      <c r="D448" s="1">
        <v>68200</v>
      </c>
      <c r="E448" s="1" t="s">
        <v>9</v>
      </c>
      <c r="F448" s="1" t="s">
        <v>28</v>
      </c>
      <c r="H448" t="b">
        <f t="shared" si="152"/>
        <v>0</v>
      </c>
      <c r="I448" s="9">
        <v>54140</v>
      </c>
      <c r="J448" t="b">
        <f t="shared" si="161"/>
        <v>0</v>
      </c>
    </row>
    <row r="449" spans="1:10" x14ac:dyDescent="0.25">
      <c r="A449" s="1" t="s">
        <v>465</v>
      </c>
      <c r="B449" s="1" t="s">
        <v>7</v>
      </c>
      <c r="C449" s="1" t="s">
        <v>67</v>
      </c>
      <c r="D449" s="1">
        <v>90130</v>
      </c>
      <c r="E449" s="1" t="s">
        <v>21</v>
      </c>
      <c r="F449" s="1" t="s">
        <v>14</v>
      </c>
      <c r="H449" t="b">
        <f t="shared" si="152"/>
        <v>0</v>
      </c>
      <c r="I449" s="10">
        <v>117520</v>
      </c>
      <c r="J449" t="b">
        <f t="shared" si="162"/>
        <v>0</v>
      </c>
    </row>
    <row r="450" spans="1:10" x14ac:dyDescent="0.25">
      <c r="A450" s="1" t="s">
        <v>466</v>
      </c>
      <c r="B450" s="1" t="s">
        <v>12</v>
      </c>
      <c r="C450" s="1" t="s">
        <v>31</v>
      </c>
      <c r="D450" s="1">
        <v>45060</v>
      </c>
      <c r="E450" s="1" t="s">
        <v>21</v>
      </c>
      <c r="F450" s="1" t="s">
        <v>14</v>
      </c>
      <c r="H450" t="b">
        <f t="shared" si="152"/>
        <v>0</v>
      </c>
      <c r="I450" s="9">
        <v>93210</v>
      </c>
      <c r="J450" t="b">
        <f t="shared" si="163"/>
        <v>0</v>
      </c>
    </row>
    <row r="451" spans="1:10" x14ac:dyDescent="0.25">
      <c r="A451" s="1" t="s">
        <v>467</v>
      </c>
      <c r="B451" s="1" t="s">
        <v>7</v>
      </c>
      <c r="C451" s="1" t="s">
        <v>37</v>
      </c>
      <c r="D451" s="1">
        <v>66370</v>
      </c>
      <c r="E451" s="1" t="s">
        <v>9</v>
      </c>
      <c r="F451" s="1" t="s">
        <v>28</v>
      </c>
      <c r="H451" t="b">
        <f t="shared" si="152"/>
        <v>0</v>
      </c>
      <c r="I451" s="10">
        <v>104470</v>
      </c>
      <c r="J451" t="b">
        <f t="shared" si="164"/>
        <v>0</v>
      </c>
    </row>
    <row r="452" spans="1:10" x14ac:dyDescent="0.25">
      <c r="A452" s="1" t="s">
        <v>468</v>
      </c>
      <c r="B452" s="1" t="s">
        <v>12</v>
      </c>
      <c r="C452" s="1" t="s">
        <v>31</v>
      </c>
      <c r="D452" s="1">
        <v>85880</v>
      </c>
      <c r="E452" s="1" t="s">
        <v>17</v>
      </c>
      <c r="F452" s="1" t="s">
        <v>14</v>
      </c>
      <c r="H452" t="b">
        <f t="shared" si="152"/>
        <v>0</v>
      </c>
      <c r="I452" s="9">
        <v>110890</v>
      </c>
      <c r="J452" t="b">
        <f t="shared" si="165"/>
        <v>0</v>
      </c>
    </row>
    <row r="453" spans="1:10" hidden="1" x14ac:dyDescent="0.25">
      <c r="A453" s="1" t="s">
        <v>469</v>
      </c>
      <c r="B453" s="1" t="s">
        <v>7</v>
      </c>
      <c r="C453" s="1" t="s">
        <v>53</v>
      </c>
      <c r="D453" s="1">
        <v>0</v>
      </c>
      <c r="E453" s="1" t="s">
        <v>21</v>
      </c>
      <c r="F453" s="1" t="s">
        <v>24</v>
      </c>
      <c r="H453" t="b">
        <f t="shared" si="152"/>
        <v>0</v>
      </c>
      <c r="I453" s="10">
        <v>96660</v>
      </c>
      <c r="J453" t="b">
        <f t="shared" si="166"/>
        <v>0</v>
      </c>
    </row>
    <row r="454" spans="1:10" x14ac:dyDescent="0.25">
      <c r="A454" s="1" t="s">
        <v>470</v>
      </c>
      <c r="B454" s="1" t="s">
        <v>7</v>
      </c>
      <c r="C454" s="1" t="s">
        <v>23</v>
      </c>
      <c r="D454" s="1">
        <v>59260</v>
      </c>
      <c r="E454" s="1" t="s">
        <v>9</v>
      </c>
      <c r="F454" s="1" t="s">
        <v>24</v>
      </c>
      <c r="H454" t="b">
        <f t="shared" ref="H454:H517" si="177">IF(D454&gt;=10000&amp;D454&lt;=20000,"$10K-$20K")</f>
        <v>0</v>
      </c>
      <c r="I454" s="9">
        <v>118360</v>
      </c>
      <c r="J454" t="b">
        <f t="shared" si="167"/>
        <v>0</v>
      </c>
    </row>
    <row r="455" spans="1:10" x14ac:dyDescent="0.25">
      <c r="A455" s="1" t="s">
        <v>471</v>
      </c>
      <c r="B455" s="1" t="s">
        <v>7</v>
      </c>
      <c r="C455" s="1" t="s">
        <v>20</v>
      </c>
      <c r="D455" s="1">
        <v>61790</v>
      </c>
      <c r="E455" s="1" t="s">
        <v>17</v>
      </c>
      <c r="F455" s="1" t="s">
        <v>28</v>
      </c>
      <c r="H455" t="b">
        <f t="shared" si="177"/>
        <v>0</v>
      </c>
      <c r="I455" s="10">
        <v>88030</v>
      </c>
      <c r="J455" t="b">
        <f t="shared" si="168"/>
        <v>0</v>
      </c>
    </row>
    <row r="456" spans="1:10" x14ac:dyDescent="0.25">
      <c r="A456" s="1" t="s">
        <v>472</v>
      </c>
      <c r="B456" s="1" t="s">
        <v>7</v>
      </c>
      <c r="C456" s="1" t="s">
        <v>42</v>
      </c>
      <c r="D456" s="1">
        <v>48180</v>
      </c>
      <c r="E456" s="1" t="s">
        <v>17</v>
      </c>
      <c r="F456" s="1" t="s">
        <v>14</v>
      </c>
      <c r="H456" t="b">
        <f t="shared" si="177"/>
        <v>0</v>
      </c>
      <c r="I456" s="9">
        <v>87810</v>
      </c>
      <c r="J456" t="b">
        <f t="shared" si="169"/>
        <v>0</v>
      </c>
    </row>
    <row r="457" spans="1:10" x14ac:dyDescent="0.25">
      <c r="A457" s="1" t="s">
        <v>473</v>
      </c>
      <c r="B457" s="1" t="s">
        <v>12</v>
      </c>
      <c r="C457" s="1" t="s">
        <v>37</v>
      </c>
      <c r="D457" s="1">
        <v>74800</v>
      </c>
      <c r="E457" s="1" t="s">
        <v>9</v>
      </c>
      <c r="F457" s="1" t="s">
        <v>51</v>
      </c>
      <c r="H457" t="b">
        <f t="shared" si="177"/>
        <v>0</v>
      </c>
      <c r="I457" s="10">
        <v>51520</v>
      </c>
      <c r="J457" t="b">
        <f t="shared" si="170"/>
        <v>0</v>
      </c>
    </row>
    <row r="458" spans="1:10" x14ac:dyDescent="0.25">
      <c r="A458" s="1" t="s">
        <v>474</v>
      </c>
      <c r="B458" s="1" t="s">
        <v>12</v>
      </c>
      <c r="C458" s="1" t="s">
        <v>34</v>
      </c>
      <c r="D458" s="1">
        <v>31020</v>
      </c>
      <c r="E458" s="1" t="s">
        <v>9</v>
      </c>
      <c r="F458" s="1" t="s">
        <v>28</v>
      </c>
      <c r="H458" t="b">
        <f t="shared" si="177"/>
        <v>0</v>
      </c>
      <c r="I458" s="9">
        <v>60260</v>
      </c>
      <c r="J458" t="b">
        <f t="shared" si="171"/>
        <v>0</v>
      </c>
    </row>
    <row r="459" spans="1:10" x14ac:dyDescent="0.25">
      <c r="A459" s="1" t="s">
        <v>475</v>
      </c>
      <c r="B459" s="1" t="s">
        <v>7</v>
      </c>
      <c r="C459" s="1" t="s">
        <v>37</v>
      </c>
      <c r="D459" s="1">
        <v>37550</v>
      </c>
      <c r="E459" s="1" t="s">
        <v>17</v>
      </c>
      <c r="F459" s="1" t="s">
        <v>28</v>
      </c>
      <c r="H459" t="b">
        <f t="shared" si="177"/>
        <v>0</v>
      </c>
      <c r="I459" s="10">
        <v>61210</v>
      </c>
      <c r="J459" t="b">
        <f t="shared" si="172"/>
        <v>0</v>
      </c>
    </row>
    <row r="460" spans="1:10" x14ac:dyDescent="0.25">
      <c r="A460" s="1" t="s">
        <v>238</v>
      </c>
      <c r="B460" s="1" t="s">
        <v>7</v>
      </c>
      <c r="C460" s="1" t="s">
        <v>67</v>
      </c>
      <c r="D460" s="1">
        <v>72040</v>
      </c>
      <c r="E460" s="1" t="s">
        <v>17</v>
      </c>
      <c r="F460" s="1" t="s">
        <v>14</v>
      </c>
      <c r="H460" t="b">
        <f t="shared" si="177"/>
        <v>0</v>
      </c>
      <c r="I460" s="9">
        <v>52750</v>
      </c>
      <c r="J460" t="b">
        <f t="shared" si="173"/>
        <v>0</v>
      </c>
    </row>
    <row r="461" spans="1:10" x14ac:dyDescent="0.25">
      <c r="A461" s="1" t="s">
        <v>476</v>
      </c>
      <c r="B461" s="1" t="s">
        <v>7</v>
      </c>
      <c r="C461" s="1" t="s">
        <v>23</v>
      </c>
      <c r="D461" s="1">
        <v>118840</v>
      </c>
      <c r="E461" s="1" t="s">
        <v>17</v>
      </c>
      <c r="F461" s="1" t="s">
        <v>18</v>
      </c>
      <c r="H461" t="b">
        <f t="shared" si="177"/>
        <v>0</v>
      </c>
      <c r="I461" s="10">
        <v>47270</v>
      </c>
      <c r="J461" t="b">
        <f t="shared" si="174"/>
        <v>0</v>
      </c>
    </row>
    <row r="462" spans="1:10" x14ac:dyDescent="0.25">
      <c r="A462" s="1" t="s">
        <v>477</v>
      </c>
      <c r="B462" s="1" t="s">
        <v>7</v>
      </c>
      <c r="C462" s="1" t="s">
        <v>27</v>
      </c>
      <c r="D462" s="1">
        <v>79570</v>
      </c>
      <c r="E462" s="1" t="s">
        <v>21</v>
      </c>
      <c r="F462" s="1" t="s">
        <v>28</v>
      </c>
      <c r="H462" t="b">
        <f t="shared" si="177"/>
        <v>0</v>
      </c>
      <c r="I462" s="9">
        <v>118060</v>
      </c>
      <c r="J462" t="b">
        <f t="shared" ref="J462:J525" si="178">IF(I461&gt;=80000&amp;I461&lt;=90000,"$80K-$90K")</f>
        <v>0</v>
      </c>
    </row>
    <row r="463" spans="1:10" x14ac:dyDescent="0.25">
      <c r="A463" s="1" t="s">
        <v>478</v>
      </c>
      <c r="B463" s="1" t="s">
        <v>12</v>
      </c>
      <c r="C463" s="1" t="s">
        <v>34</v>
      </c>
      <c r="D463" s="1">
        <v>94050</v>
      </c>
      <c r="E463" s="1" t="s">
        <v>9</v>
      </c>
      <c r="F463" s="1" t="s">
        <v>18</v>
      </c>
      <c r="H463" t="b">
        <f t="shared" si="177"/>
        <v>0</v>
      </c>
      <c r="I463" s="10">
        <v>37360</v>
      </c>
      <c r="J463" t="b">
        <f t="shared" ref="J463" si="179">IF(I463&gt;=60000&amp;I463&lt;=70000,"$60K-$70K")</f>
        <v>0</v>
      </c>
    </row>
    <row r="464" spans="1:10" x14ac:dyDescent="0.25">
      <c r="A464" s="1" t="s">
        <v>479</v>
      </c>
      <c r="B464" s="1" t="s">
        <v>7</v>
      </c>
      <c r="C464" s="1" t="s">
        <v>37</v>
      </c>
      <c r="D464" s="1">
        <v>81260</v>
      </c>
      <c r="E464" s="1" t="s">
        <v>17</v>
      </c>
      <c r="F464" s="1" t="s">
        <v>28</v>
      </c>
      <c r="H464" t="b">
        <f t="shared" si="177"/>
        <v>0</v>
      </c>
      <c r="I464" s="9">
        <v>66510</v>
      </c>
      <c r="J464" t="b">
        <f t="shared" si="157"/>
        <v>0</v>
      </c>
    </row>
    <row r="465" spans="1:10" x14ac:dyDescent="0.25">
      <c r="A465" s="1" t="s">
        <v>480</v>
      </c>
      <c r="B465" s="1" t="s">
        <v>7</v>
      </c>
      <c r="C465" s="1" t="s">
        <v>23</v>
      </c>
      <c r="D465" s="1">
        <v>36710</v>
      </c>
      <c r="E465" s="1" t="s">
        <v>17</v>
      </c>
      <c r="F465" s="1" t="s">
        <v>28</v>
      </c>
      <c r="H465" t="b">
        <f t="shared" si="177"/>
        <v>0</v>
      </c>
      <c r="I465" s="10">
        <v>29530</v>
      </c>
      <c r="J465" t="b">
        <f t="shared" si="158"/>
        <v>0</v>
      </c>
    </row>
    <row r="466" spans="1:10" x14ac:dyDescent="0.25">
      <c r="A466" s="1" t="s">
        <v>481</v>
      </c>
      <c r="B466" s="1" t="s">
        <v>12</v>
      </c>
      <c r="C466" s="1" t="s">
        <v>8</v>
      </c>
      <c r="D466" s="1">
        <v>98360</v>
      </c>
      <c r="E466" s="1" t="s">
        <v>17</v>
      </c>
      <c r="F466" s="1" t="s">
        <v>51</v>
      </c>
      <c r="H466" t="b">
        <f t="shared" si="177"/>
        <v>0</v>
      </c>
      <c r="I466" s="9">
        <v>60440</v>
      </c>
      <c r="J466" t="b">
        <f t="shared" si="159"/>
        <v>0</v>
      </c>
    </row>
    <row r="467" spans="1:10" x14ac:dyDescent="0.25">
      <c r="A467" s="1" t="s">
        <v>482</v>
      </c>
      <c r="B467" s="1" t="s">
        <v>12</v>
      </c>
      <c r="C467" s="1" t="s">
        <v>27</v>
      </c>
      <c r="D467" s="1">
        <v>39680</v>
      </c>
      <c r="E467" s="1" t="s">
        <v>17</v>
      </c>
      <c r="F467" s="1" t="s">
        <v>24</v>
      </c>
      <c r="H467" t="b">
        <f t="shared" si="177"/>
        <v>0</v>
      </c>
      <c r="I467" s="10">
        <v>90530</v>
      </c>
      <c r="J467" t="b">
        <f t="shared" si="160"/>
        <v>0</v>
      </c>
    </row>
    <row r="468" spans="1:10" x14ac:dyDescent="0.25">
      <c r="A468" s="1" t="s">
        <v>483</v>
      </c>
      <c r="B468" s="1" t="s">
        <v>7</v>
      </c>
      <c r="C468" s="1" t="s">
        <v>8</v>
      </c>
      <c r="D468" s="1">
        <v>101390</v>
      </c>
      <c r="E468" s="1" t="s">
        <v>21</v>
      </c>
      <c r="F468" s="1" t="s">
        <v>14</v>
      </c>
      <c r="H468" t="b">
        <f t="shared" si="177"/>
        <v>0</v>
      </c>
      <c r="I468" s="9">
        <v>67950</v>
      </c>
      <c r="J468" t="b">
        <f t="shared" si="161"/>
        <v>0</v>
      </c>
    </row>
    <row r="469" spans="1:10" x14ac:dyDescent="0.25">
      <c r="A469" s="1" t="s">
        <v>484</v>
      </c>
      <c r="B469" s="1" t="s">
        <v>12</v>
      </c>
      <c r="C469" s="1" t="s">
        <v>34</v>
      </c>
      <c r="D469" s="1">
        <v>80700</v>
      </c>
      <c r="E469" s="1" t="s">
        <v>17</v>
      </c>
      <c r="F469" s="1" t="s">
        <v>14</v>
      </c>
      <c r="H469" t="b">
        <f t="shared" si="177"/>
        <v>0</v>
      </c>
      <c r="I469" s="10">
        <v>105120</v>
      </c>
      <c r="J469" t="b">
        <f t="shared" si="162"/>
        <v>0</v>
      </c>
    </row>
    <row r="470" spans="1:10" x14ac:dyDescent="0.25">
      <c r="A470" s="1" t="s">
        <v>485</v>
      </c>
      <c r="B470" s="1" t="s">
        <v>12</v>
      </c>
      <c r="C470" s="1" t="s">
        <v>8</v>
      </c>
      <c r="D470" s="1">
        <v>78020</v>
      </c>
      <c r="E470" s="1" t="s">
        <v>9</v>
      </c>
      <c r="F470" s="1" t="s">
        <v>28</v>
      </c>
      <c r="H470" t="b">
        <f t="shared" si="177"/>
        <v>0</v>
      </c>
      <c r="I470" s="9">
        <v>60570</v>
      </c>
      <c r="J470" t="b">
        <f t="shared" si="163"/>
        <v>0</v>
      </c>
    </row>
    <row r="471" spans="1:10" x14ac:dyDescent="0.25">
      <c r="A471" s="1" t="s">
        <v>486</v>
      </c>
      <c r="B471" s="1" t="s">
        <v>7</v>
      </c>
      <c r="C471" s="1" t="s">
        <v>23</v>
      </c>
      <c r="D471" s="1">
        <v>115490</v>
      </c>
      <c r="E471" s="1" t="s">
        <v>17</v>
      </c>
      <c r="F471" s="1" t="s">
        <v>24</v>
      </c>
      <c r="H471" t="b">
        <f t="shared" si="177"/>
        <v>0</v>
      </c>
      <c r="I471" s="10">
        <v>119110</v>
      </c>
      <c r="J471" t="b">
        <f t="shared" si="164"/>
        <v>0</v>
      </c>
    </row>
    <row r="472" spans="1:10" hidden="1" x14ac:dyDescent="0.25">
      <c r="A472" s="1" t="s">
        <v>487</v>
      </c>
      <c r="B472" s="1" t="s">
        <v>7</v>
      </c>
      <c r="C472" s="1" t="s">
        <v>16</v>
      </c>
      <c r="D472" s="1">
        <v>0</v>
      </c>
      <c r="E472" s="1" t="s">
        <v>9</v>
      </c>
      <c r="F472" s="1" t="s">
        <v>28</v>
      </c>
      <c r="H472" t="b">
        <f t="shared" si="177"/>
        <v>0</v>
      </c>
      <c r="I472" s="9">
        <v>104770</v>
      </c>
      <c r="J472" t="b">
        <f t="shared" si="165"/>
        <v>0</v>
      </c>
    </row>
    <row r="473" spans="1:10" x14ac:dyDescent="0.25">
      <c r="A473" s="1" t="s">
        <v>488</v>
      </c>
      <c r="B473" s="1" t="s">
        <v>7</v>
      </c>
      <c r="C473" s="1" t="s">
        <v>37</v>
      </c>
      <c r="D473" s="1">
        <v>111910</v>
      </c>
      <c r="E473" s="1" t="s">
        <v>17</v>
      </c>
      <c r="F473" s="1" t="s">
        <v>14</v>
      </c>
      <c r="H473" t="b">
        <f t="shared" si="177"/>
        <v>0</v>
      </c>
      <c r="I473" s="10">
        <v>70360</v>
      </c>
      <c r="J473" t="b">
        <f t="shared" si="166"/>
        <v>0</v>
      </c>
    </row>
    <row r="474" spans="1:10" x14ac:dyDescent="0.25">
      <c r="A474" s="1" t="s">
        <v>489</v>
      </c>
      <c r="B474" s="1" t="s">
        <v>12</v>
      </c>
      <c r="C474" s="1" t="s">
        <v>31</v>
      </c>
      <c r="D474" s="1">
        <v>109050</v>
      </c>
      <c r="E474" s="1" t="s">
        <v>21</v>
      </c>
      <c r="F474" s="1" t="s">
        <v>28</v>
      </c>
      <c r="H474" t="b">
        <f t="shared" si="177"/>
        <v>0</v>
      </c>
      <c r="I474" s="9">
        <v>45110</v>
      </c>
      <c r="J474" t="b">
        <f t="shared" si="167"/>
        <v>0</v>
      </c>
    </row>
    <row r="475" spans="1:10" x14ac:dyDescent="0.25">
      <c r="A475" s="1" t="s">
        <v>373</v>
      </c>
      <c r="B475" s="1" t="s">
        <v>12</v>
      </c>
      <c r="C475" s="1" t="s">
        <v>42</v>
      </c>
      <c r="D475" s="1">
        <v>95680</v>
      </c>
      <c r="E475" s="1" t="s">
        <v>17</v>
      </c>
      <c r="F475" s="1" t="s">
        <v>28</v>
      </c>
      <c r="H475" t="b">
        <f t="shared" si="177"/>
        <v>0</v>
      </c>
      <c r="I475" s="10">
        <v>33630</v>
      </c>
      <c r="J475" t="b">
        <f t="shared" si="168"/>
        <v>0</v>
      </c>
    </row>
    <row r="476" spans="1:10" x14ac:dyDescent="0.25">
      <c r="A476" s="1" t="s">
        <v>490</v>
      </c>
      <c r="B476" s="1" t="s">
        <v>7</v>
      </c>
      <c r="C476" s="1" t="s">
        <v>31</v>
      </c>
      <c r="D476" s="1">
        <v>109380</v>
      </c>
      <c r="E476" s="1" t="s">
        <v>21</v>
      </c>
      <c r="F476" s="1" t="s">
        <v>28</v>
      </c>
      <c r="H476" t="b">
        <f t="shared" si="177"/>
        <v>0</v>
      </c>
      <c r="I476" s="9">
        <v>53870</v>
      </c>
      <c r="J476" t="b">
        <f t="shared" si="169"/>
        <v>0</v>
      </c>
    </row>
    <row r="477" spans="1:10" x14ac:dyDescent="0.25">
      <c r="A477" s="1" t="s">
        <v>491</v>
      </c>
      <c r="B477" s="1" t="s">
        <v>7</v>
      </c>
      <c r="C477" s="1" t="s">
        <v>50</v>
      </c>
      <c r="D477" s="1">
        <v>69710</v>
      </c>
      <c r="E477" s="1" t="s">
        <v>21</v>
      </c>
      <c r="F477" s="1" t="s">
        <v>28</v>
      </c>
      <c r="H477" t="b">
        <f t="shared" si="177"/>
        <v>0</v>
      </c>
      <c r="I477" s="10">
        <v>111190</v>
      </c>
      <c r="J477" t="b">
        <f t="shared" si="170"/>
        <v>0</v>
      </c>
    </row>
    <row r="478" spans="1:10" x14ac:dyDescent="0.25">
      <c r="A478" s="1" t="s">
        <v>492</v>
      </c>
      <c r="B478" s="1" t="s">
        <v>12</v>
      </c>
      <c r="C478" s="1" t="s">
        <v>23</v>
      </c>
      <c r="D478" s="1">
        <v>30000</v>
      </c>
      <c r="E478" s="1" t="s">
        <v>21</v>
      </c>
      <c r="F478" s="1" t="s">
        <v>28</v>
      </c>
      <c r="H478" t="b">
        <f t="shared" si="177"/>
        <v>0</v>
      </c>
      <c r="I478" s="9">
        <v>29970</v>
      </c>
      <c r="J478" t="b">
        <f t="shared" si="171"/>
        <v>0</v>
      </c>
    </row>
    <row r="479" spans="1:10" x14ac:dyDescent="0.25">
      <c r="A479" s="1" t="s">
        <v>493</v>
      </c>
      <c r="B479" s="1" t="s">
        <v>7</v>
      </c>
      <c r="C479" s="1" t="s">
        <v>20</v>
      </c>
      <c r="D479" s="1">
        <v>57620</v>
      </c>
      <c r="E479" s="1" t="s">
        <v>9</v>
      </c>
      <c r="F479" s="1" t="s">
        <v>51</v>
      </c>
      <c r="H479" t="b">
        <f t="shared" si="177"/>
        <v>0</v>
      </c>
      <c r="I479" s="10">
        <v>64960</v>
      </c>
      <c r="J479" t="b">
        <f t="shared" si="172"/>
        <v>0</v>
      </c>
    </row>
    <row r="480" spans="1:10" x14ac:dyDescent="0.25">
      <c r="A480" s="1" t="s">
        <v>117</v>
      </c>
      <c r="B480" s="1" t="s">
        <v>12</v>
      </c>
      <c r="C480" s="1" t="s">
        <v>27</v>
      </c>
      <c r="D480" s="1">
        <v>35940</v>
      </c>
      <c r="E480" s="1" t="s">
        <v>9</v>
      </c>
      <c r="F480" s="1" t="s">
        <v>24</v>
      </c>
      <c r="H480" t="b">
        <f t="shared" si="177"/>
        <v>0</v>
      </c>
      <c r="I480" s="9">
        <v>111230</v>
      </c>
      <c r="J480" t="b">
        <f t="shared" si="173"/>
        <v>0</v>
      </c>
    </row>
    <row r="481" spans="1:10" x14ac:dyDescent="0.25">
      <c r="A481" s="1" t="s">
        <v>494</v>
      </c>
      <c r="B481" s="1" t="s">
        <v>12</v>
      </c>
      <c r="C481" s="1" t="s">
        <v>42</v>
      </c>
      <c r="D481" s="1">
        <v>101190</v>
      </c>
      <c r="E481" s="1" t="s">
        <v>17</v>
      </c>
      <c r="F481" s="1" t="s">
        <v>28</v>
      </c>
      <c r="H481" t="b">
        <f t="shared" si="177"/>
        <v>0</v>
      </c>
      <c r="I481" s="10">
        <v>99530</v>
      </c>
      <c r="J481" t="b">
        <f t="shared" si="174"/>
        <v>0</v>
      </c>
    </row>
    <row r="482" spans="1:10" x14ac:dyDescent="0.25">
      <c r="A482" s="1" t="s">
        <v>495</v>
      </c>
      <c r="B482" s="1" t="s">
        <v>12</v>
      </c>
      <c r="C482" s="1" t="s">
        <v>20</v>
      </c>
      <c r="D482" s="1">
        <v>48980</v>
      </c>
      <c r="E482" s="1" t="s">
        <v>17</v>
      </c>
      <c r="F482" s="1" t="s">
        <v>10</v>
      </c>
      <c r="H482" t="b">
        <f t="shared" si="177"/>
        <v>0</v>
      </c>
      <c r="I482" s="9">
        <v>90880</v>
      </c>
      <c r="J482" t="b">
        <f t="shared" ref="J482:J545" si="180">IF(I481&gt;=80000&amp;I481&lt;=90000,"$80K-$90K")</f>
        <v>0</v>
      </c>
    </row>
    <row r="483" spans="1:10" x14ac:dyDescent="0.25">
      <c r="A483" s="1" t="s">
        <v>496</v>
      </c>
      <c r="B483" s="1" t="s">
        <v>7</v>
      </c>
      <c r="C483" s="1" t="s">
        <v>20</v>
      </c>
      <c r="D483" s="1">
        <v>115840</v>
      </c>
      <c r="E483" s="1" t="s">
        <v>9</v>
      </c>
      <c r="F483" s="1" t="s">
        <v>18</v>
      </c>
      <c r="H483" t="b">
        <f t="shared" si="177"/>
        <v>0</v>
      </c>
      <c r="I483" s="10">
        <v>35980</v>
      </c>
      <c r="J483" t="b">
        <f t="shared" ref="J483" si="181">IF(I483&gt;=60000&amp;I483&lt;=70000,"$60K-$70K")</f>
        <v>0</v>
      </c>
    </row>
    <row r="484" spans="1:10" hidden="1" x14ac:dyDescent="0.25">
      <c r="A484" s="1" t="s">
        <v>497</v>
      </c>
      <c r="B484" s="1" t="s">
        <v>7</v>
      </c>
      <c r="C484" s="1" t="s">
        <v>8</v>
      </c>
      <c r="D484" s="1">
        <v>0</v>
      </c>
      <c r="E484" s="1" t="s">
        <v>21</v>
      </c>
      <c r="F484" s="1" t="s">
        <v>51</v>
      </c>
      <c r="H484" t="b">
        <f t="shared" si="177"/>
        <v>0</v>
      </c>
      <c r="I484" s="9">
        <v>72500</v>
      </c>
      <c r="J484" t="b">
        <f t="shared" si="157"/>
        <v>0</v>
      </c>
    </row>
    <row r="485" spans="1:10" x14ac:dyDescent="0.25">
      <c r="A485" s="1" t="s">
        <v>498</v>
      </c>
      <c r="B485" s="1" t="s">
        <v>12</v>
      </c>
      <c r="C485" s="1" t="s">
        <v>53</v>
      </c>
      <c r="D485" s="1">
        <v>45450</v>
      </c>
      <c r="E485" s="1" t="s">
        <v>21</v>
      </c>
      <c r="F485" s="1" t="s">
        <v>10</v>
      </c>
      <c r="H485" t="b">
        <f t="shared" si="177"/>
        <v>0</v>
      </c>
      <c r="I485" s="10">
        <v>65700</v>
      </c>
      <c r="J485" t="b">
        <f t="shared" si="158"/>
        <v>0</v>
      </c>
    </row>
    <row r="486" spans="1:10" x14ac:dyDescent="0.25">
      <c r="A486" s="1" t="s">
        <v>499</v>
      </c>
      <c r="B486" s="1" t="s">
        <v>7</v>
      </c>
      <c r="C486" s="1" t="s">
        <v>23</v>
      </c>
      <c r="D486" s="1">
        <v>54140</v>
      </c>
      <c r="E486" s="1" t="s">
        <v>17</v>
      </c>
      <c r="F486" s="1" t="s">
        <v>28</v>
      </c>
      <c r="H486" t="b">
        <f t="shared" si="177"/>
        <v>0</v>
      </c>
      <c r="I486" s="9">
        <v>109170</v>
      </c>
      <c r="J486" t="b">
        <f t="shared" si="159"/>
        <v>0</v>
      </c>
    </row>
    <row r="487" spans="1:10" x14ac:dyDescent="0.25">
      <c r="A487" s="1" t="s">
        <v>500</v>
      </c>
      <c r="B487" s="1" t="s">
        <v>12</v>
      </c>
      <c r="C487" s="1" t="s">
        <v>27</v>
      </c>
      <c r="D487" s="1">
        <v>117520</v>
      </c>
      <c r="E487" s="1" t="s">
        <v>21</v>
      </c>
      <c r="F487" s="1" t="s">
        <v>28</v>
      </c>
      <c r="H487" t="b">
        <f t="shared" si="177"/>
        <v>0</v>
      </c>
      <c r="I487" s="10">
        <v>95020</v>
      </c>
      <c r="J487" t="b">
        <f t="shared" si="160"/>
        <v>0</v>
      </c>
    </row>
    <row r="488" spans="1:10" hidden="1" x14ac:dyDescent="0.25">
      <c r="A488" s="1" t="s">
        <v>501</v>
      </c>
      <c r="B488" s="1" t="s">
        <v>12</v>
      </c>
      <c r="C488" s="1" t="s">
        <v>20</v>
      </c>
      <c r="D488" s="1">
        <v>0</v>
      </c>
      <c r="E488" s="1" t="s">
        <v>21</v>
      </c>
      <c r="F488" s="1" t="s">
        <v>28</v>
      </c>
      <c r="H488" t="b">
        <f t="shared" si="177"/>
        <v>0</v>
      </c>
      <c r="I488" s="9">
        <v>72500</v>
      </c>
      <c r="J488" t="b">
        <f t="shared" si="161"/>
        <v>0</v>
      </c>
    </row>
    <row r="489" spans="1:10" x14ac:dyDescent="0.25">
      <c r="A489" s="1" t="s">
        <v>502</v>
      </c>
      <c r="B489" s="1" t="s">
        <v>7</v>
      </c>
      <c r="C489" s="1" t="s">
        <v>53</v>
      </c>
      <c r="D489" s="1">
        <v>93210</v>
      </c>
      <c r="E489" s="1" t="s">
        <v>9</v>
      </c>
      <c r="F489" s="1" t="s">
        <v>24</v>
      </c>
      <c r="H489" t="b">
        <f t="shared" si="177"/>
        <v>0</v>
      </c>
      <c r="I489" s="10">
        <v>87290</v>
      </c>
      <c r="J489" t="b">
        <f t="shared" si="162"/>
        <v>0</v>
      </c>
    </row>
    <row r="490" spans="1:10" x14ac:dyDescent="0.25">
      <c r="A490" s="1" t="s">
        <v>503</v>
      </c>
      <c r="B490" s="1" t="s">
        <v>7</v>
      </c>
      <c r="C490" s="1" t="s">
        <v>23</v>
      </c>
      <c r="D490" s="1">
        <v>104470</v>
      </c>
      <c r="E490" s="1" t="s">
        <v>9</v>
      </c>
      <c r="F490" s="1" t="s">
        <v>18</v>
      </c>
      <c r="H490" t="b">
        <f t="shared" si="177"/>
        <v>0</v>
      </c>
      <c r="I490" s="9">
        <v>97110</v>
      </c>
      <c r="J490" t="b">
        <f t="shared" si="163"/>
        <v>0</v>
      </c>
    </row>
    <row r="491" spans="1:10" x14ac:dyDescent="0.25">
      <c r="A491" s="1" t="s">
        <v>504</v>
      </c>
      <c r="B491" s="1" t="s">
        <v>7</v>
      </c>
      <c r="C491" s="1" t="s">
        <v>42</v>
      </c>
      <c r="D491" s="1">
        <v>110890</v>
      </c>
      <c r="E491" s="1" t="s">
        <v>17</v>
      </c>
      <c r="F491" s="1" t="s">
        <v>24</v>
      </c>
      <c r="H491" t="b">
        <f t="shared" si="177"/>
        <v>0</v>
      </c>
      <c r="I491" s="10">
        <v>59430</v>
      </c>
      <c r="J491" t="b">
        <f t="shared" si="164"/>
        <v>0</v>
      </c>
    </row>
    <row r="492" spans="1:10" hidden="1" x14ac:dyDescent="0.25">
      <c r="A492" s="1" t="s">
        <v>505</v>
      </c>
      <c r="B492" s="1" t="s">
        <v>7</v>
      </c>
      <c r="C492" s="1" t="s">
        <v>50</v>
      </c>
      <c r="D492" s="1">
        <v>0</v>
      </c>
      <c r="E492" s="1" t="s">
        <v>17</v>
      </c>
      <c r="F492" s="1" t="s">
        <v>14</v>
      </c>
      <c r="H492" t="b">
        <f t="shared" si="177"/>
        <v>0</v>
      </c>
      <c r="I492" s="9">
        <v>112120</v>
      </c>
      <c r="J492" t="b">
        <f t="shared" si="165"/>
        <v>0</v>
      </c>
    </row>
    <row r="493" spans="1:10" x14ac:dyDescent="0.25">
      <c r="A493" s="1" t="s">
        <v>506</v>
      </c>
      <c r="B493" s="1" t="s">
        <v>12</v>
      </c>
      <c r="C493" s="1" t="s">
        <v>42</v>
      </c>
      <c r="D493" s="1">
        <v>96660</v>
      </c>
      <c r="E493" s="1" t="s">
        <v>21</v>
      </c>
      <c r="F493" s="1" t="s">
        <v>28</v>
      </c>
      <c r="H493" t="b">
        <f t="shared" si="177"/>
        <v>0</v>
      </c>
      <c r="I493" s="10">
        <v>28160</v>
      </c>
      <c r="J493" t="b">
        <f t="shared" si="166"/>
        <v>0</v>
      </c>
    </row>
    <row r="494" spans="1:10" x14ac:dyDescent="0.25">
      <c r="A494" s="1" t="s">
        <v>507</v>
      </c>
      <c r="B494" s="1" t="s">
        <v>7</v>
      </c>
      <c r="C494" s="1" t="s">
        <v>31</v>
      </c>
      <c r="D494" s="1">
        <v>118360</v>
      </c>
      <c r="E494" s="1" t="s">
        <v>21</v>
      </c>
      <c r="F494" s="1" t="s">
        <v>28</v>
      </c>
      <c r="H494" t="b">
        <f t="shared" si="177"/>
        <v>0</v>
      </c>
      <c r="I494" s="9">
        <v>75870</v>
      </c>
      <c r="J494" t="b">
        <f t="shared" si="167"/>
        <v>0</v>
      </c>
    </row>
    <row r="495" spans="1:10" x14ac:dyDescent="0.25">
      <c r="A495" s="1" t="s">
        <v>508</v>
      </c>
      <c r="B495" s="1" t="s">
        <v>12</v>
      </c>
      <c r="C495" s="1" t="s">
        <v>23</v>
      </c>
      <c r="D495" s="1">
        <v>88030</v>
      </c>
      <c r="E495" s="1" t="s">
        <v>17</v>
      </c>
      <c r="F495" s="1" t="s">
        <v>28</v>
      </c>
      <c r="H495" t="b">
        <f t="shared" si="177"/>
        <v>0</v>
      </c>
      <c r="I495" s="10">
        <v>93270</v>
      </c>
      <c r="J495" t="b">
        <f t="shared" si="168"/>
        <v>0</v>
      </c>
    </row>
    <row r="496" spans="1:10" x14ac:dyDescent="0.25">
      <c r="A496" s="1" t="s">
        <v>509</v>
      </c>
      <c r="B496" s="1" t="s">
        <v>7</v>
      </c>
      <c r="C496" s="1" t="s">
        <v>37</v>
      </c>
      <c r="D496" s="1">
        <v>87810</v>
      </c>
      <c r="E496" s="1" t="s">
        <v>17</v>
      </c>
      <c r="F496" s="1" t="s">
        <v>18</v>
      </c>
      <c r="H496" t="b">
        <f t="shared" si="177"/>
        <v>0</v>
      </c>
      <c r="I496" s="9">
        <v>42730</v>
      </c>
      <c r="J496" t="b">
        <f t="shared" si="169"/>
        <v>0</v>
      </c>
    </row>
    <row r="497" spans="1:10" x14ac:dyDescent="0.25">
      <c r="A497" s="1" t="s">
        <v>510</v>
      </c>
      <c r="B497" s="1" t="s">
        <v>7</v>
      </c>
      <c r="C497" s="1" t="s">
        <v>34</v>
      </c>
      <c r="D497" s="1">
        <v>51520</v>
      </c>
      <c r="E497" s="1" t="s">
        <v>17</v>
      </c>
      <c r="F497" s="1" t="s">
        <v>28</v>
      </c>
      <c r="H497" t="b">
        <f t="shared" si="177"/>
        <v>0</v>
      </c>
      <c r="I497" s="10">
        <v>80610</v>
      </c>
      <c r="J497" t="b">
        <f t="shared" si="170"/>
        <v>0</v>
      </c>
    </row>
    <row r="498" spans="1:10" x14ac:dyDescent="0.25">
      <c r="A498" s="1" t="s">
        <v>511</v>
      </c>
      <c r="B498" s="1" t="s">
        <v>7</v>
      </c>
      <c r="C498" s="1" t="s">
        <v>8</v>
      </c>
      <c r="D498" s="1">
        <v>60260</v>
      </c>
      <c r="E498" s="1" t="s">
        <v>17</v>
      </c>
      <c r="F498" s="1" t="s">
        <v>18</v>
      </c>
      <c r="H498" t="b">
        <f t="shared" si="177"/>
        <v>0</v>
      </c>
      <c r="I498" s="9">
        <v>69060</v>
      </c>
      <c r="J498" t="b">
        <f t="shared" si="171"/>
        <v>0</v>
      </c>
    </row>
    <row r="499" spans="1:10" x14ac:dyDescent="0.25">
      <c r="A499" s="1" t="s">
        <v>512</v>
      </c>
      <c r="B499" s="1" t="s">
        <v>7</v>
      </c>
      <c r="C499" s="1" t="s">
        <v>23</v>
      </c>
      <c r="D499" s="1">
        <v>61210</v>
      </c>
      <c r="E499" s="1" t="s">
        <v>21</v>
      </c>
      <c r="F499" s="1" t="s">
        <v>28</v>
      </c>
      <c r="H499" t="b">
        <f t="shared" si="177"/>
        <v>0</v>
      </c>
      <c r="I499" s="10">
        <v>31280</v>
      </c>
      <c r="J499" t="b">
        <f t="shared" si="172"/>
        <v>0</v>
      </c>
    </row>
    <row r="500" spans="1:10" x14ac:dyDescent="0.25">
      <c r="A500" s="1" t="s">
        <v>513</v>
      </c>
      <c r="B500" s="1" t="s">
        <v>7</v>
      </c>
      <c r="C500" s="1" t="s">
        <v>50</v>
      </c>
      <c r="D500" s="1">
        <v>52750</v>
      </c>
      <c r="E500" s="1" t="s">
        <v>21</v>
      </c>
      <c r="F500" s="1" t="s">
        <v>28</v>
      </c>
      <c r="H500" t="b">
        <f t="shared" si="177"/>
        <v>0</v>
      </c>
      <c r="I500" s="9">
        <v>96610</v>
      </c>
      <c r="J500" t="b">
        <f t="shared" si="173"/>
        <v>0</v>
      </c>
    </row>
    <row r="501" spans="1:10" x14ac:dyDescent="0.25">
      <c r="A501" s="1" t="s">
        <v>514</v>
      </c>
      <c r="B501" s="1" t="s">
        <v>7</v>
      </c>
      <c r="C501" s="1" t="s">
        <v>37</v>
      </c>
      <c r="D501" s="1">
        <v>47270</v>
      </c>
      <c r="E501" s="1" t="s">
        <v>21</v>
      </c>
      <c r="F501" s="1" t="s">
        <v>28</v>
      </c>
      <c r="H501" t="b">
        <f t="shared" si="177"/>
        <v>0</v>
      </c>
      <c r="I501" s="10">
        <v>37020</v>
      </c>
      <c r="J501" t="b">
        <f t="shared" si="174"/>
        <v>0</v>
      </c>
    </row>
    <row r="502" spans="1:10" x14ac:dyDescent="0.25">
      <c r="A502" s="1" t="s">
        <v>515</v>
      </c>
      <c r="B502" s="1" t="s">
        <v>7</v>
      </c>
      <c r="C502" s="1" t="s">
        <v>8</v>
      </c>
      <c r="D502" s="1">
        <v>118060</v>
      </c>
      <c r="E502" s="1" t="s">
        <v>21</v>
      </c>
      <c r="F502" s="1" t="s">
        <v>14</v>
      </c>
      <c r="H502" t="b">
        <f t="shared" si="177"/>
        <v>0</v>
      </c>
      <c r="I502" s="9">
        <v>54970</v>
      </c>
      <c r="J502" t="b">
        <f t="shared" ref="J502:J565" si="182">IF(I501&gt;=80000&amp;I501&lt;=90000,"$80K-$90K")</f>
        <v>0</v>
      </c>
    </row>
    <row r="503" spans="1:10" x14ac:dyDescent="0.25">
      <c r="A503" s="1" t="s">
        <v>516</v>
      </c>
      <c r="B503" s="1" t="s">
        <v>7</v>
      </c>
      <c r="C503" s="1" t="s">
        <v>67</v>
      </c>
      <c r="D503" s="1">
        <v>37360</v>
      </c>
      <c r="E503" s="1" t="s">
        <v>9</v>
      </c>
      <c r="F503" s="1" t="s">
        <v>28</v>
      </c>
      <c r="H503" t="b">
        <f t="shared" si="177"/>
        <v>0</v>
      </c>
      <c r="I503" s="10">
        <v>41910</v>
      </c>
      <c r="J503" t="b">
        <f t="shared" ref="J503" si="183">IF(I503&gt;=60000&amp;I503&lt;=70000,"$60K-$70K")</f>
        <v>0</v>
      </c>
    </row>
    <row r="504" spans="1:10" x14ac:dyDescent="0.25">
      <c r="A504" s="1" t="s">
        <v>517</v>
      </c>
      <c r="B504" s="1" t="s">
        <v>12</v>
      </c>
      <c r="C504" s="1" t="s">
        <v>34</v>
      </c>
      <c r="D504" s="1">
        <v>66510</v>
      </c>
      <c r="E504" s="1" t="s">
        <v>21</v>
      </c>
      <c r="F504" s="1" t="s">
        <v>28</v>
      </c>
      <c r="H504" t="b">
        <f t="shared" si="177"/>
        <v>0</v>
      </c>
      <c r="I504" s="9">
        <v>116970</v>
      </c>
      <c r="J504" t="b">
        <f t="shared" ref="J504:J567" si="184">IF(I503&gt;=80000&amp;I503&lt;=90000,"$80K-$90K")</f>
        <v>0</v>
      </c>
    </row>
    <row r="505" spans="1:10" x14ac:dyDescent="0.25">
      <c r="A505" s="1" t="s">
        <v>518</v>
      </c>
      <c r="B505" s="1" t="s">
        <v>12</v>
      </c>
      <c r="C505" s="1" t="s">
        <v>67</v>
      </c>
      <c r="D505" s="1">
        <v>29530</v>
      </c>
      <c r="E505" s="1" t="s">
        <v>21</v>
      </c>
      <c r="F505" s="1" t="s">
        <v>51</v>
      </c>
      <c r="H505" t="b">
        <f t="shared" si="177"/>
        <v>0</v>
      </c>
      <c r="I505" s="10">
        <v>88030</v>
      </c>
      <c r="J505" t="b">
        <f t="shared" ref="J505:J565" si="185">IF(I505&gt;=60000&amp;I505&lt;=70000,"$60K-$70K")</f>
        <v>0</v>
      </c>
    </row>
    <row r="506" spans="1:10" x14ac:dyDescent="0.25">
      <c r="A506" s="1" t="s">
        <v>519</v>
      </c>
      <c r="B506" s="1" t="s">
        <v>12</v>
      </c>
      <c r="C506" s="1" t="s">
        <v>50</v>
      </c>
      <c r="D506" s="1">
        <v>60440</v>
      </c>
      <c r="E506" s="1" t="s">
        <v>9</v>
      </c>
      <c r="F506" s="1" t="s">
        <v>10</v>
      </c>
      <c r="H506" t="b">
        <f t="shared" si="177"/>
        <v>0</v>
      </c>
      <c r="I506" s="9">
        <v>86390</v>
      </c>
      <c r="J506" t="b">
        <f t="shared" ref="J506:J569" si="186">IF(I505&gt;=80000&amp;I505&lt;=90000,"$80K-$90K")</f>
        <v>0</v>
      </c>
    </row>
    <row r="507" spans="1:10" x14ac:dyDescent="0.25">
      <c r="A507" s="1" t="s">
        <v>520</v>
      </c>
      <c r="B507" s="1" t="s">
        <v>7</v>
      </c>
      <c r="C507" s="1" t="s">
        <v>13</v>
      </c>
      <c r="D507" s="1">
        <v>90530</v>
      </c>
      <c r="E507" s="1" t="s">
        <v>9</v>
      </c>
      <c r="F507" s="1" t="s">
        <v>51</v>
      </c>
      <c r="H507" t="b">
        <f t="shared" si="177"/>
        <v>0</v>
      </c>
      <c r="I507" s="10">
        <v>81150</v>
      </c>
      <c r="J507" t="b">
        <f t="shared" ref="J507:J567" si="187">IF(I507&gt;=60000&amp;I507&lt;=70000,"$60K-$70K")</f>
        <v>0</v>
      </c>
    </row>
    <row r="508" spans="1:10" x14ac:dyDescent="0.25">
      <c r="A508" s="1" t="s">
        <v>521</v>
      </c>
      <c r="B508" s="1" t="s">
        <v>7</v>
      </c>
      <c r="C508" s="1" t="s">
        <v>42</v>
      </c>
      <c r="D508" s="1">
        <v>67950</v>
      </c>
      <c r="E508" s="1" t="s">
        <v>21</v>
      </c>
      <c r="F508" s="1" t="s">
        <v>10</v>
      </c>
      <c r="H508" t="b">
        <f t="shared" si="177"/>
        <v>0</v>
      </c>
      <c r="I508" s="9">
        <v>71820</v>
      </c>
      <c r="J508" t="b">
        <f t="shared" ref="J508:J571" si="188">IF(I507&gt;=80000&amp;I507&lt;=90000,"$80K-$90K")</f>
        <v>0</v>
      </c>
    </row>
    <row r="509" spans="1:10" x14ac:dyDescent="0.25">
      <c r="A509" s="1" t="s">
        <v>522</v>
      </c>
      <c r="B509" s="1" t="s">
        <v>7</v>
      </c>
      <c r="C509" s="1" t="s">
        <v>53</v>
      </c>
      <c r="D509" s="1">
        <v>105120</v>
      </c>
      <c r="E509" s="1" t="s">
        <v>21</v>
      </c>
      <c r="F509" s="1" t="s">
        <v>28</v>
      </c>
      <c r="H509" t="b">
        <f t="shared" si="177"/>
        <v>0</v>
      </c>
      <c r="I509" s="10">
        <v>85460</v>
      </c>
      <c r="J509" t="b">
        <f t="shared" ref="J509:J569" si="189">IF(I509&gt;=60000&amp;I509&lt;=70000,"$60K-$70K")</f>
        <v>0</v>
      </c>
    </row>
    <row r="510" spans="1:10" x14ac:dyDescent="0.25">
      <c r="A510" s="1" t="s">
        <v>523</v>
      </c>
      <c r="B510" s="1" t="s">
        <v>7</v>
      </c>
      <c r="C510" s="1" t="s">
        <v>42</v>
      </c>
      <c r="D510" s="1">
        <v>60570</v>
      </c>
      <c r="E510" s="1" t="s">
        <v>9</v>
      </c>
      <c r="F510" s="1" t="s">
        <v>14</v>
      </c>
      <c r="H510" t="b">
        <f t="shared" si="177"/>
        <v>0</v>
      </c>
      <c r="I510" s="9">
        <v>91190</v>
      </c>
      <c r="J510" t="b">
        <f t="shared" ref="J510:J573" si="190">IF(I509&gt;=80000&amp;I509&lt;=90000,"$80K-$90K")</f>
        <v>0</v>
      </c>
    </row>
    <row r="511" spans="1:10" x14ac:dyDescent="0.25">
      <c r="A511" s="1" t="s">
        <v>524</v>
      </c>
      <c r="B511" s="1" t="s">
        <v>12</v>
      </c>
      <c r="C511" s="1" t="s">
        <v>42</v>
      </c>
      <c r="D511" s="1">
        <v>119110</v>
      </c>
      <c r="E511" s="1" t="s">
        <v>21</v>
      </c>
      <c r="F511" s="1" t="s">
        <v>14</v>
      </c>
      <c r="H511" t="b">
        <f t="shared" si="177"/>
        <v>0</v>
      </c>
      <c r="I511" s="10">
        <v>93160</v>
      </c>
      <c r="J511" t="b">
        <f t="shared" ref="J511:J571" si="191">IF(I511&gt;=60000&amp;I511&lt;=70000,"$60K-$70K")</f>
        <v>0</v>
      </c>
    </row>
    <row r="512" spans="1:10" x14ac:dyDescent="0.25">
      <c r="A512" s="1" t="s">
        <v>525</v>
      </c>
      <c r="B512" s="1" t="s">
        <v>7</v>
      </c>
      <c r="C512" s="1" t="s">
        <v>31</v>
      </c>
      <c r="D512" s="1">
        <v>104770</v>
      </c>
      <c r="E512" s="1" t="s">
        <v>21</v>
      </c>
      <c r="F512" s="1" t="s">
        <v>24</v>
      </c>
      <c r="H512" t="b">
        <f t="shared" si="177"/>
        <v>0</v>
      </c>
      <c r="I512" s="9">
        <v>110950</v>
      </c>
      <c r="J512" t="b">
        <f t="shared" ref="J512:J575" si="192">IF(I511&gt;=80000&amp;I511&lt;=90000,"$80K-$90K")</f>
        <v>0</v>
      </c>
    </row>
    <row r="513" spans="1:10" x14ac:dyDescent="0.25">
      <c r="A513" s="1" t="s">
        <v>526</v>
      </c>
      <c r="B513" s="1" t="s">
        <v>7</v>
      </c>
      <c r="C513" s="1" t="s">
        <v>8</v>
      </c>
      <c r="D513" s="1">
        <v>70360</v>
      </c>
      <c r="E513" s="1" t="s">
        <v>9</v>
      </c>
      <c r="F513" s="1" t="s">
        <v>28</v>
      </c>
      <c r="H513" t="b">
        <f t="shared" si="177"/>
        <v>0</v>
      </c>
      <c r="I513" s="10">
        <v>35990</v>
      </c>
      <c r="J513" t="b">
        <f t="shared" ref="J513:J573" si="193">IF(I513&gt;=60000&amp;I513&lt;=70000,"$60K-$70K")</f>
        <v>0</v>
      </c>
    </row>
    <row r="514" spans="1:10" x14ac:dyDescent="0.25">
      <c r="A514" s="1" t="s">
        <v>527</v>
      </c>
      <c r="B514" s="1" t="s">
        <v>12</v>
      </c>
      <c r="C514" s="1" t="s">
        <v>23</v>
      </c>
      <c r="D514" s="1">
        <v>45110</v>
      </c>
      <c r="E514" s="1" t="s">
        <v>17</v>
      </c>
      <c r="F514" s="1" t="s">
        <v>18</v>
      </c>
      <c r="H514" t="b">
        <f t="shared" si="177"/>
        <v>0</v>
      </c>
      <c r="I514" s="9">
        <v>39970</v>
      </c>
      <c r="J514" t="b">
        <f t="shared" ref="J514:J577" si="194">IF(I513&gt;=80000&amp;I513&lt;=90000,"$80K-$90K")</f>
        <v>0</v>
      </c>
    </row>
    <row r="515" spans="1:10" hidden="1" x14ac:dyDescent="0.25">
      <c r="A515" s="1" t="s">
        <v>528</v>
      </c>
      <c r="B515" s="1" t="s">
        <v>7</v>
      </c>
      <c r="C515" s="1" t="s">
        <v>50</v>
      </c>
      <c r="D515" s="1">
        <v>0</v>
      </c>
      <c r="E515" s="1" t="s">
        <v>17</v>
      </c>
      <c r="F515" s="1" t="s">
        <v>51</v>
      </c>
      <c r="H515" t="b">
        <f t="shared" si="177"/>
        <v>0</v>
      </c>
      <c r="I515" s="10">
        <v>79520</v>
      </c>
      <c r="J515" t="b">
        <f t="shared" ref="J515:J575" si="195">IF(I515&gt;=60000&amp;I515&lt;=70000,"$60K-$70K")</f>
        <v>0</v>
      </c>
    </row>
    <row r="516" spans="1:10" hidden="1" x14ac:dyDescent="0.25">
      <c r="A516" s="1" t="s">
        <v>529</v>
      </c>
      <c r="B516" s="1" t="s">
        <v>12</v>
      </c>
      <c r="C516" s="1" t="s">
        <v>50</v>
      </c>
      <c r="D516" s="1">
        <v>0</v>
      </c>
      <c r="E516" s="1" t="s">
        <v>9</v>
      </c>
      <c r="F516" s="1" t="s">
        <v>18</v>
      </c>
      <c r="H516" t="b">
        <f t="shared" si="177"/>
        <v>0</v>
      </c>
      <c r="I516" s="9">
        <v>52120</v>
      </c>
      <c r="J516" t="b">
        <f t="shared" ref="J516:J579" si="196">IF(I515&gt;=80000&amp;I515&lt;=90000,"$80K-$90K")</f>
        <v>0</v>
      </c>
    </row>
    <row r="517" spans="1:10" x14ac:dyDescent="0.25">
      <c r="A517" s="1" t="s">
        <v>530</v>
      </c>
      <c r="B517" s="1" t="s">
        <v>12</v>
      </c>
      <c r="C517" s="1" t="s">
        <v>34</v>
      </c>
      <c r="D517" s="1">
        <v>33630</v>
      </c>
      <c r="E517" s="1" t="s">
        <v>17</v>
      </c>
      <c r="F517" s="1" t="s">
        <v>24</v>
      </c>
      <c r="H517" t="b">
        <f t="shared" si="177"/>
        <v>0</v>
      </c>
      <c r="I517" s="10">
        <v>60010</v>
      </c>
      <c r="J517" t="b">
        <f t="shared" ref="J517:J577" si="197">IF(I517&gt;=60000&amp;I517&lt;=70000,"$60K-$70K")</f>
        <v>0</v>
      </c>
    </row>
    <row r="518" spans="1:10" x14ac:dyDescent="0.25">
      <c r="A518" s="1" t="s">
        <v>531</v>
      </c>
      <c r="B518" s="1" t="s">
        <v>7</v>
      </c>
      <c r="C518" s="1" t="s">
        <v>42</v>
      </c>
      <c r="D518" s="1">
        <v>53870</v>
      </c>
      <c r="E518" s="1" t="s">
        <v>17</v>
      </c>
      <c r="F518" s="1" t="s">
        <v>14</v>
      </c>
      <c r="H518" t="b">
        <f t="shared" ref="H518:H581" si="198">IF(D518&gt;=10000&amp;D518&lt;=20000,"$10K-$20K")</f>
        <v>0</v>
      </c>
      <c r="I518" s="9">
        <v>35440</v>
      </c>
      <c r="J518" t="b">
        <f t="shared" ref="J518:J581" si="199">IF(I517&gt;=80000&amp;I517&lt;=90000,"$80K-$90K")</f>
        <v>0</v>
      </c>
    </row>
    <row r="519" spans="1:10" x14ac:dyDescent="0.25">
      <c r="A519" s="1" t="s">
        <v>532</v>
      </c>
      <c r="B519" s="1" t="s">
        <v>12</v>
      </c>
      <c r="C519" s="1" t="s">
        <v>13</v>
      </c>
      <c r="D519" s="1">
        <v>111190</v>
      </c>
      <c r="E519" s="1" t="s">
        <v>9</v>
      </c>
      <c r="F519" s="1" t="s">
        <v>28</v>
      </c>
      <c r="H519" t="b">
        <f t="shared" si="198"/>
        <v>0</v>
      </c>
      <c r="I519" s="10">
        <v>56370</v>
      </c>
      <c r="J519" t="b">
        <f t="shared" ref="J519:J579" si="200">IF(I519&gt;=60000&amp;I519&lt;=70000,"$60K-$70K")</f>
        <v>0</v>
      </c>
    </row>
    <row r="520" spans="1:10" x14ac:dyDescent="0.25">
      <c r="A520" s="1" t="s">
        <v>533</v>
      </c>
      <c r="B520" s="1" t="s">
        <v>12</v>
      </c>
      <c r="C520" s="1" t="s">
        <v>20</v>
      </c>
      <c r="D520" s="1">
        <v>29970</v>
      </c>
      <c r="E520" s="1" t="s">
        <v>21</v>
      </c>
      <c r="F520" s="1" t="s">
        <v>28</v>
      </c>
      <c r="H520" t="b">
        <f t="shared" si="198"/>
        <v>0</v>
      </c>
      <c r="I520" s="9">
        <v>105610</v>
      </c>
      <c r="J520" t="b">
        <f t="shared" ref="J520:J583" si="201">IF(I519&gt;=80000&amp;I519&lt;=90000,"$80K-$90K")</f>
        <v>0</v>
      </c>
    </row>
    <row r="521" spans="1:10" x14ac:dyDescent="0.25">
      <c r="A521" s="1" t="s">
        <v>534</v>
      </c>
      <c r="B521" s="1" t="s">
        <v>7</v>
      </c>
      <c r="C521" s="1" t="s">
        <v>23</v>
      </c>
      <c r="D521" s="1">
        <v>64960</v>
      </c>
      <c r="E521" s="1" t="s">
        <v>9</v>
      </c>
      <c r="F521" s="1" t="s">
        <v>28</v>
      </c>
      <c r="H521" t="b">
        <f t="shared" si="198"/>
        <v>0</v>
      </c>
      <c r="I521" s="10">
        <v>113280</v>
      </c>
      <c r="J521" t="b">
        <f t="shared" ref="J521:J581" si="202">IF(I521&gt;=60000&amp;I521&lt;=70000,"$60K-$70K")</f>
        <v>0</v>
      </c>
    </row>
    <row r="522" spans="1:10" x14ac:dyDescent="0.25">
      <c r="A522" s="1" t="s">
        <v>535</v>
      </c>
      <c r="B522" s="1" t="s">
        <v>7</v>
      </c>
      <c r="C522" s="1" t="s">
        <v>37</v>
      </c>
      <c r="D522" s="1">
        <v>111230</v>
      </c>
      <c r="E522" s="1" t="s">
        <v>17</v>
      </c>
      <c r="F522" s="1" t="s">
        <v>28</v>
      </c>
      <c r="H522" t="b">
        <f t="shared" si="198"/>
        <v>0</v>
      </c>
      <c r="I522" s="9">
        <v>41980</v>
      </c>
      <c r="J522" t="b">
        <f t="shared" ref="J522:J585" si="203">IF(I521&gt;=80000&amp;I521&lt;=90000,"$80K-$90K")</f>
        <v>0</v>
      </c>
    </row>
    <row r="523" spans="1:10" x14ac:dyDescent="0.25">
      <c r="A523" s="1" t="s">
        <v>536</v>
      </c>
      <c r="B523" s="1" t="s">
        <v>12</v>
      </c>
      <c r="C523" s="1" t="s">
        <v>8</v>
      </c>
      <c r="D523" s="1">
        <v>99530</v>
      </c>
      <c r="E523" s="1" t="s">
        <v>17</v>
      </c>
      <c r="F523" s="1" t="s">
        <v>28</v>
      </c>
      <c r="H523" t="b">
        <f t="shared" si="198"/>
        <v>0</v>
      </c>
      <c r="I523" s="10">
        <v>103670</v>
      </c>
      <c r="J523" t="b">
        <f t="shared" ref="J523" si="204">IF(I523&gt;=60000&amp;I523&lt;=70000,"$60K-$70K")</f>
        <v>0</v>
      </c>
    </row>
    <row r="524" spans="1:10" x14ac:dyDescent="0.25">
      <c r="A524" s="1" t="s">
        <v>297</v>
      </c>
      <c r="B524" s="1" t="s">
        <v>7</v>
      </c>
      <c r="C524" s="1" t="s">
        <v>34</v>
      </c>
      <c r="D524" s="1">
        <v>90880</v>
      </c>
      <c r="E524" s="1" t="s">
        <v>17</v>
      </c>
      <c r="F524" s="1" t="s">
        <v>18</v>
      </c>
      <c r="H524" t="b">
        <f t="shared" si="198"/>
        <v>0</v>
      </c>
      <c r="I524" s="9">
        <v>89690</v>
      </c>
      <c r="J524" t="b">
        <f t="shared" si="184"/>
        <v>0</v>
      </c>
    </row>
    <row r="525" spans="1:10" x14ac:dyDescent="0.25">
      <c r="A525" s="1" t="s">
        <v>537</v>
      </c>
      <c r="B525" s="1" t="s">
        <v>12</v>
      </c>
      <c r="C525" s="1" t="s">
        <v>50</v>
      </c>
      <c r="D525" s="1">
        <v>35980</v>
      </c>
      <c r="E525" s="1" t="s">
        <v>9</v>
      </c>
      <c r="F525" s="1" t="s">
        <v>10</v>
      </c>
      <c r="H525" t="b">
        <f t="shared" si="198"/>
        <v>0</v>
      </c>
      <c r="I525" s="10">
        <v>96320</v>
      </c>
      <c r="J525" t="b">
        <f t="shared" si="185"/>
        <v>0</v>
      </c>
    </row>
    <row r="526" spans="1:10" x14ac:dyDescent="0.25">
      <c r="A526" s="1" t="s">
        <v>324</v>
      </c>
      <c r="B526" s="1" t="s">
        <v>12</v>
      </c>
      <c r="C526" s="1" t="s">
        <v>34</v>
      </c>
      <c r="D526" s="1">
        <v>72500</v>
      </c>
      <c r="E526" s="1" t="s">
        <v>21</v>
      </c>
      <c r="F526" s="1" t="s">
        <v>14</v>
      </c>
      <c r="H526" t="b">
        <f t="shared" si="198"/>
        <v>0</v>
      </c>
      <c r="I526" s="9">
        <v>87620</v>
      </c>
      <c r="J526" t="b">
        <f t="shared" si="186"/>
        <v>0</v>
      </c>
    </row>
    <row r="527" spans="1:10" x14ac:dyDescent="0.25">
      <c r="A527" s="1" t="s">
        <v>538</v>
      </c>
      <c r="B527" s="1" t="s">
        <v>7</v>
      </c>
      <c r="C527" s="1" t="s">
        <v>67</v>
      </c>
      <c r="D527" s="1">
        <v>65700</v>
      </c>
      <c r="E527" s="1" t="s">
        <v>17</v>
      </c>
      <c r="F527" s="1" t="s">
        <v>51</v>
      </c>
      <c r="H527" t="b">
        <f t="shared" si="198"/>
        <v>0</v>
      </c>
      <c r="I527" s="10">
        <v>48250</v>
      </c>
      <c r="J527" t="b">
        <f t="shared" si="187"/>
        <v>0</v>
      </c>
    </row>
    <row r="528" spans="1:10" x14ac:dyDescent="0.25">
      <c r="A528" s="1" t="s">
        <v>539</v>
      </c>
      <c r="B528" s="1" t="s">
        <v>12</v>
      </c>
      <c r="C528" s="1" t="s">
        <v>31</v>
      </c>
      <c r="D528" s="1">
        <v>109170</v>
      </c>
      <c r="E528" s="1" t="s">
        <v>9</v>
      </c>
      <c r="F528" s="1" t="s">
        <v>14</v>
      </c>
      <c r="H528" t="b">
        <f t="shared" si="198"/>
        <v>0</v>
      </c>
      <c r="I528" s="9">
        <v>85780</v>
      </c>
      <c r="J528" t="b">
        <f t="shared" si="188"/>
        <v>0</v>
      </c>
    </row>
    <row r="529" spans="1:10" x14ac:dyDescent="0.25">
      <c r="A529" s="1" t="s">
        <v>540</v>
      </c>
      <c r="B529" s="1" t="s">
        <v>7</v>
      </c>
      <c r="C529" s="1" t="s">
        <v>23</v>
      </c>
      <c r="D529" s="1">
        <v>95020</v>
      </c>
      <c r="E529" s="1" t="s">
        <v>9</v>
      </c>
      <c r="F529" s="1" t="s">
        <v>28</v>
      </c>
      <c r="H529" t="b">
        <f t="shared" si="198"/>
        <v>0</v>
      </c>
      <c r="I529" s="10">
        <v>54010</v>
      </c>
      <c r="J529" t="b">
        <f t="shared" si="189"/>
        <v>0</v>
      </c>
    </row>
    <row r="530" spans="1:10" x14ac:dyDescent="0.25">
      <c r="A530" s="1" t="s">
        <v>176</v>
      </c>
      <c r="B530" s="1" t="s">
        <v>12</v>
      </c>
      <c r="C530" s="1" t="s">
        <v>37</v>
      </c>
      <c r="D530" s="1">
        <v>72500</v>
      </c>
      <c r="E530" s="1" t="s">
        <v>17</v>
      </c>
      <c r="F530" s="1" t="s">
        <v>24</v>
      </c>
      <c r="H530" t="b">
        <f t="shared" si="198"/>
        <v>0</v>
      </c>
      <c r="I530" s="9">
        <v>31020</v>
      </c>
      <c r="J530" t="b">
        <f t="shared" si="190"/>
        <v>0</v>
      </c>
    </row>
    <row r="531" spans="1:10" x14ac:dyDescent="0.25">
      <c r="A531" s="1" t="s">
        <v>541</v>
      </c>
      <c r="B531" s="1" t="s">
        <v>12</v>
      </c>
      <c r="C531" s="1" t="s">
        <v>37</v>
      </c>
      <c r="D531" s="1">
        <v>87290</v>
      </c>
      <c r="E531" s="1" t="s">
        <v>21</v>
      </c>
      <c r="F531" s="1" t="s">
        <v>14</v>
      </c>
      <c r="H531" t="b">
        <f t="shared" si="198"/>
        <v>0</v>
      </c>
      <c r="I531" s="10">
        <v>75480</v>
      </c>
      <c r="J531" t="b">
        <f t="shared" si="191"/>
        <v>0</v>
      </c>
    </row>
    <row r="532" spans="1:10" x14ac:dyDescent="0.25">
      <c r="A532" s="1" t="s">
        <v>542</v>
      </c>
      <c r="B532" s="1" t="s">
        <v>12</v>
      </c>
      <c r="C532" s="1" t="s">
        <v>13</v>
      </c>
      <c r="D532" s="1">
        <v>97110</v>
      </c>
      <c r="E532" s="1" t="s">
        <v>17</v>
      </c>
      <c r="F532" s="1" t="s">
        <v>28</v>
      </c>
      <c r="H532" t="b">
        <f t="shared" si="198"/>
        <v>0</v>
      </c>
      <c r="I532" s="9">
        <v>93500</v>
      </c>
      <c r="J532" t="b">
        <f t="shared" si="192"/>
        <v>0</v>
      </c>
    </row>
    <row r="533" spans="1:10" x14ac:dyDescent="0.25">
      <c r="A533" s="1" t="s">
        <v>543</v>
      </c>
      <c r="B533" s="1" t="s">
        <v>12</v>
      </c>
      <c r="C533" s="1" t="s">
        <v>50</v>
      </c>
      <c r="D533" s="1">
        <v>59430</v>
      </c>
      <c r="E533" s="1" t="s">
        <v>9</v>
      </c>
      <c r="F533" s="1" t="s">
        <v>28</v>
      </c>
      <c r="H533" t="b">
        <f t="shared" si="198"/>
        <v>0</v>
      </c>
      <c r="I533" s="10">
        <v>98630</v>
      </c>
      <c r="J533" t="b">
        <f t="shared" si="193"/>
        <v>0</v>
      </c>
    </row>
    <row r="534" spans="1:10" x14ac:dyDescent="0.25">
      <c r="A534" s="1" t="s">
        <v>544</v>
      </c>
      <c r="B534" s="1" t="s">
        <v>7</v>
      </c>
      <c r="C534" s="1" t="s">
        <v>67</v>
      </c>
      <c r="D534" s="1">
        <v>112120</v>
      </c>
      <c r="E534" s="1" t="s">
        <v>9</v>
      </c>
      <c r="F534" s="1" t="s">
        <v>28</v>
      </c>
      <c r="H534" t="b">
        <f t="shared" si="198"/>
        <v>0</v>
      </c>
      <c r="I534" s="9">
        <v>76390</v>
      </c>
      <c r="J534" t="b">
        <f t="shared" si="194"/>
        <v>0</v>
      </c>
    </row>
    <row r="535" spans="1:10" x14ac:dyDescent="0.25">
      <c r="A535" s="1" t="s">
        <v>545</v>
      </c>
      <c r="B535" s="1" t="s">
        <v>7</v>
      </c>
      <c r="C535" s="1" t="s">
        <v>50</v>
      </c>
      <c r="D535" s="1">
        <v>28160</v>
      </c>
      <c r="E535" s="1" t="s">
        <v>17</v>
      </c>
      <c r="F535" s="1" t="s">
        <v>18</v>
      </c>
      <c r="H535" t="b">
        <f t="shared" si="198"/>
        <v>0</v>
      </c>
      <c r="I535" s="10">
        <v>68010</v>
      </c>
      <c r="J535" t="b">
        <f t="shared" si="195"/>
        <v>0</v>
      </c>
    </row>
    <row r="536" spans="1:10" x14ac:dyDescent="0.25">
      <c r="A536" s="1" t="s">
        <v>546</v>
      </c>
      <c r="B536" s="1" t="s">
        <v>12</v>
      </c>
      <c r="C536" s="1" t="s">
        <v>20</v>
      </c>
      <c r="D536" s="1">
        <v>75870</v>
      </c>
      <c r="E536" s="1" t="s">
        <v>9</v>
      </c>
      <c r="F536" s="1" t="s">
        <v>28</v>
      </c>
      <c r="H536" t="b">
        <f t="shared" si="198"/>
        <v>0</v>
      </c>
      <c r="I536" s="9">
        <v>58030</v>
      </c>
      <c r="J536" t="b">
        <f t="shared" si="196"/>
        <v>0</v>
      </c>
    </row>
    <row r="537" spans="1:10" x14ac:dyDescent="0.25">
      <c r="A537" s="1" t="s">
        <v>547</v>
      </c>
      <c r="B537" s="1" t="s">
        <v>12</v>
      </c>
      <c r="C537" s="1" t="s">
        <v>23</v>
      </c>
      <c r="D537" s="1">
        <v>93270</v>
      </c>
      <c r="E537" s="1" t="s">
        <v>9</v>
      </c>
      <c r="F537" s="1" t="s">
        <v>28</v>
      </c>
      <c r="H537" t="b">
        <f t="shared" si="198"/>
        <v>0</v>
      </c>
      <c r="I537" s="10">
        <v>59300</v>
      </c>
      <c r="J537" t="b">
        <f t="shared" si="197"/>
        <v>0</v>
      </c>
    </row>
    <row r="538" spans="1:10" x14ac:dyDescent="0.25">
      <c r="A538" s="1" t="s">
        <v>548</v>
      </c>
      <c r="B538" s="1" t="s">
        <v>12</v>
      </c>
      <c r="C538" s="1" t="s">
        <v>42</v>
      </c>
      <c r="D538" s="1">
        <v>42730</v>
      </c>
      <c r="E538" s="1" t="s">
        <v>9</v>
      </c>
      <c r="F538" s="1" t="s">
        <v>28</v>
      </c>
      <c r="H538" t="b">
        <f t="shared" si="198"/>
        <v>0</v>
      </c>
      <c r="I538" s="9">
        <v>51800</v>
      </c>
      <c r="J538" t="b">
        <f t="shared" si="199"/>
        <v>0</v>
      </c>
    </row>
    <row r="539" spans="1:10" x14ac:dyDescent="0.25">
      <c r="A539" s="1" t="s">
        <v>549</v>
      </c>
      <c r="B539" s="1" t="s">
        <v>12</v>
      </c>
      <c r="C539" s="1" t="s">
        <v>31</v>
      </c>
      <c r="D539" s="1">
        <v>80610</v>
      </c>
      <c r="E539" s="1" t="s">
        <v>17</v>
      </c>
      <c r="F539" s="1" t="s">
        <v>28</v>
      </c>
      <c r="H539" t="b">
        <f t="shared" si="198"/>
        <v>0</v>
      </c>
      <c r="I539" s="10">
        <v>57930</v>
      </c>
      <c r="J539" t="b">
        <f t="shared" si="200"/>
        <v>0</v>
      </c>
    </row>
    <row r="540" spans="1:10" x14ac:dyDescent="0.25">
      <c r="A540" s="1" t="s">
        <v>550</v>
      </c>
      <c r="B540" s="1" t="s">
        <v>12</v>
      </c>
      <c r="C540" s="1" t="s">
        <v>31</v>
      </c>
      <c r="D540" s="1">
        <v>69060</v>
      </c>
      <c r="E540" s="1" t="s">
        <v>9</v>
      </c>
      <c r="F540" s="1" t="s">
        <v>51</v>
      </c>
      <c r="H540" t="b">
        <f t="shared" si="198"/>
        <v>0</v>
      </c>
      <c r="I540" s="9">
        <v>40530</v>
      </c>
      <c r="J540" t="b">
        <f t="shared" si="201"/>
        <v>0</v>
      </c>
    </row>
    <row r="541" spans="1:10" x14ac:dyDescent="0.25">
      <c r="A541" s="1" t="s">
        <v>551</v>
      </c>
      <c r="B541" s="1" t="s">
        <v>7</v>
      </c>
      <c r="C541" s="1" t="s">
        <v>37</v>
      </c>
      <c r="D541" s="1">
        <v>31280</v>
      </c>
      <c r="E541" s="1" t="s">
        <v>17</v>
      </c>
      <c r="F541" s="1" t="s">
        <v>28</v>
      </c>
      <c r="H541" t="b">
        <f t="shared" si="198"/>
        <v>0</v>
      </c>
      <c r="I541" s="10">
        <v>48290</v>
      </c>
      <c r="J541" t="b">
        <f t="shared" si="202"/>
        <v>0</v>
      </c>
    </row>
    <row r="542" spans="1:10" x14ac:dyDescent="0.25">
      <c r="A542" s="1" t="s">
        <v>552</v>
      </c>
      <c r="B542" s="1" t="s">
        <v>7</v>
      </c>
      <c r="C542" s="1" t="s">
        <v>34</v>
      </c>
      <c r="D542" s="1">
        <v>96610</v>
      </c>
      <c r="E542" s="1" t="s">
        <v>21</v>
      </c>
      <c r="F542" s="1" t="s">
        <v>10</v>
      </c>
      <c r="H542" t="b">
        <f t="shared" si="198"/>
        <v>0</v>
      </c>
      <c r="I542" s="9">
        <v>63720</v>
      </c>
      <c r="J542" t="b">
        <f t="shared" ref="J542:J605" si="205">IF(I541&gt;=80000&amp;I541&lt;=90000,"$80K-$90K")</f>
        <v>0</v>
      </c>
    </row>
    <row r="543" spans="1:10" x14ac:dyDescent="0.25">
      <c r="A543" s="1" t="s">
        <v>553</v>
      </c>
      <c r="B543" s="1" t="s">
        <v>12</v>
      </c>
      <c r="C543" s="1" t="s">
        <v>34</v>
      </c>
      <c r="D543" s="1">
        <v>37020</v>
      </c>
      <c r="E543" s="1" t="s">
        <v>21</v>
      </c>
      <c r="F543" s="1" t="s">
        <v>28</v>
      </c>
      <c r="H543" t="b">
        <f t="shared" si="198"/>
        <v>0</v>
      </c>
      <c r="I543" s="10">
        <v>84500</v>
      </c>
      <c r="J543" t="b">
        <f t="shared" ref="J543" si="206">IF(I543&gt;=60000&amp;I543&lt;=70000,"$60K-$70K")</f>
        <v>0</v>
      </c>
    </row>
    <row r="544" spans="1:10" x14ac:dyDescent="0.25">
      <c r="A544" s="1" t="s">
        <v>554</v>
      </c>
      <c r="B544" s="1" t="s">
        <v>7</v>
      </c>
      <c r="C544" s="1" t="s">
        <v>42</v>
      </c>
      <c r="D544" s="1">
        <v>54970</v>
      </c>
      <c r="E544" s="1" t="s">
        <v>9</v>
      </c>
      <c r="F544" s="1" t="s">
        <v>28</v>
      </c>
      <c r="H544" t="b">
        <f t="shared" si="198"/>
        <v>0</v>
      </c>
      <c r="I544" s="9">
        <v>67430</v>
      </c>
      <c r="J544" t="b">
        <f t="shared" si="184"/>
        <v>0</v>
      </c>
    </row>
    <row r="545" spans="1:10" x14ac:dyDescent="0.25">
      <c r="A545" s="1" t="s">
        <v>555</v>
      </c>
      <c r="B545" s="1" t="s">
        <v>7</v>
      </c>
      <c r="C545" s="1" t="s">
        <v>31</v>
      </c>
      <c r="D545" s="1">
        <v>41910</v>
      </c>
      <c r="E545" s="1" t="s">
        <v>9</v>
      </c>
      <c r="F545" s="1" t="s">
        <v>24</v>
      </c>
      <c r="H545" t="b">
        <f t="shared" si="198"/>
        <v>0</v>
      </c>
      <c r="I545" s="10">
        <v>109120</v>
      </c>
      <c r="J545" t="b">
        <f t="shared" si="185"/>
        <v>0</v>
      </c>
    </row>
    <row r="546" spans="1:10" x14ac:dyDescent="0.25">
      <c r="A546" s="1" t="s">
        <v>556</v>
      </c>
      <c r="B546" s="1" t="s">
        <v>7</v>
      </c>
      <c r="C546" s="1" t="s">
        <v>23</v>
      </c>
      <c r="D546" s="1">
        <v>116970</v>
      </c>
      <c r="E546" s="1" t="s">
        <v>17</v>
      </c>
      <c r="F546" s="1" t="s">
        <v>10</v>
      </c>
      <c r="H546" t="b">
        <f t="shared" si="198"/>
        <v>0</v>
      </c>
      <c r="I546" s="9">
        <v>69760</v>
      </c>
      <c r="J546" t="b">
        <f t="shared" si="186"/>
        <v>0</v>
      </c>
    </row>
    <row r="547" spans="1:10" x14ac:dyDescent="0.25">
      <c r="A547" s="1" t="s">
        <v>508</v>
      </c>
      <c r="B547" s="1" t="s">
        <v>12</v>
      </c>
      <c r="C547" s="1" t="s">
        <v>23</v>
      </c>
      <c r="D547" s="1">
        <v>88030</v>
      </c>
      <c r="E547" s="1" t="s">
        <v>21</v>
      </c>
      <c r="F547" s="1" t="s">
        <v>10</v>
      </c>
      <c r="H547" t="b">
        <f t="shared" si="198"/>
        <v>0</v>
      </c>
      <c r="I547" s="10">
        <v>45600</v>
      </c>
      <c r="J547" t="b">
        <f t="shared" si="187"/>
        <v>0</v>
      </c>
    </row>
    <row r="548" spans="1:10" x14ac:dyDescent="0.25">
      <c r="A548" s="1" t="s">
        <v>557</v>
      </c>
      <c r="B548" s="1" t="s">
        <v>12</v>
      </c>
      <c r="C548" s="1" t="s">
        <v>27</v>
      </c>
      <c r="D548" s="1">
        <v>86390</v>
      </c>
      <c r="E548" s="1" t="s">
        <v>17</v>
      </c>
      <c r="F548" s="1" t="s">
        <v>14</v>
      </c>
      <c r="H548" t="b">
        <f t="shared" si="198"/>
        <v>0</v>
      </c>
      <c r="I548" s="9">
        <v>33030</v>
      </c>
      <c r="J548" t="b">
        <f t="shared" si="188"/>
        <v>0</v>
      </c>
    </row>
    <row r="549" spans="1:10" x14ac:dyDescent="0.25">
      <c r="A549" s="1" t="s">
        <v>558</v>
      </c>
      <c r="B549" s="1" t="s">
        <v>7</v>
      </c>
      <c r="C549" s="1" t="s">
        <v>31</v>
      </c>
      <c r="D549" s="1">
        <v>81150</v>
      </c>
      <c r="E549" s="1" t="s">
        <v>17</v>
      </c>
      <c r="F549" s="1" t="s">
        <v>18</v>
      </c>
      <c r="H549" t="b">
        <f t="shared" si="198"/>
        <v>0</v>
      </c>
      <c r="I549" s="10">
        <v>80170</v>
      </c>
      <c r="J549" t="b">
        <f t="shared" si="189"/>
        <v>0</v>
      </c>
    </row>
    <row r="550" spans="1:10" x14ac:dyDescent="0.25">
      <c r="A550" s="1" t="s">
        <v>559</v>
      </c>
      <c r="B550" s="1" t="s">
        <v>12</v>
      </c>
      <c r="C550" s="1" t="s">
        <v>53</v>
      </c>
      <c r="D550" s="1">
        <v>71820</v>
      </c>
      <c r="E550" s="1" t="s">
        <v>21</v>
      </c>
      <c r="F550" s="1" t="s">
        <v>28</v>
      </c>
      <c r="H550" t="b">
        <f t="shared" si="198"/>
        <v>0</v>
      </c>
      <c r="I550" s="9">
        <v>43510</v>
      </c>
      <c r="J550" t="b">
        <f t="shared" si="190"/>
        <v>0</v>
      </c>
    </row>
    <row r="551" spans="1:10" x14ac:dyDescent="0.25">
      <c r="A551" s="1" t="s">
        <v>560</v>
      </c>
      <c r="B551" s="1" t="s">
        <v>7</v>
      </c>
      <c r="C551" s="1" t="s">
        <v>50</v>
      </c>
      <c r="D551" s="1">
        <v>85460</v>
      </c>
      <c r="E551" s="1" t="s">
        <v>21</v>
      </c>
      <c r="F551" s="1" t="s">
        <v>28</v>
      </c>
      <c r="H551" t="b">
        <f t="shared" si="198"/>
        <v>0</v>
      </c>
      <c r="I551" s="10">
        <v>49390</v>
      </c>
      <c r="J551" t="b">
        <f t="shared" si="191"/>
        <v>0</v>
      </c>
    </row>
    <row r="552" spans="1:10" x14ac:dyDescent="0.25">
      <c r="A552" s="1" t="s">
        <v>561</v>
      </c>
      <c r="B552" s="1" t="s">
        <v>12</v>
      </c>
      <c r="C552" s="1" t="s">
        <v>34</v>
      </c>
      <c r="D552" s="1">
        <v>91190</v>
      </c>
      <c r="E552" s="1" t="s">
        <v>9</v>
      </c>
      <c r="F552" s="1" t="s">
        <v>24</v>
      </c>
      <c r="H552" t="b">
        <f t="shared" si="198"/>
        <v>0</v>
      </c>
      <c r="I552" s="9">
        <v>47910</v>
      </c>
      <c r="J552" t="b">
        <f t="shared" si="192"/>
        <v>0</v>
      </c>
    </row>
    <row r="553" spans="1:10" x14ac:dyDescent="0.25">
      <c r="A553" s="1" t="s">
        <v>562</v>
      </c>
      <c r="B553" s="1" t="s">
        <v>970</v>
      </c>
      <c r="C553" s="1" t="s">
        <v>23</v>
      </c>
      <c r="D553" s="1">
        <v>93160</v>
      </c>
      <c r="E553" s="1" t="s">
        <v>9</v>
      </c>
      <c r="F553" s="1" t="s">
        <v>28</v>
      </c>
      <c r="H553" t="b">
        <f t="shared" si="198"/>
        <v>0</v>
      </c>
      <c r="I553" s="10">
        <v>35740</v>
      </c>
      <c r="J553" t="b">
        <f t="shared" si="193"/>
        <v>0</v>
      </c>
    </row>
    <row r="554" spans="1:10" x14ac:dyDescent="0.25">
      <c r="A554" s="1" t="s">
        <v>563</v>
      </c>
      <c r="B554" s="1" t="s">
        <v>7</v>
      </c>
      <c r="C554" s="1" t="s">
        <v>67</v>
      </c>
      <c r="D554" s="1">
        <v>110950</v>
      </c>
      <c r="E554" s="1" t="s">
        <v>21</v>
      </c>
      <c r="F554" s="1" t="s">
        <v>24</v>
      </c>
      <c r="H554" t="b">
        <f t="shared" si="198"/>
        <v>0</v>
      </c>
      <c r="I554" s="9">
        <v>42240</v>
      </c>
      <c r="J554" t="b">
        <f t="shared" si="194"/>
        <v>0</v>
      </c>
    </row>
    <row r="555" spans="1:10" x14ac:dyDescent="0.25">
      <c r="A555" s="1" t="s">
        <v>564</v>
      </c>
      <c r="B555" s="1" t="s">
        <v>12</v>
      </c>
      <c r="C555" s="1" t="s">
        <v>37</v>
      </c>
      <c r="D555" s="1">
        <v>35990</v>
      </c>
      <c r="E555" s="1" t="s">
        <v>17</v>
      </c>
      <c r="F555" s="1" t="s">
        <v>28</v>
      </c>
      <c r="H555" t="b">
        <f t="shared" si="198"/>
        <v>0</v>
      </c>
      <c r="I555" s="10">
        <v>117150</v>
      </c>
      <c r="J555" t="b">
        <f t="shared" si="195"/>
        <v>0</v>
      </c>
    </row>
    <row r="556" spans="1:10" x14ac:dyDescent="0.25">
      <c r="A556" s="1" t="s">
        <v>565</v>
      </c>
      <c r="B556" s="1" t="s">
        <v>7</v>
      </c>
      <c r="C556" s="1" t="s">
        <v>13</v>
      </c>
      <c r="D556" s="1">
        <v>39970</v>
      </c>
      <c r="E556" s="1" t="s">
        <v>21</v>
      </c>
      <c r="F556" s="1" t="s">
        <v>28</v>
      </c>
      <c r="H556" t="b">
        <f t="shared" si="198"/>
        <v>0</v>
      </c>
      <c r="I556" s="9">
        <v>36540</v>
      </c>
      <c r="J556" t="b">
        <f t="shared" si="196"/>
        <v>0</v>
      </c>
    </row>
    <row r="557" spans="1:10" x14ac:dyDescent="0.25">
      <c r="A557" s="1" t="s">
        <v>566</v>
      </c>
      <c r="B557" s="1" t="s">
        <v>7</v>
      </c>
      <c r="C557" s="1" t="s">
        <v>42</v>
      </c>
      <c r="D557" s="1">
        <v>79520</v>
      </c>
      <c r="E557" s="1" t="s">
        <v>21</v>
      </c>
      <c r="F557" s="1" t="s">
        <v>28</v>
      </c>
      <c r="H557" t="b">
        <f t="shared" si="198"/>
        <v>0</v>
      </c>
      <c r="I557" s="10">
        <v>87290</v>
      </c>
      <c r="J557" t="b">
        <f t="shared" si="197"/>
        <v>0</v>
      </c>
    </row>
    <row r="558" spans="1:10" x14ac:dyDescent="0.25">
      <c r="A558" s="1" t="s">
        <v>567</v>
      </c>
      <c r="B558" s="1" t="s">
        <v>7</v>
      </c>
      <c r="C558" s="1" t="s">
        <v>20</v>
      </c>
      <c r="D558" s="1">
        <v>52120</v>
      </c>
      <c r="E558" s="1" t="s">
        <v>17</v>
      </c>
      <c r="F558" s="1" t="s">
        <v>24</v>
      </c>
      <c r="H558" t="b">
        <f t="shared" si="198"/>
        <v>0</v>
      </c>
      <c r="I558" s="9">
        <v>85720</v>
      </c>
      <c r="J558" t="b">
        <f t="shared" si="199"/>
        <v>0</v>
      </c>
    </row>
    <row r="559" spans="1:10" x14ac:dyDescent="0.25">
      <c r="A559" s="1" t="s">
        <v>568</v>
      </c>
      <c r="B559" s="1" t="s">
        <v>7</v>
      </c>
      <c r="C559" s="1" t="s">
        <v>23</v>
      </c>
      <c r="D559" s="1">
        <v>60010</v>
      </c>
      <c r="E559" s="1" t="s">
        <v>9</v>
      </c>
      <c r="F559" s="1" t="s">
        <v>28</v>
      </c>
      <c r="H559" t="b">
        <f t="shared" si="198"/>
        <v>0</v>
      </c>
      <c r="I559" s="10">
        <v>34620</v>
      </c>
      <c r="J559" t="b">
        <f t="shared" si="200"/>
        <v>0</v>
      </c>
    </row>
    <row r="560" spans="1:10" x14ac:dyDescent="0.25">
      <c r="A560" s="1" t="s">
        <v>569</v>
      </c>
      <c r="B560" s="1" t="s">
        <v>12</v>
      </c>
      <c r="C560" s="1" t="s">
        <v>53</v>
      </c>
      <c r="D560" s="1">
        <v>35440</v>
      </c>
      <c r="E560" s="1" t="s">
        <v>17</v>
      </c>
      <c r="F560" s="1" t="s">
        <v>14</v>
      </c>
      <c r="H560" t="b">
        <f t="shared" si="198"/>
        <v>0</v>
      </c>
      <c r="I560" s="9">
        <v>62690</v>
      </c>
      <c r="J560" t="b">
        <f t="shared" si="201"/>
        <v>0</v>
      </c>
    </row>
    <row r="561" spans="1:10" x14ac:dyDescent="0.25">
      <c r="A561" s="1" t="s">
        <v>19</v>
      </c>
      <c r="B561" s="1" t="s">
        <v>970</v>
      </c>
      <c r="C561" s="1" t="s">
        <v>20</v>
      </c>
      <c r="D561" s="1">
        <v>56370</v>
      </c>
      <c r="E561" s="1" t="s">
        <v>17</v>
      </c>
      <c r="F561" s="1" t="s">
        <v>28</v>
      </c>
      <c r="H561" t="b">
        <f t="shared" si="198"/>
        <v>0</v>
      </c>
      <c r="I561" s="10">
        <v>101390</v>
      </c>
      <c r="J561" t="b">
        <f t="shared" si="202"/>
        <v>0</v>
      </c>
    </row>
    <row r="562" spans="1:10" hidden="1" x14ac:dyDescent="0.25">
      <c r="A562" s="1" t="s">
        <v>570</v>
      </c>
      <c r="B562" s="1" t="s">
        <v>7</v>
      </c>
      <c r="C562" s="1" t="s">
        <v>20</v>
      </c>
      <c r="D562" s="1">
        <v>0</v>
      </c>
      <c r="E562" s="1" t="s">
        <v>17</v>
      </c>
      <c r="F562" s="1" t="s">
        <v>28</v>
      </c>
      <c r="H562" t="b">
        <f t="shared" si="198"/>
        <v>0</v>
      </c>
      <c r="I562" s="9">
        <v>30250</v>
      </c>
      <c r="J562" t="b">
        <f t="shared" ref="J562:J625" si="207">IF(I561&gt;=80000&amp;I561&lt;=90000,"$80K-$90K")</f>
        <v>0</v>
      </c>
    </row>
    <row r="563" spans="1:10" x14ac:dyDescent="0.25">
      <c r="A563" s="1" t="s">
        <v>571</v>
      </c>
      <c r="B563" s="1" t="s">
        <v>12</v>
      </c>
      <c r="C563" s="1" t="s">
        <v>20</v>
      </c>
      <c r="D563" s="1">
        <v>105610</v>
      </c>
      <c r="E563" s="1" t="s">
        <v>9</v>
      </c>
      <c r="F563" s="1" t="s">
        <v>24</v>
      </c>
      <c r="H563" t="b">
        <f t="shared" si="198"/>
        <v>0</v>
      </c>
      <c r="I563" s="10">
        <v>29530</v>
      </c>
      <c r="J563" t="b">
        <f t="shared" ref="J563" si="208">IF(I563&gt;=60000&amp;I563&lt;=70000,"$60K-$70K")</f>
        <v>0</v>
      </c>
    </row>
    <row r="564" spans="1:10" x14ac:dyDescent="0.25">
      <c r="A564" s="1" t="s">
        <v>572</v>
      </c>
      <c r="B564" s="1" t="s">
        <v>7</v>
      </c>
      <c r="C564" s="1" t="s">
        <v>53</v>
      </c>
      <c r="D564" s="1">
        <v>113280</v>
      </c>
      <c r="E564" s="1" t="s">
        <v>17</v>
      </c>
      <c r="F564" s="1" t="s">
        <v>14</v>
      </c>
      <c r="H564" t="b">
        <f t="shared" si="198"/>
        <v>0</v>
      </c>
      <c r="I564" s="9">
        <v>103160</v>
      </c>
      <c r="J564" t="b">
        <f t="shared" si="184"/>
        <v>0</v>
      </c>
    </row>
    <row r="565" spans="1:10" x14ac:dyDescent="0.25">
      <c r="A565" s="1" t="s">
        <v>573</v>
      </c>
      <c r="B565" s="1" t="s">
        <v>12</v>
      </c>
      <c r="C565" s="1" t="s">
        <v>13</v>
      </c>
      <c r="D565" s="1">
        <v>41980</v>
      </c>
      <c r="E565" s="1" t="s">
        <v>9</v>
      </c>
      <c r="F565" s="1" t="s">
        <v>28</v>
      </c>
      <c r="H565" t="b">
        <f t="shared" si="198"/>
        <v>0</v>
      </c>
      <c r="I565" s="10">
        <v>109790</v>
      </c>
      <c r="J565" t="b">
        <f t="shared" si="185"/>
        <v>0</v>
      </c>
    </row>
    <row r="566" spans="1:10" x14ac:dyDescent="0.25">
      <c r="A566" s="1" t="s">
        <v>574</v>
      </c>
      <c r="B566" s="1" t="s">
        <v>7</v>
      </c>
      <c r="C566" s="1" t="s">
        <v>34</v>
      </c>
      <c r="D566" s="1">
        <v>103670</v>
      </c>
      <c r="E566" s="1" t="s">
        <v>9</v>
      </c>
      <c r="F566" s="1" t="s">
        <v>28</v>
      </c>
      <c r="H566" t="b">
        <f t="shared" si="198"/>
        <v>0</v>
      </c>
      <c r="I566" s="9">
        <v>33760</v>
      </c>
      <c r="J566" t="b">
        <f t="shared" si="186"/>
        <v>0</v>
      </c>
    </row>
    <row r="567" spans="1:10" x14ac:dyDescent="0.25">
      <c r="A567" s="1" t="s">
        <v>575</v>
      </c>
      <c r="B567" s="1" t="s">
        <v>12</v>
      </c>
      <c r="C567" s="1" t="s">
        <v>31</v>
      </c>
      <c r="D567" s="1">
        <v>89690</v>
      </c>
      <c r="E567" s="1" t="s">
        <v>21</v>
      </c>
      <c r="F567" s="1" t="s">
        <v>14</v>
      </c>
      <c r="H567" t="b">
        <f t="shared" si="198"/>
        <v>0</v>
      </c>
      <c r="I567" s="10">
        <v>36740</v>
      </c>
      <c r="J567" t="b">
        <f t="shared" si="187"/>
        <v>0</v>
      </c>
    </row>
    <row r="568" spans="1:10" x14ac:dyDescent="0.25">
      <c r="A568" s="1" t="s">
        <v>345</v>
      </c>
      <c r="B568" s="1" t="s">
        <v>7</v>
      </c>
      <c r="C568" s="1" t="s">
        <v>20</v>
      </c>
      <c r="D568" s="1">
        <v>96320</v>
      </c>
      <c r="E568" s="1" t="s">
        <v>9</v>
      </c>
      <c r="F568" s="1" t="s">
        <v>18</v>
      </c>
      <c r="H568" t="b">
        <f t="shared" si="198"/>
        <v>0</v>
      </c>
      <c r="I568" s="9">
        <v>111910</v>
      </c>
      <c r="J568" t="b">
        <f t="shared" si="188"/>
        <v>0</v>
      </c>
    </row>
    <row r="569" spans="1:10" x14ac:dyDescent="0.25">
      <c r="A569" s="1" t="s">
        <v>576</v>
      </c>
      <c r="B569" s="1" t="s">
        <v>12</v>
      </c>
      <c r="C569" s="1" t="s">
        <v>50</v>
      </c>
      <c r="D569" s="1">
        <v>87620</v>
      </c>
      <c r="E569" s="1" t="s">
        <v>17</v>
      </c>
      <c r="F569" s="1" t="s">
        <v>14</v>
      </c>
      <c r="H569" t="b">
        <f t="shared" si="198"/>
        <v>0</v>
      </c>
      <c r="I569" s="10">
        <v>31240</v>
      </c>
      <c r="J569" t="b">
        <f t="shared" si="189"/>
        <v>0</v>
      </c>
    </row>
    <row r="570" spans="1:10" x14ac:dyDescent="0.25">
      <c r="A570" s="1" t="s">
        <v>577</v>
      </c>
      <c r="B570" s="1" t="s">
        <v>12</v>
      </c>
      <c r="C570" s="1" t="s">
        <v>50</v>
      </c>
      <c r="D570" s="1">
        <v>48250</v>
      </c>
      <c r="E570" s="1" t="s">
        <v>21</v>
      </c>
      <c r="F570" s="1" t="s">
        <v>24</v>
      </c>
      <c r="H570" t="b">
        <f t="shared" si="198"/>
        <v>0</v>
      </c>
      <c r="I570" s="9">
        <v>75730</v>
      </c>
      <c r="J570" t="b">
        <f t="shared" si="190"/>
        <v>0</v>
      </c>
    </row>
    <row r="571" spans="1:10" x14ac:dyDescent="0.25">
      <c r="A571" s="1" t="s">
        <v>578</v>
      </c>
      <c r="B571" s="1" t="s">
        <v>7</v>
      </c>
      <c r="C571" s="1" t="s">
        <v>67</v>
      </c>
      <c r="D571" s="1">
        <v>85780</v>
      </c>
      <c r="E571" s="1" t="s">
        <v>17</v>
      </c>
      <c r="F571" s="1" t="s">
        <v>24</v>
      </c>
      <c r="H571" t="b">
        <f t="shared" si="198"/>
        <v>0</v>
      </c>
      <c r="I571" s="10">
        <v>50860</v>
      </c>
      <c r="J571" t="b">
        <f t="shared" si="191"/>
        <v>0</v>
      </c>
    </row>
    <row r="572" spans="1:10" hidden="1" x14ac:dyDescent="0.25">
      <c r="A572" s="1" t="s">
        <v>267</v>
      </c>
      <c r="B572" s="1" t="s">
        <v>12</v>
      </c>
      <c r="C572" s="1" t="s">
        <v>27</v>
      </c>
      <c r="D572" s="1">
        <v>0</v>
      </c>
      <c r="E572" s="1" t="s">
        <v>9</v>
      </c>
      <c r="F572" s="1" t="s">
        <v>28</v>
      </c>
      <c r="H572" t="b">
        <f t="shared" si="198"/>
        <v>0</v>
      </c>
      <c r="I572" s="9">
        <v>99530</v>
      </c>
      <c r="J572" t="b">
        <f t="shared" si="192"/>
        <v>0</v>
      </c>
    </row>
    <row r="573" spans="1:10" x14ac:dyDescent="0.25">
      <c r="A573" s="1" t="s">
        <v>579</v>
      </c>
      <c r="B573" s="1" t="s">
        <v>7</v>
      </c>
      <c r="C573" s="1" t="s">
        <v>8</v>
      </c>
      <c r="D573" s="1">
        <v>54010</v>
      </c>
      <c r="E573" s="1" t="s">
        <v>21</v>
      </c>
      <c r="F573" s="1" t="s">
        <v>24</v>
      </c>
      <c r="H573" t="b">
        <f t="shared" si="198"/>
        <v>0</v>
      </c>
      <c r="I573" s="10">
        <v>43200</v>
      </c>
      <c r="J573" t="b">
        <f t="shared" si="193"/>
        <v>0</v>
      </c>
    </row>
    <row r="574" spans="1:10" x14ac:dyDescent="0.25">
      <c r="A574" s="1" t="s">
        <v>580</v>
      </c>
      <c r="B574" s="1" t="s">
        <v>12</v>
      </c>
      <c r="C574" s="1" t="s">
        <v>50</v>
      </c>
      <c r="D574" s="1">
        <v>31020</v>
      </c>
      <c r="E574" s="1" t="s">
        <v>17</v>
      </c>
      <c r="F574" s="1" t="s">
        <v>28</v>
      </c>
      <c r="H574" t="b">
        <f t="shared" si="198"/>
        <v>0</v>
      </c>
      <c r="I574" s="9">
        <v>84200</v>
      </c>
      <c r="J574" t="b">
        <f t="shared" si="194"/>
        <v>0</v>
      </c>
    </row>
    <row r="575" spans="1:10" x14ac:dyDescent="0.25">
      <c r="A575" s="1" t="s">
        <v>581</v>
      </c>
      <c r="B575" s="1" t="s">
        <v>12</v>
      </c>
      <c r="C575" s="1" t="s">
        <v>37</v>
      </c>
      <c r="D575" s="1">
        <v>75480</v>
      </c>
      <c r="E575" s="1" t="s">
        <v>21</v>
      </c>
      <c r="F575" s="1" t="s">
        <v>28</v>
      </c>
      <c r="H575" t="b">
        <f t="shared" si="198"/>
        <v>0</v>
      </c>
      <c r="I575" s="10">
        <v>95980</v>
      </c>
      <c r="J575" t="b">
        <f t="shared" si="195"/>
        <v>0</v>
      </c>
    </row>
    <row r="576" spans="1:10" x14ac:dyDescent="0.25">
      <c r="A576" s="1" t="s">
        <v>582</v>
      </c>
      <c r="B576" s="1" t="s">
        <v>7</v>
      </c>
      <c r="C576" s="1" t="s">
        <v>27</v>
      </c>
      <c r="D576" s="1">
        <v>93500</v>
      </c>
      <c r="E576" s="1" t="s">
        <v>17</v>
      </c>
      <c r="F576" s="1" t="s">
        <v>28</v>
      </c>
      <c r="H576" t="b">
        <f t="shared" si="198"/>
        <v>0</v>
      </c>
      <c r="I576" s="9">
        <v>69190</v>
      </c>
      <c r="J576" t="b">
        <f t="shared" si="196"/>
        <v>0</v>
      </c>
    </row>
    <row r="577" spans="1:10" x14ac:dyDescent="0.25">
      <c r="A577" s="1" t="s">
        <v>583</v>
      </c>
      <c r="B577" s="1" t="s">
        <v>12</v>
      </c>
      <c r="C577" s="1" t="s">
        <v>31</v>
      </c>
      <c r="D577" s="1">
        <v>98630</v>
      </c>
      <c r="E577" s="1" t="s">
        <v>9</v>
      </c>
      <c r="F577" s="1" t="s">
        <v>14</v>
      </c>
      <c r="H577" t="b">
        <f t="shared" si="198"/>
        <v>0</v>
      </c>
      <c r="I577" s="10">
        <v>65920</v>
      </c>
      <c r="J577" t="b">
        <f t="shared" si="197"/>
        <v>0</v>
      </c>
    </row>
    <row r="578" spans="1:10" x14ac:dyDescent="0.25">
      <c r="A578" s="1" t="s">
        <v>584</v>
      </c>
      <c r="B578" s="1" t="s">
        <v>7</v>
      </c>
      <c r="C578" s="1" t="s">
        <v>31</v>
      </c>
      <c r="D578" s="1">
        <v>76390</v>
      </c>
      <c r="E578" s="1" t="s">
        <v>9</v>
      </c>
      <c r="F578" s="1" t="s">
        <v>28</v>
      </c>
      <c r="H578" t="b">
        <f t="shared" si="198"/>
        <v>0</v>
      </c>
      <c r="I578" s="9">
        <v>113620</v>
      </c>
      <c r="J578" t="b">
        <f t="shared" si="199"/>
        <v>0</v>
      </c>
    </row>
    <row r="579" spans="1:10" x14ac:dyDescent="0.25">
      <c r="A579" s="1" t="s">
        <v>585</v>
      </c>
      <c r="B579" s="1" t="s">
        <v>12</v>
      </c>
      <c r="C579" s="1" t="s">
        <v>67</v>
      </c>
      <c r="D579" s="1">
        <v>68010</v>
      </c>
      <c r="E579" s="1" t="s">
        <v>17</v>
      </c>
      <c r="F579" s="1" t="s">
        <v>28</v>
      </c>
      <c r="H579" t="b">
        <f t="shared" si="198"/>
        <v>0</v>
      </c>
      <c r="I579" s="10">
        <v>60140</v>
      </c>
      <c r="J579" t="b">
        <f t="shared" si="200"/>
        <v>0</v>
      </c>
    </row>
    <row r="580" spans="1:10" x14ac:dyDescent="0.25">
      <c r="A580" s="1" t="s">
        <v>586</v>
      </c>
      <c r="B580" s="1" t="s">
        <v>7</v>
      </c>
      <c r="C580" s="1" t="s">
        <v>27</v>
      </c>
      <c r="D580" s="1">
        <v>58030</v>
      </c>
      <c r="E580" s="1" t="s">
        <v>21</v>
      </c>
      <c r="F580" s="1" t="s">
        <v>14</v>
      </c>
      <c r="H580" t="b">
        <f t="shared" si="198"/>
        <v>0</v>
      </c>
      <c r="I580" s="9">
        <v>92450</v>
      </c>
      <c r="J580" t="b">
        <f t="shared" si="201"/>
        <v>0</v>
      </c>
    </row>
    <row r="581" spans="1:10" x14ac:dyDescent="0.25">
      <c r="A581" s="1" t="s">
        <v>587</v>
      </c>
      <c r="B581" s="1" t="s">
        <v>7</v>
      </c>
      <c r="C581" s="1" t="s">
        <v>42</v>
      </c>
      <c r="D581" s="1">
        <v>59300</v>
      </c>
      <c r="E581" s="1" t="s">
        <v>21</v>
      </c>
      <c r="F581" s="1" t="s">
        <v>14</v>
      </c>
      <c r="H581" t="b">
        <f t="shared" si="198"/>
        <v>0</v>
      </c>
      <c r="I581" s="10">
        <v>34650</v>
      </c>
      <c r="J581" t="b">
        <f t="shared" si="202"/>
        <v>0</v>
      </c>
    </row>
    <row r="582" spans="1:10" x14ac:dyDescent="0.25">
      <c r="A582" s="1" t="s">
        <v>588</v>
      </c>
      <c r="B582" s="1" t="s">
        <v>12</v>
      </c>
      <c r="C582" s="1" t="s">
        <v>37</v>
      </c>
      <c r="D582" s="1">
        <v>51800</v>
      </c>
      <c r="E582" s="1" t="s">
        <v>17</v>
      </c>
      <c r="F582" s="1" t="s">
        <v>28</v>
      </c>
      <c r="H582" t="b">
        <f t="shared" ref="H582:H645" si="209">IF(D582&gt;=10000&amp;D582&lt;=20000,"$10K-$20K")</f>
        <v>0</v>
      </c>
      <c r="I582" s="9">
        <v>84740</v>
      </c>
      <c r="J582" t="b">
        <f t="shared" ref="J582:J645" si="210">IF(I581&gt;=80000&amp;I581&lt;=90000,"$80K-$90K")</f>
        <v>0</v>
      </c>
    </row>
    <row r="583" spans="1:10" x14ac:dyDescent="0.25">
      <c r="A583" s="1" t="s">
        <v>589</v>
      </c>
      <c r="B583" s="1" t="s">
        <v>7</v>
      </c>
      <c r="C583" s="1" t="s">
        <v>53</v>
      </c>
      <c r="D583" s="1">
        <v>57930</v>
      </c>
      <c r="E583" s="1" t="s">
        <v>17</v>
      </c>
      <c r="F583" s="1" t="s">
        <v>10</v>
      </c>
      <c r="H583" t="b">
        <f t="shared" si="209"/>
        <v>0</v>
      </c>
      <c r="I583" s="10">
        <v>88360</v>
      </c>
      <c r="J583" t="b">
        <f t="shared" ref="J583" si="211">IF(I583&gt;=60000&amp;I583&lt;=70000,"$60K-$70K")</f>
        <v>0</v>
      </c>
    </row>
    <row r="584" spans="1:10" x14ac:dyDescent="0.25">
      <c r="A584" s="1" t="s">
        <v>590</v>
      </c>
      <c r="B584" s="1" t="s">
        <v>7</v>
      </c>
      <c r="C584" s="1" t="s">
        <v>13</v>
      </c>
      <c r="D584" s="1">
        <v>40530</v>
      </c>
      <c r="E584" s="1" t="s">
        <v>9</v>
      </c>
      <c r="F584" s="1" t="s">
        <v>28</v>
      </c>
      <c r="H584" t="b">
        <f t="shared" si="209"/>
        <v>0</v>
      </c>
      <c r="I584" s="9">
        <v>116220</v>
      </c>
      <c r="J584" t="b">
        <f t="shared" ref="J584:J647" si="212">IF(I583&gt;=80000&amp;I583&lt;=90000,"$80K-$90K")</f>
        <v>0</v>
      </c>
    </row>
    <row r="585" spans="1:10" x14ac:dyDescent="0.25">
      <c r="A585" s="1" t="s">
        <v>591</v>
      </c>
      <c r="B585" s="1" t="s">
        <v>7</v>
      </c>
      <c r="C585" s="1" t="s">
        <v>50</v>
      </c>
      <c r="D585" s="1">
        <v>48290</v>
      </c>
      <c r="E585" s="1" t="s">
        <v>21</v>
      </c>
      <c r="F585" s="1" t="s">
        <v>28</v>
      </c>
      <c r="H585" t="b">
        <f t="shared" si="209"/>
        <v>0</v>
      </c>
      <c r="I585" s="10">
        <v>45060</v>
      </c>
      <c r="J585" t="b">
        <f t="shared" ref="J585:J645" si="213">IF(I585&gt;=60000&amp;I585&lt;=70000,"$60K-$70K")</f>
        <v>0</v>
      </c>
    </row>
    <row r="586" spans="1:10" hidden="1" x14ac:dyDescent="0.25">
      <c r="A586" s="1" t="s">
        <v>592</v>
      </c>
      <c r="B586" s="1" t="s">
        <v>12</v>
      </c>
      <c r="C586" s="1" t="s">
        <v>27</v>
      </c>
      <c r="D586" s="1">
        <v>0</v>
      </c>
      <c r="E586" s="1" t="s">
        <v>17</v>
      </c>
      <c r="F586" s="1" t="s">
        <v>28</v>
      </c>
      <c r="H586" t="b">
        <f t="shared" si="209"/>
        <v>0</v>
      </c>
      <c r="I586" s="9">
        <v>106890</v>
      </c>
      <c r="J586" t="b">
        <f t="shared" ref="J586:J649" si="214">IF(I585&gt;=80000&amp;I585&lt;=90000,"$80K-$90K")</f>
        <v>0</v>
      </c>
    </row>
    <row r="587" spans="1:10" x14ac:dyDescent="0.25">
      <c r="A587" s="1" t="s">
        <v>593</v>
      </c>
      <c r="B587" s="1" t="s">
        <v>7</v>
      </c>
      <c r="C587" s="1" t="s">
        <v>23</v>
      </c>
      <c r="D587" s="1">
        <v>63720</v>
      </c>
      <c r="E587" s="1" t="s">
        <v>21</v>
      </c>
      <c r="F587" s="1" t="s">
        <v>10</v>
      </c>
      <c r="H587" t="b">
        <f t="shared" si="209"/>
        <v>0</v>
      </c>
      <c r="I587" s="10">
        <v>28480</v>
      </c>
      <c r="J587" t="b">
        <f t="shared" ref="J587:J647" si="215">IF(I587&gt;=60000&amp;I587&lt;=70000,"$60K-$70K")</f>
        <v>0</v>
      </c>
    </row>
    <row r="588" spans="1:10" x14ac:dyDescent="0.25">
      <c r="A588" s="1" t="s">
        <v>594</v>
      </c>
      <c r="B588" s="1" t="s">
        <v>7</v>
      </c>
      <c r="C588" s="1" t="s">
        <v>8</v>
      </c>
      <c r="D588" s="1">
        <v>84500</v>
      </c>
      <c r="E588" s="1" t="s">
        <v>21</v>
      </c>
      <c r="F588" s="1" t="s">
        <v>28</v>
      </c>
      <c r="H588" t="b">
        <f t="shared" si="209"/>
        <v>0</v>
      </c>
      <c r="I588" s="9">
        <v>107440</v>
      </c>
      <c r="J588" t="b">
        <f t="shared" ref="J588:J651" si="216">IF(I587&gt;=80000&amp;I587&lt;=90000,"$80K-$90K")</f>
        <v>0</v>
      </c>
    </row>
    <row r="589" spans="1:10" x14ac:dyDescent="0.25">
      <c r="A589" s="1" t="s">
        <v>595</v>
      </c>
      <c r="B589" s="1" t="s">
        <v>7</v>
      </c>
      <c r="C589" s="1" t="s">
        <v>53</v>
      </c>
      <c r="D589" s="1">
        <v>67430</v>
      </c>
      <c r="E589" s="1" t="s">
        <v>21</v>
      </c>
      <c r="F589" s="1" t="s">
        <v>28</v>
      </c>
      <c r="H589" t="b">
        <f t="shared" si="209"/>
        <v>0</v>
      </c>
      <c r="I589" s="10">
        <v>57620</v>
      </c>
      <c r="J589" t="b">
        <f t="shared" ref="J589:J649" si="217">IF(I589&gt;=60000&amp;I589&lt;=70000,"$60K-$70K")</f>
        <v>0</v>
      </c>
    </row>
    <row r="590" spans="1:10" x14ac:dyDescent="0.25">
      <c r="A590" s="1" t="s">
        <v>596</v>
      </c>
      <c r="B590" s="1" t="s">
        <v>7</v>
      </c>
      <c r="C590" s="1" t="s">
        <v>23</v>
      </c>
      <c r="D590" s="1">
        <v>109120</v>
      </c>
      <c r="E590" s="1" t="s">
        <v>21</v>
      </c>
      <c r="F590" s="1" t="s">
        <v>18</v>
      </c>
      <c r="H590" t="b">
        <f t="shared" si="209"/>
        <v>0</v>
      </c>
      <c r="I590" s="9">
        <v>29810</v>
      </c>
      <c r="J590" t="b">
        <f t="shared" ref="J590:J653" si="218">IF(I589&gt;=80000&amp;I589&lt;=90000,"$80K-$90K")</f>
        <v>0</v>
      </c>
    </row>
    <row r="591" spans="1:10" x14ac:dyDescent="0.25">
      <c r="A591" s="1" t="s">
        <v>597</v>
      </c>
      <c r="B591" s="1" t="s">
        <v>7</v>
      </c>
      <c r="C591" s="1" t="s">
        <v>34</v>
      </c>
      <c r="D591" s="1">
        <v>69760</v>
      </c>
      <c r="E591" s="1" t="s">
        <v>21</v>
      </c>
      <c r="F591" s="1" t="s">
        <v>28</v>
      </c>
      <c r="H591" t="b">
        <f t="shared" si="209"/>
        <v>0</v>
      </c>
      <c r="I591" s="10">
        <v>105330</v>
      </c>
      <c r="J591" t="b">
        <f t="shared" ref="J591:J651" si="219">IF(I591&gt;=60000&amp;I591&lt;=70000,"$60K-$70K")</f>
        <v>0</v>
      </c>
    </row>
    <row r="592" spans="1:10" x14ac:dyDescent="0.25">
      <c r="A592" s="1" t="s">
        <v>598</v>
      </c>
      <c r="B592" s="1" t="s">
        <v>12</v>
      </c>
      <c r="C592" s="1" t="s">
        <v>31</v>
      </c>
      <c r="D592" s="1">
        <v>45600</v>
      </c>
      <c r="E592" s="1" t="s">
        <v>21</v>
      </c>
      <c r="F592" s="1" t="s">
        <v>18</v>
      </c>
      <c r="H592" t="b">
        <f t="shared" si="209"/>
        <v>0</v>
      </c>
      <c r="I592" s="9">
        <v>43110</v>
      </c>
      <c r="J592" t="b">
        <f t="shared" ref="J592:J655" si="220">IF(I591&gt;=80000&amp;I591&lt;=90000,"$80K-$90K")</f>
        <v>0</v>
      </c>
    </row>
    <row r="593" spans="1:10" x14ac:dyDescent="0.25">
      <c r="A593" s="1" t="s">
        <v>599</v>
      </c>
      <c r="B593" s="1" t="s">
        <v>12</v>
      </c>
      <c r="C593" s="1" t="s">
        <v>34</v>
      </c>
      <c r="D593" s="1">
        <v>33030</v>
      </c>
      <c r="E593" s="1" t="s">
        <v>9</v>
      </c>
      <c r="F593" s="1" t="s">
        <v>14</v>
      </c>
      <c r="H593" t="b">
        <f t="shared" si="209"/>
        <v>0</v>
      </c>
      <c r="I593" s="10">
        <v>52630</v>
      </c>
      <c r="J593" t="b">
        <f t="shared" ref="J593:J653" si="221">IF(I593&gt;=60000&amp;I593&lt;=70000,"$60K-$70K")</f>
        <v>0</v>
      </c>
    </row>
    <row r="594" spans="1:10" x14ac:dyDescent="0.25">
      <c r="A594" s="1" t="s">
        <v>600</v>
      </c>
      <c r="B594" s="1" t="s">
        <v>7</v>
      </c>
      <c r="C594" s="1" t="s">
        <v>34</v>
      </c>
      <c r="D594" s="1">
        <v>80170</v>
      </c>
      <c r="E594" s="1" t="s">
        <v>9</v>
      </c>
      <c r="F594" s="1" t="s">
        <v>28</v>
      </c>
      <c r="H594" t="b">
        <f t="shared" si="209"/>
        <v>0</v>
      </c>
      <c r="I594" s="9">
        <v>46350</v>
      </c>
      <c r="J594" t="b">
        <f t="shared" ref="J594:J657" si="222">IF(I593&gt;=80000&amp;I593&lt;=90000,"$80K-$90K")</f>
        <v>0</v>
      </c>
    </row>
    <row r="595" spans="1:10" x14ac:dyDescent="0.25">
      <c r="A595" s="1" t="s">
        <v>601</v>
      </c>
      <c r="B595" s="1" t="s">
        <v>7</v>
      </c>
      <c r="C595" s="1" t="s">
        <v>42</v>
      </c>
      <c r="D595" s="1">
        <v>43510</v>
      </c>
      <c r="E595" s="1" t="s">
        <v>21</v>
      </c>
      <c r="F595" s="1" t="s">
        <v>28</v>
      </c>
      <c r="H595" t="b">
        <f t="shared" si="209"/>
        <v>0</v>
      </c>
      <c r="I595" s="10">
        <v>108170</v>
      </c>
      <c r="J595" t="b">
        <f t="shared" ref="J595:J655" si="223">IF(I595&gt;=60000&amp;I595&lt;=70000,"$60K-$70K")</f>
        <v>0</v>
      </c>
    </row>
    <row r="596" spans="1:10" x14ac:dyDescent="0.25">
      <c r="A596" s="1" t="s">
        <v>602</v>
      </c>
      <c r="B596" s="1" t="s">
        <v>12</v>
      </c>
      <c r="C596" s="1" t="s">
        <v>8</v>
      </c>
      <c r="D596" s="1">
        <v>49390</v>
      </c>
      <c r="E596" s="1" t="s">
        <v>9</v>
      </c>
      <c r="F596" s="1" t="s">
        <v>28</v>
      </c>
      <c r="H596" t="b">
        <f t="shared" si="209"/>
        <v>0</v>
      </c>
      <c r="I596" s="9">
        <v>69730</v>
      </c>
      <c r="J596" t="b">
        <f t="shared" ref="J596:J659" si="224">IF(I595&gt;=80000&amp;I595&lt;=90000,"$80K-$90K")</f>
        <v>0</v>
      </c>
    </row>
    <row r="597" spans="1:10" x14ac:dyDescent="0.25">
      <c r="A597" s="1" t="s">
        <v>603</v>
      </c>
      <c r="B597" s="1" t="s">
        <v>12</v>
      </c>
      <c r="C597" s="1" t="s">
        <v>50</v>
      </c>
      <c r="D597" s="1">
        <v>47910</v>
      </c>
      <c r="E597" s="1" t="s">
        <v>21</v>
      </c>
      <c r="F597" s="1" t="s">
        <v>28</v>
      </c>
      <c r="H597" t="b">
        <f t="shared" si="209"/>
        <v>0</v>
      </c>
      <c r="I597" s="10">
        <v>110200</v>
      </c>
      <c r="J597" t="b">
        <f t="shared" ref="J597:J657" si="225">IF(I597&gt;=60000&amp;I597&lt;=70000,"$60K-$70K")</f>
        <v>0</v>
      </c>
    </row>
    <row r="598" spans="1:10" x14ac:dyDescent="0.25">
      <c r="A598" s="1" t="s">
        <v>604</v>
      </c>
      <c r="B598" s="1" t="s">
        <v>7</v>
      </c>
      <c r="C598" s="1" t="s">
        <v>8</v>
      </c>
      <c r="D598" s="1">
        <v>35740</v>
      </c>
      <c r="E598" s="1" t="s">
        <v>21</v>
      </c>
      <c r="F598" s="1" t="s">
        <v>14</v>
      </c>
      <c r="H598" t="b">
        <f t="shared" si="209"/>
        <v>0</v>
      </c>
      <c r="I598" s="9">
        <v>116090</v>
      </c>
      <c r="J598" t="b">
        <f t="shared" ref="J598:J661" si="226">IF(I597&gt;=80000&amp;I597&lt;=90000,"$80K-$90K")</f>
        <v>0</v>
      </c>
    </row>
    <row r="599" spans="1:10" x14ac:dyDescent="0.25">
      <c r="A599" s="1" t="s">
        <v>605</v>
      </c>
      <c r="B599" s="1" t="s">
        <v>7</v>
      </c>
      <c r="C599" s="1" t="s">
        <v>23</v>
      </c>
      <c r="D599" s="1">
        <v>42240</v>
      </c>
      <c r="E599" s="1" t="s">
        <v>17</v>
      </c>
      <c r="F599" s="1" t="s">
        <v>10</v>
      </c>
      <c r="H599" t="b">
        <f t="shared" si="209"/>
        <v>0</v>
      </c>
      <c r="I599" s="10">
        <v>52140</v>
      </c>
      <c r="J599" t="b">
        <f t="shared" ref="J599:J659" si="227">IF(I599&gt;=60000&amp;I599&lt;=70000,"$60K-$70K")</f>
        <v>0</v>
      </c>
    </row>
    <row r="600" spans="1:10" x14ac:dyDescent="0.25">
      <c r="A600" s="1" t="s">
        <v>606</v>
      </c>
      <c r="B600" s="1" t="s">
        <v>12</v>
      </c>
      <c r="C600" s="1" t="s">
        <v>31</v>
      </c>
      <c r="D600" s="1">
        <v>117150</v>
      </c>
      <c r="E600" s="1" t="s">
        <v>9</v>
      </c>
      <c r="F600" s="1" t="s">
        <v>28</v>
      </c>
      <c r="H600" t="b">
        <f t="shared" si="209"/>
        <v>0</v>
      </c>
      <c r="I600" s="9">
        <v>32810</v>
      </c>
      <c r="J600" t="b">
        <f t="shared" ref="J600:J663" si="228">IF(I599&gt;=80000&amp;I599&lt;=90000,"$80K-$90K")</f>
        <v>0</v>
      </c>
    </row>
    <row r="601" spans="1:10" x14ac:dyDescent="0.25">
      <c r="A601" s="1" t="s">
        <v>607</v>
      </c>
      <c r="B601" s="1" t="s">
        <v>7</v>
      </c>
      <c r="C601" s="1" t="s">
        <v>13</v>
      </c>
      <c r="D601" s="1">
        <v>36540</v>
      </c>
      <c r="E601" s="1" t="s">
        <v>21</v>
      </c>
      <c r="F601" s="1" t="s">
        <v>14</v>
      </c>
      <c r="H601" t="b">
        <f t="shared" si="209"/>
        <v>0</v>
      </c>
      <c r="I601" s="10">
        <v>59430</v>
      </c>
      <c r="J601" t="b">
        <f t="shared" ref="J601:J661" si="229">IF(I601&gt;=60000&amp;I601&lt;=70000,"$60K-$70K")</f>
        <v>0</v>
      </c>
    </row>
    <row r="602" spans="1:10" x14ac:dyDescent="0.25">
      <c r="A602" s="1" t="s">
        <v>608</v>
      </c>
      <c r="B602" s="1" t="s">
        <v>970</v>
      </c>
      <c r="C602" s="1" t="s">
        <v>50</v>
      </c>
      <c r="D602" s="1">
        <v>87290</v>
      </c>
      <c r="E602" s="1" t="s">
        <v>21</v>
      </c>
      <c r="F602" s="1" t="s">
        <v>14</v>
      </c>
      <c r="H602" t="b">
        <f t="shared" si="209"/>
        <v>0</v>
      </c>
      <c r="I602" s="9">
        <v>46990</v>
      </c>
      <c r="J602" t="b">
        <f t="shared" ref="J602:J665" si="230">IF(I601&gt;=80000&amp;I601&lt;=90000,"$80K-$90K")</f>
        <v>0</v>
      </c>
    </row>
    <row r="603" spans="1:10" x14ac:dyDescent="0.25">
      <c r="A603" s="1" t="s">
        <v>609</v>
      </c>
      <c r="B603" s="1" t="s">
        <v>12</v>
      </c>
      <c r="C603" s="1" t="s">
        <v>50</v>
      </c>
      <c r="D603" s="1">
        <v>85720</v>
      </c>
      <c r="E603" s="1" t="s">
        <v>17</v>
      </c>
      <c r="F603" s="1" t="s">
        <v>28</v>
      </c>
      <c r="H603" t="b">
        <f t="shared" si="209"/>
        <v>0</v>
      </c>
      <c r="I603" s="10">
        <v>33560</v>
      </c>
      <c r="J603" t="b">
        <f t="shared" ref="J603" si="231">IF(I603&gt;=60000&amp;I603&lt;=70000,"$60K-$70K")</f>
        <v>0</v>
      </c>
    </row>
    <row r="604" spans="1:10" x14ac:dyDescent="0.25">
      <c r="A604" s="1" t="s">
        <v>610</v>
      </c>
      <c r="B604" s="1" t="s">
        <v>970</v>
      </c>
      <c r="C604" s="1" t="s">
        <v>13</v>
      </c>
      <c r="D604" s="1">
        <v>34620</v>
      </c>
      <c r="E604" s="1" t="s">
        <v>21</v>
      </c>
      <c r="F604" s="1" t="s">
        <v>10</v>
      </c>
      <c r="H604" t="b">
        <f t="shared" si="209"/>
        <v>0</v>
      </c>
      <c r="I604" s="9">
        <v>33890</v>
      </c>
      <c r="J604" t="b">
        <f t="shared" si="212"/>
        <v>0</v>
      </c>
    </row>
    <row r="605" spans="1:10" x14ac:dyDescent="0.25">
      <c r="A605" s="1" t="s">
        <v>611</v>
      </c>
      <c r="B605" s="1" t="s">
        <v>7</v>
      </c>
      <c r="C605" s="1" t="s">
        <v>42</v>
      </c>
      <c r="D605" s="1">
        <v>62690</v>
      </c>
      <c r="E605" s="1" t="s">
        <v>9</v>
      </c>
      <c r="F605" s="1" t="s">
        <v>24</v>
      </c>
      <c r="H605" t="b">
        <f t="shared" si="209"/>
        <v>0</v>
      </c>
      <c r="I605" s="10">
        <v>51740</v>
      </c>
      <c r="J605" t="b">
        <f t="shared" si="213"/>
        <v>0</v>
      </c>
    </row>
    <row r="606" spans="1:10" x14ac:dyDescent="0.25">
      <c r="A606" s="1" t="s">
        <v>483</v>
      </c>
      <c r="B606" s="1" t="s">
        <v>7</v>
      </c>
      <c r="C606" s="1" t="s">
        <v>8</v>
      </c>
      <c r="D606" s="1">
        <v>101390</v>
      </c>
      <c r="E606" s="1" t="s">
        <v>21</v>
      </c>
      <c r="F606" s="1" t="s">
        <v>28</v>
      </c>
      <c r="H606" t="b">
        <f t="shared" si="209"/>
        <v>0</v>
      </c>
      <c r="I606" s="9">
        <v>51650</v>
      </c>
      <c r="J606" t="b">
        <f t="shared" si="214"/>
        <v>0</v>
      </c>
    </row>
    <row r="607" spans="1:10" x14ac:dyDescent="0.25">
      <c r="A607" s="1" t="s">
        <v>612</v>
      </c>
      <c r="B607" s="1" t="s">
        <v>12</v>
      </c>
      <c r="C607" s="1" t="s">
        <v>50</v>
      </c>
      <c r="D607" s="1">
        <v>30250</v>
      </c>
      <c r="E607" s="1" t="s">
        <v>21</v>
      </c>
      <c r="F607" s="1" t="s">
        <v>28</v>
      </c>
      <c r="H607" t="b">
        <f t="shared" si="209"/>
        <v>0</v>
      </c>
      <c r="I607" s="10">
        <v>115980</v>
      </c>
      <c r="J607" t="b">
        <f t="shared" si="215"/>
        <v>0</v>
      </c>
    </row>
    <row r="608" spans="1:10" x14ac:dyDescent="0.25">
      <c r="A608" s="1" t="s">
        <v>613</v>
      </c>
      <c r="B608" s="1" t="s">
        <v>7</v>
      </c>
      <c r="C608" s="1" t="s">
        <v>34</v>
      </c>
      <c r="D608" s="1">
        <v>29530</v>
      </c>
      <c r="E608" s="1" t="s">
        <v>9</v>
      </c>
      <c r="F608" s="1" t="s">
        <v>18</v>
      </c>
      <c r="H608" t="b">
        <f t="shared" si="209"/>
        <v>0</v>
      </c>
      <c r="I608" s="9">
        <v>58370</v>
      </c>
      <c r="J608" t="b">
        <f t="shared" si="216"/>
        <v>0</v>
      </c>
    </row>
    <row r="609" spans="1:10" x14ac:dyDescent="0.25">
      <c r="A609" s="1" t="s">
        <v>614</v>
      </c>
      <c r="B609" s="1" t="s">
        <v>7</v>
      </c>
      <c r="C609" s="1" t="s">
        <v>34</v>
      </c>
      <c r="D609" s="1">
        <v>103160</v>
      </c>
      <c r="E609" s="1" t="s">
        <v>21</v>
      </c>
      <c r="F609" s="1" t="s">
        <v>14</v>
      </c>
      <c r="H609" t="b">
        <f t="shared" si="209"/>
        <v>0</v>
      </c>
      <c r="I609" s="10">
        <v>59430</v>
      </c>
      <c r="J609" t="b">
        <f t="shared" si="217"/>
        <v>0</v>
      </c>
    </row>
    <row r="610" spans="1:10" x14ac:dyDescent="0.25">
      <c r="A610" s="1" t="s">
        <v>615</v>
      </c>
      <c r="B610" s="1" t="s">
        <v>12</v>
      </c>
      <c r="C610" s="1" t="s">
        <v>20</v>
      </c>
      <c r="D610" s="1">
        <v>109790</v>
      </c>
      <c r="E610" s="1" t="s">
        <v>21</v>
      </c>
      <c r="F610" s="1" t="s">
        <v>28</v>
      </c>
      <c r="H610" t="b">
        <f t="shared" si="209"/>
        <v>0</v>
      </c>
      <c r="I610" s="9">
        <v>106670</v>
      </c>
      <c r="J610" t="b">
        <f t="shared" si="218"/>
        <v>0</v>
      </c>
    </row>
    <row r="611" spans="1:10" x14ac:dyDescent="0.25">
      <c r="A611" s="1" t="s">
        <v>616</v>
      </c>
      <c r="B611" s="1" t="s">
        <v>12</v>
      </c>
      <c r="C611" s="1" t="s">
        <v>53</v>
      </c>
      <c r="D611" s="1">
        <v>33760</v>
      </c>
      <c r="E611" s="1" t="s">
        <v>17</v>
      </c>
      <c r="F611" s="1" t="s">
        <v>28</v>
      </c>
      <c r="H611" t="b">
        <f t="shared" si="209"/>
        <v>0</v>
      </c>
      <c r="I611" s="10">
        <v>44850</v>
      </c>
      <c r="J611" t="b">
        <f t="shared" si="219"/>
        <v>0</v>
      </c>
    </row>
    <row r="612" spans="1:10" x14ac:dyDescent="0.25">
      <c r="A612" s="1" t="s">
        <v>617</v>
      </c>
      <c r="B612" s="1" t="s">
        <v>12</v>
      </c>
      <c r="C612" s="1" t="s">
        <v>20</v>
      </c>
      <c r="D612" s="1">
        <v>36740</v>
      </c>
      <c r="E612" s="1" t="s">
        <v>21</v>
      </c>
      <c r="F612" s="1" t="s">
        <v>28</v>
      </c>
      <c r="H612" t="b">
        <f t="shared" si="209"/>
        <v>0</v>
      </c>
      <c r="I612" s="9">
        <v>75600</v>
      </c>
      <c r="J612" t="b">
        <f t="shared" si="220"/>
        <v>0</v>
      </c>
    </row>
    <row r="613" spans="1:10" x14ac:dyDescent="0.25">
      <c r="A613" s="1" t="s">
        <v>488</v>
      </c>
      <c r="B613" s="1" t="s">
        <v>7</v>
      </c>
      <c r="C613" s="1" t="s">
        <v>37</v>
      </c>
      <c r="D613" s="1">
        <v>111910</v>
      </c>
      <c r="E613" s="1" t="s">
        <v>17</v>
      </c>
      <c r="F613" s="1" t="s">
        <v>18</v>
      </c>
      <c r="H613" t="b">
        <f t="shared" si="209"/>
        <v>0</v>
      </c>
      <c r="I613" s="10">
        <v>69120</v>
      </c>
      <c r="J613" t="b">
        <f t="shared" si="221"/>
        <v>0</v>
      </c>
    </row>
    <row r="614" spans="1:10" x14ac:dyDescent="0.25">
      <c r="A614" s="1" t="s">
        <v>618</v>
      </c>
      <c r="B614" s="1" t="s">
        <v>7</v>
      </c>
      <c r="C614" s="1" t="s">
        <v>37</v>
      </c>
      <c r="D614" s="1">
        <v>31240</v>
      </c>
      <c r="E614" s="1" t="s">
        <v>17</v>
      </c>
      <c r="F614" s="1" t="s">
        <v>24</v>
      </c>
      <c r="H614" t="b">
        <f t="shared" si="209"/>
        <v>0</v>
      </c>
      <c r="I614" s="9">
        <v>31200</v>
      </c>
      <c r="J614" t="b">
        <f t="shared" si="222"/>
        <v>0</v>
      </c>
    </row>
    <row r="615" spans="1:10" x14ac:dyDescent="0.25">
      <c r="A615" s="1" t="s">
        <v>619</v>
      </c>
      <c r="B615" s="1" t="s">
        <v>12</v>
      </c>
      <c r="C615" s="1" t="s">
        <v>20</v>
      </c>
      <c r="D615" s="1">
        <v>75730</v>
      </c>
      <c r="E615" s="1" t="s">
        <v>21</v>
      </c>
      <c r="F615" s="1" t="s">
        <v>18</v>
      </c>
      <c r="H615" t="b">
        <f t="shared" si="209"/>
        <v>0</v>
      </c>
      <c r="I615" s="10">
        <v>42160</v>
      </c>
      <c r="J615" t="b">
        <f t="shared" si="223"/>
        <v>0</v>
      </c>
    </row>
    <row r="616" spans="1:10" x14ac:dyDescent="0.25">
      <c r="A616" s="1" t="s">
        <v>620</v>
      </c>
      <c r="B616" s="1" t="s">
        <v>7</v>
      </c>
      <c r="C616" s="1" t="s">
        <v>13</v>
      </c>
      <c r="D616" s="1">
        <v>50860</v>
      </c>
      <c r="E616" s="1" t="s">
        <v>17</v>
      </c>
      <c r="F616" s="1" t="s">
        <v>18</v>
      </c>
      <c r="H616" t="b">
        <f t="shared" si="209"/>
        <v>0</v>
      </c>
      <c r="I616" s="9">
        <v>110830</v>
      </c>
      <c r="J616" t="b">
        <f t="shared" si="224"/>
        <v>0</v>
      </c>
    </row>
    <row r="617" spans="1:10" x14ac:dyDescent="0.25">
      <c r="A617" s="1" t="s">
        <v>536</v>
      </c>
      <c r="B617" s="1" t="s">
        <v>12</v>
      </c>
      <c r="C617" s="1" t="s">
        <v>8</v>
      </c>
      <c r="D617" s="1">
        <v>99530</v>
      </c>
      <c r="E617" s="1" t="s">
        <v>9</v>
      </c>
      <c r="F617" s="1" t="s">
        <v>18</v>
      </c>
      <c r="H617" t="b">
        <f t="shared" si="209"/>
        <v>0</v>
      </c>
      <c r="I617" s="10">
        <v>83180</v>
      </c>
      <c r="J617" t="b">
        <f t="shared" si="225"/>
        <v>0</v>
      </c>
    </row>
    <row r="618" spans="1:10" x14ac:dyDescent="0.25">
      <c r="A618" s="1" t="s">
        <v>229</v>
      </c>
      <c r="B618" s="1" t="s">
        <v>12</v>
      </c>
      <c r="C618" s="1" t="s">
        <v>23</v>
      </c>
      <c r="D618" s="1">
        <v>43200</v>
      </c>
      <c r="E618" s="1" t="s">
        <v>17</v>
      </c>
      <c r="F618" s="1" t="s">
        <v>10</v>
      </c>
      <c r="H618" t="b">
        <f t="shared" si="209"/>
        <v>0</v>
      </c>
      <c r="I618" s="9">
        <v>87620</v>
      </c>
      <c r="J618" t="b">
        <f t="shared" si="226"/>
        <v>0</v>
      </c>
    </row>
    <row r="619" spans="1:10" x14ac:dyDescent="0.25">
      <c r="A619" s="1" t="s">
        <v>621</v>
      </c>
      <c r="B619" s="1" t="s">
        <v>12</v>
      </c>
      <c r="C619" s="1" t="s">
        <v>31</v>
      </c>
      <c r="D619" s="1">
        <v>84200</v>
      </c>
      <c r="E619" s="1" t="s">
        <v>17</v>
      </c>
      <c r="F619" s="1" t="s">
        <v>14</v>
      </c>
      <c r="H619" t="b">
        <f t="shared" si="209"/>
        <v>0</v>
      </c>
      <c r="I619" s="10">
        <v>46750</v>
      </c>
      <c r="J619" t="b">
        <f t="shared" si="227"/>
        <v>0</v>
      </c>
    </row>
    <row r="620" spans="1:10" x14ac:dyDescent="0.25">
      <c r="A620" s="1" t="s">
        <v>622</v>
      </c>
      <c r="B620" s="1" t="s">
        <v>12</v>
      </c>
      <c r="C620" s="1" t="s">
        <v>20</v>
      </c>
      <c r="D620" s="1">
        <v>95980</v>
      </c>
      <c r="E620" s="1" t="s">
        <v>9</v>
      </c>
      <c r="F620" s="1" t="s">
        <v>28</v>
      </c>
      <c r="H620" t="b">
        <f t="shared" si="209"/>
        <v>0</v>
      </c>
      <c r="I620" s="9">
        <v>78540</v>
      </c>
      <c r="J620" t="b">
        <f t="shared" si="228"/>
        <v>0</v>
      </c>
    </row>
    <row r="621" spans="1:10" x14ac:dyDescent="0.25">
      <c r="A621" s="1" t="s">
        <v>183</v>
      </c>
      <c r="B621" s="1" t="s">
        <v>12</v>
      </c>
      <c r="C621" s="1" t="s">
        <v>34</v>
      </c>
      <c r="D621" s="1">
        <v>69190</v>
      </c>
      <c r="E621" s="1" t="s">
        <v>21</v>
      </c>
      <c r="F621" s="1" t="s">
        <v>14</v>
      </c>
      <c r="H621" t="b">
        <f t="shared" si="209"/>
        <v>0</v>
      </c>
      <c r="I621" s="10">
        <v>106930</v>
      </c>
      <c r="J621" t="b">
        <f t="shared" si="229"/>
        <v>0</v>
      </c>
    </row>
    <row r="622" spans="1:10" x14ac:dyDescent="0.25">
      <c r="A622" s="1" t="s">
        <v>623</v>
      </c>
      <c r="B622" s="1" t="s">
        <v>12</v>
      </c>
      <c r="C622" s="1" t="s">
        <v>37</v>
      </c>
      <c r="D622" s="1">
        <v>65920</v>
      </c>
      <c r="E622" s="1" t="s">
        <v>21</v>
      </c>
      <c r="F622" s="1" t="s">
        <v>14</v>
      </c>
      <c r="H622" t="b">
        <f t="shared" si="209"/>
        <v>0</v>
      </c>
      <c r="I622" s="9">
        <v>77000</v>
      </c>
      <c r="J622" t="b">
        <f t="shared" ref="J622:J685" si="232">IF(I621&gt;=80000&amp;I621&lt;=90000,"$80K-$90K")</f>
        <v>0</v>
      </c>
    </row>
    <row r="623" spans="1:10" x14ac:dyDescent="0.25">
      <c r="A623" s="1" t="s">
        <v>624</v>
      </c>
      <c r="B623" s="1" t="s">
        <v>7</v>
      </c>
      <c r="C623" s="1" t="s">
        <v>20</v>
      </c>
      <c r="D623" s="1">
        <v>113620</v>
      </c>
      <c r="E623" s="1" t="s">
        <v>9</v>
      </c>
      <c r="F623" s="1" t="s">
        <v>24</v>
      </c>
      <c r="H623" t="b">
        <f t="shared" si="209"/>
        <v>0</v>
      </c>
      <c r="I623" s="10">
        <v>74920</v>
      </c>
      <c r="J623" t="b">
        <f t="shared" ref="J623" si="233">IF(I623&gt;=60000&amp;I623&lt;=70000,"$60K-$70K")</f>
        <v>0</v>
      </c>
    </row>
    <row r="624" spans="1:10" x14ac:dyDescent="0.25">
      <c r="A624" s="1" t="s">
        <v>625</v>
      </c>
      <c r="B624" s="1" t="s">
        <v>7</v>
      </c>
      <c r="C624" s="1" t="s">
        <v>8</v>
      </c>
      <c r="D624" s="1">
        <v>60140</v>
      </c>
      <c r="E624" s="1" t="s">
        <v>17</v>
      </c>
      <c r="F624" s="1" t="s">
        <v>28</v>
      </c>
      <c r="H624" t="b">
        <f t="shared" si="209"/>
        <v>0</v>
      </c>
      <c r="I624" s="9">
        <v>36550</v>
      </c>
      <c r="J624" t="b">
        <f t="shared" si="212"/>
        <v>0</v>
      </c>
    </row>
    <row r="625" spans="1:10" x14ac:dyDescent="0.25">
      <c r="A625" s="1" t="s">
        <v>626</v>
      </c>
      <c r="B625" s="1" t="s">
        <v>12</v>
      </c>
      <c r="C625" s="1" t="s">
        <v>50</v>
      </c>
      <c r="D625" s="1">
        <v>92450</v>
      </c>
      <c r="E625" s="1" t="s">
        <v>21</v>
      </c>
      <c r="F625" s="1" t="s">
        <v>18</v>
      </c>
      <c r="H625" t="b">
        <f t="shared" si="209"/>
        <v>0</v>
      </c>
      <c r="I625" s="10">
        <v>95950</v>
      </c>
      <c r="J625" t="b">
        <f t="shared" si="213"/>
        <v>0</v>
      </c>
    </row>
    <row r="626" spans="1:10" x14ac:dyDescent="0.25">
      <c r="A626" s="1" t="s">
        <v>627</v>
      </c>
      <c r="B626" s="1" t="s">
        <v>7</v>
      </c>
      <c r="C626" s="1" t="s">
        <v>27</v>
      </c>
      <c r="D626" s="1">
        <v>34650</v>
      </c>
      <c r="E626" s="1" t="s">
        <v>17</v>
      </c>
      <c r="F626" s="1" t="s">
        <v>28</v>
      </c>
      <c r="H626" t="b">
        <f t="shared" si="209"/>
        <v>0</v>
      </c>
      <c r="I626" s="9">
        <v>85880</v>
      </c>
      <c r="J626" t="b">
        <f t="shared" si="214"/>
        <v>0</v>
      </c>
    </row>
    <row r="627" spans="1:10" x14ac:dyDescent="0.25">
      <c r="A627" s="1" t="s">
        <v>628</v>
      </c>
      <c r="B627" s="1" t="s">
        <v>7</v>
      </c>
      <c r="C627" s="1" t="s">
        <v>31</v>
      </c>
      <c r="D627" s="1">
        <v>84740</v>
      </c>
      <c r="E627" s="1" t="s">
        <v>9</v>
      </c>
      <c r="F627" s="1" t="s">
        <v>28</v>
      </c>
      <c r="H627" t="b">
        <f t="shared" si="209"/>
        <v>0</v>
      </c>
      <c r="I627" s="10">
        <v>77910</v>
      </c>
      <c r="J627" t="b">
        <f t="shared" si="215"/>
        <v>0</v>
      </c>
    </row>
    <row r="628" spans="1:10" x14ac:dyDescent="0.25">
      <c r="A628" s="1" t="s">
        <v>629</v>
      </c>
      <c r="B628" s="1" t="s">
        <v>12</v>
      </c>
      <c r="C628" s="1" t="s">
        <v>34</v>
      </c>
      <c r="D628" s="1">
        <v>88360</v>
      </c>
      <c r="E628" s="1" t="s">
        <v>9</v>
      </c>
      <c r="F628" s="1" t="s">
        <v>28</v>
      </c>
      <c r="H628" t="b">
        <f t="shared" si="209"/>
        <v>0</v>
      </c>
      <c r="I628" s="9">
        <v>116670</v>
      </c>
      <c r="J628" t="b">
        <f t="shared" si="216"/>
        <v>0</v>
      </c>
    </row>
    <row r="629" spans="1:10" x14ac:dyDescent="0.25">
      <c r="A629" s="1" t="s">
        <v>630</v>
      </c>
      <c r="B629" s="1" t="s">
        <v>12</v>
      </c>
      <c r="C629" s="1" t="s">
        <v>31</v>
      </c>
      <c r="D629" s="1">
        <v>116220</v>
      </c>
      <c r="E629" s="1" t="s">
        <v>9</v>
      </c>
      <c r="F629" s="1" t="s">
        <v>24</v>
      </c>
      <c r="H629" t="b">
        <f t="shared" si="209"/>
        <v>0</v>
      </c>
      <c r="I629" s="10">
        <v>92190</v>
      </c>
      <c r="J629" t="b">
        <f t="shared" si="217"/>
        <v>0</v>
      </c>
    </row>
    <row r="630" spans="1:10" x14ac:dyDescent="0.25">
      <c r="A630" s="1" t="s">
        <v>466</v>
      </c>
      <c r="B630" s="1" t="s">
        <v>12</v>
      </c>
      <c r="C630" s="1" t="s">
        <v>31</v>
      </c>
      <c r="D630" s="1">
        <v>45060</v>
      </c>
      <c r="E630" s="1" t="s">
        <v>9</v>
      </c>
      <c r="F630" s="1" t="s">
        <v>28</v>
      </c>
      <c r="H630" t="b">
        <f t="shared" si="209"/>
        <v>0</v>
      </c>
      <c r="I630" s="9">
        <v>71920</v>
      </c>
      <c r="J630" t="b">
        <f t="shared" si="218"/>
        <v>0</v>
      </c>
    </row>
    <row r="631" spans="1:10" x14ac:dyDescent="0.25">
      <c r="A631" s="1" t="s">
        <v>631</v>
      </c>
      <c r="B631" s="1" t="s">
        <v>7</v>
      </c>
      <c r="C631" s="1" t="s">
        <v>31</v>
      </c>
      <c r="D631" s="1">
        <v>106890</v>
      </c>
      <c r="E631" s="1" t="s">
        <v>21</v>
      </c>
      <c r="F631" s="1" t="s">
        <v>28</v>
      </c>
      <c r="H631" t="b">
        <f t="shared" si="209"/>
        <v>0</v>
      </c>
      <c r="I631" s="10">
        <v>66370</v>
      </c>
      <c r="J631" t="b">
        <f t="shared" si="219"/>
        <v>0</v>
      </c>
    </row>
    <row r="632" spans="1:10" x14ac:dyDescent="0.25">
      <c r="A632" s="1" t="s">
        <v>90</v>
      </c>
      <c r="B632" s="1" t="s">
        <v>7</v>
      </c>
      <c r="C632" s="1" t="s">
        <v>20</v>
      </c>
      <c r="D632" s="1">
        <v>28480</v>
      </c>
      <c r="E632" s="1" t="s">
        <v>21</v>
      </c>
      <c r="F632" s="1" t="s">
        <v>24</v>
      </c>
      <c r="H632" t="b">
        <f t="shared" si="209"/>
        <v>0</v>
      </c>
      <c r="I632" s="9">
        <v>39340</v>
      </c>
      <c r="J632" t="b">
        <f t="shared" si="220"/>
        <v>0</v>
      </c>
    </row>
    <row r="633" spans="1:10" hidden="1" x14ac:dyDescent="0.25">
      <c r="A633" s="1" t="s">
        <v>632</v>
      </c>
      <c r="B633" s="1" t="s">
        <v>12</v>
      </c>
      <c r="C633" s="1" t="s">
        <v>34</v>
      </c>
      <c r="D633" s="1">
        <v>0</v>
      </c>
      <c r="E633" s="1" t="s">
        <v>17</v>
      </c>
      <c r="F633" s="1" t="s">
        <v>14</v>
      </c>
      <c r="H633" t="b">
        <f t="shared" si="209"/>
        <v>0</v>
      </c>
      <c r="I633" s="10">
        <v>103490</v>
      </c>
      <c r="J633" t="b">
        <f t="shared" si="221"/>
        <v>0</v>
      </c>
    </row>
    <row r="634" spans="1:10" x14ac:dyDescent="0.25">
      <c r="A634" s="1" t="s">
        <v>633</v>
      </c>
      <c r="B634" s="1" t="s">
        <v>12</v>
      </c>
      <c r="C634" s="1" t="s">
        <v>67</v>
      </c>
      <c r="D634" s="1">
        <v>107440</v>
      </c>
      <c r="E634" s="1" t="s">
        <v>21</v>
      </c>
      <c r="F634" s="1" t="s">
        <v>24</v>
      </c>
      <c r="H634" t="b">
        <f t="shared" si="209"/>
        <v>0</v>
      </c>
      <c r="I634" s="9">
        <v>87740</v>
      </c>
      <c r="J634" t="b">
        <f t="shared" si="222"/>
        <v>0</v>
      </c>
    </row>
    <row r="635" spans="1:10" x14ac:dyDescent="0.25">
      <c r="A635" s="1" t="s">
        <v>493</v>
      </c>
      <c r="B635" s="1" t="s">
        <v>7</v>
      </c>
      <c r="C635" s="1" t="s">
        <v>20</v>
      </c>
      <c r="D635" s="1">
        <v>57620</v>
      </c>
      <c r="E635" s="1" t="s">
        <v>17</v>
      </c>
      <c r="F635" s="1" t="s">
        <v>14</v>
      </c>
      <c r="H635" t="b">
        <f t="shared" si="209"/>
        <v>0</v>
      </c>
      <c r="I635" s="10">
        <v>113980</v>
      </c>
      <c r="J635" t="b">
        <f t="shared" si="223"/>
        <v>0</v>
      </c>
    </row>
    <row r="636" spans="1:10" x14ac:dyDescent="0.25">
      <c r="A636" s="1" t="s">
        <v>634</v>
      </c>
      <c r="B636" s="1" t="s">
        <v>12</v>
      </c>
      <c r="C636" s="1" t="s">
        <v>27</v>
      </c>
      <c r="D636" s="1">
        <v>29810</v>
      </c>
      <c r="E636" s="1" t="s">
        <v>21</v>
      </c>
      <c r="F636" s="1" t="s">
        <v>28</v>
      </c>
      <c r="H636" t="b">
        <f t="shared" si="209"/>
        <v>0</v>
      </c>
      <c r="I636" s="9">
        <v>41600</v>
      </c>
      <c r="J636" t="b">
        <f t="shared" si="224"/>
        <v>0</v>
      </c>
    </row>
    <row r="637" spans="1:10" x14ac:dyDescent="0.25">
      <c r="A637" s="1" t="s">
        <v>635</v>
      </c>
      <c r="B637" s="1" t="s">
        <v>7</v>
      </c>
      <c r="C637" s="1" t="s">
        <v>42</v>
      </c>
      <c r="D637" s="1">
        <v>105330</v>
      </c>
      <c r="E637" s="1" t="s">
        <v>9</v>
      </c>
      <c r="F637" s="1" t="s">
        <v>24</v>
      </c>
      <c r="H637" t="b">
        <f t="shared" si="209"/>
        <v>0</v>
      </c>
      <c r="I637" s="10">
        <v>76300</v>
      </c>
      <c r="J637" t="b">
        <f t="shared" si="225"/>
        <v>0</v>
      </c>
    </row>
    <row r="638" spans="1:10" x14ac:dyDescent="0.25">
      <c r="A638" s="1" t="s">
        <v>636</v>
      </c>
      <c r="B638" s="1" t="s">
        <v>12</v>
      </c>
      <c r="C638" s="1" t="s">
        <v>20</v>
      </c>
      <c r="D638" s="1">
        <v>43110</v>
      </c>
      <c r="E638" s="1" t="s">
        <v>9</v>
      </c>
      <c r="F638" s="1" t="s">
        <v>28</v>
      </c>
      <c r="H638" t="b">
        <f t="shared" si="209"/>
        <v>0</v>
      </c>
      <c r="I638" s="9">
        <v>114470</v>
      </c>
      <c r="J638" t="b">
        <f t="shared" si="226"/>
        <v>0</v>
      </c>
    </row>
    <row r="639" spans="1:10" x14ac:dyDescent="0.25">
      <c r="A639" s="1" t="s">
        <v>637</v>
      </c>
      <c r="B639" s="1" t="s">
        <v>7</v>
      </c>
      <c r="C639" s="1" t="s">
        <v>23</v>
      </c>
      <c r="D639" s="1">
        <v>52630</v>
      </c>
      <c r="E639" s="1" t="s">
        <v>17</v>
      </c>
      <c r="F639" s="1" t="s">
        <v>28</v>
      </c>
      <c r="H639" t="b">
        <f t="shared" si="209"/>
        <v>0</v>
      </c>
      <c r="I639" s="10">
        <v>31050</v>
      </c>
      <c r="J639" t="b">
        <f t="shared" si="227"/>
        <v>0</v>
      </c>
    </row>
    <row r="640" spans="1:10" x14ac:dyDescent="0.25">
      <c r="A640" s="1" t="s">
        <v>638</v>
      </c>
      <c r="B640" s="1" t="s">
        <v>7</v>
      </c>
      <c r="C640" s="1" t="s">
        <v>8</v>
      </c>
      <c r="D640" s="1">
        <v>46350</v>
      </c>
      <c r="E640" s="1" t="s">
        <v>21</v>
      </c>
      <c r="F640" s="1" t="s">
        <v>28</v>
      </c>
      <c r="H640" t="b">
        <f t="shared" si="209"/>
        <v>0</v>
      </c>
      <c r="I640" s="9">
        <v>76620</v>
      </c>
      <c r="J640" t="b">
        <f t="shared" si="228"/>
        <v>0</v>
      </c>
    </row>
    <row r="641" spans="1:10" x14ac:dyDescent="0.25">
      <c r="A641" s="1" t="s">
        <v>639</v>
      </c>
      <c r="B641" s="1" t="s">
        <v>12</v>
      </c>
      <c r="C641" s="1" t="s">
        <v>16</v>
      </c>
      <c r="D641" s="1">
        <v>39800</v>
      </c>
      <c r="E641" s="1" t="s">
        <v>21</v>
      </c>
      <c r="F641" s="1" t="s">
        <v>14</v>
      </c>
      <c r="H641" t="b">
        <f t="shared" si="209"/>
        <v>0</v>
      </c>
      <c r="I641" s="10">
        <v>76190</v>
      </c>
      <c r="J641" t="b">
        <f t="shared" si="229"/>
        <v>0</v>
      </c>
    </row>
    <row r="642" spans="1:10" x14ac:dyDescent="0.25">
      <c r="A642" s="1" t="s">
        <v>640</v>
      </c>
      <c r="B642" s="1" t="s">
        <v>7</v>
      </c>
      <c r="C642" s="1" t="s">
        <v>27</v>
      </c>
      <c r="D642" s="1">
        <v>108170</v>
      </c>
      <c r="E642" s="1" t="s">
        <v>21</v>
      </c>
      <c r="F642" s="1" t="s">
        <v>18</v>
      </c>
      <c r="H642" t="b">
        <f t="shared" si="209"/>
        <v>0</v>
      </c>
      <c r="I642" s="9">
        <v>50450</v>
      </c>
      <c r="J642" t="b">
        <f t="shared" ref="J642:J705" si="234">IF(I641&gt;=80000&amp;I641&lt;=90000,"$80K-$90K")</f>
        <v>0</v>
      </c>
    </row>
    <row r="643" spans="1:10" x14ac:dyDescent="0.25">
      <c r="A643" s="1" t="s">
        <v>641</v>
      </c>
      <c r="B643" s="1" t="s">
        <v>7</v>
      </c>
      <c r="C643" s="1" t="s">
        <v>31</v>
      </c>
      <c r="D643" s="1">
        <v>69730</v>
      </c>
      <c r="E643" s="1" t="s">
        <v>21</v>
      </c>
      <c r="F643" s="1" t="s">
        <v>51</v>
      </c>
      <c r="H643" t="b">
        <f t="shared" si="209"/>
        <v>0</v>
      </c>
      <c r="I643" s="10">
        <v>29330</v>
      </c>
      <c r="J643" t="b">
        <f t="shared" ref="J643" si="235">IF(I643&gt;=60000&amp;I643&lt;=70000,"$60K-$70K")</f>
        <v>0</v>
      </c>
    </row>
    <row r="644" spans="1:10" x14ac:dyDescent="0.25">
      <c r="A644" s="1" t="s">
        <v>642</v>
      </c>
      <c r="B644" s="1" t="s">
        <v>7</v>
      </c>
      <c r="C644" s="1" t="s">
        <v>37</v>
      </c>
      <c r="D644" s="1">
        <v>110200</v>
      </c>
      <c r="E644" s="1" t="s">
        <v>17</v>
      </c>
      <c r="F644" s="1" t="s">
        <v>28</v>
      </c>
      <c r="H644" t="b">
        <f t="shared" si="209"/>
        <v>0</v>
      </c>
      <c r="I644" s="9">
        <v>76930</v>
      </c>
      <c r="J644" t="b">
        <f t="shared" si="212"/>
        <v>0</v>
      </c>
    </row>
    <row r="645" spans="1:10" x14ac:dyDescent="0.25">
      <c r="A645" s="1" t="s">
        <v>643</v>
      </c>
      <c r="B645" s="1" t="s">
        <v>7</v>
      </c>
      <c r="C645" s="1" t="s">
        <v>20</v>
      </c>
      <c r="D645" s="1">
        <v>116090</v>
      </c>
      <c r="E645" s="1" t="s">
        <v>21</v>
      </c>
      <c r="F645" s="1" t="s">
        <v>18</v>
      </c>
      <c r="H645" t="b">
        <f t="shared" si="209"/>
        <v>0</v>
      </c>
      <c r="I645" s="10">
        <v>33800</v>
      </c>
      <c r="J645" t="b">
        <f t="shared" si="213"/>
        <v>0</v>
      </c>
    </row>
    <row r="646" spans="1:10" x14ac:dyDescent="0.25">
      <c r="A646" s="1" t="s">
        <v>644</v>
      </c>
      <c r="B646" s="1" t="s">
        <v>970</v>
      </c>
      <c r="C646" s="1" t="s">
        <v>34</v>
      </c>
      <c r="D646" s="1">
        <v>52140</v>
      </c>
      <c r="E646" s="1" t="s">
        <v>17</v>
      </c>
      <c r="F646" s="1" t="s">
        <v>28</v>
      </c>
      <c r="H646" t="b">
        <f t="shared" ref="H646:H709" si="236">IF(D646&gt;=10000&amp;D646&lt;=20000,"$10K-$20K")</f>
        <v>0</v>
      </c>
      <c r="I646" s="9">
        <v>44820</v>
      </c>
      <c r="J646" t="b">
        <f t="shared" si="214"/>
        <v>0</v>
      </c>
    </row>
    <row r="647" spans="1:10" x14ac:dyDescent="0.25">
      <c r="A647" s="1" t="s">
        <v>645</v>
      </c>
      <c r="B647" s="1" t="s">
        <v>7</v>
      </c>
      <c r="C647" s="1" t="s">
        <v>13</v>
      </c>
      <c r="D647" s="1">
        <v>32810</v>
      </c>
      <c r="E647" s="1" t="s">
        <v>21</v>
      </c>
      <c r="F647" s="1" t="s">
        <v>28</v>
      </c>
      <c r="H647" t="b">
        <f t="shared" si="236"/>
        <v>0</v>
      </c>
      <c r="I647" s="10">
        <v>67010</v>
      </c>
      <c r="J647" t="b">
        <f t="shared" si="215"/>
        <v>0</v>
      </c>
    </row>
    <row r="648" spans="1:10" x14ac:dyDescent="0.25">
      <c r="A648" s="1" t="s">
        <v>646</v>
      </c>
      <c r="B648" s="1" t="s">
        <v>7</v>
      </c>
      <c r="C648" s="1" t="s">
        <v>8</v>
      </c>
      <c r="D648" s="1">
        <v>59430</v>
      </c>
      <c r="E648" s="1" t="s">
        <v>9</v>
      </c>
      <c r="F648" s="1" t="s">
        <v>28</v>
      </c>
      <c r="H648" t="b">
        <f t="shared" si="236"/>
        <v>0</v>
      </c>
      <c r="I648" s="9">
        <v>84310</v>
      </c>
      <c r="J648" t="b">
        <f t="shared" si="216"/>
        <v>0</v>
      </c>
    </row>
    <row r="649" spans="1:10" x14ac:dyDescent="0.25">
      <c r="A649" s="1" t="s">
        <v>647</v>
      </c>
      <c r="B649" s="1" t="s">
        <v>7</v>
      </c>
      <c r="C649" s="1" t="s">
        <v>20</v>
      </c>
      <c r="D649" s="1">
        <v>46990</v>
      </c>
      <c r="E649" s="1" t="s">
        <v>21</v>
      </c>
      <c r="F649" s="1" t="s">
        <v>28</v>
      </c>
      <c r="H649" t="b">
        <f t="shared" si="236"/>
        <v>0</v>
      </c>
      <c r="I649" s="10">
        <v>108600</v>
      </c>
      <c r="J649" t="b">
        <f t="shared" si="217"/>
        <v>0</v>
      </c>
    </row>
    <row r="650" spans="1:10" x14ac:dyDescent="0.25">
      <c r="A650" s="1" t="s">
        <v>648</v>
      </c>
      <c r="B650" s="1" t="s">
        <v>7</v>
      </c>
      <c r="C650" s="1" t="s">
        <v>8</v>
      </c>
      <c r="D650" s="1">
        <v>33560</v>
      </c>
      <c r="E650" s="1" t="s">
        <v>21</v>
      </c>
      <c r="F650" s="1" t="s">
        <v>28</v>
      </c>
      <c r="H650" t="b">
        <f t="shared" si="236"/>
        <v>0</v>
      </c>
      <c r="I650" s="9">
        <v>47000</v>
      </c>
      <c r="J650" t="b">
        <f t="shared" si="218"/>
        <v>0</v>
      </c>
    </row>
    <row r="651" spans="1:10" x14ac:dyDescent="0.25">
      <c r="A651" s="1" t="s">
        <v>649</v>
      </c>
      <c r="B651" s="1" t="s">
        <v>7</v>
      </c>
      <c r="C651" s="1" t="s">
        <v>8</v>
      </c>
      <c r="D651" s="1">
        <v>33890</v>
      </c>
      <c r="E651" s="1" t="s">
        <v>17</v>
      </c>
      <c r="F651" s="1" t="s">
        <v>28</v>
      </c>
      <c r="H651" t="b">
        <f t="shared" si="236"/>
        <v>0</v>
      </c>
      <c r="I651" s="10">
        <v>59810</v>
      </c>
      <c r="J651" t="b">
        <f t="shared" si="219"/>
        <v>0</v>
      </c>
    </row>
    <row r="652" spans="1:10" x14ac:dyDescent="0.25">
      <c r="A652" s="1" t="s">
        <v>650</v>
      </c>
      <c r="B652" s="1" t="s">
        <v>7</v>
      </c>
      <c r="C652" s="1" t="s">
        <v>42</v>
      </c>
      <c r="D652" s="1">
        <v>51740</v>
      </c>
      <c r="E652" s="1" t="s">
        <v>21</v>
      </c>
      <c r="F652" s="1" t="s">
        <v>24</v>
      </c>
      <c r="H652" t="b">
        <f t="shared" si="236"/>
        <v>0</v>
      </c>
      <c r="I652" s="9">
        <v>90340</v>
      </c>
      <c r="J652" t="b">
        <f t="shared" si="220"/>
        <v>0</v>
      </c>
    </row>
    <row r="653" spans="1:10" x14ac:dyDescent="0.25">
      <c r="A653" s="1" t="s">
        <v>651</v>
      </c>
      <c r="B653" s="1" t="s">
        <v>12</v>
      </c>
      <c r="C653" s="1" t="s">
        <v>53</v>
      </c>
      <c r="D653" s="1">
        <v>51650</v>
      </c>
      <c r="E653" s="1" t="s">
        <v>17</v>
      </c>
      <c r="F653" s="1" t="s">
        <v>14</v>
      </c>
      <c r="H653" t="b">
        <f t="shared" si="236"/>
        <v>0</v>
      </c>
      <c r="I653" s="10">
        <v>41600</v>
      </c>
      <c r="J653" t="b">
        <f t="shared" si="221"/>
        <v>0</v>
      </c>
    </row>
    <row r="654" spans="1:10" x14ac:dyDescent="0.25">
      <c r="A654" s="1" t="s">
        <v>652</v>
      </c>
      <c r="B654" s="1" t="s">
        <v>12</v>
      </c>
      <c r="C654" s="1" t="s">
        <v>50</v>
      </c>
      <c r="D654" s="1">
        <v>115980</v>
      </c>
      <c r="E654" s="1" t="s">
        <v>17</v>
      </c>
      <c r="F654" s="1" t="s">
        <v>14</v>
      </c>
      <c r="H654" t="b">
        <f t="shared" si="236"/>
        <v>0</v>
      </c>
      <c r="I654" s="9">
        <v>72350</v>
      </c>
      <c r="J654" t="b">
        <f t="shared" si="222"/>
        <v>0</v>
      </c>
    </row>
    <row r="655" spans="1:10" x14ac:dyDescent="0.25">
      <c r="A655" s="1" t="s">
        <v>653</v>
      </c>
      <c r="B655" s="1" t="s">
        <v>12</v>
      </c>
      <c r="C655" s="1" t="s">
        <v>8</v>
      </c>
      <c r="D655" s="1">
        <v>58370</v>
      </c>
      <c r="E655" s="1" t="s">
        <v>21</v>
      </c>
      <c r="F655" s="1" t="s">
        <v>14</v>
      </c>
      <c r="H655" t="b">
        <f t="shared" si="236"/>
        <v>0</v>
      </c>
      <c r="I655" s="10">
        <v>64270</v>
      </c>
      <c r="J655" t="b">
        <f t="shared" si="223"/>
        <v>0</v>
      </c>
    </row>
    <row r="656" spans="1:10" x14ac:dyDescent="0.25">
      <c r="A656" s="1" t="s">
        <v>543</v>
      </c>
      <c r="B656" s="1" t="s">
        <v>12</v>
      </c>
      <c r="C656" s="1" t="s">
        <v>50</v>
      </c>
      <c r="D656" s="1">
        <v>59430</v>
      </c>
      <c r="E656" s="1" t="s">
        <v>17</v>
      </c>
      <c r="F656" s="1" t="s">
        <v>28</v>
      </c>
      <c r="H656" t="b">
        <f t="shared" si="236"/>
        <v>0</v>
      </c>
      <c r="I656" s="9">
        <v>103990</v>
      </c>
      <c r="J656" t="b">
        <f t="shared" si="224"/>
        <v>0</v>
      </c>
    </row>
    <row r="657" spans="1:10" x14ac:dyDescent="0.25">
      <c r="A657" s="1" t="s">
        <v>654</v>
      </c>
      <c r="B657" s="1" t="s">
        <v>12</v>
      </c>
      <c r="C657" s="1" t="s">
        <v>37</v>
      </c>
      <c r="D657" s="1">
        <v>106670</v>
      </c>
      <c r="E657" s="1" t="s">
        <v>9</v>
      </c>
      <c r="F657" s="1" t="s">
        <v>28</v>
      </c>
      <c r="H657" t="b">
        <f t="shared" si="236"/>
        <v>0</v>
      </c>
      <c r="I657" s="10">
        <v>70380</v>
      </c>
      <c r="J657" t="b">
        <f t="shared" si="225"/>
        <v>0</v>
      </c>
    </row>
    <row r="658" spans="1:10" x14ac:dyDescent="0.25">
      <c r="A658" s="1" t="s">
        <v>655</v>
      </c>
      <c r="B658" s="1" t="s">
        <v>12</v>
      </c>
      <c r="C658" s="1" t="s">
        <v>53</v>
      </c>
      <c r="D658" s="1">
        <v>44850</v>
      </c>
      <c r="E658" s="1" t="s">
        <v>21</v>
      </c>
      <c r="F658" s="1" t="s">
        <v>10</v>
      </c>
      <c r="H658" t="b">
        <f t="shared" si="236"/>
        <v>0</v>
      </c>
      <c r="I658" s="9">
        <v>89020</v>
      </c>
      <c r="J658" t="b">
        <f t="shared" si="226"/>
        <v>0</v>
      </c>
    </row>
    <row r="659" spans="1:10" x14ac:dyDescent="0.25">
      <c r="A659" s="1" t="s">
        <v>656</v>
      </c>
      <c r="B659" s="1" t="s">
        <v>7</v>
      </c>
      <c r="C659" s="1" t="s">
        <v>53</v>
      </c>
      <c r="D659" s="1">
        <v>75600</v>
      </c>
      <c r="E659" s="1" t="s">
        <v>17</v>
      </c>
      <c r="F659" s="1" t="s">
        <v>28</v>
      </c>
      <c r="H659" t="b">
        <f t="shared" si="236"/>
        <v>0</v>
      </c>
      <c r="I659" s="10">
        <v>113750</v>
      </c>
      <c r="J659" t="b">
        <f t="shared" si="227"/>
        <v>0</v>
      </c>
    </row>
    <row r="660" spans="1:10" x14ac:dyDescent="0.25">
      <c r="A660" s="1" t="s">
        <v>657</v>
      </c>
      <c r="B660" s="1" t="s">
        <v>7</v>
      </c>
      <c r="C660" s="1" t="s">
        <v>37</v>
      </c>
      <c r="D660" s="1">
        <v>69120</v>
      </c>
      <c r="E660" s="1" t="s">
        <v>17</v>
      </c>
      <c r="F660" s="1" t="s">
        <v>28</v>
      </c>
      <c r="H660" t="b">
        <f t="shared" si="236"/>
        <v>0</v>
      </c>
      <c r="I660" s="9">
        <v>32720</v>
      </c>
      <c r="J660" t="b">
        <f t="shared" si="228"/>
        <v>0</v>
      </c>
    </row>
    <row r="661" spans="1:10" x14ac:dyDescent="0.25">
      <c r="A661" s="1" t="s">
        <v>658</v>
      </c>
      <c r="B661" s="1" t="s">
        <v>12</v>
      </c>
      <c r="C661" s="1" t="s">
        <v>27</v>
      </c>
      <c r="D661" s="1">
        <v>31200</v>
      </c>
      <c r="E661" s="1" t="s">
        <v>17</v>
      </c>
      <c r="F661" s="1" t="s">
        <v>51</v>
      </c>
      <c r="H661" t="b">
        <f t="shared" si="236"/>
        <v>0</v>
      </c>
      <c r="I661" s="10">
        <v>61920</v>
      </c>
      <c r="J661" t="b">
        <f t="shared" si="229"/>
        <v>0</v>
      </c>
    </row>
    <row r="662" spans="1:10" x14ac:dyDescent="0.25">
      <c r="A662" s="1" t="s">
        <v>659</v>
      </c>
      <c r="B662" s="1" t="s">
        <v>12</v>
      </c>
      <c r="C662" s="1" t="s">
        <v>31</v>
      </c>
      <c r="D662" s="1">
        <v>42160</v>
      </c>
      <c r="E662" s="1" t="s">
        <v>9</v>
      </c>
      <c r="F662" s="1" t="s">
        <v>10</v>
      </c>
      <c r="H662" t="b">
        <f t="shared" si="236"/>
        <v>0</v>
      </c>
      <c r="I662" s="9">
        <v>74600</v>
      </c>
      <c r="J662" t="b">
        <f t="shared" ref="J662:J725" si="237">IF(I661&gt;=80000&amp;I661&lt;=90000,"$80K-$90K")</f>
        <v>0</v>
      </c>
    </row>
    <row r="663" spans="1:10" x14ac:dyDescent="0.25">
      <c r="A663" s="1" t="s">
        <v>660</v>
      </c>
      <c r="B663" s="1" t="s">
        <v>7</v>
      </c>
      <c r="C663" s="1" t="s">
        <v>31</v>
      </c>
      <c r="D663" s="1">
        <v>110830</v>
      </c>
      <c r="E663" s="1" t="s">
        <v>21</v>
      </c>
      <c r="F663" s="1" t="s">
        <v>28</v>
      </c>
      <c r="H663" t="b">
        <f t="shared" si="236"/>
        <v>0</v>
      </c>
      <c r="I663" s="10">
        <v>38030</v>
      </c>
      <c r="J663" t="b">
        <f t="shared" ref="J663" si="238">IF(I663&gt;=60000&amp;I663&lt;=70000,"$60K-$70K")</f>
        <v>0</v>
      </c>
    </row>
    <row r="664" spans="1:10" x14ac:dyDescent="0.25">
      <c r="A664" s="1" t="s">
        <v>661</v>
      </c>
      <c r="B664" s="1" t="s">
        <v>12</v>
      </c>
      <c r="C664" s="1" t="s">
        <v>67</v>
      </c>
      <c r="D664" s="1">
        <v>83180</v>
      </c>
      <c r="E664" s="1" t="s">
        <v>21</v>
      </c>
      <c r="F664" s="1" t="s">
        <v>28</v>
      </c>
      <c r="H664" t="b">
        <f t="shared" si="236"/>
        <v>0</v>
      </c>
      <c r="I664" s="9">
        <v>30940</v>
      </c>
      <c r="J664" t="b">
        <f t="shared" ref="J664:J727" si="239">IF(I663&gt;=80000&amp;I663&lt;=90000,"$80K-$90K")</f>
        <v>0</v>
      </c>
    </row>
    <row r="665" spans="1:10" x14ac:dyDescent="0.25">
      <c r="A665" s="1" t="s">
        <v>576</v>
      </c>
      <c r="B665" s="1" t="s">
        <v>12</v>
      </c>
      <c r="C665" s="1" t="s">
        <v>50</v>
      </c>
      <c r="D665" s="1">
        <v>87620</v>
      </c>
      <c r="E665" s="1" t="s">
        <v>17</v>
      </c>
      <c r="F665" s="1" t="s">
        <v>10</v>
      </c>
      <c r="H665" t="b">
        <f t="shared" si="236"/>
        <v>0</v>
      </c>
      <c r="I665" s="10">
        <v>28870</v>
      </c>
      <c r="J665" t="b">
        <f t="shared" ref="J665:J725" si="240">IF(I665&gt;=60000&amp;I665&lt;=70000,"$60K-$70K")</f>
        <v>0</v>
      </c>
    </row>
    <row r="666" spans="1:10" x14ac:dyDescent="0.25">
      <c r="A666" s="1" t="s">
        <v>662</v>
      </c>
      <c r="B666" s="1" t="s">
        <v>12</v>
      </c>
      <c r="C666" s="1" t="s">
        <v>50</v>
      </c>
      <c r="D666" s="1">
        <v>46750</v>
      </c>
      <c r="E666" s="1" t="s">
        <v>17</v>
      </c>
      <c r="F666" s="1" t="s">
        <v>14</v>
      </c>
      <c r="H666" t="b">
        <f t="shared" si="236"/>
        <v>0</v>
      </c>
      <c r="I666" s="9">
        <v>71210</v>
      </c>
      <c r="J666" t="b">
        <f t="shared" ref="J666:J729" si="241">IF(I665&gt;=80000&amp;I665&lt;=90000,"$80K-$90K")</f>
        <v>0</v>
      </c>
    </row>
    <row r="667" spans="1:10" x14ac:dyDescent="0.25">
      <c r="A667" s="1" t="s">
        <v>663</v>
      </c>
      <c r="B667" s="1" t="s">
        <v>12</v>
      </c>
      <c r="C667" s="1" t="s">
        <v>34</v>
      </c>
      <c r="D667" s="1">
        <v>78540</v>
      </c>
      <c r="E667" s="1" t="s">
        <v>21</v>
      </c>
      <c r="F667" s="1" t="s">
        <v>28</v>
      </c>
      <c r="H667" t="b">
        <f t="shared" si="236"/>
        <v>0</v>
      </c>
      <c r="I667" s="10">
        <v>63450</v>
      </c>
      <c r="J667" t="b">
        <f t="shared" ref="J667:J727" si="242">IF(I667&gt;=60000&amp;I667&lt;=70000,"$60K-$70K")</f>
        <v>0</v>
      </c>
    </row>
    <row r="668" spans="1:10" x14ac:dyDescent="0.25">
      <c r="A668" s="1" t="s">
        <v>664</v>
      </c>
      <c r="B668" s="1" t="s">
        <v>7</v>
      </c>
      <c r="C668" s="1" t="s">
        <v>27</v>
      </c>
      <c r="D668" s="1">
        <v>106930</v>
      </c>
      <c r="E668" s="1" t="s">
        <v>17</v>
      </c>
      <c r="F668" s="1" t="s">
        <v>51</v>
      </c>
      <c r="H668" t="b">
        <f t="shared" si="236"/>
        <v>0</v>
      </c>
      <c r="I668" s="9">
        <v>87930</v>
      </c>
      <c r="J668" t="b">
        <f t="shared" ref="J668:J731" si="243">IF(I667&gt;=80000&amp;I667&lt;=90000,"$80K-$90K")</f>
        <v>0</v>
      </c>
    </row>
    <row r="669" spans="1:10" x14ac:dyDescent="0.25">
      <c r="A669" s="1" t="s">
        <v>665</v>
      </c>
      <c r="B669" s="1" t="s">
        <v>12</v>
      </c>
      <c r="C669" s="1" t="s">
        <v>50</v>
      </c>
      <c r="D669" s="1">
        <v>77000</v>
      </c>
      <c r="E669" s="1" t="s">
        <v>9</v>
      </c>
      <c r="F669" s="1" t="s">
        <v>28</v>
      </c>
      <c r="H669" t="b">
        <f t="shared" si="236"/>
        <v>0</v>
      </c>
      <c r="I669" s="10">
        <v>69070</v>
      </c>
      <c r="J669" t="b">
        <f t="shared" ref="J669:J729" si="244">IF(I669&gt;=60000&amp;I669&lt;=70000,"$60K-$70K")</f>
        <v>0</v>
      </c>
    </row>
    <row r="670" spans="1:10" x14ac:dyDescent="0.25">
      <c r="A670" s="1" t="s">
        <v>666</v>
      </c>
      <c r="B670" s="1" t="s">
        <v>7</v>
      </c>
      <c r="C670" s="1" t="s">
        <v>37</v>
      </c>
      <c r="D670" s="1">
        <v>74920</v>
      </c>
      <c r="E670" s="1" t="s">
        <v>9</v>
      </c>
      <c r="F670" s="1" t="s">
        <v>28</v>
      </c>
      <c r="H670" t="b">
        <f t="shared" si="236"/>
        <v>0</v>
      </c>
      <c r="I670" s="9">
        <v>101610</v>
      </c>
      <c r="J670" t="b">
        <f t="shared" ref="J670:J733" si="245">IF(I669&gt;=80000&amp;I669&lt;=90000,"$80K-$90K")</f>
        <v>0</v>
      </c>
    </row>
    <row r="671" spans="1:10" x14ac:dyDescent="0.25">
      <c r="A671" s="1" t="s">
        <v>667</v>
      </c>
      <c r="B671" s="1" t="s">
        <v>7</v>
      </c>
      <c r="C671" s="1" t="s">
        <v>53</v>
      </c>
      <c r="D671" s="1">
        <v>36550</v>
      </c>
      <c r="E671" s="1" t="s">
        <v>21</v>
      </c>
      <c r="F671" s="1" t="s">
        <v>28</v>
      </c>
      <c r="H671" t="b">
        <f t="shared" si="236"/>
        <v>0</v>
      </c>
      <c r="I671" s="10">
        <v>28310</v>
      </c>
      <c r="J671" t="b">
        <f t="shared" ref="J671:J731" si="246">IF(I671&gt;=60000&amp;I671&lt;=70000,"$60K-$70K")</f>
        <v>0</v>
      </c>
    </row>
    <row r="672" spans="1:10" x14ac:dyDescent="0.25">
      <c r="A672" s="1" t="s">
        <v>668</v>
      </c>
      <c r="B672" s="1" t="s">
        <v>7</v>
      </c>
      <c r="C672" s="1" t="s">
        <v>53</v>
      </c>
      <c r="D672" s="1">
        <v>95950</v>
      </c>
      <c r="E672" s="1" t="s">
        <v>17</v>
      </c>
      <c r="F672" s="1" t="s">
        <v>28</v>
      </c>
      <c r="H672" t="b">
        <f t="shared" si="236"/>
        <v>0</v>
      </c>
      <c r="I672" s="9">
        <v>89840</v>
      </c>
      <c r="J672" t="b">
        <f t="shared" ref="J672:J735" si="247">IF(I671&gt;=80000&amp;I671&lt;=90000,"$80K-$90K")</f>
        <v>0</v>
      </c>
    </row>
    <row r="673" spans="1:10" x14ac:dyDescent="0.25">
      <c r="A673" s="1" t="s">
        <v>669</v>
      </c>
      <c r="B673" s="1" t="s">
        <v>7</v>
      </c>
      <c r="C673" s="1" t="s">
        <v>31</v>
      </c>
      <c r="D673" s="1">
        <v>85880</v>
      </c>
      <c r="E673" s="1" t="s">
        <v>9</v>
      </c>
      <c r="F673" s="1" t="s">
        <v>10</v>
      </c>
      <c r="H673" t="b">
        <f t="shared" si="236"/>
        <v>0</v>
      </c>
      <c r="I673" s="10">
        <v>96250</v>
      </c>
      <c r="J673" t="b">
        <f t="shared" ref="J673:J733" si="248">IF(I673&gt;=60000&amp;I673&lt;=70000,"$60K-$70K")</f>
        <v>0</v>
      </c>
    </row>
    <row r="674" spans="1:10" x14ac:dyDescent="0.25">
      <c r="A674" s="1" t="s">
        <v>670</v>
      </c>
      <c r="B674" s="1" t="s">
        <v>970</v>
      </c>
      <c r="C674" s="1" t="s">
        <v>8</v>
      </c>
      <c r="D674" s="1">
        <v>77910</v>
      </c>
      <c r="E674" s="1" t="s">
        <v>21</v>
      </c>
      <c r="F674" s="1" t="s">
        <v>28</v>
      </c>
      <c r="H674" t="b">
        <f t="shared" si="236"/>
        <v>0</v>
      </c>
      <c r="I674" s="9">
        <v>112460</v>
      </c>
      <c r="J674" t="b">
        <f t="shared" ref="J674:J737" si="249">IF(I673&gt;=80000&amp;I673&lt;=90000,"$80K-$90K")</f>
        <v>0</v>
      </c>
    </row>
    <row r="675" spans="1:10" x14ac:dyDescent="0.25">
      <c r="A675" s="1" t="s">
        <v>671</v>
      </c>
      <c r="B675" s="1" t="s">
        <v>7</v>
      </c>
      <c r="C675" s="1" t="s">
        <v>27</v>
      </c>
      <c r="D675" s="1">
        <v>116670</v>
      </c>
      <c r="E675" s="1" t="s">
        <v>21</v>
      </c>
      <c r="F675" s="1" t="s">
        <v>28</v>
      </c>
      <c r="H675" t="b">
        <f t="shared" si="236"/>
        <v>0</v>
      </c>
      <c r="I675" s="10">
        <v>115440</v>
      </c>
      <c r="J675" t="b">
        <f t="shared" ref="J675:J735" si="250">IF(I675&gt;=60000&amp;I675&lt;=70000,"$60K-$70K")</f>
        <v>0</v>
      </c>
    </row>
    <row r="676" spans="1:10" x14ac:dyDescent="0.25">
      <c r="A676" s="1" t="s">
        <v>338</v>
      </c>
      <c r="B676" s="1" t="s">
        <v>7</v>
      </c>
      <c r="C676" s="1" t="s">
        <v>23</v>
      </c>
      <c r="D676" s="1">
        <v>92190</v>
      </c>
      <c r="E676" s="1" t="s">
        <v>21</v>
      </c>
      <c r="F676" s="1" t="s">
        <v>18</v>
      </c>
      <c r="H676" t="b">
        <f t="shared" si="236"/>
        <v>0</v>
      </c>
      <c r="I676" s="9">
        <v>33920</v>
      </c>
      <c r="J676" t="b">
        <f t="shared" ref="J676:J739" si="251">IF(I675&gt;=80000&amp;I675&lt;=90000,"$80K-$90K")</f>
        <v>0</v>
      </c>
    </row>
    <row r="677" spans="1:10" x14ac:dyDescent="0.25">
      <c r="A677" s="1" t="s">
        <v>672</v>
      </c>
      <c r="B677" s="1" t="s">
        <v>12</v>
      </c>
      <c r="C677" s="1" t="s">
        <v>23</v>
      </c>
      <c r="D677" s="1">
        <v>71920</v>
      </c>
      <c r="E677" s="1" t="s">
        <v>17</v>
      </c>
      <c r="F677" s="1" t="s">
        <v>24</v>
      </c>
      <c r="H677" t="b">
        <f t="shared" si="236"/>
        <v>0</v>
      </c>
      <c r="I677" s="10">
        <v>46280</v>
      </c>
      <c r="J677" t="b">
        <f t="shared" ref="J677:J737" si="252">IF(I677&gt;=60000&amp;I677&lt;=70000,"$60K-$70K")</f>
        <v>0</v>
      </c>
    </row>
    <row r="678" spans="1:10" x14ac:dyDescent="0.25">
      <c r="A678" s="1" t="s">
        <v>467</v>
      </c>
      <c r="B678" s="1" t="s">
        <v>7</v>
      </c>
      <c r="C678" s="1" t="s">
        <v>37</v>
      </c>
      <c r="D678" s="1">
        <v>66370</v>
      </c>
      <c r="E678" s="1" t="s">
        <v>17</v>
      </c>
      <c r="F678" s="1" t="s">
        <v>28</v>
      </c>
      <c r="H678" t="b">
        <f t="shared" si="236"/>
        <v>0</v>
      </c>
      <c r="I678" s="9">
        <v>58940</v>
      </c>
      <c r="J678" t="b">
        <f t="shared" ref="J678:J741" si="253">IF(I677&gt;=80000&amp;I677&lt;=90000,"$80K-$90K")</f>
        <v>0</v>
      </c>
    </row>
    <row r="679" spans="1:10" x14ac:dyDescent="0.25">
      <c r="A679" s="1" t="s">
        <v>673</v>
      </c>
      <c r="B679" s="1" t="s">
        <v>12</v>
      </c>
      <c r="C679" s="1" t="s">
        <v>8</v>
      </c>
      <c r="D679" s="1">
        <v>39340</v>
      </c>
      <c r="E679" s="1" t="s">
        <v>21</v>
      </c>
      <c r="F679" s="1" t="s">
        <v>14</v>
      </c>
      <c r="H679" t="b">
        <f t="shared" si="236"/>
        <v>0</v>
      </c>
      <c r="I679" s="10">
        <v>118980</v>
      </c>
      <c r="J679" t="b">
        <f t="shared" ref="J679:J739" si="254">IF(I679&gt;=60000&amp;I679&lt;=70000,"$60K-$70K")</f>
        <v>0</v>
      </c>
    </row>
    <row r="680" spans="1:10" hidden="1" x14ac:dyDescent="0.25">
      <c r="A680" s="1" t="s">
        <v>674</v>
      </c>
      <c r="B680" s="1" t="s">
        <v>12</v>
      </c>
      <c r="C680" s="1" t="s">
        <v>67</v>
      </c>
      <c r="D680" s="1">
        <v>0</v>
      </c>
      <c r="E680" s="1" t="s">
        <v>17</v>
      </c>
      <c r="F680" s="1" t="s">
        <v>28</v>
      </c>
      <c r="H680" t="b">
        <f t="shared" si="236"/>
        <v>0</v>
      </c>
      <c r="I680" s="9">
        <v>96750</v>
      </c>
      <c r="J680" t="b">
        <f t="shared" ref="J680:J743" si="255">IF(I679&gt;=80000&amp;I679&lt;=90000,"$80K-$90K")</f>
        <v>0</v>
      </c>
    </row>
    <row r="681" spans="1:10" x14ac:dyDescent="0.25">
      <c r="A681" s="1" t="s">
        <v>675</v>
      </c>
      <c r="B681" s="1" t="s">
        <v>7</v>
      </c>
      <c r="C681" s="1" t="s">
        <v>27</v>
      </c>
      <c r="D681" s="1">
        <v>103490</v>
      </c>
      <c r="E681" s="1" t="s">
        <v>17</v>
      </c>
      <c r="F681" s="1" t="s">
        <v>14</v>
      </c>
      <c r="H681" t="b">
        <f t="shared" si="236"/>
        <v>0</v>
      </c>
      <c r="I681" s="10">
        <v>101220</v>
      </c>
      <c r="J681" t="b">
        <f t="shared" ref="J681:J741" si="256">IF(I681&gt;=60000&amp;I681&lt;=70000,"$60K-$70K")</f>
        <v>0</v>
      </c>
    </row>
    <row r="682" spans="1:10" x14ac:dyDescent="0.25">
      <c r="A682" s="1" t="s">
        <v>676</v>
      </c>
      <c r="B682" s="1" t="s">
        <v>12</v>
      </c>
      <c r="C682" s="1" t="s">
        <v>20</v>
      </c>
      <c r="D682" s="1">
        <v>87740</v>
      </c>
      <c r="E682" s="1" t="s">
        <v>21</v>
      </c>
      <c r="F682" s="1" t="s">
        <v>28</v>
      </c>
      <c r="H682" t="b">
        <f t="shared" si="236"/>
        <v>0</v>
      </c>
      <c r="I682" s="9">
        <v>63020</v>
      </c>
      <c r="J682" t="b">
        <f t="shared" ref="J682:J745" si="257">IF(I681&gt;=80000&amp;I681&lt;=90000,"$80K-$90K")</f>
        <v>0</v>
      </c>
    </row>
    <row r="683" spans="1:10" x14ac:dyDescent="0.25">
      <c r="A683" s="1" t="s">
        <v>677</v>
      </c>
      <c r="B683" s="1" t="s">
        <v>12</v>
      </c>
      <c r="C683" s="1" t="s">
        <v>67</v>
      </c>
      <c r="D683" s="1">
        <v>113980</v>
      </c>
      <c r="E683" s="1" t="s">
        <v>9</v>
      </c>
      <c r="F683" s="1" t="s">
        <v>24</v>
      </c>
      <c r="H683" t="b">
        <f t="shared" si="236"/>
        <v>0</v>
      </c>
      <c r="I683" s="10">
        <v>75920</v>
      </c>
      <c r="J683" t="b">
        <f t="shared" ref="J683" si="258">IF(I683&gt;=60000&amp;I683&lt;=70000,"$60K-$70K")</f>
        <v>0</v>
      </c>
    </row>
    <row r="684" spans="1:10" hidden="1" x14ac:dyDescent="0.25">
      <c r="A684" s="1" t="s">
        <v>678</v>
      </c>
      <c r="B684" s="1" t="s">
        <v>12</v>
      </c>
      <c r="C684" s="1" t="s">
        <v>8</v>
      </c>
      <c r="D684" s="1">
        <v>0</v>
      </c>
      <c r="E684" s="1" t="s">
        <v>9</v>
      </c>
      <c r="F684" s="1" t="s">
        <v>28</v>
      </c>
      <c r="H684" t="b">
        <f t="shared" si="236"/>
        <v>0</v>
      </c>
      <c r="I684" s="9">
        <v>93080</v>
      </c>
      <c r="J684" t="b">
        <f t="shared" si="239"/>
        <v>0</v>
      </c>
    </row>
    <row r="685" spans="1:10" x14ac:dyDescent="0.25">
      <c r="A685" s="1" t="s">
        <v>679</v>
      </c>
      <c r="B685" s="1" t="s">
        <v>12</v>
      </c>
      <c r="C685" s="1" t="s">
        <v>13</v>
      </c>
      <c r="D685" s="1">
        <v>41600</v>
      </c>
      <c r="E685" s="1" t="s">
        <v>17</v>
      </c>
      <c r="F685" s="1" t="s">
        <v>14</v>
      </c>
      <c r="H685" t="b">
        <f t="shared" si="236"/>
        <v>0</v>
      </c>
      <c r="I685" s="10">
        <v>68860</v>
      </c>
      <c r="J685" t="b">
        <f t="shared" si="240"/>
        <v>0</v>
      </c>
    </row>
    <row r="686" spans="1:10" x14ac:dyDescent="0.25">
      <c r="A686" s="1" t="s">
        <v>281</v>
      </c>
      <c r="B686" s="1" t="s">
        <v>12</v>
      </c>
      <c r="C686" s="1" t="s">
        <v>53</v>
      </c>
      <c r="D686" s="1">
        <v>76300</v>
      </c>
      <c r="E686" s="1" t="s">
        <v>21</v>
      </c>
      <c r="F686" s="1" t="s">
        <v>14</v>
      </c>
      <c r="H686" t="b">
        <f t="shared" si="236"/>
        <v>0</v>
      </c>
      <c r="I686" s="9">
        <v>118980</v>
      </c>
      <c r="J686" t="b">
        <f t="shared" si="241"/>
        <v>0</v>
      </c>
    </row>
    <row r="687" spans="1:10" x14ac:dyDescent="0.25">
      <c r="A687" s="1" t="s">
        <v>680</v>
      </c>
      <c r="B687" s="1" t="s">
        <v>7</v>
      </c>
      <c r="C687" s="1" t="s">
        <v>13</v>
      </c>
      <c r="D687" s="1">
        <v>114470</v>
      </c>
      <c r="E687" s="1" t="s">
        <v>9</v>
      </c>
      <c r="F687" s="1" t="s">
        <v>10</v>
      </c>
      <c r="H687" t="b">
        <f t="shared" si="236"/>
        <v>0</v>
      </c>
      <c r="I687" s="10">
        <v>106460</v>
      </c>
      <c r="J687" t="b">
        <f t="shared" si="242"/>
        <v>0</v>
      </c>
    </row>
    <row r="688" spans="1:10" x14ac:dyDescent="0.25">
      <c r="A688" s="1" t="s">
        <v>681</v>
      </c>
      <c r="B688" s="1" t="s">
        <v>12</v>
      </c>
      <c r="C688" s="1" t="s">
        <v>67</v>
      </c>
      <c r="D688" s="1">
        <v>31050</v>
      </c>
      <c r="E688" s="1" t="s">
        <v>21</v>
      </c>
      <c r="F688" s="1" t="s">
        <v>14</v>
      </c>
      <c r="H688" t="b">
        <f t="shared" si="236"/>
        <v>0</v>
      </c>
      <c r="I688" s="9">
        <v>70650</v>
      </c>
      <c r="J688" t="b">
        <f t="shared" si="243"/>
        <v>0</v>
      </c>
    </row>
    <row r="689" spans="1:10" x14ac:dyDescent="0.25">
      <c r="A689" s="1" t="s">
        <v>682</v>
      </c>
      <c r="B689" s="1" t="s">
        <v>12</v>
      </c>
      <c r="C689" s="1" t="s">
        <v>42</v>
      </c>
      <c r="D689" s="1">
        <v>76620</v>
      </c>
      <c r="E689" s="1" t="s">
        <v>17</v>
      </c>
      <c r="F689" s="1" t="s">
        <v>28</v>
      </c>
      <c r="H689" t="b">
        <f t="shared" si="236"/>
        <v>0</v>
      </c>
      <c r="I689" s="10">
        <v>77050</v>
      </c>
      <c r="J689" t="b">
        <f t="shared" si="244"/>
        <v>0</v>
      </c>
    </row>
    <row r="690" spans="1:10" x14ac:dyDescent="0.25">
      <c r="A690" s="1" t="s">
        <v>683</v>
      </c>
      <c r="B690" s="1" t="s">
        <v>7</v>
      </c>
      <c r="C690" s="1" t="s">
        <v>13</v>
      </c>
      <c r="D690" s="1">
        <v>76190</v>
      </c>
      <c r="E690" s="1" t="s">
        <v>17</v>
      </c>
      <c r="F690" s="1" t="s">
        <v>24</v>
      </c>
      <c r="H690" t="b">
        <f t="shared" si="236"/>
        <v>0</v>
      </c>
      <c r="I690" s="9">
        <v>41930</v>
      </c>
      <c r="J690" t="b">
        <f t="shared" si="245"/>
        <v>0</v>
      </c>
    </row>
    <row r="691" spans="1:10" x14ac:dyDescent="0.25">
      <c r="A691" s="1" t="s">
        <v>684</v>
      </c>
      <c r="B691" s="1" t="s">
        <v>12</v>
      </c>
      <c r="C691" s="1" t="s">
        <v>50</v>
      </c>
      <c r="D691" s="1">
        <v>50450</v>
      </c>
      <c r="E691" s="1" t="s">
        <v>9</v>
      </c>
      <c r="F691" s="1" t="s">
        <v>28</v>
      </c>
      <c r="H691" t="b">
        <f t="shared" si="236"/>
        <v>0</v>
      </c>
      <c r="I691" s="10">
        <v>89360</v>
      </c>
      <c r="J691" t="b">
        <f t="shared" si="246"/>
        <v>0</v>
      </c>
    </row>
    <row r="692" spans="1:10" x14ac:dyDescent="0.25">
      <c r="A692" s="1" t="s">
        <v>685</v>
      </c>
      <c r="B692" s="1" t="s">
        <v>7</v>
      </c>
      <c r="C692" s="1" t="s">
        <v>31</v>
      </c>
      <c r="D692" s="1">
        <v>29330</v>
      </c>
      <c r="E692" s="1" t="s">
        <v>21</v>
      </c>
      <c r="F692" s="1" t="s">
        <v>28</v>
      </c>
      <c r="H692" t="b">
        <f t="shared" si="236"/>
        <v>0</v>
      </c>
      <c r="I692" s="9">
        <v>37840</v>
      </c>
      <c r="J692" t="b">
        <f t="shared" si="247"/>
        <v>0</v>
      </c>
    </row>
    <row r="693" spans="1:10" x14ac:dyDescent="0.25">
      <c r="A693" s="1" t="s">
        <v>686</v>
      </c>
      <c r="B693" s="1" t="s">
        <v>7</v>
      </c>
      <c r="C693" s="1" t="s">
        <v>67</v>
      </c>
      <c r="D693" s="1">
        <v>76930</v>
      </c>
      <c r="E693" s="1" t="s">
        <v>17</v>
      </c>
      <c r="F693" s="1" t="s">
        <v>28</v>
      </c>
      <c r="H693" t="b">
        <f t="shared" si="236"/>
        <v>0</v>
      </c>
      <c r="I693" s="10">
        <v>89160</v>
      </c>
      <c r="J693" t="b">
        <f t="shared" si="248"/>
        <v>0</v>
      </c>
    </row>
    <row r="694" spans="1:10" x14ac:dyDescent="0.25">
      <c r="A694" s="1" t="s">
        <v>687</v>
      </c>
      <c r="B694" s="1" t="s">
        <v>12</v>
      </c>
      <c r="C694" s="1" t="s">
        <v>27</v>
      </c>
      <c r="D694" s="1">
        <v>33800</v>
      </c>
      <c r="E694" s="1" t="s">
        <v>17</v>
      </c>
      <c r="F694" s="1" t="s">
        <v>28</v>
      </c>
      <c r="H694" t="b">
        <f t="shared" si="236"/>
        <v>0</v>
      </c>
      <c r="I694" s="9">
        <v>74110</v>
      </c>
      <c r="J694" t="b">
        <f t="shared" si="249"/>
        <v>0</v>
      </c>
    </row>
    <row r="695" spans="1:10" x14ac:dyDescent="0.25">
      <c r="A695" s="1" t="s">
        <v>688</v>
      </c>
      <c r="B695" s="1" t="s">
        <v>12</v>
      </c>
      <c r="C695" s="1" t="s">
        <v>67</v>
      </c>
      <c r="D695" s="1">
        <v>44820</v>
      </c>
      <c r="E695" s="1" t="s">
        <v>17</v>
      </c>
      <c r="F695" s="1" t="s">
        <v>28</v>
      </c>
      <c r="H695" t="b">
        <f t="shared" si="236"/>
        <v>0</v>
      </c>
      <c r="I695" s="10">
        <v>31630</v>
      </c>
      <c r="J695" t="b">
        <f t="shared" si="250"/>
        <v>0</v>
      </c>
    </row>
    <row r="696" spans="1:10" x14ac:dyDescent="0.25">
      <c r="A696" s="1" t="s">
        <v>352</v>
      </c>
      <c r="B696" s="1" t="s">
        <v>970</v>
      </c>
      <c r="C696" s="1" t="s">
        <v>13</v>
      </c>
      <c r="D696" s="1">
        <v>67010</v>
      </c>
      <c r="E696" s="1" t="s">
        <v>17</v>
      </c>
      <c r="F696" s="1" t="s">
        <v>14</v>
      </c>
      <c r="H696" t="b">
        <f t="shared" si="236"/>
        <v>0</v>
      </c>
      <c r="I696" s="9">
        <v>40910</v>
      </c>
      <c r="J696" t="b">
        <f t="shared" si="251"/>
        <v>0</v>
      </c>
    </row>
    <row r="697" spans="1:10" x14ac:dyDescent="0.25">
      <c r="A697" s="1" t="s">
        <v>689</v>
      </c>
      <c r="B697" s="1" t="s">
        <v>12</v>
      </c>
      <c r="C697" s="1" t="s">
        <v>50</v>
      </c>
      <c r="D697" s="1">
        <v>84310</v>
      </c>
      <c r="E697" s="1" t="s">
        <v>9</v>
      </c>
      <c r="F697" s="1" t="s">
        <v>28</v>
      </c>
      <c r="H697" t="b">
        <f t="shared" si="236"/>
        <v>0</v>
      </c>
      <c r="I697" s="10">
        <v>32190</v>
      </c>
      <c r="J697" t="b">
        <f t="shared" si="252"/>
        <v>0</v>
      </c>
    </row>
    <row r="698" spans="1:10" x14ac:dyDescent="0.25">
      <c r="A698" s="1" t="s">
        <v>690</v>
      </c>
      <c r="B698" s="1" t="s">
        <v>7</v>
      </c>
      <c r="C698" s="1" t="s">
        <v>20</v>
      </c>
      <c r="D698" s="1">
        <v>108600</v>
      </c>
      <c r="E698" s="1" t="s">
        <v>17</v>
      </c>
      <c r="F698" s="1" t="s">
        <v>10</v>
      </c>
      <c r="H698" t="b">
        <f t="shared" si="236"/>
        <v>0</v>
      </c>
      <c r="I698" s="9">
        <v>73490</v>
      </c>
      <c r="J698" t="b">
        <f t="shared" si="253"/>
        <v>0</v>
      </c>
    </row>
    <row r="699" spans="1:10" x14ac:dyDescent="0.25">
      <c r="A699" s="1" t="s">
        <v>691</v>
      </c>
      <c r="B699" s="1" t="s">
        <v>7</v>
      </c>
      <c r="C699" s="1" t="s">
        <v>37</v>
      </c>
      <c r="D699" s="1">
        <v>47000</v>
      </c>
      <c r="E699" s="1" t="s">
        <v>17</v>
      </c>
      <c r="F699" s="1" t="s">
        <v>14</v>
      </c>
      <c r="H699" t="b">
        <f t="shared" si="236"/>
        <v>0</v>
      </c>
      <c r="I699" s="10">
        <v>52220</v>
      </c>
      <c r="J699" t="b">
        <f t="shared" si="254"/>
        <v>0</v>
      </c>
    </row>
    <row r="700" spans="1:10" x14ac:dyDescent="0.25">
      <c r="A700" s="1" t="s">
        <v>692</v>
      </c>
      <c r="B700" s="1" t="s">
        <v>7</v>
      </c>
      <c r="C700" s="1" t="s">
        <v>37</v>
      </c>
      <c r="D700" s="1">
        <v>59810</v>
      </c>
      <c r="E700" s="1" t="s">
        <v>9</v>
      </c>
      <c r="F700" s="1" t="s">
        <v>28</v>
      </c>
      <c r="H700" t="b">
        <f t="shared" si="236"/>
        <v>0</v>
      </c>
      <c r="I700" s="9">
        <v>68900</v>
      </c>
      <c r="J700" t="b">
        <f t="shared" si="255"/>
        <v>0</v>
      </c>
    </row>
    <row r="701" spans="1:10" x14ac:dyDescent="0.25">
      <c r="A701" s="1" t="s">
        <v>693</v>
      </c>
      <c r="B701" s="1" t="s">
        <v>7</v>
      </c>
      <c r="C701" s="1" t="s">
        <v>20</v>
      </c>
      <c r="D701" s="1">
        <v>90340</v>
      </c>
      <c r="E701" s="1" t="s">
        <v>21</v>
      </c>
      <c r="F701" s="1" t="s">
        <v>28</v>
      </c>
      <c r="H701" t="b">
        <f t="shared" si="236"/>
        <v>0</v>
      </c>
      <c r="I701" s="10">
        <v>83750</v>
      </c>
      <c r="J701" t="b">
        <f t="shared" si="256"/>
        <v>0</v>
      </c>
    </row>
    <row r="702" spans="1:10" x14ac:dyDescent="0.25">
      <c r="A702" s="1" t="s">
        <v>287</v>
      </c>
      <c r="B702" s="1" t="s">
        <v>12</v>
      </c>
      <c r="C702" s="1" t="s">
        <v>42</v>
      </c>
      <c r="D702" s="1">
        <v>41600</v>
      </c>
      <c r="E702" s="1" t="s">
        <v>21</v>
      </c>
      <c r="F702" s="1" t="s">
        <v>24</v>
      </c>
      <c r="H702" t="b">
        <f t="shared" si="236"/>
        <v>0</v>
      </c>
      <c r="I702" s="9">
        <v>110970</v>
      </c>
      <c r="J702" t="b">
        <f t="shared" ref="J702:J765" si="259">IF(I701&gt;=80000&amp;I701&lt;=90000,"$80K-$90K")</f>
        <v>0</v>
      </c>
    </row>
    <row r="703" spans="1:10" x14ac:dyDescent="0.25">
      <c r="A703" s="1" t="s">
        <v>444</v>
      </c>
      <c r="B703" s="1" t="s">
        <v>12</v>
      </c>
      <c r="C703" s="1" t="s">
        <v>8</v>
      </c>
      <c r="D703" s="1">
        <v>72350</v>
      </c>
      <c r="E703" s="1" t="s">
        <v>21</v>
      </c>
      <c r="F703" s="1" t="s">
        <v>24</v>
      </c>
      <c r="H703" t="b">
        <f t="shared" si="236"/>
        <v>0</v>
      </c>
      <c r="I703" s="10">
        <v>49520</v>
      </c>
      <c r="J703" t="b">
        <f t="shared" ref="J703" si="260">IF(I703&gt;=60000&amp;I703&lt;=70000,"$60K-$70K")</f>
        <v>0</v>
      </c>
    </row>
    <row r="704" spans="1:10" x14ac:dyDescent="0.25">
      <c r="A704" s="1" t="s">
        <v>694</v>
      </c>
      <c r="B704" s="1" t="s">
        <v>7</v>
      </c>
      <c r="C704" s="1" t="s">
        <v>20</v>
      </c>
      <c r="D704" s="1">
        <v>64270</v>
      </c>
      <c r="E704" s="1" t="s">
        <v>17</v>
      </c>
      <c r="F704" s="1" t="s">
        <v>28</v>
      </c>
      <c r="H704" t="b">
        <f t="shared" si="236"/>
        <v>0</v>
      </c>
      <c r="I704" s="9">
        <v>86560</v>
      </c>
      <c r="J704" t="b">
        <f t="shared" si="239"/>
        <v>0</v>
      </c>
    </row>
    <row r="705" spans="1:10" x14ac:dyDescent="0.25">
      <c r="A705" s="1" t="s">
        <v>695</v>
      </c>
      <c r="B705" s="1" t="s">
        <v>12</v>
      </c>
      <c r="C705" s="1" t="s">
        <v>53</v>
      </c>
      <c r="D705" s="1">
        <v>103990</v>
      </c>
      <c r="E705" s="1" t="s">
        <v>21</v>
      </c>
      <c r="F705" s="1" t="s">
        <v>10</v>
      </c>
      <c r="H705" t="b">
        <f t="shared" si="236"/>
        <v>0</v>
      </c>
      <c r="I705" s="10">
        <v>35830</v>
      </c>
      <c r="J705" t="b">
        <f t="shared" si="240"/>
        <v>0</v>
      </c>
    </row>
    <row r="706" spans="1:10" x14ac:dyDescent="0.25">
      <c r="A706" s="1" t="s">
        <v>696</v>
      </c>
      <c r="B706" s="1" t="s">
        <v>7</v>
      </c>
      <c r="C706" s="1" t="s">
        <v>8</v>
      </c>
      <c r="D706" s="1">
        <v>70380</v>
      </c>
      <c r="E706" s="1" t="s">
        <v>9</v>
      </c>
      <c r="F706" s="1" t="s">
        <v>14</v>
      </c>
      <c r="H706" t="b">
        <f t="shared" si="236"/>
        <v>0</v>
      </c>
      <c r="I706" s="9">
        <v>53910</v>
      </c>
      <c r="J706" t="b">
        <f t="shared" si="241"/>
        <v>0</v>
      </c>
    </row>
    <row r="707" spans="1:10" x14ac:dyDescent="0.25">
      <c r="A707" s="1" t="s">
        <v>697</v>
      </c>
      <c r="B707" s="1" t="s">
        <v>7</v>
      </c>
      <c r="C707" s="1" t="s">
        <v>20</v>
      </c>
      <c r="D707" s="1">
        <v>89020</v>
      </c>
      <c r="E707" s="1" t="s">
        <v>9</v>
      </c>
      <c r="F707" s="1" t="s">
        <v>28</v>
      </c>
      <c r="H707" t="b">
        <f t="shared" si="236"/>
        <v>0</v>
      </c>
      <c r="I707" s="10">
        <v>109870</v>
      </c>
      <c r="J707" t="b">
        <f t="shared" si="242"/>
        <v>0</v>
      </c>
    </row>
    <row r="708" spans="1:10" x14ac:dyDescent="0.25">
      <c r="A708" s="1" t="s">
        <v>698</v>
      </c>
      <c r="B708" s="1" t="s">
        <v>7</v>
      </c>
      <c r="C708" s="1" t="s">
        <v>20</v>
      </c>
      <c r="D708" s="1">
        <v>113750</v>
      </c>
      <c r="E708" s="1" t="s">
        <v>21</v>
      </c>
      <c r="F708" s="1" t="s">
        <v>28</v>
      </c>
      <c r="H708" t="b">
        <f t="shared" si="236"/>
        <v>0</v>
      </c>
      <c r="I708" s="9">
        <v>61620</v>
      </c>
      <c r="J708" t="b">
        <f t="shared" si="243"/>
        <v>0</v>
      </c>
    </row>
    <row r="709" spans="1:10" hidden="1" x14ac:dyDescent="0.25">
      <c r="A709" s="1" t="s">
        <v>699</v>
      </c>
      <c r="B709" s="1" t="s">
        <v>7</v>
      </c>
      <c r="C709" s="1" t="s">
        <v>53</v>
      </c>
      <c r="D709" s="1">
        <v>0</v>
      </c>
      <c r="E709" s="1" t="s">
        <v>21</v>
      </c>
      <c r="F709" s="1" t="s">
        <v>28</v>
      </c>
      <c r="H709" t="b">
        <f t="shared" si="236"/>
        <v>0</v>
      </c>
      <c r="I709" s="10">
        <v>67960</v>
      </c>
      <c r="J709" t="b">
        <f t="shared" si="244"/>
        <v>0</v>
      </c>
    </row>
    <row r="710" spans="1:10" x14ac:dyDescent="0.25">
      <c r="A710" s="1" t="s">
        <v>700</v>
      </c>
      <c r="B710" s="1" t="s">
        <v>12</v>
      </c>
      <c r="C710" s="1" t="s">
        <v>13</v>
      </c>
      <c r="D710" s="1">
        <v>32720</v>
      </c>
      <c r="E710" s="1" t="s">
        <v>21</v>
      </c>
      <c r="F710" s="1" t="s">
        <v>28</v>
      </c>
      <c r="H710" t="b">
        <f t="shared" ref="H710:H773" si="261">IF(D710&gt;=10000&amp;D710&lt;=20000,"$10K-$20K")</f>
        <v>0</v>
      </c>
      <c r="I710" s="9">
        <v>57000</v>
      </c>
      <c r="J710" t="b">
        <f t="shared" si="245"/>
        <v>0</v>
      </c>
    </row>
    <row r="711" spans="1:10" x14ac:dyDescent="0.25">
      <c r="A711" s="1" t="s">
        <v>701</v>
      </c>
      <c r="B711" s="1" t="s">
        <v>7</v>
      </c>
      <c r="C711" s="1" t="s">
        <v>31</v>
      </c>
      <c r="D711" s="1">
        <v>61920</v>
      </c>
      <c r="E711" s="1" t="s">
        <v>21</v>
      </c>
      <c r="F711" s="1" t="s">
        <v>28</v>
      </c>
      <c r="H711" t="b">
        <f t="shared" si="261"/>
        <v>0</v>
      </c>
      <c r="I711" s="10">
        <v>70610</v>
      </c>
      <c r="J711" t="b">
        <f t="shared" si="246"/>
        <v>0</v>
      </c>
    </row>
    <row r="712" spans="1:10" x14ac:dyDescent="0.25">
      <c r="A712" s="1" t="s">
        <v>702</v>
      </c>
      <c r="B712" s="1" t="s">
        <v>12</v>
      </c>
      <c r="C712" s="1" t="s">
        <v>67</v>
      </c>
      <c r="D712" s="1">
        <v>74600</v>
      </c>
      <c r="E712" s="1" t="s">
        <v>9</v>
      </c>
      <c r="F712" s="1" t="s">
        <v>10</v>
      </c>
      <c r="H712" t="b">
        <f t="shared" si="261"/>
        <v>0</v>
      </c>
      <c r="I712" s="9">
        <v>51860</v>
      </c>
      <c r="J712" t="b">
        <f t="shared" si="247"/>
        <v>0</v>
      </c>
    </row>
    <row r="713" spans="1:10" x14ac:dyDescent="0.25">
      <c r="A713" s="1" t="s">
        <v>703</v>
      </c>
      <c r="B713" s="1" t="s">
        <v>7</v>
      </c>
      <c r="C713" s="1" t="s">
        <v>42</v>
      </c>
      <c r="D713" s="1">
        <v>38030</v>
      </c>
      <c r="E713" s="1" t="s">
        <v>17</v>
      </c>
      <c r="F713" s="1" t="s">
        <v>28</v>
      </c>
      <c r="H713" t="b">
        <f t="shared" si="261"/>
        <v>0</v>
      </c>
      <c r="I713" s="10">
        <v>60130</v>
      </c>
      <c r="J713" t="b">
        <f t="shared" si="248"/>
        <v>0</v>
      </c>
    </row>
    <row r="714" spans="1:10" x14ac:dyDescent="0.25">
      <c r="A714" s="1" t="s">
        <v>704</v>
      </c>
      <c r="B714" s="1" t="s">
        <v>12</v>
      </c>
      <c r="C714" s="1" t="s">
        <v>31</v>
      </c>
      <c r="D714" s="1">
        <v>30940</v>
      </c>
      <c r="E714" s="1" t="s">
        <v>21</v>
      </c>
      <c r="F714" s="1" t="s">
        <v>51</v>
      </c>
      <c r="H714" t="b">
        <f t="shared" si="261"/>
        <v>0</v>
      </c>
      <c r="I714" s="9">
        <v>72040</v>
      </c>
      <c r="J714" t="b">
        <f t="shared" si="249"/>
        <v>0</v>
      </c>
    </row>
    <row r="715" spans="1:10" x14ac:dyDescent="0.25">
      <c r="A715" s="1" t="s">
        <v>705</v>
      </c>
      <c r="B715" s="1" t="s">
        <v>7</v>
      </c>
      <c r="C715" s="1" t="s">
        <v>31</v>
      </c>
      <c r="D715" s="1">
        <v>28870</v>
      </c>
      <c r="E715" s="1" t="s">
        <v>21</v>
      </c>
      <c r="F715" s="1" t="s">
        <v>28</v>
      </c>
      <c r="H715" t="b">
        <f t="shared" si="261"/>
        <v>0</v>
      </c>
      <c r="I715" s="10">
        <v>108450</v>
      </c>
      <c r="J715" t="b">
        <f t="shared" si="250"/>
        <v>0</v>
      </c>
    </row>
    <row r="716" spans="1:10" x14ac:dyDescent="0.25">
      <c r="A716" s="1" t="s">
        <v>706</v>
      </c>
      <c r="B716" s="1" t="s">
        <v>12</v>
      </c>
      <c r="C716" s="1" t="s">
        <v>67</v>
      </c>
      <c r="D716" s="1">
        <v>71210</v>
      </c>
      <c r="E716" s="1" t="s">
        <v>17</v>
      </c>
      <c r="F716" s="1" t="s">
        <v>10</v>
      </c>
      <c r="H716" t="b">
        <f t="shared" si="261"/>
        <v>0</v>
      </c>
      <c r="I716" s="9">
        <v>58260</v>
      </c>
      <c r="J716" t="b">
        <f t="shared" si="251"/>
        <v>0</v>
      </c>
    </row>
    <row r="717" spans="1:10" x14ac:dyDescent="0.25">
      <c r="A717" s="1" t="s">
        <v>707</v>
      </c>
      <c r="B717" s="1" t="s">
        <v>7</v>
      </c>
      <c r="C717" s="1" t="s">
        <v>42</v>
      </c>
      <c r="D717" s="1">
        <v>63450</v>
      </c>
      <c r="E717" s="1" t="s">
        <v>21</v>
      </c>
      <c r="F717" s="1" t="s">
        <v>14</v>
      </c>
      <c r="H717" t="b">
        <f t="shared" si="261"/>
        <v>0</v>
      </c>
      <c r="I717" s="10">
        <v>106930</v>
      </c>
      <c r="J717" t="b">
        <f t="shared" si="252"/>
        <v>0</v>
      </c>
    </row>
    <row r="718" spans="1:10" x14ac:dyDescent="0.25">
      <c r="A718" s="1" t="s">
        <v>708</v>
      </c>
      <c r="B718" s="1" t="s">
        <v>12</v>
      </c>
      <c r="C718" s="1" t="s">
        <v>31</v>
      </c>
      <c r="D718" s="1">
        <v>87930</v>
      </c>
      <c r="E718" s="1" t="s">
        <v>17</v>
      </c>
      <c r="F718" s="1" t="s">
        <v>51</v>
      </c>
      <c r="H718" t="b">
        <f t="shared" si="261"/>
        <v>0</v>
      </c>
      <c r="I718" s="9">
        <v>70020</v>
      </c>
      <c r="J718" t="b">
        <f t="shared" si="253"/>
        <v>0</v>
      </c>
    </row>
    <row r="719" spans="1:10" x14ac:dyDescent="0.25">
      <c r="A719" s="1" t="s">
        <v>61</v>
      </c>
      <c r="B719" s="1" t="s">
        <v>7</v>
      </c>
      <c r="C719" s="1" t="s">
        <v>50</v>
      </c>
      <c r="D719" s="1">
        <v>69070</v>
      </c>
      <c r="E719" s="1" t="s">
        <v>17</v>
      </c>
      <c r="F719" s="1" t="s">
        <v>28</v>
      </c>
      <c r="H719" t="b">
        <f t="shared" si="261"/>
        <v>0</v>
      </c>
      <c r="I719" s="10">
        <v>35670</v>
      </c>
      <c r="J719" t="b">
        <f t="shared" si="254"/>
        <v>0</v>
      </c>
    </row>
    <row r="720" spans="1:10" x14ac:dyDescent="0.25">
      <c r="A720" s="1" t="s">
        <v>709</v>
      </c>
      <c r="B720" s="1" t="s">
        <v>7</v>
      </c>
      <c r="C720" s="1" t="s">
        <v>34</v>
      </c>
      <c r="D720" s="1">
        <v>101610</v>
      </c>
      <c r="E720" s="1" t="s">
        <v>21</v>
      </c>
      <c r="F720" s="1" t="s">
        <v>28</v>
      </c>
      <c r="H720" t="b">
        <f t="shared" si="261"/>
        <v>0</v>
      </c>
      <c r="I720" s="9">
        <v>67630</v>
      </c>
      <c r="J720" t="b">
        <f t="shared" si="255"/>
        <v>0</v>
      </c>
    </row>
    <row r="721" spans="1:10" x14ac:dyDescent="0.25">
      <c r="A721" s="1" t="s">
        <v>710</v>
      </c>
      <c r="B721" s="1" t="s">
        <v>12</v>
      </c>
      <c r="C721" s="1" t="s">
        <v>31</v>
      </c>
      <c r="D721" s="1">
        <v>28310</v>
      </c>
      <c r="E721" s="1" t="s">
        <v>17</v>
      </c>
      <c r="F721" s="1" t="s">
        <v>28</v>
      </c>
      <c r="H721" t="b">
        <f t="shared" si="261"/>
        <v>0</v>
      </c>
      <c r="I721" s="10">
        <v>82300</v>
      </c>
      <c r="J721" t="b">
        <f t="shared" si="256"/>
        <v>0</v>
      </c>
    </row>
    <row r="722" spans="1:10" x14ac:dyDescent="0.25">
      <c r="A722" s="1" t="s">
        <v>711</v>
      </c>
      <c r="B722" s="1" t="s">
        <v>7</v>
      </c>
      <c r="C722" s="1" t="s">
        <v>20</v>
      </c>
      <c r="D722" s="1">
        <v>89840</v>
      </c>
      <c r="E722" s="1" t="s">
        <v>17</v>
      </c>
      <c r="F722" s="1" t="s">
        <v>10</v>
      </c>
      <c r="H722" t="b">
        <f t="shared" si="261"/>
        <v>0</v>
      </c>
      <c r="I722" s="9">
        <v>114870</v>
      </c>
      <c r="J722" t="b">
        <f t="shared" ref="J722:J785" si="262">IF(I721&gt;=80000&amp;I721&lt;=90000,"$80K-$90K")</f>
        <v>0</v>
      </c>
    </row>
    <row r="723" spans="1:10" x14ac:dyDescent="0.25">
      <c r="A723" s="1" t="s">
        <v>712</v>
      </c>
      <c r="B723" s="1" t="s">
        <v>7</v>
      </c>
      <c r="C723" s="1" t="s">
        <v>23</v>
      </c>
      <c r="D723" s="1">
        <v>96250</v>
      </c>
      <c r="E723" s="1" t="s">
        <v>9</v>
      </c>
      <c r="F723" s="1" t="s">
        <v>28</v>
      </c>
      <c r="H723" t="b">
        <f t="shared" si="261"/>
        <v>0</v>
      </c>
      <c r="I723" s="10">
        <v>71030</v>
      </c>
      <c r="J723" t="b">
        <f t="shared" ref="J723" si="263">IF(I723&gt;=60000&amp;I723&lt;=70000,"$60K-$70K")</f>
        <v>0</v>
      </c>
    </row>
    <row r="724" spans="1:10" x14ac:dyDescent="0.25">
      <c r="A724" s="1" t="s">
        <v>713</v>
      </c>
      <c r="B724" s="1" t="s">
        <v>7</v>
      </c>
      <c r="C724" s="1" t="s">
        <v>37</v>
      </c>
      <c r="D724" s="1">
        <v>112460</v>
      </c>
      <c r="E724" s="1" t="s">
        <v>21</v>
      </c>
      <c r="F724" s="1" t="s">
        <v>24</v>
      </c>
      <c r="H724" t="b">
        <f t="shared" si="261"/>
        <v>0</v>
      </c>
      <c r="I724" s="9">
        <v>52750</v>
      </c>
      <c r="J724" t="b">
        <f t="shared" si="239"/>
        <v>0</v>
      </c>
    </row>
    <row r="725" spans="1:10" x14ac:dyDescent="0.25">
      <c r="A725" s="1" t="s">
        <v>714</v>
      </c>
      <c r="B725" s="1" t="s">
        <v>970</v>
      </c>
      <c r="C725" s="1" t="s">
        <v>27</v>
      </c>
      <c r="D725" s="1">
        <v>115440</v>
      </c>
      <c r="E725" s="1" t="s">
        <v>17</v>
      </c>
      <c r="F725" s="1" t="s">
        <v>28</v>
      </c>
      <c r="H725" t="b">
        <f t="shared" si="261"/>
        <v>0</v>
      </c>
      <c r="I725" s="10">
        <v>85670</v>
      </c>
      <c r="J725" t="b">
        <f t="shared" si="240"/>
        <v>0</v>
      </c>
    </row>
    <row r="726" spans="1:10" x14ac:dyDescent="0.25">
      <c r="A726" s="1" t="s">
        <v>715</v>
      </c>
      <c r="B726" s="1" t="s">
        <v>12</v>
      </c>
      <c r="C726" s="1" t="s">
        <v>42</v>
      </c>
      <c r="D726" s="1">
        <v>33920</v>
      </c>
      <c r="E726" s="1" t="s">
        <v>21</v>
      </c>
      <c r="F726" s="1" t="s">
        <v>28</v>
      </c>
      <c r="H726" t="b">
        <f t="shared" si="261"/>
        <v>0</v>
      </c>
      <c r="I726" s="9">
        <v>61700</v>
      </c>
      <c r="J726" t="b">
        <f t="shared" si="241"/>
        <v>0</v>
      </c>
    </row>
    <row r="727" spans="1:10" x14ac:dyDescent="0.25">
      <c r="A727" s="1" t="s">
        <v>716</v>
      </c>
      <c r="B727" s="1" t="s">
        <v>7</v>
      </c>
      <c r="C727" s="1" t="s">
        <v>23</v>
      </c>
      <c r="D727" s="1">
        <v>46280</v>
      </c>
      <c r="E727" s="1" t="s">
        <v>9</v>
      </c>
      <c r="F727" s="1" t="s">
        <v>28</v>
      </c>
      <c r="H727" t="b">
        <f t="shared" si="261"/>
        <v>0</v>
      </c>
      <c r="I727" s="10">
        <v>66140</v>
      </c>
      <c r="J727" t="b">
        <f t="shared" si="242"/>
        <v>0</v>
      </c>
    </row>
    <row r="728" spans="1:10" x14ac:dyDescent="0.25">
      <c r="A728" s="1" t="s">
        <v>717</v>
      </c>
      <c r="B728" s="1" t="s">
        <v>12</v>
      </c>
      <c r="C728" s="1" t="s">
        <v>23</v>
      </c>
      <c r="D728" s="1">
        <v>58940</v>
      </c>
      <c r="E728" s="1" t="s">
        <v>21</v>
      </c>
      <c r="F728" s="1" t="s">
        <v>28</v>
      </c>
      <c r="H728" t="b">
        <f t="shared" si="261"/>
        <v>0</v>
      </c>
      <c r="I728" s="9">
        <v>51860</v>
      </c>
      <c r="J728" t="b">
        <f t="shared" si="243"/>
        <v>0</v>
      </c>
    </row>
    <row r="729" spans="1:10" x14ac:dyDescent="0.25">
      <c r="A729" s="1" t="s">
        <v>718</v>
      </c>
      <c r="B729" s="1" t="s">
        <v>12</v>
      </c>
      <c r="C729" s="1" t="s">
        <v>67</v>
      </c>
      <c r="D729" s="1">
        <v>118980</v>
      </c>
      <c r="E729" s="1" t="s">
        <v>17</v>
      </c>
      <c r="F729" s="1" t="s">
        <v>18</v>
      </c>
      <c r="H729" t="b">
        <f t="shared" si="261"/>
        <v>0</v>
      </c>
      <c r="I729" s="10">
        <v>52670</v>
      </c>
      <c r="J729" t="b">
        <f t="shared" si="244"/>
        <v>0</v>
      </c>
    </row>
    <row r="730" spans="1:10" x14ac:dyDescent="0.25">
      <c r="A730" s="1" t="s">
        <v>719</v>
      </c>
      <c r="B730" s="1" t="s">
        <v>7</v>
      </c>
      <c r="C730" s="1" t="s">
        <v>8</v>
      </c>
      <c r="D730" s="1">
        <v>96750</v>
      </c>
      <c r="E730" s="1" t="s">
        <v>21</v>
      </c>
      <c r="F730" s="1" t="s">
        <v>28</v>
      </c>
      <c r="H730" t="b">
        <f t="shared" si="261"/>
        <v>0</v>
      </c>
      <c r="I730" s="9">
        <v>61210</v>
      </c>
      <c r="J730" t="b">
        <f t="shared" si="245"/>
        <v>0</v>
      </c>
    </row>
    <row r="731" spans="1:10" x14ac:dyDescent="0.25">
      <c r="A731" s="1" t="s">
        <v>720</v>
      </c>
      <c r="B731" s="1" t="s">
        <v>970</v>
      </c>
      <c r="C731" s="1" t="s">
        <v>20</v>
      </c>
      <c r="D731" s="1">
        <v>101220</v>
      </c>
      <c r="E731" s="1" t="s">
        <v>21</v>
      </c>
      <c r="F731" s="1" t="s">
        <v>14</v>
      </c>
      <c r="H731" t="b">
        <f t="shared" si="261"/>
        <v>0</v>
      </c>
      <c r="I731" s="10">
        <v>68980</v>
      </c>
      <c r="J731" t="b">
        <f t="shared" si="246"/>
        <v>0</v>
      </c>
    </row>
    <row r="732" spans="1:10" x14ac:dyDescent="0.25">
      <c r="A732" s="1" t="s">
        <v>721</v>
      </c>
      <c r="B732" s="1" t="s">
        <v>7</v>
      </c>
      <c r="C732" s="1" t="s">
        <v>37</v>
      </c>
      <c r="D732" s="1">
        <v>63020</v>
      </c>
      <c r="E732" s="1" t="s">
        <v>17</v>
      </c>
      <c r="F732" s="1" t="s">
        <v>28</v>
      </c>
      <c r="H732" t="b">
        <f t="shared" si="261"/>
        <v>0</v>
      </c>
      <c r="I732" s="9">
        <v>29610</v>
      </c>
      <c r="J732" t="b">
        <f t="shared" si="247"/>
        <v>0</v>
      </c>
    </row>
    <row r="733" spans="1:10" x14ac:dyDescent="0.25">
      <c r="A733" s="1" t="s">
        <v>722</v>
      </c>
      <c r="B733" s="1" t="s">
        <v>7</v>
      </c>
      <c r="C733" s="1" t="s">
        <v>34</v>
      </c>
      <c r="D733" s="1">
        <v>75920</v>
      </c>
      <c r="E733" s="1" t="s">
        <v>21</v>
      </c>
      <c r="F733" s="1" t="s">
        <v>14</v>
      </c>
      <c r="H733" t="b">
        <f t="shared" si="261"/>
        <v>0</v>
      </c>
      <c r="I733" s="10">
        <v>114430</v>
      </c>
      <c r="J733" t="b">
        <f t="shared" si="248"/>
        <v>0</v>
      </c>
    </row>
    <row r="734" spans="1:10" x14ac:dyDescent="0.25">
      <c r="A734" s="1" t="s">
        <v>723</v>
      </c>
      <c r="B734" s="1" t="s">
        <v>7</v>
      </c>
      <c r="C734" s="1" t="s">
        <v>20</v>
      </c>
      <c r="D734" s="1">
        <v>93080</v>
      </c>
      <c r="E734" s="1" t="s">
        <v>9</v>
      </c>
      <c r="F734" s="1" t="s">
        <v>28</v>
      </c>
      <c r="H734" t="b">
        <f t="shared" si="261"/>
        <v>0</v>
      </c>
      <c r="I734" s="9">
        <v>53760</v>
      </c>
      <c r="J734" t="b">
        <f t="shared" si="249"/>
        <v>0</v>
      </c>
    </row>
    <row r="735" spans="1:10" x14ac:dyDescent="0.25">
      <c r="A735" s="1" t="s">
        <v>724</v>
      </c>
      <c r="B735" s="1" t="s">
        <v>7</v>
      </c>
      <c r="C735" s="1" t="s">
        <v>8</v>
      </c>
      <c r="D735" s="1">
        <v>68860</v>
      </c>
      <c r="E735" s="1" t="s">
        <v>9</v>
      </c>
      <c r="F735" s="1" t="s">
        <v>14</v>
      </c>
      <c r="H735" t="b">
        <f t="shared" si="261"/>
        <v>0</v>
      </c>
      <c r="I735" s="10">
        <v>91310</v>
      </c>
      <c r="J735" t="b">
        <f t="shared" si="250"/>
        <v>0</v>
      </c>
    </row>
    <row r="736" spans="1:10" x14ac:dyDescent="0.25">
      <c r="A736" s="1" t="s">
        <v>725</v>
      </c>
      <c r="B736" s="1" t="s">
        <v>7</v>
      </c>
      <c r="C736" s="1" t="s">
        <v>13</v>
      </c>
      <c r="D736" s="1">
        <v>118980</v>
      </c>
      <c r="E736" s="1" t="s">
        <v>17</v>
      </c>
      <c r="F736" s="1" t="s">
        <v>24</v>
      </c>
      <c r="H736" t="b">
        <f t="shared" si="261"/>
        <v>0</v>
      </c>
      <c r="I736" s="9">
        <v>117840</v>
      </c>
      <c r="J736" t="b">
        <f t="shared" si="251"/>
        <v>0</v>
      </c>
    </row>
    <row r="737" spans="1:10" x14ac:dyDescent="0.25">
      <c r="A737" s="1" t="s">
        <v>726</v>
      </c>
      <c r="B737" s="1" t="s">
        <v>970</v>
      </c>
      <c r="C737" s="1" t="s">
        <v>20</v>
      </c>
      <c r="D737" s="1">
        <v>106460</v>
      </c>
      <c r="E737" s="1" t="s">
        <v>9</v>
      </c>
      <c r="F737" s="1" t="s">
        <v>14</v>
      </c>
      <c r="H737" t="b">
        <f t="shared" si="261"/>
        <v>0</v>
      </c>
      <c r="I737" s="10">
        <v>31830</v>
      </c>
      <c r="J737" t="b">
        <f t="shared" si="252"/>
        <v>0</v>
      </c>
    </row>
    <row r="738" spans="1:10" x14ac:dyDescent="0.25">
      <c r="A738" s="1" t="s">
        <v>727</v>
      </c>
      <c r="B738" s="1" t="s">
        <v>12</v>
      </c>
      <c r="C738" s="1" t="s">
        <v>34</v>
      </c>
      <c r="D738" s="1">
        <v>70650</v>
      </c>
      <c r="E738" s="1" t="s">
        <v>21</v>
      </c>
      <c r="F738" s="1" t="s">
        <v>14</v>
      </c>
      <c r="H738" t="b">
        <f t="shared" si="261"/>
        <v>0</v>
      </c>
      <c r="I738" s="9">
        <v>32980</v>
      </c>
      <c r="J738" t="b">
        <f t="shared" si="253"/>
        <v>0</v>
      </c>
    </row>
    <row r="739" spans="1:10" x14ac:dyDescent="0.25">
      <c r="A739" s="1" t="s">
        <v>728</v>
      </c>
      <c r="B739" s="1" t="s">
        <v>7</v>
      </c>
      <c r="C739" s="1" t="s">
        <v>16</v>
      </c>
      <c r="D739" s="1">
        <v>101120</v>
      </c>
      <c r="E739" s="1" t="s">
        <v>21</v>
      </c>
      <c r="F739" s="1" t="s">
        <v>10</v>
      </c>
      <c r="H739" t="b">
        <f t="shared" si="261"/>
        <v>0</v>
      </c>
      <c r="I739" s="10">
        <v>47360</v>
      </c>
      <c r="J739" t="b">
        <f t="shared" si="254"/>
        <v>0</v>
      </c>
    </row>
    <row r="740" spans="1:10" x14ac:dyDescent="0.25">
      <c r="A740" s="1" t="s">
        <v>729</v>
      </c>
      <c r="B740" s="1" t="s">
        <v>12</v>
      </c>
      <c r="C740" s="1" t="s">
        <v>8</v>
      </c>
      <c r="D740" s="1">
        <v>77050</v>
      </c>
      <c r="E740" s="1" t="s">
        <v>17</v>
      </c>
      <c r="F740" s="1" t="s">
        <v>14</v>
      </c>
      <c r="H740" t="b">
        <f t="shared" si="261"/>
        <v>0</v>
      </c>
      <c r="I740" s="9">
        <v>86740</v>
      </c>
      <c r="J740" t="b">
        <f t="shared" si="255"/>
        <v>0</v>
      </c>
    </row>
    <row r="741" spans="1:10" x14ac:dyDescent="0.25">
      <c r="A741" s="1" t="s">
        <v>293</v>
      </c>
      <c r="B741" s="1" t="s">
        <v>12</v>
      </c>
      <c r="C741" s="1" t="s">
        <v>8</v>
      </c>
      <c r="D741" s="1">
        <v>41930</v>
      </c>
      <c r="E741" s="1" t="s">
        <v>17</v>
      </c>
      <c r="F741" s="1" t="s">
        <v>24</v>
      </c>
      <c r="H741" t="b">
        <f t="shared" si="261"/>
        <v>0</v>
      </c>
      <c r="I741" s="10">
        <v>87400</v>
      </c>
      <c r="J741" t="b">
        <f t="shared" si="256"/>
        <v>0</v>
      </c>
    </row>
    <row r="742" spans="1:10" x14ac:dyDescent="0.25">
      <c r="A742" s="1" t="s">
        <v>730</v>
      </c>
      <c r="B742" s="1" t="s">
        <v>12</v>
      </c>
      <c r="C742" s="1" t="s">
        <v>20</v>
      </c>
      <c r="D742" s="1">
        <v>89360</v>
      </c>
      <c r="E742" s="1" t="s">
        <v>17</v>
      </c>
      <c r="F742" s="1" t="s">
        <v>14</v>
      </c>
      <c r="H742" t="b">
        <f t="shared" si="261"/>
        <v>0</v>
      </c>
      <c r="I742" s="9">
        <v>61620</v>
      </c>
      <c r="J742" t="b">
        <f t="shared" ref="J742:J805" si="264">IF(I741&gt;=80000&amp;I741&lt;=90000,"$80K-$90K")</f>
        <v>0</v>
      </c>
    </row>
    <row r="743" spans="1:10" x14ac:dyDescent="0.25">
      <c r="A743" s="1" t="s">
        <v>731</v>
      </c>
      <c r="B743" s="1" t="s">
        <v>12</v>
      </c>
      <c r="C743" s="1" t="s">
        <v>20</v>
      </c>
      <c r="D743" s="1">
        <v>37840</v>
      </c>
      <c r="E743" s="1" t="s">
        <v>21</v>
      </c>
      <c r="F743" s="1" t="s">
        <v>24</v>
      </c>
      <c r="H743" t="b">
        <f t="shared" si="261"/>
        <v>0</v>
      </c>
      <c r="I743" s="10">
        <v>75090</v>
      </c>
      <c r="J743" t="b">
        <f t="shared" ref="J743" si="265">IF(I743&gt;=60000&amp;I743&lt;=70000,"$60K-$70K")</f>
        <v>0</v>
      </c>
    </row>
    <row r="744" spans="1:10" x14ac:dyDescent="0.25">
      <c r="A744" s="1" t="s">
        <v>732</v>
      </c>
      <c r="B744" s="1" t="s">
        <v>7</v>
      </c>
      <c r="C744" s="1" t="s">
        <v>34</v>
      </c>
      <c r="D744" s="1">
        <v>89160</v>
      </c>
      <c r="E744" s="1" t="s">
        <v>17</v>
      </c>
      <c r="F744" s="1" t="s">
        <v>28</v>
      </c>
      <c r="H744" t="b">
        <f t="shared" si="261"/>
        <v>0</v>
      </c>
      <c r="I744" s="9">
        <v>78020</v>
      </c>
      <c r="J744" t="b">
        <f t="shared" ref="J744:J807" si="266">IF(I743&gt;=80000&amp;I743&lt;=90000,"$80K-$90K")</f>
        <v>0</v>
      </c>
    </row>
    <row r="745" spans="1:10" x14ac:dyDescent="0.25">
      <c r="A745" s="1" t="s">
        <v>733</v>
      </c>
      <c r="B745" s="1" t="s">
        <v>12</v>
      </c>
      <c r="C745" s="1" t="s">
        <v>42</v>
      </c>
      <c r="D745" s="1">
        <v>74110</v>
      </c>
      <c r="E745" s="1" t="s">
        <v>21</v>
      </c>
      <c r="F745" s="1" t="s">
        <v>10</v>
      </c>
      <c r="H745" t="b">
        <f t="shared" si="261"/>
        <v>0</v>
      </c>
      <c r="I745" s="10">
        <v>88690</v>
      </c>
      <c r="J745" t="b">
        <f t="shared" ref="J745:J805" si="267">IF(I745&gt;=60000&amp;I745&lt;=70000,"$60K-$70K")</f>
        <v>0</v>
      </c>
    </row>
    <row r="746" spans="1:10" x14ac:dyDescent="0.25">
      <c r="A746" s="1" t="s">
        <v>734</v>
      </c>
      <c r="B746" s="1" t="s">
        <v>7</v>
      </c>
      <c r="C746" s="1" t="s">
        <v>31</v>
      </c>
      <c r="D746" s="1">
        <v>31630</v>
      </c>
      <c r="E746" s="1" t="s">
        <v>21</v>
      </c>
      <c r="F746" s="1" t="s">
        <v>24</v>
      </c>
      <c r="H746" t="b">
        <f t="shared" si="261"/>
        <v>0</v>
      </c>
      <c r="I746" s="9">
        <v>92340</v>
      </c>
      <c r="J746" t="b">
        <f t="shared" ref="J746:J809" si="268">IF(I745&gt;=80000&amp;I745&lt;=90000,"$80K-$90K")</f>
        <v>0</v>
      </c>
    </row>
    <row r="747" spans="1:10" x14ac:dyDescent="0.25">
      <c r="A747" s="1" t="s">
        <v>735</v>
      </c>
      <c r="B747" s="1" t="s">
        <v>12</v>
      </c>
      <c r="C747" s="1" t="s">
        <v>50</v>
      </c>
      <c r="D747" s="1">
        <v>40910</v>
      </c>
      <c r="E747" s="1" t="s">
        <v>17</v>
      </c>
      <c r="F747" s="1" t="s">
        <v>24</v>
      </c>
      <c r="H747" t="b">
        <f t="shared" si="261"/>
        <v>0</v>
      </c>
      <c r="I747" s="10">
        <v>80700</v>
      </c>
      <c r="J747" t="b">
        <f t="shared" ref="J747:J807" si="269">IF(I747&gt;=60000&amp;I747&lt;=70000,"$60K-$70K")</f>
        <v>0</v>
      </c>
    </row>
    <row r="748" spans="1:10" x14ac:dyDescent="0.25">
      <c r="A748" s="1" t="s">
        <v>736</v>
      </c>
      <c r="B748" s="1" t="s">
        <v>7</v>
      </c>
      <c r="C748" s="1" t="s">
        <v>8</v>
      </c>
      <c r="D748" s="1">
        <v>32190</v>
      </c>
      <c r="E748" s="1" t="s">
        <v>21</v>
      </c>
      <c r="F748" s="1" t="s">
        <v>28</v>
      </c>
      <c r="H748" t="b">
        <f t="shared" si="261"/>
        <v>0</v>
      </c>
      <c r="I748" s="9">
        <v>58830</v>
      </c>
      <c r="J748" t="b">
        <f t="shared" ref="J748:J811" si="270">IF(I747&gt;=80000&amp;I747&lt;=90000,"$80K-$90K")</f>
        <v>0</v>
      </c>
    </row>
    <row r="749" spans="1:10" x14ac:dyDescent="0.25">
      <c r="A749" s="1" t="s">
        <v>737</v>
      </c>
      <c r="B749" s="1" t="s">
        <v>12</v>
      </c>
      <c r="C749" s="1" t="s">
        <v>27</v>
      </c>
      <c r="D749" s="1">
        <v>73490</v>
      </c>
      <c r="E749" s="1" t="s">
        <v>21</v>
      </c>
      <c r="F749" s="1" t="s">
        <v>24</v>
      </c>
      <c r="H749" t="b">
        <f t="shared" si="261"/>
        <v>0</v>
      </c>
      <c r="I749" s="10">
        <v>32140</v>
      </c>
      <c r="J749" t="b">
        <f t="shared" ref="J749:J809" si="271">IF(I749&gt;=60000&amp;I749&lt;=70000,"$60K-$70K")</f>
        <v>0</v>
      </c>
    </row>
    <row r="750" spans="1:10" x14ac:dyDescent="0.25">
      <c r="A750" s="1" t="s">
        <v>738</v>
      </c>
      <c r="B750" s="1" t="s">
        <v>7</v>
      </c>
      <c r="C750" s="1" t="s">
        <v>37</v>
      </c>
      <c r="D750" s="1">
        <v>52220</v>
      </c>
      <c r="E750" s="1" t="s">
        <v>21</v>
      </c>
      <c r="F750" s="1" t="s">
        <v>28</v>
      </c>
      <c r="H750" t="b">
        <f t="shared" si="261"/>
        <v>0</v>
      </c>
      <c r="I750" s="9">
        <v>102520</v>
      </c>
      <c r="J750" t="b">
        <f t="shared" ref="J750:J813" si="272">IF(I749&gt;=80000&amp;I749&lt;=90000,"$80K-$90K")</f>
        <v>0</v>
      </c>
    </row>
    <row r="751" spans="1:10" x14ac:dyDescent="0.25">
      <c r="A751" s="1" t="s">
        <v>739</v>
      </c>
      <c r="B751" s="1" t="s">
        <v>12</v>
      </c>
      <c r="C751" s="1" t="s">
        <v>23</v>
      </c>
      <c r="D751" s="1">
        <v>68900</v>
      </c>
      <c r="E751" s="1" t="s">
        <v>17</v>
      </c>
      <c r="F751" s="1" t="s">
        <v>28</v>
      </c>
      <c r="H751" t="b">
        <f t="shared" si="261"/>
        <v>0</v>
      </c>
      <c r="I751" s="10">
        <v>79590</v>
      </c>
      <c r="J751" t="b">
        <f t="shared" ref="J751:J811" si="273">IF(I751&gt;=60000&amp;I751&lt;=70000,"$60K-$70K")</f>
        <v>0</v>
      </c>
    </row>
    <row r="752" spans="1:10" x14ac:dyDescent="0.25">
      <c r="A752" s="1" t="s">
        <v>740</v>
      </c>
      <c r="B752" s="1" t="s">
        <v>12</v>
      </c>
      <c r="C752" s="1" t="s">
        <v>8</v>
      </c>
      <c r="D752" s="1">
        <v>83750</v>
      </c>
      <c r="E752" s="1" t="s">
        <v>17</v>
      </c>
      <c r="F752" s="1" t="s">
        <v>28</v>
      </c>
      <c r="H752" t="b">
        <f t="shared" si="261"/>
        <v>0</v>
      </c>
      <c r="I752" s="9">
        <v>28970</v>
      </c>
      <c r="J752" t="b">
        <f t="shared" ref="J752:J815" si="274">IF(I751&gt;=80000&amp;I751&lt;=90000,"$80K-$90K")</f>
        <v>0</v>
      </c>
    </row>
    <row r="753" spans="1:10" x14ac:dyDescent="0.25">
      <c r="A753" s="1" t="s">
        <v>741</v>
      </c>
      <c r="B753" s="1" t="s">
        <v>7</v>
      </c>
      <c r="C753" s="1" t="s">
        <v>23</v>
      </c>
      <c r="D753" s="1">
        <v>110970</v>
      </c>
      <c r="E753" s="1" t="s">
        <v>21</v>
      </c>
      <c r="F753" s="1" t="s">
        <v>18</v>
      </c>
      <c r="H753" t="b">
        <f t="shared" si="261"/>
        <v>0</v>
      </c>
      <c r="I753" s="10">
        <v>92700</v>
      </c>
      <c r="J753" t="b">
        <f t="shared" ref="J753:J813" si="275">IF(I753&gt;=60000&amp;I753&lt;=70000,"$60K-$70K")</f>
        <v>0</v>
      </c>
    </row>
    <row r="754" spans="1:10" x14ac:dyDescent="0.25">
      <c r="A754" s="1" t="s">
        <v>742</v>
      </c>
      <c r="B754" s="1" t="s">
        <v>12</v>
      </c>
      <c r="C754" s="1" t="s">
        <v>34</v>
      </c>
      <c r="D754" s="1">
        <v>49520</v>
      </c>
      <c r="E754" s="1" t="s">
        <v>17</v>
      </c>
      <c r="F754" s="1" t="s">
        <v>28</v>
      </c>
      <c r="H754" t="b">
        <f t="shared" si="261"/>
        <v>0</v>
      </c>
      <c r="I754" s="9">
        <v>36150</v>
      </c>
      <c r="J754" t="b">
        <f t="shared" ref="J754:J817" si="276">IF(I753&gt;=80000&amp;I753&lt;=90000,"$80K-$90K")</f>
        <v>0</v>
      </c>
    </row>
    <row r="755" spans="1:10" x14ac:dyDescent="0.25">
      <c r="A755" s="1" t="s">
        <v>743</v>
      </c>
      <c r="B755" s="1" t="s">
        <v>12</v>
      </c>
      <c r="C755" s="1" t="s">
        <v>34</v>
      </c>
      <c r="D755" s="1">
        <v>86560</v>
      </c>
      <c r="E755" s="1" t="s">
        <v>21</v>
      </c>
      <c r="F755" s="1" t="s">
        <v>28</v>
      </c>
      <c r="H755" t="b">
        <f t="shared" si="261"/>
        <v>0</v>
      </c>
      <c r="I755" s="10">
        <v>61210</v>
      </c>
      <c r="J755" t="b">
        <f t="shared" ref="J755:J815" si="277">IF(I755&gt;=60000&amp;I755&lt;=70000,"$60K-$70K")</f>
        <v>0</v>
      </c>
    </row>
    <row r="756" spans="1:10" x14ac:dyDescent="0.25">
      <c r="A756" s="1" t="s">
        <v>744</v>
      </c>
      <c r="B756" s="1" t="s">
        <v>12</v>
      </c>
      <c r="C756" s="1" t="s">
        <v>23</v>
      </c>
      <c r="D756" s="1">
        <v>35830</v>
      </c>
      <c r="E756" s="1" t="s">
        <v>21</v>
      </c>
      <c r="F756" s="1" t="s">
        <v>28</v>
      </c>
      <c r="H756" t="b">
        <f t="shared" si="261"/>
        <v>0</v>
      </c>
      <c r="I756" s="9">
        <v>52960</v>
      </c>
      <c r="J756" t="b">
        <f t="shared" ref="J756:J819" si="278">IF(I755&gt;=80000&amp;I755&lt;=90000,"$80K-$90K")</f>
        <v>0</v>
      </c>
    </row>
    <row r="757" spans="1:10" x14ac:dyDescent="0.25">
      <c r="A757" s="1" t="s">
        <v>745</v>
      </c>
      <c r="B757" s="1" t="s">
        <v>12</v>
      </c>
      <c r="C757" s="1" t="s">
        <v>23</v>
      </c>
      <c r="D757" s="1">
        <v>53910</v>
      </c>
      <c r="E757" s="1" t="s">
        <v>21</v>
      </c>
      <c r="F757" s="1" t="s">
        <v>14</v>
      </c>
      <c r="H757" t="b">
        <f t="shared" si="261"/>
        <v>0</v>
      </c>
      <c r="I757" s="10">
        <v>84170</v>
      </c>
      <c r="J757" t="b">
        <f t="shared" ref="J757:J817" si="279">IF(I757&gt;=60000&amp;I757&lt;=70000,"$60K-$70K")</f>
        <v>0</v>
      </c>
    </row>
    <row r="758" spans="1:10" x14ac:dyDescent="0.25">
      <c r="A758" s="1" t="s">
        <v>746</v>
      </c>
      <c r="B758" s="1" t="s">
        <v>12</v>
      </c>
      <c r="C758" s="1" t="s">
        <v>13</v>
      </c>
      <c r="D758" s="1">
        <v>109870</v>
      </c>
      <c r="E758" s="1" t="s">
        <v>21</v>
      </c>
      <c r="F758" s="1" t="s">
        <v>28</v>
      </c>
      <c r="H758" t="b">
        <f t="shared" si="261"/>
        <v>0</v>
      </c>
      <c r="I758" s="9">
        <v>31920</v>
      </c>
      <c r="J758" t="b">
        <f t="shared" ref="J758:J821" si="280">IF(I757&gt;=80000&amp;I757&lt;=90000,"$80K-$90K")</f>
        <v>0</v>
      </c>
    </row>
    <row r="759" spans="1:10" x14ac:dyDescent="0.25">
      <c r="A759" s="1" t="s">
        <v>747</v>
      </c>
      <c r="B759" s="1" t="s">
        <v>7</v>
      </c>
      <c r="C759" s="1" t="s">
        <v>13</v>
      </c>
      <c r="D759" s="1">
        <v>61620</v>
      </c>
      <c r="E759" s="1" t="s">
        <v>17</v>
      </c>
      <c r="F759" s="1" t="s">
        <v>28</v>
      </c>
      <c r="H759" t="b">
        <f t="shared" si="261"/>
        <v>0</v>
      </c>
      <c r="I759" s="10">
        <v>104210</v>
      </c>
      <c r="J759" t="b">
        <f t="shared" ref="J759:J819" si="281">IF(I759&gt;=60000&amp;I759&lt;=70000,"$60K-$70K")</f>
        <v>0</v>
      </c>
    </row>
    <row r="760" spans="1:10" x14ac:dyDescent="0.25">
      <c r="A760" s="1" t="s">
        <v>748</v>
      </c>
      <c r="B760" s="1" t="s">
        <v>970</v>
      </c>
      <c r="C760" s="1" t="s">
        <v>27</v>
      </c>
      <c r="D760" s="1">
        <v>67960</v>
      </c>
      <c r="E760" s="1" t="s">
        <v>17</v>
      </c>
      <c r="F760" s="1" t="s">
        <v>28</v>
      </c>
      <c r="H760" t="b">
        <f t="shared" si="261"/>
        <v>0</v>
      </c>
      <c r="I760" s="9">
        <v>38440</v>
      </c>
      <c r="J760" t="b">
        <f t="shared" ref="J760:J823" si="282">IF(I759&gt;=80000&amp;I759&lt;=90000,"$80K-$90K")</f>
        <v>0</v>
      </c>
    </row>
    <row r="761" spans="1:10" x14ac:dyDescent="0.25">
      <c r="A761" s="1" t="s">
        <v>749</v>
      </c>
      <c r="B761" s="1" t="s">
        <v>12</v>
      </c>
      <c r="C761" s="1" t="s">
        <v>42</v>
      </c>
      <c r="D761" s="1">
        <v>57000</v>
      </c>
      <c r="E761" s="1" t="s">
        <v>17</v>
      </c>
      <c r="F761" s="1" t="s">
        <v>51</v>
      </c>
      <c r="H761" t="b">
        <f t="shared" si="261"/>
        <v>0</v>
      </c>
      <c r="I761" s="10">
        <v>114430</v>
      </c>
      <c r="J761" t="b">
        <f t="shared" ref="J761:J821" si="283">IF(I761&gt;=60000&amp;I761&lt;=70000,"$60K-$70K")</f>
        <v>0</v>
      </c>
    </row>
    <row r="762" spans="1:10" x14ac:dyDescent="0.25">
      <c r="A762" s="1" t="s">
        <v>750</v>
      </c>
      <c r="B762" s="1" t="s">
        <v>7</v>
      </c>
      <c r="C762" s="1" t="s">
        <v>8</v>
      </c>
      <c r="D762" s="1">
        <v>70610</v>
      </c>
      <c r="E762" s="1" t="s">
        <v>9</v>
      </c>
      <c r="F762" s="1" t="s">
        <v>28</v>
      </c>
      <c r="H762" t="b">
        <f t="shared" si="261"/>
        <v>0</v>
      </c>
      <c r="I762" s="9">
        <v>104340</v>
      </c>
      <c r="J762" t="b">
        <f t="shared" ref="J762:J793" si="284">IF(I761&gt;=80000&amp;I761&lt;=90000,"$80K-$90K")</f>
        <v>0</v>
      </c>
    </row>
    <row r="763" spans="1:10" x14ac:dyDescent="0.25">
      <c r="A763" s="1" t="s">
        <v>751</v>
      </c>
      <c r="B763" s="1" t="s">
        <v>12</v>
      </c>
      <c r="C763" s="1" t="s">
        <v>42</v>
      </c>
      <c r="D763" s="1">
        <v>51860</v>
      </c>
      <c r="E763" s="1" t="s">
        <v>17</v>
      </c>
      <c r="F763" s="1" t="s">
        <v>14</v>
      </c>
      <c r="H763" t="b">
        <f t="shared" si="261"/>
        <v>0</v>
      </c>
      <c r="I763" s="10">
        <v>40750</v>
      </c>
      <c r="J763" t="b">
        <f t="shared" ref="J763" si="285">IF(I763&gt;=60000&amp;I763&lt;=70000,"$60K-$70K")</f>
        <v>0</v>
      </c>
    </row>
    <row r="764" spans="1:10" x14ac:dyDescent="0.25">
      <c r="A764" s="1" t="s">
        <v>752</v>
      </c>
      <c r="B764" s="1" t="s">
        <v>12</v>
      </c>
      <c r="C764" s="1" t="s">
        <v>13</v>
      </c>
      <c r="D764" s="1">
        <v>60130</v>
      </c>
      <c r="E764" s="1" t="s">
        <v>17</v>
      </c>
      <c r="F764" s="1" t="s">
        <v>28</v>
      </c>
      <c r="H764" t="b">
        <f t="shared" si="261"/>
        <v>0</v>
      </c>
      <c r="I764" s="9">
        <v>98020</v>
      </c>
      <c r="J764" t="b">
        <f t="shared" si="266"/>
        <v>0</v>
      </c>
    </row>
    <row r="765" spans="1:10" x14ac:dyDescent="0.25">
      <c r="A765" s="1" t="s">
        <v>753</v>
      </c>
      <c r="B765" s="1" t="s">
        <v>7</v>
      </c>
      <c r="C765" s="1" t="s">
        <v>50</v>
      </c>
      <c r="D765" s="1">
        <v>72040</v>
      </c>
      <c r="E765" s="1" t="s">
        <v>21</v>
      </c>
      <c r="F765" s="1" t="s">
        <v>24</v>
      </c>
      <c r="H765" t="b">
        <f t="shared" si="261"/>
        <v>0</v>
      </c>
      <c r="I765" s="10">
        <v>96620</v>
      </c>
      <c r="J765" t="b">
        <f t="shared" si="267"/>
        <v>0</v>
      </c>
    </row>
    <row r="766" spans="1:10" x14ac:dyDescent="0.25">
      <c r="A766" s="1" t="s">
        <v>754</v>
      </c>
      <c r="B766" s="1" t="s">
        <v>12</v>
      </c>
      <c r="C766" s="1" t="s">
        <v>37</v>
      </c>
      <c r="D766" s="1">
        <v>108450</v>
      </c>
      <c r="E766" s="1" t="s">
        <v>9</v>
      </c>
      <c r="F766" s="1" t="s">
        <v>14</v>
      </c>
      <c r="H766" t="b">
        <f t="shared" si="261"/>
        <v>0</v>
      </c>
      <c r="I766" s="9">
        <v>40400</v>
      </c>
      <c r="J766" t="b">
        <f t="shared" si="268"/>
        <v>0</v>
      </c>
    </row>
    <row r="767" spans="1:10" x14ac:dyDescent="0.25">
      <c r="A767" s="1" t="s">
        <v>755</v>
      </c>
      <c r="B767" s="1" t="s">
        <v>7</v>
      </c>
      <c r="C767" s="1" t="s">
        <v>67</v>
      </c>
      <c r="D767" s="1">
        <v>58260</v>
      </c>
      <c r="E767" s="1" t="s">
        <v>17</v>
      </c>
      <c r="F767" s="1" t="s">
        <v>28</v>
      </c>
      <c r="H767" t="b">
        <f t="shared" si="261"/>
        <v>0</v>
      </c>
      <c r="I767" s="10">
        <v>81220</v>
      </c>
      <c r="J767" t="b">
        <f t="shared" si="269"/>
        <v>0</v>
      </c>
    </row>
    <row r="768" spans="1:10" x14ac:dyDescent="0.25">
      <c r="A768" s="1" t="s">
        <v>59</v>
      </c>
      <c r="B768" s="1" t="s">
        <v>7</v>
      </c>
      <c r="C768" s="1" t="s">
        <v>16</v>
      </c>
      <c r="D768" s="1">
        <v>112650</v>
      </c>
      <c r="E768" s="1" t="s">
        <v>9</v>
      </c>
      <c r="F768" s="1" t="s">
        <v>28</v>
      </c>
      <c r="H768" t="b">
        <f t="shared" si="261"/>
        <v>0</v>
      </c>
      <c r="I768" s="9">
        <v>33840</v>
      </c>
      <c r="J768" t="b">
        <f t="shared" si="270"/>
        <v>0</v>
      </c>
    </row>
    <row r="769" spans="1:10" x14ac:dyDescent="0.25">
      <c r="A769" s="1" t="s">
        <v>664</v>
      </c>
      <c r="B769" s="1" t="s">
        <v>7</v>
      </c>
      <c r="C769" s="1" t="s">
        <v>27</v>
      </c>
      <c r="D769" s="1">
        <v>106930</v>
      </c>
      <c r="E769" s="1" t="s">
        <v>21</v>
      </c>
      <c r="F769" s="1" t="s">
        <v>28</v>
      </c>
      <c r="H769" t="b">
        <f t="shared" si="261"/>
        <v>0</v>
      </c>
      <c r="I769" s="10">
        <v>75880</v>
      </c>
      <c r="J769" t="b">
        <f t="shared" si="271"/>
        <v>0</v>
      </c>
    </row>
    <row r="770" spans="1:10" x14ac:dyDescent="0.25">
      <c r="A770" s="1" t="s">
        <v>756</v>
      </c>
      <c r="B770" s="1" t="s">
        <v>970</v>
      </c>
      <c r="C770" s="1" t="s">
        <v>50</v>
      </c>
      <c r="D770" s="1">
        <v>70020</v>
      </c>
      <c r="E770" s="1" t="s">
        <v>17</v>
      </c>
      <c r="F770" s="1" t="s">
        <v>28</v>
      </c>
      <c r="H770" t="b">
        <f t="shared" si="261"/>
        <v>0</v>
      </c>
      <c r="I770" s="9">
        <v>81380</v>
      </c>
      <c r="J770" t="b">
        <f t="shared" si="272"/>
        <v>0</v>
      </c>
    </row>
    <row r="771" spans="1:10" hidden="1" x14ac:dyDescent="0.25">
      <c r="A771" s="1" t="s">
        <v>757</v>
      </c>
      <c r="B771" s="1" t="s">
        <v>7</v>
      </c>
      <c r="C771" s="1" t="s">
        <v>13</v>
      </c>
      <c r="D771" s="1">
        <v>0</v>
      </c>
      <c r="E771" s="1" t="s">
        <v>17</v>
      </c>
      <c r="F771" s="1" t="s">
        <v>14</v>
      </c>
      <c r="H771" t="b">
        <f t="shared" si="261"/>
        <v>0</v>
      </c>
      <c r="I771" s="10">
        <v>71490</v>
      </c>
      <c r="J771" t="b">
        <f t="shared" si="273"/>
        <v>0</v>
      </c>
    </row>
    <row r="772" spans="1:10" x14ac:dyDescent="0.25">
      <c r="A772" s="1" t="s">
        <v>758</v>
      </c>
      <c r="B772" s="1" t="s">
        <v>12</v>
      </c>
      <c r="C772" s="1" t="s">
        <v>27</v>
      </c>
      <c r="D772" s="1">
        <v>35670</v>
      </c>
      <c r="E772" s="1" t="s">
        <v>21</v>
      </c>
      <c r="F772" s="1" t="s">
        <v>28</v>
      </c>
      <c r="H772" t="b">
        <f t="shared" si="261"/>
        <v>0</v>
      </c>
      <c r="I772" s="9">
        <v>91930</v>
      </c>
      <c r="J772" t="b">
        <f t="shared" si="274"/>
        <v>0</v>
      </c>
    </row>
    <row r="773" spans="1:10" hidden="1" x14ac:dyDescent="0.25">
      <c r="A773" s="1" t="s">
        <v>759</v>
      </c>
      <c r="B773" s="1" t="s">
        <v>12</v>
      </c>
      <c r="C773" s="1" t="s">
        <v>8</v>
      </c>
      <c r="D773" s="1">
        <v>0</v>
      </c>
      <c r="E773" s="1" t="s">
        <v>21</v>
      </c>
      <c r="F773" s="1" t="s">
        <v>28</v>
      </c>
      <c r="H773" t="b">
        <f t="shared" si="261"/>
        <v>0</v>
      </c>
      <c r="I773" s="10">
        <v>107790</v>
      </c>
      <c r="J773" t="b">
        <f t="shared" si="275"/>
        <v>0</v>
      </c>
    </row>
    <row r="774" spans="1:10" x14ac:dyDescent="0.25">
      <c r="A774" s="1" t="s">
        <v>760</v>
      </c>
      <c r="B774" s="1" t="s">
        <v>7</v>
      </c>
      <c r="C774" s="1" t="s">
        <v>53</v>
      </c>
      <c r="D774" s="1">
        <v>67630</v>
      </c>
      <c r="E774" s="1" t="s">
        <v>17</v>
      </c>
      <c r="F774" s="1" t="s">
        <v>28</v>
      </c>
      <c r="H774" t="b">
        <f t="shared" ref="H774:H837" si="286">IF(D774&gt;=10000&amp;D774&lt;=20000,"$10K-$20K")</f>
        <v>0</v>
      </c>
      <c r="I774" s="9">
        <v>69970</v>
      </c>
      <c r="J774" t="b">
        <f t="shared" si="276"/>
        <v>0</v>
      </c>
    </row>
    <row r="775" spans="1:10" x14ac:dyDescent="0.25">
      <c r="A775" s="1" t="s">
        <v>761</v>
      </c>
      <c r="B775" s="1" t="s">
        <v>12</v>
      </c>
      <c r="C775" s="1" t="s">
        <v>27</v>
      </c>
      <c r="D775" s="1">
        <v>82300</v>
      </c>
      <c r="E775" s="1" t="s">
        <v>21</v>
      </c>
      <c r="F775" s="1" t="s">
        <v>18</v>
      </c>
      <c r="H775" t="b">
        <f t="shared" si="286"/>
        <v>0</v>
      </c>
      <c r="I775" s="10">
        <v>44300</v>
      </c>
      <c r="J775" t="b">
        <f t="shared" si="277"/>
        <v>0</v>
      </c>
    </row>
    <row r="776" spans="1:10" x14ac:dyDescent="0.25">
      <c r="A776" s="1" t="s">
        <v>762</v>
      </c>
      <c r="B776" s="1" t="s">
        <v>12</v>
      </c>
      <c r="C776" s="1" t="s">
        <v>34</v>
      </c>
      <c r="D776" s="1">
        <v>114870</v>
      </c>
      <c r="E776" s="1" t="s">
        <v>9</v>
      </c>
      <c r="F776" s="1" t="s">
        <v>18</v>
      </c>
      <c r="H776" t="b">
        <f t="shared" si="286"/>
        <v>0</v>
      </c>
      <c r="I776" s="9">
        <v>114180</v>
      </c>
      <c r="J776" t="b">
        <f t="shared" si="278"/>
        <v>0</v>
      </c>
    </row>
    <row r="777" spans="1:10" x14ac:dyDescent="0.25">
      <c r="A777" s="1" t="s">
        <v>763</v>
      </c>
      <c r="B777" s="1" t="s">
        <v>7</v>
      </c>
      <c r="C777" s="1" t="s">
        <v>8</v>
      </c>
      <c r="D777" s="1">
        <v>71030</v>
      </c>
      <c r="E777" s="1" t="s">
        <v>9</v>
      </c>
      <c r="F777" s="1" t="s">
        <v>28</v>
      </c>
      <c r="H777" t="b">
        <f t="shared" si="286"/>
        <v>0</v>
      </c>
      <c r="I777" s="10">
        <v>85330</v>
      </c>
      <c r="J777" t="b">
        <f t="shared" si="279"/>
        <v>0</v>
      </c>
    </row>
    <row r="778" spans="1:10" x14ac:dyDescent="0.25">
      <c r="A778" s="1" t="s">
        <v>513</v>
      </c>
      <c r="B778" s="1" t="s">
        <v>7</v>
      </c>
      <c r="C778" s="1" t="s">
        <v>50</v>
      </c>
      <c r="D778" s="1">
        <v>52750</v>
      </c>
      <c r="E778" s="1" t="s">
        <v>17</v>
      </c>
      <c r="F778" s="1" t="s">
        <v>28</v>
      </c>
      <c r="H778" t="b">
        <f t="shared" si="286"/>
        <v>0</v>
      </c>
      <c r="I778" s="9">
        <v>36820</v>
      </c>
      <c r="J778" t="b">
        <f t="shared" si="280"/>
        <v>0</v>
      </c>
    </row>
    <row r="779" spans="1:10" x14ac:dyDescent="0.25">
      <c r="A779" s="1" t="s">
        <v>764</v>
      </c>
      <c r="B779" s="1" t="s">
        <v>12</v>
      </c>
      <c r="C779" s="1" t="s">
        <v>23</v>
      </c>
      <c r="D779" s="1">
        <v>85670</v>
      </c>
      <c r="E779" s="1" t="s">
        <v>21</v>
      </c>
      <c r="F779" s="1" t="s">
        <v>28</v>
      </c>
      <c r="H779" t="b">
        <f t="shared" si="286"/>
        <v>0</v>
      </c>
      <c r="I779" s="10">
        <v>116890</v>
      </c>
      <c r="J779" t="b">
        <f t="shared" si="281"/>
        <v>0</v>
      </c>
    </row>
    <row r="780" spans="1:10" hidden="1" x14ac:dyDescent="0.25">
      <c r="A780" s="1" t="s">
        <v>765</v>
      </c>
      <c r="B780" s="1" t="s">
        <v>12</v>
      </c>
      <c r="C780" s="1" t="s">
        <v>37</v>
      </c>
      <c r="D780" s="1">
        <v>0</v>
      </c>
      <c r="E780" s="1" t="s">
        <v>21</v>
      </c>
      <c r="F780" s="1" t="s">
        <v>14</v>
      </c>
      <c r="H780" t="b">
        <f t="shared" si="286"/>
        <v>0</v>
      </c>
      <c r="I780" s="9">
        <v>78710</v>
      </c>
      <c r="J780" t="b">
        <f t="shared" si="282"/>
        <v>0</v>
      </c>
    </row>
    <row r="781" spans="1:10" x14ac:dyDescent="0.25">
      <c r="A781" s="1" t="s">
        <v>766</v>
      </c>
      <c r="B781" s="1" t="s">
        <v>7</v>
      </c>
      <c r="C781" s="1" t="s">
        <v>34</v>
      </c>
      <c r="D781" s="1">
        <v>61700</v>
      </c>
      <c r="E781" s="1" t="s">
        <v>21</v>
      </c>
      <c r="F781" s="1" t="s">
        <v>28</v>
      </c>
      <c r="H781" t="b">
        <f t="shared" si="286"/>
        <v>0</v>
      </c>
      <c r="I781" s="10">
        <v>86470</v>
      </c>
      <c r="J781" t="b">
        <f t="shared" si="283"/>
        <v>0</v>
      </c>
    </row>
    <row r="782" spans="1:10" x14ac:dyDescent="0.25">
      <c r="A782" s="1" t="s">
        <v>767</v>
      </c>
      <c r="B782" s="1" t="s">
        <v>7</v>
      </c>
      <c r="C782" s="1" t="s">
        <v>20</v>
      </c>
      <c r="D782" s="1">
        <v>66140</v>
      </c>
      <c r="E782" s="1" t="s">
        <v>17</v>
      </c>
      <c r="F782" s="1" t="s">
        <v>14</v>
      </c>
      <c r="H782" t="b">
        <f t="shared" si="286"/>
        <v>0</v>
      </c>
      <c r="I782" s="9">
        <v>35980</v>
      </c>
      <c r="J782" t="b">
        <f t="shared" ref="J782:J813" si="287">IF(I781&gt;=80000&amp;I781&lt;=90000,"$80K-$90K")</f>
        <v>0</v>
      </c>
    </row>
    <row r="783" spans="1:10" x14ac:dyDescent="0.25">
      <c r="A783" s="1" t="s">
        <v>768</v>
      </c>
      <c r="B783" s="1" t="s">
        <v>7</v>
      </c>
      <c r="C783" s="1" t="s">
        <v>67</v>
      </c>
      <c r="D783" s="1">
        <v>51860</v>
      </c>
      <c r="E783" s="1" t="s">
        <v>21</v>
      </c>
      <c r="F783" s="1" t="s">
        <v>14</v>
      </c>
      <c r="H783" t="b">
        <f t="shared" si="286"/>
        <v>0</v>
      </c>
      <c r="I783" s="10">
        <v>77110</v>
      </c>
      <c r="J783" t="b">
        <f t="shared" ref="J783" si="288">IF(I783&gt;=60000&amp;I783&lt;=70000,"$60K-$70K")</f>
        <v>0</v>
      </c>
    </row>
    <row r="784" spans="1:10" x14ac:dyDescent="0.25">
      <c r="A784" s="1" t="s">
        <v>271</v>
      </c>
      <c r="B784" s="1" t="s">
        <v>7</v>
      </c>
      <c r="C784" s="1" t="s">
        <v>27</v>
      </c>
      <c r="D784" s="1">
        <v>52670</v>
      </c>
      <c r="E784" s="1" t="s">
        <v>17</v>
      </c>
      <c r="F784" s="1" t="s">
        <v>28</v>
      </c>
      <c r="H784" t="b">
        <f t="shared" si="286"/>
        <v>0</v>
      </c>
      <c r="I784" s="9">
        <v>86570</v>
      </c>
      <c r="J784" t="b">
        <f t="shared" si="266"/>
        <v>0</v>
      </c>
    </row>
    <row r="785" spans="1:10" x14ac:dyDescent="0.25">
      <c r="A785" s="1" t="s">
        <v>769</v>
      </c>
      <c r="B785" s="1" t="s">
        <v>12</v>
      </c>
      <c r="C785" s="1" t="s">
        <v>20</v>
      </c>
      <c r="D785" s="1">
        <v>61210</v>
      </c>
      <c r="E785" s="1" t="s">
        <v>21</v>
      </c>
      <c r="F785" s="1" t="s">
        <v>18</v>
      </c>
      <c r="H785" t="b">
        <f t="shared" si="286"/>
        <v>0</v>
      </c>
      <c r="I785" s="10">
        <v>117850</v>
      </c>
      <c r="J785" t="b">
        <f t="shared" si="267"/>
        <v>0</v>
      </c>
    </row>
    <row r="786" spans="1:10" x14ac:dyDescent="0.25">
      <c r="A786" s="1" t="s">
        <v>770</v>
      </c>
      <c r="B786" s="1" t="s">
        <v>12</v>
      </c>
      <c r="C786" s="1" t="s">
        <v>34</v>
      </c>
      <c r="D786" s="1">
        <v>68980</v>
      </c>
      <c r="E786" s="1" t="s">
        <v>21</v>
      </c>
      <c r="F786" s="1" t="s">
        <v>28</v>
      </c>
      <c r="H786" t="b">
        <f t="shared" si="286"/>
        <v>0</v>
      </c>
      <c r="I786" s="9">
        <v>116500</v>
      </c>
      <c r="J786" t="b">
        <f t="shared" si="268"/>
        <v>0</v>
      </c>
    </row>
    <row r="787" spans="1:10" x14ac:dyDescent="0.25">
      <c r="A787" s="1" t="s">
        <v>771</v>
      </c>
      <c r="B787" s="1" t="s">
        <v>12</v>
      </c>
      <c r="C787" s="1" t="s">
        <v>53</v>
      </c>
      <c r="D787" s="1">
        <v>29610</v>
      </c>
      <c r="E787" s="1" t="s">
        <v>17</v>
      </c>
      <c r="F787" s="1" t="s">
        <v>28</v>
      </c>
      <c r="H787" t="b">
        <f t="shared" si="286"/>
        <v>0</v>
      </c>
      <c r="I787" s="10">
        <v>80030</v>
      </c>
      <c r="J787" t="b">
        <f t="shared" si="269"/>
        <v>0</v>
      </c>
    </row>
    <row r="788" spans="1:10" x14ac:dyDescent="0.25">
      <c r="A788" s="1" t="s">
        <v>772</v>
      </c>
      <c r="B788" s="1" t="s">
        <v>12</v>
      </c>
      <c r="C788" s="1" t="s">
        <v>13</v>
      </c>
      <c r="D788" s="1">
        <v>114430</v>
      </c>
      <c r="E788" s="1" t="s">
        <v>9</v>
      </c>
      <c r="F788" s="1" t="s">
        <v>14</v>
      </c>
      <c r="H788" t="b">
        <f t="shared" si="286"/>
        <v>0</v>
      </c>
      <c r="I788" s="9">
        <v>58940</v>
      </c>
      <c r="J788" t="b">
        <f t="shared" si="270"/>
        <v>0</v>
      </c>
    </row>
    <row r="789" spans="1:10" x14ac:dyDescent="0.25">
      <c r="A789" s="1" t="s">
        <v>773</v>
      </c>
      <c r="B789" s="1" t="s">
        <v>7</v>
      </c>
      <c r="C789" s="1" t="s">
        <v>37</v>
      </c>
      <c r="D789" s="1">
        <v>53760</v>
      </c>
      <c r="E789" s="1" t="s">
        <v>17</v>
      </c>
      <c r="F789" s="1" t="s">
        <v>28</v>
      </c>
      <c r="H789" t="b">
        <f t="shared" si="286"/>
        <v>0</v>
      </c>
      <c r="I789" s="10">
        <v>76320</v>
      </c>
      <c r="J789" t="b">
        <f t="shared" si="271"/>
        <v>0</v>
      </c>
    </row>
    <row r="790" spans="1:10" x14ac:dyDescent="0.25">
      <c r="A790" s="1" t="s">
        <v>774</v>
      </c>
      <c r="B790" s="1" t="s">
        <v>7</v>
      </c>
      <c r="C790" s="1" t="s">
        <v>8</v>
      </c>
      <c r="D790" s="1">
        <v>91310</v>
      </c>
      <c r="E790" s="1" t="s">
        <v>17</v>
      </c>
      <c r="F790" s="1" t="s">
        <v>28</v>
      </c>
      <c r="H790" t="b">
        <f t="shared" si="286"/>
        <v>0</v>
      </c>
      <c r="I790" s="9">
        <v>110730</v>
      </c>
      <c r="J790" t="b">
        <f t="shared" si="272"/>
        <v>0</v>
      </c>
    </row>
    <row r="791" spans="1:10" x14ac:dyDescent="0.25">
      <c r="A791" s="1" t="s">
        <v>775</v>
      </c>
      <c r="B791" s="1" t="s">
        <v>7</v>
      </c>
      <c r="C791" s="1" t="s">
        <v>31</v>
      </c>
      <c r="D791" s="1">
        <v>117840</v>
      </c>
      <c r="E791" s="1" t="s">
        <v>21</v>
      </c>
      <c r="F791" s="1" t="s">
        <v>28</v>
      </c>
      <c r="H791" t="b">
        <f t="shared" si="286"/>
        <v>0</v>
      </c>
      <c r="I791" s="10">
        <v>86990</v>
      </c>
      <c r="J791" t="b">
        <f t="shared" si="273"/>
        <v>0</v>
      </c>
    </row>
    <row r="792" spans="1:10" x14ac:dyDescent="0.25">
      <c r="A792" s="1" t="s">
        <v>776</v>
      </c>
      <c r="B792" s="1" t="s">
        <v>12</v>
      </c>
      <c r="C792" s="1" t="s">
        <v>37</v>
      </c>
      <c r="D792" s="1">
        <v>31830</v>
      </c>
      <c r="E792" s="1" t="s">
        <v>9</v>
      </c>
      <c r="F792" s="1" t="s">
        <v>28</v>
      </c>
      <c r="H792" t="b">
        <f t="shared" si="286"/>
        <v>0</v>
      </c>
      <c r="I792" s="9">
        <v>74410</v>
      </c>
      <c r="J792" t="b">
        <f t="shared" si="274"/>
        <v>0</v>
      </c>
    </row>
    <row r="793" spans="1:10" x14ac:dyDescent="0.25">
      <c r="A793" s="1" t="s">
        <v>777</v>
      </c>
      <c r="B793" s="1" t="s">
        <v>7</v>
      </c>
      <c r="C793" s="1" t="s">
        <v>20</v>
      </c>
      <c r="D793" s="1">
        <v>32980</v>
      </c>
      <c r="E793" s="1" t="s">
        <v>9</v>
      </c>
      <c r="F793" s="1" t="s">
        <v>18</v>
      </c>
      <c r="H793" t="b">
        <f t="shared" si="286"/>
        <v>0</v>
      </c>
      <c r="I793" s="10">
        <v>87610</v>
      </c>
      <c r="J793" t="b">
        <f t="shared" si="275"/>
        <v>0</v>
      </c>
    </row>
    <row r="794" spans="1:10" x14ac:dyDescent="0.25">
      <c r="A794" s="1" t="s">
        <v>778</v>
      </c>
      <c r="B794" s="1" t="s">
        <v>7</v>
      </c>
      <c r="C794" s="1" t="s">
        <v>13</v>
      </c>
      <c r="D794" s="1">
        <v>47360</v>
      </c>
      <c r="E794" s="1" t="s">
        <v>17</v>
      </c>
      <c r="F794" s="1" t="s">
        <v>24</v>
      </c>
      <c r="H794" t="b">
        <f t="shared" si="286"/>
        <v>0</v>
      </c>
      <c r="I794" s="9">
        <v>103340</v>
      </c>
      <c r="J794" t="b">
        <f t="shared" si="276"/>
        <v>0</v>
      </c>
    </row>
    <row r="795" spans="1:10" x14ac:dyDescent="0.25">
      <c r="A795" s="1" t="s">
        <v>779</v>
      </c>
      <c r="B795" s="1" t="s">
        <v>12</v>
      </c>
      <c r="C795" s="1" t="s">
        <v>13</v>
      </c>
      <c r="D795" s="1">
        <v>86740</v>
      </c>
      <c r="E795" s="1" t="s">
        <v>9</v>
      </c>
      <c r="F795" s="1" t="s">
        <v>10</v>
      </c>
      <c r="H795" t="b">
        <f t="shared" si="286"/>
        <v>0</v>
      </c>
      <c r="I795" s="10">
        <v>46470</v>
      </c>
      <c r="J795" t="b">
        <f t="shared" si="277"/>
        <v>0</v>
      </c>
    </row>
    <row r="796" spans="1:10" x14ac:dyDescent="0.25">
      <c r="A796" s="1" t="s">
        <v>780</v>
      </c>
      <c r="B796" s="1" t="s">
        <v>12</v>
      </c>
      <c r="C796" s="1" t="s">
        <v>23</v>
      </c>
      <c r="D796" s="1">
        <v>87400</v>
      </c>
      <c r="E796" s="1" t="s">
        <v>21</v>
      </c>
      <c r="F796" s="1" t="s">
        <v>28</v>
      </c>
      <c r="H796" t="b">
        <f t="shared" si="286"/>
        <v>0</v>
      </c>
      <c r="I796" s="9">
        <v>108290</v>
      </c>
      <c r="J796" t="b">
        <f t="shared" si="278"/>
        <v>0</v>
      </c>
    </row>
    <row r="797" spans="1:10" x14ac:dyDescent="0.25">
      <c r="A797" s="1" t="s">
        <v>747</v>
      </c>
      <c r="B797" s="1" t="s">
        <v>7</v>
      </c>
      <c r="C797" s="1" t="s">
        <v>13</v>
      </c>
      <c r="D797" s="1">
        <v>61620</v>
      </c>
      <c r="E797" s="1" t="s">
        <v>9</v>
      </c>
      <c r="F797" s="1" t="s">
        <v>24</v>
      </c>
      <c r="H797" t="b">
        <f t="shared" si="286"/>
        <v>0</v>
      </c>
      <c r="I797" s="10">
        <v>78640</v>
      </c>
      <c r="J797" t="b">
        <f t="shared" si="279"/>
        <v>0</v>
      </c>
    </row>
    <row r="798" spans="1:10" x14ac:dyDescent="0.25">
      <c r="A798" s="1" t="s">
        <v>781</v>
      </c>
      <c r="B798" s="1" t="s">
        <v>12</v>
      </c>
      <c r="C798" s="1" t="s">
        <v>34</v>
      </c>
      <c r="D798" s="1">
        <v>75090</v>
      </c>
      <c r="E798" s="1" t="s">
        <v>9</v>
      </c>
      <c r="F798" s="1" t="s">
        <v>28</v>
      </c>
      <c r="H798" t="b">
        <f t="shared" si="286"/>
        <v>0</v>
      </c>
      <c r="I798" s="9">
        <v>75990</v>
      </c>
      <c r="J798" t="b">
        <f t="shared" si="280"/>
        <v>0</v>
      </c>
    </row>
    <row r="799" spans="1:10" x14ac:dyDescent="0.25">
      <c r="A799" s="1" t="s">
        <v>782</v>
      </c>
      <c r="B799" s="1" t="s">
        <v>7</v>
      </c>
      <c r="C799" s="1" t="s">
        <v>53</v>
      </c>
      <c r="D799" s="1">
        <v>78020</v>
      </c>
      <c r="E799" s="1" t="s">
        <v>21</v>
      </c>
      <c r="F799" s="1" t="s">
        <v>28</v>
      </c>
      <c r="H799" t="b">
        <f t="shared" si="286"/>
        <v>0</v>
      </c>
      <c r="I799" s="10">
        <v>55280</v>
      </c>
      <c r="J799" t="b">
        <f t="shared" si="281"/>
        <v>0</v>
      </c>
    </row>
    <row r="800" spans="1:10" x14ac:dyDescent="0.25">
      <c r="A800" s="1" t="s">
        <v>116</v>
      </c>
      <c r="B800" s="1" t="s">
        <v>7</v>
      </c>
      <c r="C800" s="1" t="s">
        <v>31</v>
      </c>
      <c r="D800" s="1">
        <v>88690</v>
      </c>
      <c r="E800" s="1" t="s">
        <v>17</v>
      </c>
      <c r="F800" s="1" t="s">
        <v>10</v>
      </c>
      <c r="H800" t="b">
        <f t="shared" si="286"/>
        <v>0</v>
      </c>
      <c r="I800" s="9">
        <v>98010</v>
      </c>
      <c r="J800" t="b">
        <f t="shared" si="282"/>
        <v>0</v>
      </c>
    </row>
    <row r="801" spans="1:10" x14ac:dyDescent="0.25">
      <c r="A801" s="1" t="s">
        <v>783</v>
      </c>
      <c r="B801" s="1" t="s">
        <v>12</v>
      </c>
      <c r="C801" s="1" t="s">
        <v>50</v>
      </c>
      <c r="D801" s="1">
        <v>92340</v>
      </c>
      <c r="E801" s="1" t="s">
        <v>21</v>
      </c>
      <c r="F801" s="1" t="s">
        <v>14</v>
      </c>
      <c r="H801" t="b">
        <f t="shared" si="286"/>
        <v>0</v>
      </c>
      <c r="I801" s="10">
        <v>50310</v>
      </c>
      <c r="J801" t="b">
        <f t="shared" si="283"/>
        <v>0</v>
      </c>
    </row>
    <row r="802" spans="1:10" x14ac:dyDescent="0.25">
      <c r="A802" s="1" t="s">
        <v>784</v>
      </c>
      <c r="B802" s="1" t="s">
        <v>7</v>
      </c>
      <c r="C802" s="1" t="s">
        <v>16</v>
      </c>
      <c r="D802" s="1">
        <v>99480</v>
      </c>
      <c r="E802" s="1" t="s">
        <v>17</v>
      </c>
      <c r="F802" s="1" t="s">
        <v>24</v>
      </c>
      <c r="H802" t="b">
        <f t="shared" si="286"/>
        <v>0</v>
      </c>
      <c r="I802" s="9">
        <v>91360</v>
      </c>
      <c r="J802" t="b">
        <f t="shared" ref="J802:J833" si="289">IF(I801&gt;=80000&amp;I801&lt;=90000,"$80K-$90K")</f>
        <v>0</v>
      </c>
    </row>
    <row r="803" spans="1:10" x14ac:dyDescent="0.25">
      <c r="A803" s="1" t="s">
        <v>484</v>
      </c>
      <c r="B803" s="1" t="s">
        <v>12</v>
      </c>
      <c r="C803" s="1" t="s">
        <v>34</v>
      </c>
      <c r="D803" s="1">
        <v>80700</v>
      </c>
      <c r="E803" s="1" t="s">
        <v>17</v>
      </c>
      <c r="F803" s="1" t="s">
        <v>24</v>
      </c>
      <c r="H803" t="b">
        <f t="shared" si="286"/>
        <v>0</v>
      </c>
      <c r="I803" s="10">
        <v>115920</v>
      </c>
      <c r="J803" t="b">
        <f t="shared" ref="J803" si="290">IF(I803&gt;=60000&amp;I803&lt;=70000,"$60K-$70K")</f>
        <v>0</v>
      </c>
    </row>
    <row r="804" spans="1:10" x14ac:dyDescent="0.25">
      <c r="A804" s="1" t="s">
        <v>785</v>
      </c>
      <c r="B804" s="1" t="s">
        <v>12</v>
      </c>
      <c r="C804" s="1" t="s">
        <v>34</v>
      </c>
      <c r="D804" s="1">
        <v>58830</v>
      </c>
      <c r="E804" s="1" t="s">
        <v>17</v>
      </c>
      <c r="F804" s="1" t="s">
        <v>24</v>
      </c>
      <c r="H804" t="b">
        <f t="shared" si="286"/>
        <v>0</v>
      </c>
      <c r="I804" s="9">
        <v>56870</v>
      </c>
      <c r="J804" t="b">
        <f t="shared" si="266"/>
        <v>0</v>
      </c>
    </row>
    <row r="805" spans="1:10" x14ac:dyDescent="0.25">
      <c r="A805" s="1" t="s">
        <v>786</v>
      </c>
      <c r="B805" s="1" t="s">
        <v>12</v>
      </c>
      <c r="C805" s="1" t="s">
        <v>50</v>
      </c>
      <c r="D805" s="1">
        <v>32140</v>
      </c>
      <c r="E805" s="1" t="s">
        <v>21</v>
      </c>
      <c r="F805" s="1" t="s">
        <v>14</v>
      </c>
      <c r="H805" t="b">
        <f t="shared" si="286"/>
        <v>0</v>
      </c>
      <c r="I805" s="10">
        <v>75970</v>
      </c>
      <c r="J805" t="b">
        <f t="shared" si="267"/>
        <v>0</v>
      </c>
    </row>
    <row r="806" spans="1:10" x14ac:dyDescent="0.25">
      <c r="A806" s="1" t="s">
        <v>787</v>
      </c>
      <c r="B806" s="1" t="s">
        <v>7</v>
      </c>
      <c r="C806" s="1" t="s">
        <v>53</v>
      </c>
      <c r="D806" s="1">
        <v>102520</v>
      </c>
      <c r="E806" s="1" t="s">
        <v>17</v>
      </c>
      <c r="F806" s="1" t="s">
        <v>24</v>
      </c>
      <c r="H806" t="b">
        <f t="shared" si="286"/>
        <v>0</v>
      </c>
      <c r="I806" s="9">
        <v>52270</v>
      </c>
      <c r="J806" t="b">
        <f t="shared" si="268"/>
        <v>0</v>
      </c>
    </row>
    <row r="807" spans="1:10" x14ac:dyDescent="0.25">
      <c r="A807" s="1" t="s">
        <v>788</v>
      </c>
      <c r="B807" s="1" t="s">
        <v>7</v>
      </c>
      <c r="C807" s="1" t="s">
        <v>27</v>
      </c>
      <c r="D807" s="1">
        <v>79590</v>
      </c>
      <c r="E807" s="1" t="s">
        <v>17</v>
      </c>
      <c r="F807" s="1" t="s">
        <v>51</v>
      </c>
      <c r="H807" t="b">
        <f t="shared" si="286"/>
        <v>0</v>
      </c>
      <c r="I807" s="10">
        <v>39780</v>
      </c>
      <c r="J807" t="b">
        <f t="shared" si="269"/>
        <v>0</v>
      </c>
    </row>
    <row r="808" spans="1:10" x14ac:dyDescent="0.25">
      <c r="A808" s="1" t="s">
        <v>789</v>
      </c>
      <c r="B808" s="1" t="s">
        <v>12</v>
      </c>
      <c r="C808" s="1" t="s">
        <v>23</v>
      </c>
      <c r="D808" s="1">
        <v>28970</v>
      </c>
      <c r="E808" s="1" t="s">
        <v>9</v>
      </c>
      <c r="F808" s="1" t="s">
        <v>10</v>
      </c>
      <c r="H808" t="b">
        <f t="shared" si="286"/>
        <v>0</v>
      </c>
      <c r="I808" s="9">
        <v>58960</v>
      </c>
      <c r="J808" t="b">
        <f t="shared" si="270"/>
        <v>0</v>
      </c>
    </row>
    <row r="809" spans="1:10" hidden="1" x14ac:dyDescent="0.25">
      <c r="A809" s="1" t="s">
        <v>790</v>
      </c>
      <c r="B809" s="1" t="s">
        <v>12</v>
      </c>
      <c r="C809" s="1" t="s">
        <v>67</v>
      </c>
      <c r="D809" s="1">
        <v>0</v>
      </c>
      <c r="E809" s="1" t="s">
        <v>9</v>
      </c>
      <c r="F809" s="1" t="s">
        <v>18</v>
      </c>
      <c r="H809" t="b">
        <f t="shared" si="286"/>
        <v>0</v>
      </c>
      <c r="I809" s="10">
        <v>37900</v>
      </c>
      <c r="J809" t="b">
        <f t="shared" si="271"/>
        <v>0</v>
      </c>
    </row>
    <row r="810" spans="1:10" x14ac:dyDescent="0.25">
      <c r="A810" s="1" t="s">
        <v>791</v>
      </c>
      <c r="B810" s="1" t="s">
        <v>12</v>
      </c>
      <c r="C810" s="1" t="s">
        <v>27</v>
      </c>
      <c r="D810" s="1">
        <v>92700</v>
      </c>
      <c r="E810" s="1" t="s">
        <v>21</v>
      </c>
      <c r="F810" s="1" t="s">
        <v>28</v>
      </c>
      <c r="H810" t="b">
        <f t="shared" si="286"/>
        <v>0</v>
      </c>
      <c r="I810" s="9">
        <v>89160</v>
      </c>
      <c r="J810" t="b">
        <f t="shared" si="272"/>
        <v>0</v>
      </c>
    </row>
    <row r="811" spans="1:10" x14ac:dyDescent="0.25">
      <c r="A811" s="1" t="s">
        <v>792</v>
      </c>
      <c r="B811" s="1" t="s">
        <v>12</v>
      </c>
      <c r="C811" s="1" t="s">
        <v>53</v>
      </c>
      <c r="D811" s="1">
        <v>36150</v>
      </c>
      <c r="E811" s="1" t="s">
        <v>21</v>
      </c>
      <c r="F811" s="1" t="s">
        <v>24</v>
      </c>
      <c r="H811" t="b">
        <f t="shared" si="286"/>
        <v>0</v>
      </c>
      <c r="I811" s="10">
        <v>45510</v>
      </c>
      <c r="J811" t="b">
        <f t="shared" si="273"/>
        <v>0</v>
      </c>
    </row>
    <row r="812" spans="1:10" x14ac:dyDescent="0.25">
      <c r="A812" s="1" t="s">
        <v>769</v>
      </c>
      <c r="B812" s="1" t="s">
        <v>12</v>
      </c>
      <c r="C812" s="1" t="s">
        <v>20</v>
      </c>
      <c r="D812" s="1">
        <v>61210</v>
      </c>
      <c r="E812" s="1" t="s">
        <v>17</v>
      </c>
      <c r="F812" s="1" t="s">
        <v>28</v>
      </c>
      <c r="H812" t="b">
        <f t="shared" si="286"/>
        <v>0</v>
      </c>
      <c r="I812" s="9">
        <v>66610</v>
      </c>
      <c r="J812" t="b">
        <f t="shared" si="274"/>
        <v>0</v>
      </c>
    </row>
    <row r="813" spans="1:10" x14ac:dyDescent="0.25">
      <c r="A813" s="1" t="s">
        <v>793</v>
      </c>
      <c r="B813" s="1" t="s">
        <v>7</v>
      </c>
      <c r="C813" s="1" t="s">
        <v>53</v>
      </c>
      <c r="D813" s="1">
        <v>52960</v>
      </c>
      <c r="E813" s="1" t="s">
        <v>9</v>
      </c>
      <c r="F813" s="1" t="s">
        <v>28</v>
      </c>
      <c r="H813" t="b">
        <f t="shared" si="286"/>
        <v>0</v>
      </c>
      <c r="I813" s="10">
        <v>44120</v>
      </c>
      <c r="J813" t="b">
        <f t="shared" si="275"/>
        <v>0</v>
      </c>
    </row>
    <row r="814" spans="1:10" x14ac:dyDescent="0.25">
      <c r="A814" s="1" t="s">
        <v>337</v>
      </c>
      <c r="B814" s="1" t="s">
        <v>7</v>
      </c>
      <c r="C814" s="1" t="s">
        <v>42</v>
      </c>
      <c r="D814" s="1">
        <v>84170</v>
      </c>
      <c r="E814" s="1" t="s">
        <v>9</v>
      </c>
      <c r="F814" s="1" t="s">
        <v>18</v>
      </c>
      <c r="H814" t="b">
        <f t="shared" si="286"/>
        <v>0</v>
      </c>
      <c r="I814" s="9">
        <v>32270</v>
      </c>
      <c r="J814" t="b">
        <f t="shared" si="276"/>
        <v>0</v>
      </c>
    </row>
    <row r="815" spans="1:10" x14ac:dyDescent="0.25">
      <c r="A815" s="1" t="s">
        <v>794</v>
      </c>
      <c r="B815" s="1" t="s">
        <v>12</v>
      </c>
      <c r="C815" s="1" t="s">
        <v>37</v>
      </c>
      <c r="D815" s="1">
        <v>31920</v>
      </c>
      <c r="E815" s="1" t="s">
        <v>21</v>
      </c>
      <c r="F815" s="1" t="s">
        <v>28</v>
      </c>
      <c r="H815" t="b">
        <f t="shared" si="286"/>
        <v>0</v>
      </c>
      <c r="I815" s="10">
        <v>37130</v>
      </c>
      <c r="J815" t="b">
        <f t="shared" si="277"/>
        <v>0</v>
      </c>
    </row>
    <row r="816" spans="1:10" x14ac:dyDescent="0.25">
      <c r="A816" s="1" t="s">
        <v>795</v>
      </c>
      <c r="B816" s="1" t="s">
        <v>12</v>
      </c>
      <c r="C816" s="1" t="s">
        <v>37</v>
      </c>
      <c r="D816" s="1">
        <v>104210</v>
      </c>
      <c r="E816" s="1" t="s">
        <v>17</v>
      </c>
      <c r="F816" s="1" t="s">
        <v>10</v>
      </c>
      <c r="H816" t="b">
        <f t="shared" si="286"/>
        <v>0</v>
      </c>
      <c r="I816" s="9">
        <v>45590</v>
      </c>
      <c r="J816" t="b">
        <f t="shared" si="278"/>
        <v>0</v>
      </c>
    </row>
    <row r="817" spans="1:10" hidden="1" x14ac:dyDescent="0.25">
      <c r="A817" s="1" t="s">
        <v>796</v>
      </c>
      <c r="B817" s="1" t="s">
        <v>7</v>
      </c>
      <c r="C817" s="1" t="s">
        <v>37</v>
      </c>
      <c r="D817" s="1">
        <v>0</v>
      </c>
      <c r="E817" s="1" t="s">
        <v>21</v>
      </c>
      <c r="F817" s="1" t="s">
        <v>14</v>
      </c>
      <c r="H817" t="b">
        <f t="shared" si="286"/>
        <v>0</v>
      </c>
      <c r="I817" s="10">
        <v>94070</v>
      </c>
      <c r="J817" t="b">
        <f t="shared" si="279"/>
        <v>0</v>
      </c>
    </row>
    <row r="818" spans="1:10" x14ac:dyDescent="0.25">
      <c r="A818" s="1" t="s">
        <v>359</v>
      </c>
      <c r="B818" s="1" t="s">
        <v>12</v>
      </c>
      <c r="C818" s="1" t="s">
        <v>37</v>
      </c>
      <c r="D818" s="1">
        <v>38440</v>
      </c>
      <c r="E818" s="1" t="s">
        <v>17</v>
      </c>
      <c r="F818" s="1" t="s">
        <v>24</v>
      </c>
      <c r="H818" t="b">
        <f t="shared" si="286"/>
        <v>0</v>
      </c>
      <c r="I818" s="9">
        <v>89690</v>
      </c>
      <c r="J818" t="b">
        <f t="shared" si="280"/>
        <v>0</v>
      </c>
    </row>
    <row r="819" spans="1:10" x14ac:dyDescent="0.25">
      <c r="A819" s="1" t="s">
        <v>772</v>
      </c>
      <c r="B819" s="1" t="s">
        <v>12</v>
      </c>
      <c r="C819" s="1" t="s">
        <v>13</v>
      </c>
      <c r="D819" s="1">
        <v>114430</v>
      </c>
      <c r="E819" s="1" t="s">
        <v>21</v>
      </c>
      <c r="F819" s="1" t="s">
        <v>10</v>
      </c>
      <c r="H819" t="b">
        <f t="shared" si="286"/>
        <v>0</v>
      </c>
      <c r="I819" s="10">
        <v>41220</v>
      </c>
      <c r="J819" t="b">
        <f t="shared" si="281"/>
        <v>0</v>
      </c>
    </row>
    <row r="820" spans="1:10" x14ac:dyDescent="0.25">
      <c r="A820" s="1" t="s">
        <v>358</v>
      </c>
      <c r="B820" s="1" t="s">
        <v>7</v>
      </c>
      <c r="C820" s="1" t="s">
        <v>37</v>
      </c>
      <c r="D820" s="1">
        <v>104340</v>
      </c>
      <c r="E820" s="1" t="s">
        <v>21</v>
      </c>
      <c r="F820" s="1" t="s">
        <v>24</v>
      </c>
      <c r="H820" t="b">
        <f t="shared" si="286"/>
        <v>0</v>
      </c>
      <c r="I820" s="9">
        <v>119930</v>
      </c>
      <c r="J820" t="b">
        <f t="shared" si="282"/>
        <v>0</v>
      </c>
    </row>
    <row r="821" spans="1:10" x14ac:dyDescent="0.25">
      <c r="A821" s="1" t="s">
        <v>797</v>
      </c>
      <c r="B821" s="1" t="s">
        <v>7</v>
      </c>
      <c r="C821" s="1" t="s">
        <v>67</v>
      </c>
      <c r="D821" s="1">
        <v>40750</v>
      </c>
      <c r="E821" s="1" t="s">
        <v>9</v>
      </c>
      <c r="F821" s="1" t="s">
        <v>51</v>
      </c>
      <c r="H821" t="b">
        <f t="shared" si="286"/>
        <v>0</v>
      </c>
      <c r="I821" s="10">
        <v>60580</v>
      </c>
      <c r="J821" t="b">
        <f t="shared" si="283"/>
        <v>0</v>
      </c>
    </row>
    <row r="822" spans="1:10" x14ac:dyDescent="0.25">
      <c r="A822" s="1" t="s">
        <v>798</v>
      </c>
      <c r="B822" s="1" t="s">
        <v>12</v>
      </c>
      <c r="C822" s="1" t="s">
        <v>42</v>
      </c>
      <c r="D822" s="1">
        <v>98020</v>
      </c>
      <c r="E822" s="1" t="s">
        <v>17</v>
      </c>
      <c r="F822" s="1" t="s">
        <v>10</v>
      </c>
      <c r="H822" t="b">
        <f t="shared" si="286"/>
        <v>0</v>
      </c>
      <c r="I822" s="9">
        <v>94820</v>
      </c>
      <c r="J822" t="b">
        <f t="shared" ref="J822:J853" si="291">IF(I821&gt;=80000&amp;I821&lt;=90000,"$80K-$90K")</f>
        <v>0</v>
      </c>
    </row>
    <row r="823" spans="1:10" x14ac:dyDescent="0.25">
      <c r="A823" s="1" t="s">
        <v>799</v>
      </c>
      <c r="B823" s="1" t="s">
        <v>12</v>
      </c>
      <c r="C823" s="1" t="s">
        <v>8</v>
      </c>
      <c r="D823" s="1">
        <v>96620</v>
      </c>
      <c r="E823" s="1" t="s">
        <v>9</v>
      </c>
      <c r="F823" s="1" t="s">
        <v>24</v>
      </c>
      <c r="H823" t="b">
        <f t="shared" si="286"/>
        <v>0</v>
      </c>
      <c r="I823" s="10">
        <v>38830</v>
      </c>
      <c r="J823" t="b">
        <f t="shared" ref="J823" si="292">IF(I823&gt;=60000&amp;I823&lt;=70000,"$60K-$70K")</f>
        <v>0</v>
      </c>
    </row>
    <row r="824" spans="1:10" x14ac:dyDescent="0.25">
      <c r="A824" s="1" t="s">
        <v>800</v>
      </c>
      <c r="B824" s="1" t="s">
        <v>7</v>
      </c>
      <c r="C824" s="1" t="s">
        <v>50</v>
      </c>
      <c r="D824" s="1">
        <v>40400</v>
      </c>
      <c r="E824" s="1" t="s">
        <v>17</v>
      </c>
      <c r="F824" s="1" t="s">
        <v>10</v>
      </c>
      <c r="H824" t="b">
        <f t="shared" si="286"/>
        <v>0</v>
      </c>
      <c r="I824" s="9">
        <v>28870</v>
      </c>
      <c r="J824" t="b">
        <f t="shared" ref="J824:J887" si="293">IF(I823&gt;=80000&amp;I823&lt;=90000,"$80K-$90K")</f>
        <v>0</v>
      </c>
    </row>
    <row r="825" spans="1:10" x14ac:dyDescent="0.25">
      <c r="A825" s="1" t="s">
        <v>801</v>
      </c>
      <c r="B825" s="1" t="s">
        <v>7</v>
      </c>
      <c r="C825" s="1" t="s">
        <v>37</v>
      </c>
      <c r="D825" s="1">
        <v>81220</v>
      </c>
      <c r="E825" s="1" t="s">
        <v>9</v>
      </c>
      <c r="F825" s="1" t="s">
        <v>24</v>
      </c>
      <c r="H825" t="b">
        <f t="shared" si="286"/>
        <v>0</v>
      </c>
      <c r="I825" s="10">
        <v>70760</v>
      </c>
      <c r="J825" t="b">
        <f t="shared" ref="J825:J885" si="294">IF(I825&gt;=60000&amp;I825&lt;=70000,"$60K-$70K")</f>
        <v>0</v>
      </c>
    </row>
    <row r="826" spans="1:10" x14ac:dyDescent="0.25">
      <c r="A826" s="1" t="s">
        <v>802</v>
      </c>
      <c r="B826" s="1" t="s">
        <v>7</v>
      </c>
      <c r="C826" s="1" t="s">
        <v>42</v>
      </c>
      <c r="D826" s="1">
        <v>33840</v>
      </c>
      <c r="E826" s="1" t="s">
        <v>9</v>
      </c>
      <c r="F826" s="1" t="s">
        <v>18</v>
      </c>
      <c r="H826" t="b">
        <f t="shared" si="286"/>
        <v>0</v>
      </c>
      <c r="I826" s="9">
        <v>106170</v>
      </c>
      <c r="J826" t="b">
        <f t="shared" ref="J826:J889" si="295">IF(I825&gt;=80000&amp;I825&lt;=90000,"$80K-$90K")</f>
        <v>0</v>
      </c>
    </row>
    <row r="827" spans="1:10" x14ac:dyDescent="0.25">
      <c r="A827" s="1" t="s">
        <v>803</v>
      </c>
      <c r="B827" s="1" t="s">
        <v>7</v>
      </c>
      <c r="C827" s="1" t="s">
        <v>50</v>
      </c>
      <c r="D827" s="1">
        <v>75880</v>
      </c>
      <c r="E827" s="1" t="s">
        <v>9</v>
      </c>
      <c r="F827" s="1" t="s">
        <v>28</v>
      </c>
      <c r="H827" t="b">
        <f t="shared" si="286"/>
        <v>0</v>
      </c>
      <c r="I827" s="10">
        <v>71540</v>
      </c>
      <c r="J827" t="b">
        <f t="shared" ref="J827:J887" si="296">IF(I827&gt;=60000&amp;I827&lt;=70000,"$60K-$70K")</f>
        <v>0</v>
      </c>
    </row>
    <row r="828" spans="1:10" x14ac:dyDescent="0.25">
      <c r="A828" s="1" t="s">
        <v>804</v>
      </c>
      <c r="B828" s="1" t="s">
        <v>7</v>
      </c>
      <c r="C828" s="1" t="s">
        <v>13</v>
      </c>
      <c r="D828" s="1">
        <v>81380</v>
      </c>
      <c r="E828" s="1" t="s">
        <v>9</v>
      </c>
      <c r="F828" s="1" t="s">
        <v>18</v>
      </c>
      <c r="H828" t="b">
        <f t="shared" si="286"/>
        <v>0</v>
      </c>
      <c r="I828" s="9">
        <v>104680</v>
      </c>
      <c r="J828" t="b">
        <f t="shared" ref="J828:J891" si="297">IF(I827&gt;=80000&amp;I827&lt;=90000,"$80K-$90K")</f>
        <v>0</v>
      </c>
    </row>
    <row r="829" spans="1:10" x14ac:dyDescent="0.25">
      <c r="A829" s="1" t="s">
        <v>805</v>
      </c>
      <c r="B829" s="1" t="s">
        <v>7</v>
      </c>
      <c r="C829" s="1" t="s">
        <v>50</v>
      </c>
      <c r="D829" s="1">
        <v>71490</v>
      </c>
      <c r="E829" s="1" t="s">
        <v>17</v>
      </c>
      <c r="F829" s="1" t="s">
        <v>18</v>
      </c>
      <c r="H829" t="b">
        <f t="shared" si="286"/>
        <v>0</v>
      </c>
      <c r="I829" s="10">
        <v>63370</v>
      </c>
      <c r="J829" t="b">
        <f t="shared" ref="J829:J889" si="298">IF(I829&gt;=60000&amp;I829&lt;=70000,"$60K-$70K")</f>
        <v>0</v>
      </c>
    </row>
    <row r="830" spans="1:10" x14ac:dyDescent="0.25">
      <c r="A830" s="1" t="s">
        <v>806</v>
      </c>
      <c r="B830" s="1" t="s">
        <v>12</v>
      </c>
      <c r="C830" s="1" t="s">
        <v>37</v>
      </c>
      <c r="D830" s="1">
        <v>91930</v>
      </c>
      <c r="E830" s="1" t="s">
        <v>21</v>
      </c>
      <c r="F830" s="1" t="s">
        <v>28</v>
      </c>
      <c r="H830" t="b">
        <f t="shared" si="286"/>
        <v>0</v>
      </c>
      <c r="I830" s="9">
        <v>106460</v>
      </c>
      <c r="J830" t="b">
        <f t="shared" ref="J830:J893" si="299">IF(I829&gt;=80000&amp;I829&lt;=90000,"$80K-$90K")</f>
        <v>0</v>
      </c>
    </row>
    <row r="831" spans="1:10" x14ac:dyDescent="0.25">
      <c r="A831" s="1" t="s">
        <v>807</v>
      </c>
      <c r="B831" s="1" t="s">
        <v>12</v>
      </c>
      <c r="C831" s="1" t="s">
        <v>13</v>
      </c>
      <c r="D831" s="1">
        <v>107790</v>
      </c>
      <c r="E831" s="1" t="s">
        <v>21</v>
      </c>
      <c r="F831" s="1" t="s">
        <v>28</v>
      </c>
      <c r="H831" t="b">
        <f t="shared" si="286"/>
        <v>0</v>
      </c>
      <c r="I831" s="10">
        <v>106400</v>
      </c>
      <c r="J831" t="b">
        <f t="shared" ref="J831:J891" si="300">IF(I831&gt;=60000&amp;I831&lt;=70000,"$60K-$70K")</f>
        <v>0</v>
      </c>
    </row>
    <row r="832" spans="1:10" hidden="1" x14ac:dyDescent="0.25">
      <c r="A832" s="1" t="s">
        <v>808</v>
      </c>
      <c r="B832" s="1" t="s">
        <v>7</v>
      </c>
      <c r="C832" s="1" t="s">
        <v>31</v>
      </c>
      <c r="D832" s="1">
        <v>0</v>
      </c>
      <c r="E832" s="1" t="s">
        <v>21</v>
      </c>
      <c r="F832" s="1" t="s">
        <v>10</v>
      </c>
      <c r="H832" t="b">
        <f t="shared" si="286"/>
        <v>0</v>
      </c>
      <c r="I832" s="9">
        <v>36920</v>
      </c>
      <c r="J832" t="b">
        <f t="shared" ref="J832:J895" si="301">IF(I831&gt;=80000&amp;I831&lt;=90000,"$80K-$90K")</f>
        <v>0</v>
      </c>
    </row>
    <row r="833" spans="1:10" x14ac:dyDescent="0.25">
      <c r="A833" s="1" t="s">
        <v>809</v>
      </c>
      <c r="B833" s="1" t="s">
        <v>12</v>
      </c>
      <c r="C833" s="1" t="s">
        <v>37</v>
      </c>
      <c r="D833" s="1">
        <v>69970</v>
      </c>
      <c r="E833" s="1" t="s">
        <v>17</v>
      </c>
      <c r="F833" s="1" t="s">
        <v>28</v>
      </c>
      <c r="H833" t="b">
        <f t="shared" si="286"/>
        <v>0</v>
      </c>
      <c r="I833" s="10">
        <v>42160</v>
      </c>
      <c r="J833" t="b">
        <f t="shared" ref="J833:J893" si="302">IF(I833&gt;=60000&amp;I833&lt;=70000,"$60K-$70K")</f>
        <v>0</v>
      </c>
    </row>
    <row r="834" spans="1:10" x14ac:dyDescent="0.25">
      <c r="A834" s="1" t="s">
        <v>191</v>
      </c>
      <c r="B834" s="1" t="s">
        <v>12</v>
      </c>
      <c r="C834" s="1" t="s">
        <v>13</v>
      </c>
      <c r="D834" s="1">
        <v>44300</v>
      </c>
      <c r="E834" s="1" t="s">
        <v>9</v>
      </c>
      <c r="F834" s="1" t="s">
        <v>24</v>
      </c>
      <c r="H834" t="b">
        <f t="shared" si="286"/>
        <v>0</v>
      </c>
      <c r="I834" s="9">
        <v>57820</v>
      </c>
      <c r="J834" t="b">
        <f t="shared" ref="J834:J897" si="303">IF(I833&gt;=80000&amp;I833&lt;=90000,"$80K-$90K")</f>
        <v>0</v>
      </c>
    </row>
    <row r="835" spans="1:10" x14ac:dyDescent="0.25">
      <c r="A835" s="1" t="s">
        <v>810</v>
      </c>
      <c r="B835" s="1" t="s">
        <v>12</v>
      </c>
      <c r="C835" s="1" t="s">
        <v>53</v>
      </c>
      <c r="D835" s="1">
        <v>114180</v>
      </c>
      <c r="E835" s="1" t="s">
        <v>9</v>
      </c>
      <c r="F835" s="1" t="s">
        <v>10</v>
      </c>
      <c r="H835" t="b">
        <f t="shared" si="286"/>
        <v>0</v>
      </c>
      <c r="I835" s="10">
        <v>93740</v>
      </c>
      <c r="J835" t="b">
        <f t="shared" ref="J835:J895" si="304">IF(I835&gt;=60000&amp;I835&lt;=70000,"$60K-$70K")</f>
        <v>0</v>
      </c>
    </row>
    <row r="836" spans="1:10" x14ac:dyDescent="0.25">
      <c r="A836" s="1" t="s">
        <v>811</v>
      </c>
      <c r="B836" s="1" t="s">
        <v>7</v>
      </c>
      <c r="C836" s="1" t="s">
        <v>27</v>
      </c>
      <c r="D836" s="1">
        <v>85330</v>
      </c>
      <c r="E836" s="1" t="s">
        <v>17</v>
      </c>
      <c r="F836" s="1" t="s">
        <v>28</v>
      </c>
      <c r="H836" t="b">
        <f t="shared" si="286"/>
        <v>0</v>
      </c>
      <c r="I836" s="9">
        <v>93960</v>
      </c>
      <c r="J836" t="b">
        <f t="shared" ref="J836:J899" si="305">IF(I835&gt;=80000&amp;I835&lt;=90000,"$80K-$90K")</f>
        <v>0</v>
      </c>
    </row>
    <row r="837" spans="1:10" x14ac:dyDescent="0.25">
      <c r="A837" s="1" t="s">
        <v>812</v>
      </c>
      <c r="B837" s="1" t="s">
        <v>12</v>
      </c>
      <c r="C837" s="1" t="s">
        <v>16</v>
      </c>
      <c r="D837" s="1">
        <v>65130</v>
      </c>
      <c r="E837" s="1" t="s">
        <v>17</v>
      </c>
      <c r="F837" s="1" t="s">
        <v>28</v>
      </c>
      <c r="H837" t="b">
        <f t="shared" si="286"/>
        <v>0</v>
      </c>
      <c r="I837" s="10">
        <v>107220</v>
      </c>
      <c r="J837" t="b">
        <f t="shared" ref="J837:J897" si="306">IF(I837&gt;=60000&amp;I837&lt;=70000,"$60K-$70K")</f>
        <v>0</v>
      </c>
    </row>
    <row r="838" spans="1:10" x14ac:dyDescent="0.25">
      <c r="A838" s="1" t="s">
        <v>813</v>
      </c>
      <c r="B838" s="1" t="s">
        <v>12</v>
      </c>
      <c r="C838" s="1" t="s">
        <v>8</v>
      </c>
      <c r="D838" s="1">
        <v>36820</v>
      </c>
      <c r="E838" s="1" t="s">
        <v>17</v>
      </c>
      <c r="F838" s="1" t="s">
        <v>14</v>
      </c>
      <c r="H838" t="b">
        <f t="shared" ref="H838:H901" si="307">IF(D838&gt;=10000&amp;D838&lt;=20000,"$10K-$20K")</f>
        <v>0</v>
      </c>
      <c r="I838" s="9">
        <v>90150</v>
      </c>
      <c r="J838" t="b">
        <f t="shared" ref="J838:J901" si="308">IF(I837&gt;=80000&amp;I837&lt;=90000,"$80K-$90K")</f>
        <v>0</v>
      </c>
    </row>
    <row r="839" spans="1:10" x14ac:dyDescent="0.25">
      <c r="A839" s="1" t="s">
        <v>814</v>
      </c>
      <c r="B839" s="1" t="s">
        <v>7</v>
      </c>
      <c r="C839" s="1" t="s">
        <v>67</v>
      </c>
      <c r="D839" s="1">
        <v>116890</v>
      </c>
      <c r="E839" s="1" t="s">
        <v>21</v>
      </c>
      <c r="F839" s="1" t="s">
        <v>28</v>
      </c>
      <c r="H839" t="b">
        <f t="shared" si="307"/>
        <v>0</v>
      </c>
      <c r="I839" s="10">
        <v>94020</v>
      </c>
      <c r="J839" t="b">
        <f t="shared" ref="J839:J899" si="309">IF(I839&gt;=60000&amp;I839&lt;=70000,"$60K-$70K")</f>
        <v>0</v>
      </c>
    </row>
    <row r="840" spans="1:10" x14ac:dyDescent="0.25">
      <c r="A840" s="1" t="s">
        <v>815</v>
      </c>
      <c r="B840" s="1" t="s">
        <v>7</v>
      </c>
      <c r="C840" s="1" t="s">
        <v>50</v>
      </c>
      <c r="D840" s="1">
        <v>78710</v>
      </c>
      <c r="E840" s="1" t="s">
        <v>21</v>
      </c>
      <c r="F840" s="1" t="s">
        <v>24</v>
      </c>
      <c r="H840" t="b">
        <f t="shared" si="307"/>
        <v>0</v>
      </c>
      <c r="I840" s="9">
        <v>42970</v>
      </c>
      <c r="J840" t="b">
        <f t="shared" ref="J840:J903" si="310">IF(I839&gt;=80000&amp;I839&lt;=90000,"$80K-$90K")</f>
        <v>0</v>
      </c>
    </row>
    <row r="841" spans="1:10" x14ac:dyDescent="0.25">
      <c r="A841" s="1" t="s">
        <v>816</v>
      </c>
      <c r="B841" s="1" t="s">
        <v>12</v>
      </c>
      <c r="C841" s="1" t="s">
        <v>53</v>
      </c>
      <c r="D841" s="1">
        <v>86470</v>
      </c>
      <c r="E841" s="1" t="s">
        <v>21</v>
      </c>
      <c r="F841" s="1" t="s">
        <v>28</v>
      </c>
      <c r="H841" t="b">
        <f t="shared" si="307"/>
        <v>0</v>
      </c>
      <c r="I841" s="10">
        <v>33410</v>
      </c>
      <c r="J841" t="b">
        <f t="shared" ref="J841:J901" si="311">IF(I841&gt;=60000&amp;I841&lt;=70000,"$60K-$70K")</f>
        <v>0</v>
      </c>
    </row>
    <row r="842" spans="1:10" x14ac:dyDescent="0.25">
      <c r="A842" s="1" t="s">
        <v>537</v>
      </c>
      <c r="B842" s="1" t="s">
        <v>12</v>
      </c>
      <c r="C842" s="1" t="s">
        <v>50</v>
      </c>
      <c r="D842" s="1">
        <v>35980</v>
      </c>
      <c r="E842" s="1" t="s">
        <v>9</v>
      </c>
      <c r="F842" s="1" t="s">
        <v>14</v>
      </c>
      <c r="H842" t="b">
        <f t="shared" si="307"/>
        <v>0</v>
      </c>
      <c r="I842" s="9">
        <v>119670</v>
      </c>
      <c r="J842" t="b">
        <f t="shared" ref="J842:J873" si="312">IF(I841&gt;=80000&amp;I841&lt;=90000,"$80K-$90K")</f>
        <v>0</v>
      </c>
    </row>
    <row r="843" spans="1:10" x14ac:dyDescent="0.25">
      <c r="A843" s="1" t="s">
        <v>817</v>
      </c>
      <c r="B843" s="1" t="s">
        <v>12</v>
      </c>
      <c r="C843" s="1" t="s">
        <v>23</v>
      </c>
      <c r="D843" s="1">
        <v>77110</v>
      </c>
      <c r="E843" s="1" t="s">
        <v>17</v>
      </c>
      <c r="F843" s="1" t="s">
        <v>28</v>
      </c>
      <c r="H843" t="b">
        <f t="shared" si="307"/>
        <v>0</v>
      </c>
      <c r="I843" s="10">
        <v>115380</v>
      </c>
      <c r="J843" t="b">
        <f t="shared" ref="J843" si="313">IF(I843&gt;=60000&amp;I843&lt;=70000,"$60K-$70K")</f>
        <v>0</v>
      </c>
    </row>
    <row r="844" spans="1:10" x14ac:dyDescent="0.25">
      <c r="A844" s="1" t="s">
        <v>818</v>
      </c>
      <c r="B844" s="1" t="s">
        <v>12</v>
      </c>
      <c r="C844" s="1" t="s">
        <v>37</v>
      </c>
      <c r="D844" s="1">
        <v>86570</v>
      </c>
      <c r="E844" s="1" t="s">
        <v>21</v>
      </c>
      <c r="F844" s="1" t="s">
        <v>51</v>
      </c>
      <c r="H844" t="b">
        <f t="shared" si="307"/>
        <v>0</v>
      </c>
      <c r="I844" s="9">
        <v>75010</v>
      </c>
      <c r="J844" t="b">
        <f t="shared" si="293"/>
        <v>0</v>
      </c>
    </row>
    <row r="845" spans="1:10" x14ac:dyDescent="0.25">
      <c r="A845" s="1" t="s">
        <v>819</v>
      </c>
      <c r="B845" s="1" t="s">
        <v>7</v>
      </c>
      <c r="C845" s="1" t="s">
        <v>34</v>
      </c>
      <c r="D845" s="1">
        <v>117850</v>
      </c>
      <c r="E845" s="1" t="s">
        <v>21</v>
      </c>
      <c r="F845" s="1" t="s">
        <v>14</v>
      </c>
      <c r="H845" t="b">
        <f t="shared" si="307"/>
        <v>0</v>
      </c>
      <c r="I845" s="10">
        <v>104120</v>
      </c>
      <c r="J845" t="b">
        <f t="shared" si="294"/>
        <v>0</v>
      </c>
    </row>
    <row r="846" spans="1:10" x14ac:dyDescent="0.25">
      <c r="A846" s="1" t="s">
        <v>820</v>
      </c>
      <c r="B846" s="1" t="s">
        <v>12</v>
      </c>
      <c r="C846" s="1" t="s">
        <v>67</v>
      </c>
      <c r="D846" s="1">
        <v>116500</v>
      </c>
      <c r="E846" s="1" t="s">
        <v>9</v>
      </c>
      <c r="F846" s="1" t="s">
        <v>18</v>
      </c>
      <c r="H846" t="b">
        <f t="shared" si="307"/>
        <v>0</v>
      </c>
      <c r="I846" s="9">
        <v>82680</v>
      </c>
      <c r="J846" t="b">
        <f t="shared" si="295"/>
        <v>0</v>
      </c>
    </row>
    <row r="847" spans="1:10" x14ac:dyDescent="0.25">
      <c r="A847" s="1" t="s">
        <v>821</v>
      </c>
      <c r="B847" s="1" t="s">
        <v>12</v>
      </c>
      <c r="C847" s="1" t="s">
        <v>53</v>
      </c>
      <c r="D847" s="1">
        <v>80030</v>
      </c>
      <c r="E847" s="1" t="s">
        <v>21</v>
      </c>
      <c r="F847" s="1" t="s">
        <v>24</v>
      </c>
      <c r="H847" t="b">
        <f t="shared" si="307"/>
        <v>0</v>
      </c>
      <c r="I847" s="10">
        <v>52250</v>
      </c>
      <c r="J847" t="b">
        <f t="shared" si="296"/>
        <v>0</v>
      </c>
    </row>
    <row r="848" spans="1:10" x14ac:dyDescent="0.25">
      <c r="A848" s="1" t="s">
        <v>717</v>
      </c>
      <c r="B848" s="1" t="s">
        <v>12</v>
      </c>
      <c r="C848" s="1" t="s">
        <v>23</v>
      </c>
      <c r="D848" s="1">
        <v>58940</v>
      </c>
      <c r="E848" s="1" t="s">
        <v>21</v>
      </c>
      <c r="F848" s="1" t="s">
        <v>28</v>
      </c>
      <c r="H848" t="b">
        <f t="shared" si="307"/>
        <v>0</v>
      </c>
      <c r="I848" s="9">
        <v>83190</v>
      </c>
      <c r="J848" t="b">
        <f t="shared" si="297"/>
        <v>0</v>
      </c>
    </row>
    <row r="849" spans="1:10" x14ac:dyDescent="0.25">
      <c r="A849" s="1" t="s">
        <v>822</v>
      </c>
      <c r="B849" s="1" t="s">
        <v>7</v>
      </c>
      <c r="C849" s="1" t="s">
        <v>27</v>
      </c>
      <c r="D849" s="1">
        <v>76320</v>
      </c>
      <c r="E849" s="1" t="s">
        <v>9</v>
      </c>
      <c r="F849" s="1" t="s">
        <v>14</v>
      </c>
      <c r="H849" t="b">
        <f t="shared" si="307"/>
        <v>0</v>
      </c>
      <c r="I849" s="10">
        <v>69120</v>
      </c>
      <c r="J849" t="b">
        <f t="shared" si="298"/>
        <v>0</v>
      </c>
    </row>
    <row r="850" spans="1:10" x14ac:dyDescent="0.25">
      <c r="A850" s="1" t="s">
        <v>823</v>
      </c>
      <c r="B850" s="1" t="s">
        <v>7</v>
      </c>
      <c r="C850" s="1" t="s">
        <v>23</v>
      </c>
      <c r="D850" s="1">
        <v>110730</v>
      </c>
      <c r="E850" s="1" t="s">
        <v>17</v>
      </c>
      <c r="F850" s="1" t="s">
        <v>10</v>
      </c>
      <c r="H850" t="b">
        <f t="shared" si="307"/>
        <v>0</v>
      </c>
      <c r="I850" s="9">
        <v>83590</v>
      </c>
      <c r="J850" t="b">
        <f t="shared" si="299"/>
        <v>0</v>
      </c>
    </row>
    <row r="851" spans="1:10" x14ac:dyDescent="0.25">
      <c r="A851" s="1" t="s">
        <v>824</v>
      </c>
      <c r="B851" s="1" t="s">
        <v>12</v>
      </c>
      <c r="C851" s="1" t="s">
        <v>42</v>
      </c>
      <c r="D851" s="1">
        <v>86990</v>
      </c>
      <c r="E851" s="1" t="s">
        <v>17</v>
      </c>
      <c r="F851" s="1" t="s">
        <v>24</v>
      </c>
      <c r="H851" t="b">
        <f t="shared" si="307"/>
        <v>0</v>
      </c>
      <c r="I851" s="10">
        <v>107700</v>
      </c>
      <c r="J851" t="b">
        <f t="shared" si="300"/>
        <v>0</v>
      </c>
    </row>
    <row r="852" spans="1:10" hidden="1" x14ac:dyDescent="0.25">
      <c r="A852" s="1" t="s">
        <v>825</v>
      </c>
      <c r="B852" s="1" t="s">
        <v>12</v>
      </c>
      <c r="C852" s="1" t="s">
        <v>20</v>
      </c>
      <c r="D852" s="1">
        <v>0</v>
      </c>
      <c r="E852" s="1" t="s">
        <v>9</v>
      </c>
      <c r="F852" s="1" t="s">
        <v>28</v>
      </c>
      <c r="H852" t="b">
        <f t="shared" si="307"/>
        <v>0</v>
      </c>
      <c r="I852" s="9">
        <v>102130</v>
      </c>
      <c r="J852" t="b">
        <f t="shared" si="301"/>
        <v>0</v>
      </c>
    </row>
    <row r="853" spans="1:10" x14ac:dyDescent="0.25">
      <c r="A853" s="1" t="s">
        <v>826</v>
      </c>
      <c r="B853" s="1" t="s">
        <v>7</v>
      </c>
      <c r="C853" s="1" t="s">
        <v>67</v>
      </c>
      <c r="D853" s="1">
        <v>74410</v>
      </c>
      <c r="E853" s="1" t="s">
        <v>17</v>
      </c>
      <c r="F853" s="1" t="s">
        <v>14</v>
      </c>
      <c r="H853" t="b">
        <f t="shared" si="307"/>
        <v>0</v>
      </c>
      <c r="I853" s="10">
        <v>116090</v>
      </c>
      <c r="J853" t="b">
        <f t="shared" si="302"/>
        <v>0</v>
      </c>
    </row>
    <row r="854" spans="1:10" x14ac:dyDescent="0.25">
      <c r="A854" s="1" t="s">
        <v>827</v>
      </c>
      <c r="B854" s="1" t="s">
        <v>7</v>
      </c>
      <c r="C854" s="1" t="s">
        <v>67</v>
      </c>
      <c r="D854" s="1">
        <v>87610</v>
      </c>
      <c r="E854" s="1" t="s">
        <v>9</v>
      </c>
      <c r="F854" s="1" t="s">
        <v>14</v>
      </c>
      <c r="H854" t="b">
        <f t="shared" si="307"/>
        <v>0</v>
      </c>
      <c r="I854" s="9">
        <v>74360</v>
      </c>
      <c r="J854" t="b">
        <f t="shared" si="303"/>
        <v>0</v>
      </c>
    </row>
    <row r="855" spans="1:10" x14ac:dyDescent="0.25">
      <c r="A855" s="1" t="s">
        <v>828</v>
      </c>
      <c r="B855" s="1" t="s">
        <v>12</v>
      </c>
      <c r="C855" s="1" t="s">
        <v>34</v>
      </c>
      <c r="D855" s="1">
        <v>103340</v>
      </c>
      <c r="E855" s="1" t="s">
        <v>17</v>
      </c>
      <c r="F855" s="1" t="s">
        <v>14</v>
      </c>
      <c r="H855" t="b">
        <f t="shared" si="307"/>
        <v>0</v>
      </c>
      <c r="I855" s="10">
        <v>42310</v>
      </c>
      <c r="J855" t="b">
        <f t="shared" si="304"/>
        <v>0</v>
      </c>
    </row>
    <row r="856" spans="1:10" x14ac:dyDescent="0.25">
      <c r="A856" s="1" t="s">
        <v>829</v>
      </c>
      <c r="B856" s="1" t="s">
        <v>12</v>
      </c>
      <c r="C856" s="1" t="s">
        <v>34</v>
      </c>
      <c r="D856" s="1">
        <v>46470</v>
      </c>
      <c r="E856" s="1" t="s">
        <v>21</v>
      </c>
      <c r="F856" s="1" t="s">
        <v>28</v>
      </c>
      <c r="H856" t="b">
        <f t="shared" si="307"/>
        <v>0</v>
      </c>
      <c r="I856" s="9">
        <v>78440</v>
      </c>
      <c r="J856" t="b">
        <f t="shared" si="305"/>
        <v>0</v>
      </c>
    </row>
    <row r="857" spans="1:10" x14ac:dyDescent="0.25">
      <c r="A857" s="1" t="s">
        <v>830</v>
      </c>
      <c r="B857" s="1" t="s">
        <v>7</v>
      </c>
      <c r="C857" s="1" t="s">
        <v>20</v>
      </c>
      <c r="D857" s="1">
        <v>108290</v>
      </c>
      <c r="E857" s="1" t="s">
        <v>17</v>
      </c>
      <c r="F857" s="1" t="s">
        <v>51</v>
      </c>
      <c r="H857" t="b">
        <f t="shared" si="307"/>
        <v>0</v>
      </c>
      <c r="I857" s="10">
        <v>113760</v>
      </c>
      <c r="J857" t="b">
        <f t="shared" si="306"/>
        <v>0</v>
      </c>
    </row>
    <row r="858" spans="1:10" x14ac:dyDescent="0.25">
      <c r="A858" s="1" t="s">
        <v>831</v>
      </c>
      <c r="B858" s="1" t="s">
        <v>7</v>
      </c>
      <c r="C858" s="1" t="s">
        <v>13</v>
      </c>
      <c r="D858" s="1">
        <v>78640</v>
      </c>
      <c r="E858" s="1" t="s">
        <v>9</v>
      </c>
      <c r="F858" s="1" t="s">
        <v>14</v>
      </c>
      <c r="H858" t="b">
        <f t="shared" si="307"/>
        <v>0</v>
      </c>
      <c r="I858" s="9">
        <v>93880</v>
      </c>
      <c r="J858" t="b">
        <f t="shared" si="308"/>
        <v>0</v>
      </c>
    </row>
    <row r="859" spans="1:10" x14ac:dyDescent="0.25">
      <c r="A859" s="1" t="s">
        <v>832</v>
      </c>
      <c r="B859" s="1" t="s">
        <v>970</v>
      </c>
      <c r="C859" s="1" t="s">
        <v>8</v>
      </c>
      <c r="D859" s="1">
        <v>75990</v>
      </c>
      <c r="E859" s="1" t="s">
        <v>21</v>
      </c>
      <c r="F859" s="1" t="s">
        <v>28</v>
      </c>
      <c r="H859" t="b">
        <f t="shared" si="307"/>
        <v>0</v>
      </c>
      <c r="I859" s="10">
        <v>85000</v>
      </c>
      <c r="J859" t="b">
        <f t="shared" si="309"/>
        <v>0</v>
      </c>
    </row>
    <row r="860" spans="1:10" x14ac:dyDescent="0.25">
      <c r="A860" s="1" t="s">
        <v>833</v>
      </c>
      <c r="B860" s="1" t="s">
        <v>7</v>
      </c>
      <c r="C860" s="1" t="s">
        <v>8</v>
      </c>
      <c r="D860" s="1">
        <v>55280</v>
      </c>
      <c r="E860" s="1" t="s">
        <v>21</v>
      </c>
      <c r="F860" s="1" t="s">
        <v>28</v>
      </c>
      <c r="H860" t="b">
        <f t="shared" si="307"/>
        <v>0</v>
      </c>
      <c r="I860" s="9">
        <v>72550</v>
      </c>
      <c r="J860" t="b">
        <f t="shared" si="310"/>
        <v>0</v>
      </c>
    </row>
    <row r="861" spans="1:10" x14ac:dyDescent="0.25">
      <c r="A861" s="1" t="s">
        <v>834</v>
      </c>
      <c r="B861" s="1" t="s">
        <v>970</v>
      </c>
      <c r="C861" s="1" t="s">
        <v>53</v>
      </c>
      <c r="D861" s="1">
        <v>98010</v>
      </c>
      <c r="E861" s="1" t="s">
        <v>9</v>
      </c>
      <c r="F861" s="1" t="s">
        <v>28</v>
      </c>
      <c r="H861" t="b">
        <f t="shared" si="307"/>
        <v>0</v>
      </c>
      <c r="I861" s="10">
        <v>72360</v>
      </c>
      <c r="J861" t="b">
        <f t="shared" si="311"/>
        <v>0</v>
      </c>
    </row>
    <row r="862" spans="1:10" x14ac:dyDescent="0.25">
      <c r="A862" s="1" t="s">
        <v>835</v>
      </c>
      <c r="B862" s="1" t="s">
        <v>7</v>
      </c>
      <c r="C862" s="1" t="s">
        <v>27</v>
      </c>
      <c r="D862" s="1">
        <v>50310</v>
      </c>
      <c r="E862" s="1" t="s">
        <v>21</v>
      </c>
      <c r="F862" s="1" t="s">
        <v>28</v>
      </c>
      <c r="H862" t="b">
        <f t="shared" si="307"/>
        <v>0</v>
      </c>
      <c r="I862" s="9">
        <v>114890</v>
      </c>
      <c r="J862" t="b">
        <f t="shared" ref="J862:J893" si="314">IF(I861&gt;=80000&amp;I861&lt;=90000,"$80K-$90K")</f>
        <v>0</v>
      </c>
    </row>
    <row r="863" spans="1:10" x14ac:dyDescent="0.25">
      <c r="A863" s="1" t="s">
        <v>836</v>
      </c>
      <c r="B863" s="1" t="s">
        <v>7</v>
      </c>
      <c r="C863" s="1" t="s">
        <v>67</v>
      </c>
      <c r="D863" s="1">
        <v>91360</v>
      </c>
      <c r="E863" s="1" t="s">
        <v>21</v>
      </c>
      <c r="F863" s="1" t="s">
        <v>28</v>
      </c>
      <c r="H863" t="b">
        <f t="shared" si="307"/>
        <v>0</v>
      </c>
      <c r="I863" s="10">
        <v>107580</v>
      </c>
      <c r="J863" t="b">
        <f t="shared" ref="J863" si="315">IF(I863&gt;=60000&amp;I863&lt;=70000,"$60K-$70K")</f>
        <v>0</v>
      </c>
    </row>
    <row r="864" spans="1:10" x14ac:dyDescent="0.25">
      <c r="A864" s="1" t="s">
        <v>837</v>
      </c>
      <c r="B864" s="1" t="s">
        <v>7</v>
      </c>
      <c r="C864" s="1" t="s">
        <v>53</v>
      </c>
      <c r="D864" s="1">
        <v>115920</v>
      </c>
      <c r="E864" s="1" t="s">
        <v>17</v>
      </c>
      <c r="F864" s="1" t="s">
        <v>14</v>
      </c>
      <c r="H864" t="b">
        <f t="shared" si="307"/>
        <v>0</v>
      </c>
      <c r="I864" s="9">
        <v>36040</v>
      </c>
      <c r="J864" t="b">
        <f t="shared" si="293"/>
        <v>0</v>
      </c>
    </row>
    <row r="865" spans="1:10" x14ac:dyDescent="0.25">
      <c r="A865" s="1" t="s">
        <v>838</v>
      </c>
      <c r="B865" s="1" t="s">
        <v>12</v>
      </c>
      <c r="C865" s="1" t="s">
        <v>13</v>
      </c>
      <c r="D865" s="1">
        <v>56870</v>
      </c>
      <c r="E865" s="1" t="s">
        <v>9</v>
      </c>
      <c r="F865" s="1" t="s">
        <v>24</v>
      </c>
      <c r="H865" t="b">
        <f t="shared" si="307"/>
        <v>0</v>
      </c>
      <c r="I865" s="10">
        <v>35010</v>
      </c>
      <c r="J865" t="b">
        <f t="shared" si="294"/>
        <v>0</v>
      </c>
    </row>
    <row r="866" spans="1:10" x14ac:dyDescent="0.25">
      <c r="A866" s="1" t="s">
        <v>839</v>
      </c>
      <c r="B866" s="1" t="s">
        <v>12</v>
      </c>
      <c r="C866" s="1" t="s">
        <v>23</v>
      </c>
      <c r="D866" s="1">
        <v>75970</v>
      </c>
      <c r="E866" s="1" t="s">
        <v>17</v>
      </c>
      <c r="F866" s="1" t="s">
        <v>10</v>
      </c>
      <c r="H866" t="b">
        <f t="shared" si="307"/>
        <v>0</v>
      </c>
      <c r="I866" s="9">
        <v>74280</v>
      </c>
      <c r="J866" t="b">
        <f t="shared" si="295"/>
        <v>0</v>
      </c>
    </row>
    <row r="867" spans="1:10" x14ac:dyDescent="0.25">
      <c r="A867" s="1" t="s">
        <v>840</v>
      </c>
      <c r="B867" s="1" t="s">
        <v>7</v>
      </c>
      <c r="C867" s="1" t="s">
        <v>53</v>
      </c>
      <c r="D867" s="1">
        <v>52270</v>
      </c>
      <c r="E867" s="1" t="s">
        <v>21</v>
      </c>
      <c r="F867" s="1" t="s">
        <v>14</v>
      </c>
      <c r="H867" t="b">
        <f t="shared" si="307"/>
        <v>0</v>
      </c>
      <c r="I867" s="10">
        <v>115790</v>
      </c>
      <c r="J867" t="b">
        <f t="shared" si="296"/>
        <v>0</v>
      </c>
    </row>
    <row r="868" spans="1:10" x14ac:dyDescent="0.25">
      <c r="A868" s="1" t="s">
        <v>841</v>
      </c>
      <c r="B868" s="1" t="s">
        <v>7</v>
      </c>
      <c r="C868" s="1" t="s">
        <v>34</v>
      </c>
      <c r="D868" s="1">
        <v>39780</v>
      </c>
      <c r="E868" s="1" t="s">
        <v>9</v>
      </c>
      <c r="F868" s="1" t="s">
        <v>18</v>
      </c>
      <c r="H868" t="b">
        <f t="shared" si="307"/>
        <v>0</v>
      </c>
      <c r="I868" s="9">
        <v>38330</v>
      </c>
      <c r="J868" t="b">
        <f t="shared" si="297"/>
        <v>0</v>
      </c>
    </row>
    <row r="869" spans="1:10" x14ac:dyDescent="0.25">
      <c r="A869" s="1" t="s">
        <v>842</v>
      </c>
      <c r="B869" s="1" t="s">
        <v>7</v>
      </c>
      <c r="C869" s="1" t="s">
        <v>31</v>
      </c>
      <c r="D869" s="1">
        <v>58960</v>
      </c>
      <c r="E869" s="1" t="s">
        <v>9</v>
      </c>
      <c r="F869" s="1" t="s">
        <v>28</v>
      </c>
      <c r="H869" t="b">
        <f t="shared" si="307"/>
        <v>0</v>
      </c>
      <c r="I869" s="10">
        <v>70270</v>
      </c>
      <c r="J869" t="b">
        <f t="shared" si="298"/>
        <v>0</v>
      </c>
    </row>
    <row r="870" spans="1:10" x14ac:dyDescent="0.25">
      <c r="A870" s="1" t="s">
        <v>843</v>
      </c>
      <c r="B870" s="1" t="s">
        <v>12</v>
      </c>
      <c r="C870" s="1" t="s">
        <v>42</v>
      </c>
      <c r="D870" s="1">
        <v>37900</v>
      </c>
      <c r="E870" s="1" t="s">
        <v>17</v>
      </c>
      <c r="F870" s="1" t="s">
        <v>14</v>
      </c>
      <c r="H870" t="b">
        <f t="shared" si="307"/>
        <v>0</v>
      </c>
      <c r="I870" s="9">
        <v>37060</v>
      </c>
      <c r="J870" t="b">
        <f t="shared" si="299"/>
        <v>0</v>
      </c>
    </row>
    <row r="871" spans="1:10" x14ac:dyDescent="0.25">
      <c r="A871" s="1" t="s">
        <v>732</v>
      </c>
      <c r="B871" s="1" t="s">
        <v>7</v>
      </c>
      <c r="C871" s="1" t="s">
        <v>34</v>
      </c>
      <c r="D871" s="1">
        <v>89160</v>
      </c>
      <c r="E871" s="1" t="s">
        <v>9</v>
      </c>
      <c r="F871" s="1" t="s">
        <v>14</v>
      </c>
      <c r="H871" t="b">
        <f t="shared" si="307"/>
        <v>0</v>
      </c>
      <c r="I871" s="10">
        <v>53870</v>
      </c>
      <c r="J871" t="b">
        <f t="shared" si="300"/>
        <v>0</v>
      </c>
    </row>
    <row r="872" spans="1:10" x14ac:dyDescent="0.25">
      <c r="A872" s="1" t="s">
        <v>844</v>
      </c>
      <c r="B872" s="1" t="s">
        <v>12</v>
      </c>
      <c r="C872" s="1" t="s">
        <v>8</v>
      </c>
      <c r="D872" s="1">
        <v>45510</v>
      </c>
      <c r="E872" s="1" t="s">
        <v>17</v>
      </c>
      <c r="F872" s="1" t="s">
        <v>14</v>
      </c>
      <c r="H872" t="b">
        <f t="shared" si="307"/>
        <v>0</v>
      </c>
      <c r="I872" s="9">
        <v>84310</v>
      </c>
      <c r="J872" t="b">
        <f t="shared" si="301"/>
        <v>0</v>
      </c>
    </row>
    <row r="873" spans="1:10" x14ac:dyDescent="0.25">
      <c r="A873" s="1" t="s">
        <v>845</v>
      </c>
      <c r="B873" s="1" t="s">
        <v>12</v>
      </c>
      <c r="C873" s="1" t="s">
        <v>37</v>
      </c>
      <c r="D873" s="1">
        <v>66610</v>
      </c>
      <c r="E873" s="1" t="s">
        <v>17</v>
      </c>
      <c r="F873" s="1" t="s">
        <v>28</v>
      </c>
      <c r="H873" t="b">
        <f t="shared" si="307"/>
        <v>0</v>
      </c>
      <c r="I873" s="10">
        <v>58100</v>
      </c>
      <c r="J873" t="b">
        <f t="shared" si="302"/>
        <v>0</v>
      </c>
    </row>
    <row r="874" spans="1:10" x14ac:dyDescent="0.25">
      <c r="A874" s="1" t="s">
        <v>846</v>
      </c>
      <c r="B874" s="1" t="s">
        <v>7</v>
      </c>
      <c r="C874" s="1" t="s">
        <v>8</v>
      </c>
      <c r="D874" s="1">
        <v>44120</v>
      </c>
      <c r="E874" s="1" t="s">
        <v>9</v>
      </c>
      <c r="F874" s="1" t="s">
        <v>51</v>
      </c>
      <c r="H874" t="b">
        <f t="shared" si="307"/>
        <v>0</v>
      </c>
      <c r="I874" s="9">
        <v>99780</v>
      </c>
      <c r="J874" t="b">
        <f t="shared" si="303"/>
        <v>0</v>
      </c>
    </row>
    <row r="875" spans="1:10" x14ac:dyDescent="0.25">
      <c r="A875" s="1" t="s">
        <v>847</v>
      </c>
      <c r="B875" s="1" t="s">
        <v>12</v>
      </c>
      <c r="C875" s="1" t="s">
        <v>31</v>
      </c>
      <c r="D875" s="1">
        <v>32270</v>
      </c>
      <c r="E875" s="1" t="s">
        <v>17</v>
      </c>
      <c r="F875" s="1" t="s">
        <v>28</v>
      </c>
      <c r="H875" t="b">
        <f t="shared" si="307"/>
        <v>0</v>
      </c>
      <c r="I875" s="10">
        <v>119020</v>
      </c>
      <c r="J875" t="b">
        <f t="shared" si="304"/>
        <v>0</v>
      </c>
    </row>
    <row r="876" spans="1:10" x14ac:dyDescent="0.25">
      <c r="A876" s="1" t="s">
        <v>848</v>
      </c>
      <c r="B876" s="1" t="s">
        <v>12</v>
      </c>
      <c r="C876" s="1" t="s">
        <v>13</v>
      </c>
      <c r="D876" s="1">
        <v>37130</v>
      </c>
      <c r="E876" s="1" t="s">
        <v>9</v>
      </c>
      <c r="F876" s="1" t="s">
        <v>18</v>
      </c>
      <c r="H876" t="b">
        <f t="shared" si="307"/>
        <v>0</v>
      </c>
      <c r="I876" s="9">
        <v>92940</v>
      </c>
      <c r="J876" t="b">
        <f t="shared" si="305"/>
        <v>0</v>
      </c>
    </row>
    <row r="877" spans="1:10" x14ac:dyDescent="0.25">
      <c r="A877" s="1" t="s">
        <v>849</v>
      </c>
      <c r="B877" s="1" t="s">
        <v>12</v>
      </c>
      <c r="C877" s="1" t="s">
        <v>8</v>
      </c>
      <c r="D877" s="1">
        <v>45590</v>
      </c>
      <c r="E877" s="1" t="s">
        <v>17</v>
      </c>
      <c r="F877" s="1" t="s">
        <v>14</v>
      </c>
      <c r="H877" t="b">
        <f t="shared" si="307"/>
        <v>0</v>
      </c>
      <c r="I877" s="10">
        <v>59670</v>
      </c>
      <c r="J877" t="b">
        <f t="shared" si="306"/>
        <v>0</v>
      </c>
    </row>
    <row r="878" spans="1:10" x14ac:dyDescent="0.25">
      <c r="A878" s="1" t="s">
        <v>850</v>
      </c>
      <c r="B878" s="1" t="s">
        <v>7</v>
      </c>
      <c r="C878" s="1" t="s">
        <v>53</v>
      </c>
      <c r="D878" s="1">
        <v>94070</v>
      </c>
      <c r="E878" s="1" t="s">
        <v>17</v>
      </c>
      <c r="F878" s="1" t="s">
        <v>28</v>
      </c>
      <c r="H878" t="b">
        <f t="shared" si="307"/>
        <v>0</v>
      </c>
      <c r="I878" s="9">
        <v>77470</v>
      </c>
      <c r="J878" t="b">
        <f t="shared" si="308"/>
        <v>0</v>
      </c>
    </row>
    <row r="879" spans="1:10" x14ac:dyDescent="0.25">
      <c r="A879" s="1" t="s">
        <v>575</v>
      </c>
      <c r="B879" s="1" t="s">
        <v>12</v>
      </c>
      <c r="C879" s="1" t="s">
        <v>31</v>
      </c>
      <c r="D879" s="1">
        <v>89690</v>
      </c>
      <c r="E879" s="1" t="s">
        <v>21</v>
      </c>
      <c r="F879" s="1" t="s">
        <v>18</v>
      </c>
      <c r="H879" t="b">
        <f t="shared" si="307"/>
        <v>0</v>
      </c>
      <c r="I879" s="10">
        <v>45650</v>
      </c>
      <c r="J879" t="b">
        <f t="shared" si="309"/>
        <v>0</v>
      </c>
    </row>
    <row r="880" spans="1:10" x14ac:dyDescent="0.25">
      <c r="A880" s="1" t="s">
        <v>851</v>
      </c>
      <c r="B880" s="1" t="s">
        <v>12</v>
      </c>
      <c r="C880" s="1" t="s">
        <v>31</v>
      </c>
      <c r="D880" s="1">
        <v>41220</v>
      </c>
      <c r="E880" s="1" t="s">
        <v>9</v>
      </c>
      <c r="F880" s="1" t="s">
        <v>28</v>
      </c>
      <c r="H880" t="b">
        <f t="shared" si="307"/>
        <v>0</v>
      </c>
      <c r="I880" s="9">
        <v>88430</v>
      </c>
      <c r="J880" t="b">
        <f t="shared" si="310"/>
        <v>0</v>
      </c>
    </row>
    <row r="881" spans="1:10" x14ac:dyDescent="0.25">
      <c r="A881" s="1" t="s">
        <v>852</v>
      </c>
      <c r="B881" s="1" t="s">
        <v>12</v>
      </c>
      <c r="C881" s="1" t="s">
        <v>53</v>
      </c>
      <c r="D881" s="1">
        <v>119930</v>
      </c>
      <c r="E881" s="1" t="s">
        <v>9</v>
      </c>
      <c r="F881" s="1" t="s">
        <v>28</v>
      </c>
      <c r="H881" t="b">
        <f t="shared" si="307"/>
        <v>0</v>
      </c>
      <c r="I881" s="10">
        <v>36880</v>
      </c>
      <c r="J881" t="b">
        <f t="shared" si="311"/>
        <v>0</v>
      </c>
    </row>
    <row r="882" spans="1:10" x14ac:dyDescent="0.25">
      <c r="A882" s="1" t="s">
        <v>71</v>
      </c>
      <c r="B882" s="1" t="s">
        <v>12</v>
      </c>
      <c r="C882" s="1" t="s">
        <v>27</v>
      </c>
      <c r="D882" s="1">
        <v>60580</v>
      </c>
      <c r="E882" s="1" t="s">
        <v>21</v>
      </c>
      <c r="F882" s="1" t="s">
        <v>18</v>
      </c>
      <c r="H882" t="b">
        <f t="shared" si="307"/>
        <v>0</v>
      </c>
      <c r="I882" s="9">
        <v>106400</v>
      </c>
      <c r="J882" t="b">
        <f t="shared" ref="J882:J913" si="316">IF(I881&gt;=80000&amp;I881&lt;=90000,"$80K-$90K")</f>
        <v>0</v>
      </c>
    </row>
    <row r="883" spans="1:10" x14ac:dyDescent="0.25">
      <c r="A883" s="1" t="s">
        <v>853</v>
      </c>
      <c r="B883" s="1" t="s">
        <v>12</v>
      </c>
      <c r="C883" s="1" t="s">
        <v>13</v>
      </c>
      <c r="D883" s="1">
        <v>94820</v>
      </c>
      <c r="E883" s="1" t="s">
        <v>17</v>
      </c>
      <c r="F883" s="1" t="s">
        <v>28</v>
      </c>
      <c r="H883" t="b">
        <f t="shared" si="307"/>
        <v>0</v>
      </c>
      <c r="I883" s="10">
        <v>111820</v>
      </c>
      <c r="J883" t="b">
        <f t="shared" ref="J883" si="317">IF(I883&gt;=60000&amp;I883&lt;=70000,"$60K-$70K")</f>
        <v>0</v>
      </c>
    </row>
    <row r="884" spans="1:10" x14ac:dyDescent="0.25">
      <c r="A884" s="1" t="s">
        <v>854</v>
      </c>
      <c r="B884" s="1" t="s">
        <v>7</v>
      </c>
      <c r="C884" s="1" t="s">
        <v>53</v>
      </c>
      <c r="D884" s="1">
        <v>38830</v>
      </c>
      <c r="E884" s="1" t="s">
        <v>21</v>
      </c>
      <c r="F884" s="1" t="s">
        <v>14</v>
      </c>
      <c r="H884" t="b">
        <f t="shared" si="307"/>
        <v>0</v>
      </c>
      <c r="I884" s="9">
        <v>92870</v>
      </c>
      <c r="J884" t="b">
        <f t="shared" si="293"/>
        <v>0</v>
      </c>
    </row>
    <row r="885" spans="1:10" x14ac:dyDescent="0.25">
      <c r="A885" s="1" t="s">
        <v>855</v>
      </c>
      <c r="B885" s="1" t="s">
        <v>7</v>
      </c>
      <c r="C885" s="1" t="s">
        <v>16</v>
      </c>
      <c r="D885" s="1">
        <v>91450</v>
      </c>
      <c r="E885" s="1" t="s">
        <v>17</v>
      </c>
      <c r="F885" s="1" t="s">
        <v>28</v>
      </c>
      <c r="H885" t="b">
        <f t="shared" si="307"/>
        <v>0</v>
      </c>
      <c r="I885" s="10">
        <v>100360</v>
      </c>
      <c r="J885" t="b">
        <f t="shared" si="294"/>
        <v>0</v>
      </c>
    </row>
    <row r="886" spans="1:10" x14ac:dyDescent="0.25">
      <c r="A886" s="1" t="s">
        <v>856</v>
      </c>
      <c r="B886" s="1" t="s">
        <v>12</v>
      </c>
      <c r="C886" s="1" t="s">
        <v>13</v>
      </c>
      <c r="D886" s="1">
        <v>28870</v>
      </c>
      <c r="E886" s="1" t="s">
        <v>17</v>
      </c>
      <c r="F886" s="1" t="s">
        <v>10</v>
      </c>
      <c r="H886" t="b">
        <f t="shared" si="307"/>
        <v>0</v>
      </c>
      <c r="I886" s="9">
        <v>46750</v>
      </c>
      <c r="J886" t="b">
        <f t="shared" si="295"/>
        <v>0</v>
      </c>
    </row>
    <row r="887" spans="1:10" x14ac:dyDescent="0.25">
      <c r="A887" s="1" t="s">
        <v>857</v>
      </c>
      <c r="B887" s="1" t="s">
        <v>12</v>
      </c>
      <c r="C887" s="1" t="s">
        <v>67</v>
      </c>
      <c r="D887" s="1">
        <v>70760</v>
      </c>
      <c r="E887" s="1" t="s">
        <v>9</v>
      </c>
      <c r="F887" s="1" t="s">
        <v>14</v>
      </c>
      <c r="H887" t="b">
        <f t="shared" si="307"/>
        <v>0</v>
      </c>
      <c r="I887" s="10">
        <v>48950</v>
      </c>
      <c r="J887" t="b">
        <f t="shared" si="296"/>
        <v>0</v>
      </c>
    </row>
    <row r="888" spans="1:10" x14ac:dyDescent="0.25">
      <c r="A888" s="1" t="s">
        <v>460</v>
      </c>
      <c r="B888" s="1" t="s">
        <v>7</v>
      </c>
      <c r="C888" s="1" t="s">
        <v>37</v>
      </c>
      <c r="D888" s="1">
        <v>106170</v>
      </c>
      <c r="E888" s="1" t="s">
        <v>17</v>
      </c>
      <c r="F888" s="1" t="s">
        <v>14</v>
      </c>
      <c r="H888" t="b">
        <f t="shared" si="307"/>
        <v>0</v>
      </c>
      <c r="I888" s="9">
        <v>52810</v>
      </c>
      <c r="J888" t="b">
        <f t="shared" si="297"/>
        <v>0</v>
      </c>
    </row>
    <row r="889" spans="1:10" x14ac:dyDescent="0.25">
      <c r="A889" s="1" t="s">
        <v>858</v>
      </c>
      <c r="B889" s="1" t="s">
        <v>7</v>
      </c>
      <c r="C889" s="1" t="s">
        <v>50</v>
      </c>
      <c r="D889" s="1">
        <v>71540</v>
      </c>
      <c r="E889" s="1" t="s">
        <v>21</v>
      </c>
      <c r="F889" s="1" t="s">
        <v>28</v>
      </c>
      <c r="H889" t="b">
        <f t="shared" si="307"/>
        <v>0</v>
      </c>
      <c r="I889" s="10">
        <v>78560</v>
      </c>
      <c r="J889" t="b">
        <f t="shared" si="298"/>
        <v>0</v>
      </c>
    </row>
    <row r="890" spans="1:10" x14ac:dyDescent="0.25">
      <c r="A890" s="1" t="s">
        <v>859</v>
      </c>
      <c r="B890" s="1" t="s">
        <v>12</v>
      </c>
      <c r="C890" s="1" t="s">
        <v>50</v>
      </c>
      <c r="D890" s="1">
        <v>104680</v>
      </c>
      <c r="E890" s="1" t="s">
        <v>9</v>
      </c>
      <c r="F890" s="1" t="s">
        <v>28</v>
      </c>
      <c r="H890" t="b">
        <f t="shared" si="307"/>
        <v>0</v>
      </c>
      <c r="I890" s="9">
        <v>75280</v>
      </c>
      <c r="J890" t="b">
        <f t="shared" si="299"/>
        <v>0</v>
      </c>
    </row>
    <row r="891" spans="1:10" x14ac:dyDescent="0.25">
      <c r="A891" s="1" t="s">
        <v>860</v>
      </c>
      <c r="B891" s="1" t="s">
        <v>7</v>
      </c>
      <c r="C891" s="1" t="s">
        <v>42</v>
      </c>
      <c r="D891" s="1">
        <v>63370</v>
      </c>
      <c r="E891" s="1" t="s">
        <v>9</v>
      </c>
      <c r="F891" s="1" t="s">
        <v>28</v>
      </c>
      <c r="H891" t="b">
        <f t="shared" si="307"/>
        <v>0</v>
      </c>
      <c r="I891" s="10">
        <v>93130</v>
      </c>
      <c r="J891" t="b">
        <f t="shared" si="300"/>
        <v>0</v>
      </c>
    </row>
    <row r="892" spans="1:10" x14ac:dyDescent="0.25">
      <c r="A892" s="1" t="s">
        <v>397</v>
      </c>
      <c r="B892" s="1" t="s">
        <v>7</v>
      </c>
      <c r="C892" s="1" t="s">
        <v>53</v>
      </c>
      <c r="D892" s="1">
        <v>106460</v>
      </c>
      <c r="E892" s="1" t="s">
        <v>9</v>
      </c>
      <c r="F892" s="1" t="s">
        <v>14</v>
      </c>
      <c r="H892" t="b">
        <f t="shared" si="307"/>
        <v>0</v>
      </c>
      <c r="I892" s="9">
        <v>105290</v>
      </c>
      <c r="J892" t="b">
        <f t="shared" si="301"/>
        <v>0</v>
      </c>
    </row>
    <row r="893" spans="1:10" x14ac:dyDescent="0.25">
      <c r="A893" s="1" t="s">
        <v>861</v>
      </c>
      <c r="B893" s="1" t="s">
        <v>7</v>
      </c>
      <c r="C893" s="1" t="s">
        <v>34</v>
      </c>
      <c r="D893" s="1">
        <v>106400</v>
      </c>
      <c r="E893" s="1" t="s">
        <v>9</v>
      </c>
      <c r="F893" s="1" t="s">
        <v>28</v>
      </c>
      <c r="H893" t="b">
        <f t="shared" si="307"/>
        <v>0</v>
      </c>
      <c r="I893" s="10">
        <v>108340</v>
      </c>
      <c r="J893" t="b">
        <f t="shared" si="302"/>
        <v>0</v>
      </c>
    </row>
    <row r="894" spans="1:10" x14ac:dyDescent="0.25">
      <c r="A894" s="1" t="s">
        <v>862</v>
      </c>
      <c r="B894" s="1" t="s">
        <v>12</v>
      </c>
      <c r="C894" s="1" t="s">
        <v>67</v>
      </c>
      <c r="D894" s="1">
        <v>36920</v>
      </c>
      <c r="E894" s="1" t="s">
        <v>21</v>
      </c>
      <c r="F894" s="1" t="s">
        <v>28</v>
      </c>
      <c r="H894" t="b">
        <f t="shared" si="307"/>
        <v>0</v>
      </c>
      <c r="I894" s="9">
        <v>31090</v>
      </c>
      <c r="J894" t="b">
        <f t="shared" si="303"/>
        <v>0</v>
      </c>
    </row>
    <row r="895" spans="1:10" x14ac:dyDescent="0.25">
      <c r="A895" s="1" t="s">
        <v>659</v>
      </c>
      <c r="B895" s="1" t="s">
        <v>12</v>
      </c>
      <c r="C895" s="1" t="s">
        <v>31</v>
      </c>
      <c r="D895" s="1">
        <v>42160</v>
      </c>
      <c r="E895" s="1" t="s">
        <v>17</v>
      </c>
      <c r="F895" s="1" t="s">
        <v>28</v>
      </c>
      <c r="H895" t="b">
        <f t="shared" si="307"/>
        <v>0</v>
      </c>
      <c r="I895" s="10">
        <v>101420</v>
      </c>
      <c r="J895" t="b">
        <f t="shared" si="304"/>
        <v>0</v>
      </c>
    </row>
    <row r="896" spans="1:10" x14ac:dyDescent="0.25">
      <c r="A896" s="1" t="s">
        <v>863</v>
      </c>
      <c r="B896" s="1" t="s">
        <v>12</v>
      </c>
      <c r="C896" s="1" t="s">
        <v>27</v>
      </c>
      <c r="D896" s="1">
        <v>57820</v>
      </c>
      <c r="E896" s="1" t="s">
        <v>21</v>
      </c>
      <c r="F896" s="1" t="s">
        <v>28</v>
      </c>
      <c r="H896" t="b">
        <f t="shared" si="307"/>
        <v>0</v>
      </c>
      <c r="I896" s="9">
        <v>54780</v>
      </c>
      <c r="J896" t="b">
        <f t="shared" si="305"/>
        <v>0</v>
      </c>
    </row>
    <row r="897" spans="1:10" x14ac:dyDescent="0.25">
      <c r="A897" s="1" t="s">
        <v>864</v>
      </c>
      <c r="B897" s="1" t="s">
        <v>12</v>
      </c>
      <c r="C897" s="1" t="s">
        <v>34</v>
      </c>
      <c r="D897" s="1">
        <v>93740</v>
      </c>
      <c r="E897" s="1" t="s">
        <v>21</v>
      </c>
      <c r="F897" s="1" t="s">
        <v>28</v>
      </c>
      <c r="H897" t="b">
        <f t="shared" si="307"/>
        <v>0</v>
      </c>
      <c r="I897" s="10">
        <v>63560</v>
      </c>
      <c r="J897" t="b">
        <f t="shared" si="306"/>
        <v>0</v>
      </c>
    </row>
    <row r="898" spans="1:10" x14ac:dyDescent="0.25">
      <c r="A898" s="1" t="s">
        <v>865</v>
      </c>
      <c r="B898" s="1" t="s">
        <v>12</v>
      </c>
      <c r="C898" s="1" t="s">
        <v>42</v>
      </c>
      <c r="D898" s="1">
        <v>93960</v>
      </c>
      <c r="E898" s="1" t="s">
        <v>21</v>
      </c>
      <c r="F898" s="1" t="s">
        <v>24</v>
      </c>
      <c r="H898" t="b">
        <f t="shared" si="307"/>
        <v>0</v>
      </c>
      <c r="I898" s="9">
        <v>68480</v>
      </c>
      <c r="J898" t="b">
        <f t="shared" si="308"/>
        <v>0</v>
      </c>
    </row>
    <row r="899" spans="1:10" x14ac:dyDescent="0.25">
      <c r="A899" s="1" t="s">
        <v>866</v>
      </c>
      <c r="B899" s="1" t="s">
        <v>7</v>
      </c>
      <c r="C899" s="1" t="s">
        <v>67</v>
      </c>
      <c r="D899" s="1">
        <v>107220</v>
      </c>
      <c r="E899" s="1" t="s">
        <v>9</v>
      </c>
      <c r="F899" s="1" t="s">
        <v>28</v>
      </c>
      <c r="H899" t="b">
        <f t="shared" si="307"/>
        <v>0</v>
      </c>
      <c r="I899" s="10">
        <v>99460</v>
      </c>
      <c r="J899" t="b">
        <f t="shared" si="309"/>
        <v>0</v>
      </c>
    </row>
    <row r="900" spans="1:10" x14ac:dyDescent="0.25">
      <c r="A900" s="1" t="s">
        <v>867</v>
      </c>
      <c r="B900" s="1" t="s">
        <v>12</v>
      </c>
      <c r="C900" s="1" t="s">
        <v>42</v>
      </c>
      <c r="D900" s="1">
        <v>90150</v>
      </c>
      <c r="E900" s="1" t="s">
        <v>17</v>
      </c>
      <c r="F900" s="1" t="s">
        <v>10</v>
      </c>
      <c r="H900" t="b">
        <f t="shared" si="307"/>
        <v>0</v>
      </c>
      <c r="I900" s="9">
        <v>100420</v>
      </c>
      <c r="J900" t="b">
        <f t="shared" si="310"/>
        <v>0</v>
      </c>
    </row>
    <row r="901" spans="1:10" x14ac:dyDescent="0.25">
      <c r="A901" s="1" t="s">
        <v>868</v>
      </c>
      <c r="B901" s="1" t="s">
        <v>7</v>
      </c>
      <c r="C901" s="1" t="s">
        <v>13</v>
      </c>
      <c r="D901" s="1">
        <v>94020</v>
      </c>
      <c r="E901" s="1" t="s">
        <v>17</v>
      </c>
      <c r="F901" s="1" t="s">
        <v>14</v>
      </c>
      <c r="H901" t="b">
        <f t="shared" si="307"/>
        <v>0</v>
      </c>
      <c r="I901" s="10">
        <v>39650</v>
      </c>
      <c r="J901" t="b">
        <f t="shared" si="311"/>
        <v>0</v>
      </c>
    </row>
    <row r="902" spans="1:10" x14ac:dyDescent="0.25">
      <c r="A902" s="1" t="s">
        <v>869</v>
      </c>
      <c r="B902" s="1" t="s">
        <v>12</v>
      </c>
      <c r="C902" s="1" t="s">
        <v>67</v>
      </c>
      <c r="D902" s="1">
        <v>42970</v>
      </c>
      <c r="E902" s="1" t="s">
        <v>9</v>
      </c>
      <c r="F902" s="1" t="s">
        <v>14</v>
      </c>
      <c r="H902" t="b">
        <f t="shared" ref="H902:H952" si="318">IF(D902&gt;=10000&amp;D902&lt;=20000,"$10K-$20K")</f>
        <v>0</v>
      </c>
      <c r="I902" s="9">
        <v>56250</v>
      </c>
      <c r="J902" t="b">
        <f t="shared" ref="J902:J947" si="319">IF(I901&gt;=80000&amp;I901&lt;=90000,"$80K-$90K")</f>
        <v>0</v>
      </c>
    </row>
    <row r="903" spans="1:10" x14ac:dyDescent="0.25">
      <c r="A903" s="1" t="s">
        <v>870</v>
      </c>
      <c r="B903" s="1" t="s">
        <v>7</v>
      </c>
      <c r="C903" s="1" t="s">
        <v>20</v>
      </c>
      <c r="D903" s="1">
        <v>33410</v>
      </c>
      <c r="E903" s="1" t="s">
        <v>21</v>
      </c>
      <c r="F903" s="1" t="s">
        <v>28</v>
      </c>
      <c r="H903" t="b">
        <f t="shared" si="318"/>
        <v>0</v>
      </c>
      <c r="I903" s="10">
        <v>57640</v>
      </c>
      <c r="J903" t="b">
        <f t="shared" ref="J903" si="320">IF(I903&gt;=60000&amp;I903&lt;=70000,"$60K-$70K")</f>
        <v>0</v>
      </c>
    </row>
    <row r="904" spans="1:10" x14ac:dyDescent="0.25">
      <c r="A904" s="1" t="s">
        <v>871</v>
      </c>
      <c r="B904" s="1" t="s">
        <v>7</v>
      </c>
      <c r="C904" s="1" t="s">
        <v>37</v>
      </c>
      <c r="D904" s="1">
        <v>119670</v>
      </c>
      <c r="E904" s="1" t="s">
        <v>9</v>
      </c>
      <c r="F904" s="1" t="s">
        <v>28</v>
      </c>
      <c r="H904" t="b">
        <f t="shared" si="318"/>
        <v>0</v>
      </c>
      <c r="I904" s="9">
        <v>43150</v>
      </c>
      <c r="J904" t="b">
        <f t="shared" ref="J904:J947" si="321">IF(I903&gt;=80000&amp;I903&lt;=90000,"$80K-$90K")</f>
        <v>0</v>
      </c>
    </row>
    <row r="905" spans="1:10" x14ac:dyDescent="0.25">
      <c r="A905" s="1" t="s">
        <v>872</v>
      </c>
      <c r="B905" s="1" t="s">
        <v>7</v>
      </c>
      <c r="C905" s="1" t="s">
        <v>53</v>
      </c>
      <c r="D905" s="1">
        <v>115380</v>
      </c>
      <c r="E905" s="1" t="s">
        <v>21</v>
      </c>
      <c r="F905" s="1" t="s">
        <v>28</v>
      </c>
      <c r="H905" t="b">
        <f t="shared" si="318"/>
        <v>0</v>
      </c>
      <c r="I905" s="10">
        <v>106080</v>
      </c>
      <c r="J905" t="b">
        <f t="shared" ref="J905:J945" si="322">IF(I905&gt;=60000&amp;I905&lt;=70000,"$60K-$70K")</f>
        <v>0</v>
      </c>
    </row>
    <row r="906" spans="1:10" x14ac:dyDescent="0.25">
      <c r="A906" s="1" t="s">
        <v>873</v>
      </c>
      <c r="B906" s="1" t="s">
        <v>7</v>
      </c>
      <c r="C906" s="1" t="s">
        <v>23</v>
      </c>
      <c r="D906" s="1">
        <v>75010</v>
      </c>
      <c r="E906" s="1" t="s">
        <v>21</v>
      </c>
      <c r="F906" s="1" t="s">
        <v>14</v>
      </c>
      <c r="H906" t="b">
        <f t="shared" si="318"/>
        <v>0</v>
      </c>
      <c r="I906" s="9">
        <v>29590</v>
      </c>
      <c r="J906" t="b">
        <f t="shared" ref="J906:J947" si="323">IF(I905&gt;=80000&amp;I905&lt;=90000,"$80K-$90K")</f>
        <v>0</v>
      </c>
    </row>
    <row r="907" spans="1:10" x14ac:dyDescent="0.25">
      <c r="A907" s="1" t="s">
        <v>874</v>
      </c>
      <c r="B907" s="1" t="s">
        <v>12</v>
      </c>
      <c r="C907" s="1" t="s">
        <v>53</v>
      </c>
      <c r="D907" s="1">
        <v>104120</v>
      </c>
      <c r="E907" s="1" t="s">
        <v>17</v>
      </c>
      <c r="F907" s="1" t="s">
        <v>14</v>
      </c>
      <c r="H907" t="b">
        <f t="shared" si="318"/>
        <v>0</v>
      </c>
      <c r="I907" s="10">
        <v>86240</v>
      </c>
      <c r="J907" t="b">
        <f t="shared" ref="J907:J947" si="324">IF(I907&gt;=60000&amp;I907&lt;=70000,"$60K-$70K")</f>
        <v>0</v>
      </c>
    </row>
    <row r="908" spans="1:10" x14ac:dyDescent="0.25">
      <c r="A908" s="1" t="s">
        <v>875</v>
      </c>
      <c r="B908" s="1" t="s">
        <v>7</v>
      </c>
      <c r="C908" s="1" t="s">
        <v>50</v>
      </c>
      <c r="D908" s="1">
        <v>82680</v>
      </c>
      <c r="E908" s="1" t="s">
        <v>9</v>
      </c>
      <c r="F908" s="1" t="s">
        <v>51</v>
      </c>
      <c r="H908" t="b">
        <f t="shared" si="318"/>
        <v>0</v>
      </c>
      <c r="I908" s="9">
        <v>36480</v>
      </c>
      <c r="J908" t="b">
        <f t="shared" ref="J908:J947" si="325">IF(I907&gt;=80000&amp;I907&lt;=90000,"$80K-$90K")</f>
        <v>0</v>
      </c>
    </row>
    <row r="909" spans="1:10" x14ac:dyDescent="0.25">
      <c r="A909" s="1" t="s">
        <v>876</v>
      </c>
      <c r="B909" s="1" t="s">
        <v>7</v>
      </c>
      <c r="C909" s="1" t="s">
        <v>53</v>
      </c>
      <c r="D909" s="1">
        <v>52250</v>
      </c>
      <c r="E909" s="1" t="s">
        <v>21</v>
      </c>
      <c r="F909" s="1" t="s">
        <v>51</v>
      </c>
      <c r="H909" t="b">
        <f t="shared" si="318"/>
        <v>0</v>
      </c>
      <c r="I909" s="10">
        <v>48590</v>
      </c>
      <c r="J909" t="b">
        <f t="shared" ref="J909:J929" si="326">IF(I909&gt;=60000&amp;I909&lt;=70000,"$60K-$70K")</f>
        <v>0</v>
      </c>
    </row>
    <row r="910" spans="1:10" x14ac:dyDescent="0.25">
      <c r="A910" s="1" t="s">
        <v>877</v>
      </c>
      <c r="B910" s="1" t="s">
        <v>7</v>
      </c>
      <c r="C910" s="1" t="s">
        <v>8</v>
      </c>
      <c r="D910" s="1">
        <v>83190</v>
      </c>
      <c r="E910" s="1" t="s">
        <v>9</v>
      </c>
      <c r="F910" s="1" t="s">
        <v>28</v>
      </c>
      <c r="H910" t="b">
        <f t="shared" si="318"/>
        <v>0</v>
      </c>
      <c r="I910" s="9">
        <v>41670</v>
      </c>
      <c r="J910" t="b">
        <f t="shared" ref="J910:J947" si="327">IF(I909&gt;=80000&amp;I909&lt;=90000,"$80K-$90K")</f>
        <v>0</v>
      </c>
    </row>
    <row r="911" spans="1:10" x14ac:dyDescent="0.25">
      <c r="A911" s="1" t="s">
        <v>657</v>
      </c>
      <c r="B911" s="1" t="s">
        <v>7</v>
      </c>
      <c r="C911" s="1" t="s">
        <v>37</v>
      </c>
      <c r="D911" s="1">
        <v>69120</v>
      </c>
      <c r="E911" s="1" t="s">
        <v>21</v>
      </c>
      <c r="F911" s="1" t="s">
        <v>28</v>
      </c>
      <c r="H911" t="b">
        <f t="shared" si="318"/>
        <v>0</v>
      </c>
      <c r="I911" s="10">
        <v>107340</v>
      </c>
      <c r="J911" t="b">
        <f t="shared" ref="J911:J931" si="328">IF(I911&gt;=60000&amp;I911&lt;=70000,"$60K-$70K")</f>
        <v>0</v>
      </c>
    </row>
    <row r="912" spans="1:10" hidden="1" x14ac:dyDescent="0.25">
      <c r="A912" s="1" t="s">
        <v>878</v>
      </c>
      <c r="B912" s="1" t="s">
        <v>12</v>
      </c>
      <c r="C912" s="1" t="s">
        <v>42</v>
      </c>
      <c r="D912" s="1">
        <v>0</v>
      </c>
      <c r="E912" s="1" t="s">
        <v>21</v>
      </c>
      <c r="F912" s="1" t="s">
        <v>14</v>
      </c>
      <c r="H912" t="b">
        <f t="shared" si="318"/>
        <v>0</v>
      </c>
      <c r="I912" s="9">
        <v>62280</v>
      </c>
      <c r="J912" t="b">
        <f t="shared" ref="J912:J947" si="329">IF(I911&gt;=80000&amp;I911&lt;=90000,"$80K-$90K")</f>
        <v>0</v>
      </c>
    </row>
    <row r="913" spans="1:10" x14ac:dyDescent="0.25">
      <c r="A913" s="1" t="s">
        <v>879</v>
      </c>
      <c r="B913" s="1" t="s">
        <v>970</v>
      </c>
      <c r="C913" s="1" t="s">
        <v>16</v>
      </c>
      <c r="D913" s="1">
        <v>41570</v>
      </c>
      <c r="E913" s="1" t="s">
        <v>17</v>
      </c>
      <c r="F913" s="1" t="s">
        <v>28</v>
      </c>
      <c r="H913" t="b">
        <f t="shared" si="318"/>
        <v>0</v>
      </c>
      <c r="I913" s="10">
        <v>37920</v>
      </c>
      <c r="J913" t="b">
        <f t="shared" ref="J913:J933" si="330">IF(I913&gt;=60000&amp;I913&lt;=70000,"$60K-$70K")</f>
        <v>0</v>
      </c>
    </row>
    <row r="914" spans="1:10" x14ac:dyDescent="0.25">
      <c r="A914" s="1" t="s">
        <v>880</v>
      </c>
      <c r="B914" s="1" t="s">
        <v>7</v>
      </c>
      <c r="C914" s="1" t="s">
        <v>53</v>
      </c>
      <c r="D914" s="1">
        <v>83590</v>
      </c>
      <c r="E914" s="1" t="s">
        <v>17</v>
      </c>
      <c r="F914" s="1" t="s">
        <v>24</v>
      </c>
      <c r="H914" t="b">
        <f t="shared" si="318"/>
        <v>0</v>
      </c>
      <c r="I914" s="9">
        <v>75970</v>
      </c>
      <c r="J914" t="b">
        <f t="shared" ref="J914:J947" si="331">IF(I913&gt;=80000&amp;I913&lt;=90000,"$80K-$90K")</f>
        <v>0</v>
      </c>
    </row>
    <row r="915" spans="1:10" x14ac:dyDescent="0.25">
      <c r="A915" s="1" t="s">
        <v>881</v>
      </c>
      <c r="B915" s="1" t="s">
        <v>7</v>
      </c>
      <c r="C915" s="1" t="s">
        <v>50</v>
      </c>
      <c r="D915" s="1">
        <v>107700</v>
      </c>
      <c r="E915" s="1" t="s">
        <v>17</v>
      </c>
      <c r="F915" s="1" t="s">
        <v>10</v>
      </c>
      <c r="H915" t="b">
        <f t="shared" si="318"/>
        <v>0</v>
      </c>
      <c r="I915" s="10">
        <v>92010</v>
      </c>
      <c r="J915" t="b">
        <f t="shared" ref="J915:J935" si="332">IF(I915&gt;=60000&amp;I915&lt;=70000,"$60K-$70K")</f>
        <v>0</v>
      </c>
    </row>
    <row r="916" spans="1:10" x14ac:dyDescent="0.25">
      <c r="A916" s="1" t="s">
        <v>882</v>
      </c>
      <c r="B916" s="1" t="s">
        <v>12</v>
      </c>
      <c r="C916" s="1" t="s">
        <v>8</v>
      </c>
      <c r="D916" s="1">
        <v>102130</v>
      </c>
      <c r="E916" s="1" t="s">
        <v>21</v>
      </c>
      <c r="F916" s="1" t="s">
        <v>28</v>
      </c>
      <c r="H916" t="b">
        <f t="shared" si="318"/>
        <v>0</v>
      </c>
      <c r="I916" s="9">
        <v>69860</v>
      </c>
      <c r="J916" t="b">
        <f t="shared" ref="J916:J947" si="333">IF(I915&gt;=80000&amp;I915&lt;=90000,"$80K-$90K")</f>
        <v>0</v>
      </c>
    </row>
    <row r="917" spans="1:10" x14ac:dyDescent="0.25">
      <c r="A917" s="1" t="s">
        <v>643</v>
      </c>
      <c r="B917" s="1" t="s">
        <v>7</v>
      </c>
      <c r="C917" s="1" t="s">
        <v>20</v>
      </c>
      <c r="D917" s="1">
        <v>116090</v>
      </c>
      <c r="E917" s="1" t="s">
        <v>21</v>
      </c>
      <c r="F917" s="1" t="s">
        <v>28</v>
      </c>
      <c r="H917" t="b">
        <f t="shared" si="318"/>
        <v>0</v>
      </c>
      <c r="I917" s="10">
        <v>59560</v>
      </c>
      <c r="J917" t="b">
        <f t="shared" ref="J917:J937" si="334">IF(I917&gt;=60000&amp;I917&lt;=70000,"$60K-$70K")</f>
        <v>0</v>
      </c>
    </row>
    <row r="918" spans="1:10" x14ac:dyDescent="0.25">
      <c r="A918" s="1" t="s">
        <v>883</v>
      </c>
      <c r="B918" s="1" t="s">
        <v>7</v>
      </c>
      <c r="C918" s="1" t="s">
        <v>13</v>
      </c>
      <c r="D918" s="1">
        <v>74360</v>
      </c>
      <c r="E918" s="1" t="s">
        <v>9</v>
      </c>
      <c r="F918" s="1" t="s">
        <v>14</v>
      </c>
      <c r="H918" t="b">
        <f t="shared" si="318"/>
        <v>0</v>
      </c>
      <c r="I918" s="9">
        <v>114810</v>
      </c>
      <c r="J918" t="b">
        <f t="shared" ref="J918:J947" si="335">IF(I917&gt;=80000&amp;I917&lt;=90000,"$80K-$90K")</f>
        <v>0</v>
      </c>
    </row>
    <row r="919" spans="1:10" x14ac:dyDescent="0.25">
      <c r="A919" s="1" t="s">
        <v>884</v>
      </c>
      <c r="B919" s="1" t="s">
        <v>12</v>
      </c>
      <c r="C919" s="1" t="s">
        <v>31</v>
      </c>
      <c r="D919" s="1">
        <v>42310</v>
      </c>
      <c r="E919" s="1" t="s">
        <v>17</v>
      </c>
      <c r="F919" s="1" t="s">
        <v>18</v>
      </c>
      <c r="H919" t="b">
        <f t="shared" si="318"/>
        <v>0</v>
      </c>
      <c r="I919" s="10">
        <v>66870</v>
      </c>
      <c r="J919" t="b">
        <f t="shared" ref="J919:J939" si="336">IF(I919&gt;=60000&amp;I919&lt;=70000,"$60K-$70K")</f>
        <v>0</v>
      </c>
    </row>
    <row r="920" spans="1:10" x14ac:dyDescent="0.25">
      <c r="A920" s="1" t="s">
        <v>885</v>
      </c>
      <c r="B920" s="1" t="s">
        <v>7</v>
      </c>
      <c r="C920" s="1" t="s">
        <v>13</v>
      </c>
      <c r="D920" s="1">
        <v>78440</v>
      </c>
      <c r="E920" s="1" t="s">
        <v>9</v>
      </c>
      <c r="F920" s="1" t="s">
        <v>24</v>
      </c>
      <c r="H920" t="b">
        <f t="shared" si="318"/>
        <v>0</v>
      </c>
      <c r="I920" s="9">
        <v>113790</v>
      </c>
      <c r="J920" t="b">
        <f t="shared" ref="J920:J947" si="337">IF(I919&gt;=80000&amp;I919&lt;=90000,"$80K-$90K")</f>
        <v>0</v>
      </c>
    </row>
    <row r="921" spans="1:10" x14ac:dyDescent="0.25">
      <c r="A921" s="1" t="s">
        <v>886</v>
      </c>
      <c r="B921" s="1" t="s">
        <v>12</v>
      </c>
      <c r="C921" s="1" t="s">
        <v>23</v>
      </c>
      <c r="D921" s="1">
        <v>113760</v>
      </c>
      <c r="E921" s="1" t="s">
        <v>21</v>
      </c>
      <c r="F921" s="1" t="s">
        <v>14</v>
      </c>
      <c r="H921" t="b">
        <f t="shared" si="318"/>
        <v>0</v>
      </c>
      <c r="I921" s="10">
        <v>38250</v>
      </c>
      <c r="J921" t="b">
        <f t="shared" ref="J921:J941" si="338">IF(I921&gt;=60000&amp;I921&lt;=70000,"$60K-$70K")</f>
        <v>0</v>
      </c>
    </row>
    <row r="922" spans="1:10" x14ac:dyDescent="0.25">
      <c r="A922" s="1" t="s">
        <v>887</v>
      </c>
      <c r="B922" s="1" t="s">
        <v>12</v>
      </c>
      <c r="C922" s="1" t="s">
        <v>31</v>
      </c>
      <c r="D922" s="1">
        <v>93880</v>
      </c>
      <c r="E922" s="1" t="s">
        <v>21</v>
      </c>
      <c r="F922" s="1" t="s">
        <v>28</v>
      </c>
      <c r="H922" t="b">
        <f t="shared" si="318"/>
        <v>0</v>
      </c>
      <c r="I922" s="9">
        <v>48090</v>
      </c>
      <c r="J922" t="b">
        <f t="shared" ref="J922:J947" si="339">IF(I921&gt;=80000&amp;I921&lt;=90000,"$80K-$90K")</f>
        <v>0</v>
      </c>
    </row>
    <row r="923" spans="1:10" x14ac:dyDescent="0.25">
      <c r="A923" s="1" t="s">
        <v>888</v>
      </c>
      <c r="B923" s="1" t="s">
        <v>12</v>
      </c>
      <c r="C923" s="1" t="s">
        <v>20</v>
      </c>
      <c r="D923" s="1">
        <v>85000</v>
      </c>
      <c r="E923" s="1" t="s">
        <v>21</v>
      </c>
      <c r="F923" s="1" t="s">
        <v>24</v>
      </c>
      <c r="H923" t="b">
        <f t="shared" si="318"/>
        <v>0</v>
      </c>
      <c r="I923" s="10">
        <v>99630</v>
      </c>
      <c r="J923" t="b">
        <f t="shared" ref="J923" si="340">IF(I923&gt;=60000&amp;I923&lt;=70000,"$60K-$70K")</f>
        <v>0</v>
      </c>
    </row>
    <row r="924" spans="1:10" x14ac:dyDescent="0.25">
      <c r="A924" s="1" t="s">
        <v>889</v>
      </c>
      <c r="B924" s="1" t="s">
        <v>7</v>
      </c>
      <c r="C924" s="1" t="s">
        <v>27</v>
      </c>
      <c r="D924" s="1">
        <v>72550</v>
      </c>
      <c r="E924" s="1" t="s">
        <v>9</v>
      </c>
      <c r="F924" s="1" t="s">
        <v>28</v>
      </c>
      <c r="H924" t="b">
        <f t="shared" si="318"/>
        <v>0</v>
      </c>
      <c r="I924" s="9">
        <v>86340</v>
      </c>
      <c r="J924" t="b">
        <f t="shared" si="321"/>
        <v>0</v>
      </c>
    </row>
    <row r="925" spans="1:10" x14ac:dyDescent="0.25">
      <c r="A925" s="1" t="s">
        <v>890</v>
      </c>
      <c r="B925" s="1" t="s">
        <v>12</v>
      </c>
      <c r="C925" s="1" t="s">
        <v>20</v>
      </c>
      <c r="D925" s="1">
        <v>72360</v>
      </c>
      <c r="E925" s="1" t="s">
        <v>21</v>
      </c>
      <c r="F925" s="1" t="s">
        <v>24</v>
      </c>
      <c r="H925" t="b">
        <f t="shared" si="318"/>
        <v>0</v>
      </c>
      <c r="I925" s="10">
        <v>88590</v>
      </c>
      <c r="J925" t="b">
        <f t="shared" si="322"/>
        <v>0</v>
      </c>
    </row>
    <row r="926" spans="1:10" x14ac:dyDescent="0.25">
      <c r="A926" s="1" t="s">
        <v>891</v>
      </c>
      <c r="B926" s="1" t="s">
        <v>12</v>
      </c>
      <c r="C926" s="1" t="s">
        <v>53</v>
      </c>
      <c r="D926" s="1">
        <v>114890</v>
      </c>
      <c r="E926" s="1" t="s">
        <v>17</v>
      </c>
      <c r="F926" s="1" t="s">
        <v>28</v>
      </c>
      <c r="H926" t="b">
        <f t="shared" si="318"/>
        <v>0</v>
      </c>
      <c r="I926" s="9">
        <v>61100</v>
      </c>
      <c r="J926" t="b">
        <f t="shared" si="323"/>
        <v>0</v>
      </c>
    </row>
    <row r="927" spans="1:10" x14ac:dyDescent="0.25">
      <c r="A927" s="1" t="s">
        <v>892</v>
      </c>
      <c r="B927" s="1" t="s">
        <v>12</v>
      </c>
      <c r="C927" s="1" t="s">
        <v>67</v>
      </c>
      <c r="D927" s="1">
        <v>107580</v>
      </c>
      <c r="E927" s="1" t="s">
        <v>17</v>
      </c>
      <c r="F927" s="1" t="s">
        <v>24</v>
      </c>
      <c r="H927" t="b">
        <f t="shared" si="318"/>
        <v>0</v>
      </c>
      <c r="I927" s="10">
        <v>71240</v>
      </c>
      <c r="J927" t="b">
        <f t="shared" si="324"/>
        <v>0</v>
      </c>
    </row>
    <row r="928" spans="1:10" x14ac:dyDescent="0.25">
      <c r="A928" s="1" t="s">
        <v>893</v>
      </c>
      <c r="B928" s="1" t="s">
        <v>7</v>
      </c>
      <c r="C928" s="1" t="s">
        <v>50</v>
      </c>
      <c r="D928" s="1">
        <v>36040</v>
      </c>
      <c r="E928" s="1" t="s">
        <v>17</v>
      </c>
      <c r="F928" s="1" t="s">
        <v>28</v>
      </c>
      <c r="H928" t="b">
        <f t="shared" si="318"/>
        <v>0</v>
      </c>
      <c r="I928" s="9">
        <v>114650</v>
      </c>
      <c r="J928" t="b">
        <f t="shared" si="325"/>
        <v>0</v>
      </c>
    </row>
    <row r="929" spans="1:10" x14ac:dyDescent="0.25">
      <c r="A929" s="1" t="s">
        <v>894</v>
      </c>
      <c r="B929" s="1" t="s">
        <v>12</v>
      </c>
      <c r="C929" s="1" t="s">
        <v>16</v>
      </c>
      <c r="D929" s="1">
        <v>58310</v>
      </c>
      <c r="E929" s="1" t="s">
        <v>21</v>
      </c>
      <c r="F929" s="1" t="s">
        <v>28</v>
      </c>
      <c r="H929" t="b">
        <f t="shared" si="318"/>
        <v>0</v>
      </c>
      <c r="I929" s="10">
        <v>76210</v>
      </c>
      <c r="J929" t="b">
        <f t="shared" si="326"/>
        <v>0</v>
      </c>
    </row>
    <row r="930" spans="1:10" x14ac:dyDescent="0.25">
      <c r="A930" s="1" t="s">
        <v>895</v>
      </c>
      <c r="B930" s="1" t="s">
        <v>7</v>
      </c>
      <c r="C930" s="1" t="s">
        <v>37</v>
      </c>
      <c r="D930" s="1">
        <v>35010</v>
      </c>
      <c r="E930" s="1" t="s">
        <v>21</v>
      </c>
      <c r="F930" s="1" t="s">
        <v>28</v>
      </c>
      <c r="H930" t="b">
        <f t="shared" si="318"/>
        <v>0</v>
      </c>
      <c r="I930" s="9">
        <v>76900</v>
      </c>
      <c r="J930" t="b">
        <f t="shared" si="327"/>
        <v>0</v>
      </c>
    </row>
    <row r="931" spans="1:10" x14ac:dyDescent="0.25">
      <c r="A931" s="1" t="s">
        <v>896</v>
      </c>
      <c r="B931" s="1" t="s">
        <v>7</v>
      </c>
      <c r="C931" s="1" t="s">
        <v>50</v>
      </c>
      <c r="D931" s="1">
        <v>74280</v>
      </c>
      <c r="E931" s="1" t="s">
        <v>9</v>
      </c>
      <c r="F931" s="1" t="s">
        <v>28</v>
      </c>
      <c r="H931" t="b">
        <f t="shared" si="318"/>
        <v>0</v>
      </c>
      <c r="I931" s="10">
        <v>116590</v>
      </c>
      <c r="J931" t="b">
        <f t="shared" si="328"/>
        <v>0</v>
      </c>
    </row>
    <row r="932" spans="1:10" x14ac:dyDescent="0.25">
      <c r="A932" s="1" t="s">
        <v>897</v>
      </c>
      <c r="B932" s="1" t="s">
        <v>7</v>
      </c>
      <c r="C932" s="1" t="s">
        <v>50</v>
      </c>
      <c r="D932" s="1">
        <v>115790</v>
      </c>
      <c r="E932" s="1" t="s">
        <v>9</v>
      </c>
      <c r="F932" s="1" t="s">
        <v>51</v>
      </c>
      <c r="H932" t="b">
        <f t="shared" si="318"/>
        <v>0</v>
      </c>
      <c r="I932" s="9">
        <v>78390</v>
      </c>
      <c r="J932" t="b">
        <f t="shared" si="329"/>
        <v>0</v>
      </c>
    </row>
    <row r="933" spans="1:10" x14ac:dyDescent="0.25">
      <c r="A933" s="1" t="s">
        <v>898</v>
      </c>
      <c r="B933" s="1" t="s">
        <v>7</v>
      </c>
      <c r="C933" s="1" t="s">
        <v>23</v>
      </c>
      <c r="D933" s="1">
        <v>38330</v>
      </c>
      <c r="E933" s="1" t="s">
        <v>9</v>
      </c>
      <c r="F933" s="1" t="s">
        <v>28</v>
      </c>
      <c r="H933" t="b">
        <f t="shared" si="318"/>
        <v>0</v>
      </c>
      <c r="I933" s="10">
        <v>103610</v>
      </c>
      <c r="J933" t="b">
        <f t="shared" si="330"/>
        <v>0</v>
      </c>
    </row>
    <row r="934" spans="1:10" x14ac:dyDescent="0.25">
      <c r="A934" s="1" t="s">
        <v>899</v>
      </c>
      <c r="B934" s="1" t="s">
        <v>7</v>
      </c>
      <c r="C934" s="1" t="s">
        <v>34</v>
      </c>
      <c r="D934" s="1">
        <v>70270</v>
      </c>
      <c r="E934" s="1" t="s">
        <v>17</v>
      </c>
      <c r="F934" s="1" t="s">
        <v>10</v>
      </c>
      <c r="H934" t="b">
        <f t="shared" si="318"/>
        <v>0</v>
      </c>
      <c r="I934" s="9">
        <v>98110</v>
      </c>
      <c r="J934" t="b">
        <f t="shared" si="331"/>
        <v>0</v>
      </c>
    </row>
    <row r="935" spans="1:10" x14ac:dyDescent="0.25">
      <c r="A935" s="1" t="s">
        <v>900</v>
      </c>
      <c r="B935" s="1" t="s">
        <v>7</v>
      </c>
      <c r="C935" s="1" t="s">
        <v>23</v>
      </c>
      <c r="D935" s="1">
        <v>37060</v>
      </c>
      <c r="E935" s="1" t="s">
        <v>21</v>
      </c>
      <c r="F935" s="1" t="s">
        <v>28</v>
      </c>
      <c r="H935" t="b">
        <f t="shared" si="318"/>
        <v>0</v>
      </c>
      <c r="I935" s="10">
        <v>33960</v>
      </c>
      <c r="J935" t="b">
        <f t="shared" si="332"/>
        <v>0</v>
      </c>
    </row>
    <row r="936" spans="1:10" x14ac:dyDescent="0.25">
      <c r="A936" s="1" t="s">
        <v>531</v>
      </c>
      <c r="B936" s="1" t="s">
        <v>7</v>
      </c>
      <c r="C936" s="1" t="s">
        <v>42</v>
      </c>
      <c r="D936" s="1">
        <v>53870</v>
      </c>
      <c r="E936" s="1" t="s">
        <v>17</v>
      </c>
      <c r="F936" s="1" t="s">
        <v>14</v>
      </c>
      <c r="H936" t="b">
        <f t="shared" si="318"/>
        <v>0</v>
      </c>
      <c r="I936" s="9">
        <v>112110</v>
      </c>
      <c r="J936" t="b">
        <f t="shared" si="333"/>
        <v>0</v>
      </c>
    </row>
    <row r="937" spans="1:10" hidden="1" x14ac:dyDescent="0.25">
      <c r="A937" s="1" t="s">
        <v>901</v>
      </c>
      <c r="B937" s="1" t="s">
        <v>7</v>
      </c>
      <c r="C937" s="1" t="s">
        <v>27</v>
      </c>
      <c r="D937" s="1">
        <v>0</v>
      </c>
      <c r="E937" s="1" t="s">
        <v>17</v>
      </c>
      <c r="F937" s="1" t="s">
        <v>28</v>
      </c>
      <c r="H937" t="b">
        <f t="shared" si="318"/>
        <v>0</v>
      </c>
      <c r="I937" s="10">
        <v>59810</v>
      </c>
      <c r="J937" t="b">
        <f t="shared" si="334"/>
        <v>0</v>
      </c>
    </row>
    <row r="938" spans="1:10" x14ac:dyDescent="0.25">
      <c r="A938" s="1" t="s">
        <v>689</v>
      </c>
      <c r="B938" s="1" t="s">
        <v>12</v>
      </c>
      <c r="C938" s="1" t="s">
        <v>50</v>
      </c>
      <c r="D938" s="1">
        <v>84310</v>
      </c>
      <c r="E938" s="1" t="s">
        <v>17</v>
      </c>
      <c r="F938" s="1" t="s">
        <v>14</v>
      </c>
      <c r="H938" t="b">
        <f t="shared" si="318"/>
        <v>0</v>
      </c>
      <c r="I938" s="9">
        <v>91310</v>
      </c>
      <c r="J938" t="b">
        <f t="shared" si="335"/>
        <v>0</v>
      </c>
    </row>
    <row r="939" spans="1:10" x14ac:dyDescent="0.25">
      <c r="A939" s="1" t="s">
        <v>902</v>
      </c>
      <c r="B939" s="1" t="s">
        <v>12</v>
      </c>
      <c r="C939" s="1" t="s">
        <v>50</v>
      </c>
      <c r="D939" s="1">
        <v>58100</v>
      </c>
      <c r="E939" s="1" t="s">
        <v>21</v>
      </c>
      <c r="F939" s="1" t="s">
        <v>10</v>
      </c>
      <c r="H939" t="b">
        <f t="shared" si="318"/>
        <v>0</v>
      </c>
      <c r="I939" s="10">
        <v>71370</v>
      </c>
      <c r="J939" t="b">
        <f t="shared" si="336"/>
        <v>0</v>
      </c>
    </row>
    <row r="940" spans="1:10" x14ac:dyDescent="0.25">
      <c r="A940" s="1" t="s">
        <v>903</v>
      </c>
      <c r="B940" s="1" t="s">
        <v>7</v>
      </c>
      <c r="C940" s="1" t="s">
        <v>23</v>
      </c>
      <c r="D940" s="1">
        <v>99780</v>
      </c>
      <c r="E940" s="1" t="s">
        <v>21</v>
      </c>
      <c r="F940" s="1" t="s">
        <v>10</v>
      </c>
      <c r="H940" t="b">
        <f t="shared" si="318"/>
        <v>0</v>
      </c>
      <c r="I940" s="9">
        <v>71570</v>
      </c>
      <c r="J940" t="b">
        <f t="shared" si="337"/>
        <v>0</v>
      </c>
    </row>
    <row r="941" spans="1:10" x14ac:dyDescent="0.25">
      <c r="A941" s="1" t="s">
        <v>904</v>
      </c>
      <c r="B941" s="1" t="s">
        <v>7</v>
      </c>
      <c r="C941" s="1" t="s">
        <v>53</v>
      </c>
      <c r="D941" s="1">
        <v>119020</v>
      </c>
      <c r="E941" s="1" t="s">
        <v>9</v>
      </c>
      <c r="F941" s="1" t="s">
        <v>24</v>
      </c>
      <c r="H941" t="b">
        <f t="shared" si="318"/>
        <v>0</v>
      </c>
      <c r="I941" s="10">
        <v>119670</v>
      </c>
      <c r="J941" t="b">
        <f t="shared" si="338"/>
        <v>0</v>
      </c>
    </row>
    <row r="942" spans="1:10" x14ac:dyDescent="0.25">
      <c r="A942" s="1" t="s">
        <v>905</v>
      </c>
      <c r="B942" s="1" t="s">
        <v>7</v>
      </c>
      <c r="C942" s="1" t="s">
        <v>13</v>
      </c>
      <c r="D942" s="1">
        <v>92940</v>
      </c>
      <c r="E942" s="1" t="s">
        <v>9</v>
      </c>
      <c r="F942" s="1" t="s">
        <v>14</v>
      </c>
      <c r="H942" t="b">
        <f t="shared" si="318"/>
        <v>0</v>
      </c>
      <c r="I942" s="9">
        <v>67910</v>
      </c>
      <c r="J942" t="b">
        <f t="shared" ref="J942:J947" si="341">IF(I941&gt;=80000&amp;I941&lt;=90000,"$80K-$90K")</f>
        <v>0</v>
      </c>
    </row>
    <row r="943" spans="1:10" x14ac:dyDescent="0.25">
      <c r="A943" s="1" t="s">
        <v>906</v>
      </c>
      <c r="B943" s="1" t="s">
        <v>7</v>
      </c>
      <c r="C943" s="1" t="s">
        <v>42</v>
      </c>
      <c r="D943" s="1">
        <v>59670</v>
      </c>
      <c r="E943" s="1" t="s">
        <v>21</v>
      </c>
      <c r="F943" s="1" t="s">
        <v>18</v>
      </c>
      <c r="H943" t="b">
        <f t="shared" si="318"/>
        <v>0</v>
      </c>
      <c r="I943" s="10">
        <v>100370</v>
      </c>
      <c r="J943" t="b">
        <f t="shared" ref="J943" si="342">IF(I943&gt;=60000&amp;I943&lt;=70000,"$60K-$70K")</f>
        <v>0</v>
      </c>
    </row>
    <row r="944" spans="1:10" x14ac:dyDescent="0.25">
      <c r="A944" s="1" t="s">
        <v>907</v>
      </c>
      <c r="B944" s="1" t="s">
        <v>12</v>
      </c>
      <c r="C944" s="1" t="s">
        <v>16</v>
      </c>
      <c r="D944" s="1">
        <v>41000</v>
      </c>
      <c r="E944" s="1" t="s">
        <v>9</v>
      </c>
      <c r="F944" s="1" t="s">
        <v>18</v>
      </c>
      <c r="H944" t="b">
        <f t="shared" si="318"/>
        <v>0</v>
      </c>
      <c r="I944" s="9">
        <v>90240</v>
      </c>
      <c r="J944" t="b">
        <f t="shared" si="321"/>
        <v>0</v>
      </c>
    </row>
    <row r="945" spans="1:10" x14ac:dyDescent="0.25">
      <c r="A945" s="1" t="s">
        <v>908</v>
      </c>
      <c r="B945" s="1" t="s">
        <v>7</v>
      </c>
      <c r="C945" s="1" t="s">
        <v>67</v>
      </c>
      <c r="D945" s="1">
        <v>77470</v>
      </c>
      <c r="E945" s="1" t="s">
        <v>21</v>
      </c>
      <c r="F945" s="1" t="s">
        <v>14</v>
      </c>
      <c r="H945" t="b">
        <f t="shared" si="318"/>
        <v>0</v>
      </c>
      <c r="I945" s="10">
        <v>75870</v>
      </c>
      <c r="J945" t="b">
        <f t="shared" si="322"/>
        <v>0</v>
      </c>
    </row>
    <row r="946" spans="1:10" x14ac:dyDescent="0.25">
      <c r="A946" s="1" t="s">
        <v>909</v>
      </c>
      <c r="B946" s="1" t="s">
        <v>7</v>
      </c>
      <c r="C946" s="1" t="s">
        <v>13</v>
      </c>
      <c r="D946" s="1">
        <v>45650</v>
      </c>
      <c r="E946" s="1" t="s">
        <v>9</v>
      </c>
      <c r="F946" s="1" t="s">
        <v>14</v>
      </c>
      <c r="H946" t="b">
        <f t="shared" si="318"/>
        <v>0</v>
      </c>
      <c r="I946" s="9">
        <v>58740</v>
      </c>
      <c r="J946" t="b">
        <f t="shared" si="323"/>
        <v>0</v>
      </c>
    </row>
    <row r="947" spans="1:10" x14ac:dyDescent="0.25">
      <c r="A947" s="1" t="s">
        <v>910</v>
      </c>
      <c r="B947" s="1" t="s">
        <v>12</v>
      </c>
      <c r="C947" s="1" t="s">
        <v>13</v>
      </c>
      <c r="D947" s="1">
        <v>88430</v>
      </c>
      <c r="E947" s="1" t="s">
        <v>9</v>
      </c>
      <c r="F947" s="1" t="s">
        <v>28</v>
      </c>
      <c r="H947" t="b">
        <f t="shared" si="318"/>
        <v>0</v>
      </c>
      <c r="I947" s="10">
        <v>32500</v>
      </c>
      <c r="J947" t="b">
        <f t="shared" si="324"/>
        <v>0</v>
      </c>
    </row>
    <row r="948" spans="1:10" x14ac:dyDescent="0.25">
      <c r="A948" s="1" t="s">
        <v>911</v>
      </c>
      <c r="B948" s="1" t="s">
        <v>7</v>
      </c>
      <c r="C948" s="1" t="s">
        <v>27</v>
      </c>
      <c r="D948" s="1">
        <v>36880</v>
      </c>
      <c r="E948" s="1" t="s">
        <v>21</v>
      </c>
      <c r="F948" s="1" t="s">
        <v>14</v>
      </c>
      <c r="H948" t="b">
        <f t="shared" si="318"/>
        <v>0</v>
      </c>
    </row>
    <row r="949" spans="1:10" x14ac:dyDescent="0.25">
      <c r="A949" s="1" t="s">
        <v>861</v>
      </c>
      <c r="B949" s="1" t="s">
        <v>7</v>
      </c>
      <c r="C949" s="1" t="s">
        <v>34</v>
      </c>
      <c r="D949" s="1">
        <v>106400</v>
      </c>
      <c r="E949" s="1" t="s">
        <v>17</v>
      </c>
      <c r="F949" s="1" t="s">
        <v>24</v>
      </c>
      <c r="H949" t="b">
        <f t="shared" si="318"/>
        <v>0</v>
      </c>
    </row>
    <row r="950" spans="1:10" x14ac:dyDescent="0.25">
      <c r="A950" s="1" t="s">
        <v>912</v>
      </c>
      <c r="B950" s="1" t="s">
        <v>7</v>
      </c>
      <c r="C950" s="1" t="s">
        <v>31</v>
      </c>
      <c r="D950" s="1">
        <v>111820</v>
      </c>
      <c r="E950" s="1" t="s">
        <v>9</v>
      </c>
      <c r="F950" s="1" t="s">
        <v>10</v>
      </c>
      <c r="H950" t="b">
        <f>IF(D950&gt;=100000&amp;D950&lt;=200000,"$100K-$200K")</f>
        <v>0</v>
      </c>
    </row>
    <row r="951" spans="1:10" x14ac:dyDescent="0.25">
      <c r="A951" s="1" t="s">
        <v>913</v>
      </c>
      <c r="B951" s="1" t="s">
        <v>7</v>
      </c>
      <c r="C951" s="1" t="s">
        <v>27</v>
      </c>
      <c r="D951" s="1">
        <v>92870</v>
      </c>
      <c r="E951" s="1" t="s">
        <v>17</v>
      </c>
      <c r="F951" s="1" t="s">
        <v>28</v>
      </c>
      <c r="H951" t="b">
        <f t="shared" ref="H951:H1014" si="343">IF(D951&gt;=100000&amp;D951&lt;=200000,"$100K-$200K")</f>
        <v>0</v>
      </c>
    </row>
    <row r="952" spans="1:10" x14ac:dyDescent="0.25">
      <c r="A952" s="1" t="s">
        <v>914</v>
      </c>
      <c r="B952" s="1" t="s">
        <v>7</v>
      </c>
      <c r="C952" s="1" t="s">
        <v>34</v>
      </c>
      <c r="D952" s="1">
        <v>100360</v>
      </c>
      <c r="E952" s="1" t="s">
        <v>9</v>
      </c>
      <c r="F952" s="1" t="s">
        <v>28</v>
      </c>
      <c r="H952" t="b">
        <f t="shared" si="343"/>
        <v>0</v>
      </c>
    </row>
    <row r="953" spans="1:10" x14ac:dyDescent="0.25">
      <c r="A953" s="1" t="s">
        <v>662</v>
      </c>
      <c r="B953" s="1" t="s">
        <v>12</v>
      </c>
      <c r="C953" s="1" t="s">
        <v>50</v>
      </c>
      <c r="D953" s="1">
        <v>46750</v>
      </c>
      <c r="E953" s="1" t="s">
        <v>9</v>
      </c>
      <c r="F953" s="1" t="s">
        <v>28</v>
      </c>
      <c r="H953" t="b">
        <f t="shared" si="343"/>
        <v>0</v>
      </c>
    </row>
    <row r="954" spans="1:10" x14ac:dyDescent="0.25">
      <c r="A954" s="1" t="s">
        <v>915</v>
      </c>
      <c r="B954" s="1" t="s">
        <v>7</v>
      </c>
      <c r="C954" s="1" t="s">
        <v>34</v>
      </c>
      <c r="D954" s="1">
        <v>48950</v>
      </c>
      <c r="E954" s="1" t="s">
        <v>17</v>
      </c>
      <c r="F954" s="1" t="s">
        <v>14</v>
      </c>
      <c r="H954" t="b">
        <f t="shared" si="343"/>
        <v>0</v>
      </c>
    </row>
    <row r="955" spans="1:10" x14ac:dyDescent="0.25">
      <c r="A955" s="1" t="s">
        <v>916</v>
      </c>
      <c r="B955" s="1" t="s">
        <v>7</v>
      </c>
      <c r="C955" s="1" t="s">
        <v>8</v>
      </c>
      <c r="D955" s="1">
        <v>52810</v>
      </c>
      <c r="E955" s="1" t="s">
        <v>17</v>
      </c>
      <c r="F955" s="1" t="s">
        <v>24</v>
      </c>
      <c r="H955" t="b">
        <f t="shared" si="343"/>
        <v>0</v>
      </c>
    </row>
    <row r="956" spans="1:10" x14ac:dyDescent="0.25">
      <c r="A956" s="1" t="s">
        <v>917</v>
      </c>
      <c r="B956" s="1" t="s">
        <v>7</v>
      </c>
      <c r="C956" s="1" t="s">
        <v>20</v>
      </c>
      <c r="D956" s="1">
        <v>78560</v>
      </c>
      <c r="E956" s="1" t="s">
        <v>21</v>
      </c>
      <c r="F956" s="1" t="s">
        <v>51</v>
      </c>
      <c r="H956" t="b">
        <f t="shared" si="343"/>
        <v>0</v>
      </c>
    </row>
    <row r="957" spans="1:10" x14ac:dyDescent="0.25">
      <c r="A957" s="1" t="s">
        <v>918</v>
      </c>
      <c r="B957" s="1" t="s">
        <v>12</v>
      </c>
      <c r="C957" s="1" t="s">
        <v>23</v>
      </c>
      <c r="D957" s="1">
        <v>75280</v>
      </c>
      <c r="E957" s="1" t="s">
        <v>21</v>
      </c>
      <c r="F957" s="1" t="s">
        <v>28</v>
      </c>
      <c r="H957" t="b">
        <f t="shared" si="343"/>
        <v>0</v>
      </c>
    </row>
    <row r="958" spans="1:10" x14ac:dyDescent="0.25">
      <c r="A958" s="1" t="s">
        <v>919</v>
      </c>
      <c r="B958" s="1" t="s">
        <v>12</v>
      </c>
      <c r="C958" s="1" t="s">
        <v>42</v>
      </c>
      <c r="D958" s="1">
        <v>93130</v>
      </c>
      <c r="E958" s="1" t="s">
        <v>21</v>
      </c>
      <c r="F958" s="1" t="s">
        <v>24</v>
      </c>
      <c r="H958" t="b">
        <f t="shared" si="343"/>
        <v>0</v>
      </c>
    </row>
    <row r="959" spans="1:10" x14ac:dyDescent="0.25">
      <c r="A959" s="1" t="s">
        <v>920</v>
      </c>
      <c r="B959" s="1" t="s">
        <v>12</v>
      </c>
      <c r="C959" s="1" t="s">
        <v>34</v>
      </c>
      <c r="D959" s="1">
        <v>105290</v>
      </c>
      <c r="E959" s="1" t="s">
        <v>21</v>
      </c>
      <c r="F959" s="1" t="s">
        <v>51</v>
      </c>
      <c r="H959" t="b">
        <f t="shared" si="343"/>
        <v>0</v>
      </c>
    </row>
    <row r="960" spans="1:10" x14ac:dyDescent="0.25">
      <c r="A960" s="1" t="s">
        <v>921</v>
      </c>
      <c r="B960" s="1" t="s">
        <v>7</v>
      </c>
      <c r="C960" s="1" t="s">
        <v>42</v>
      </c>
      <c r="D960" s="1">
        <v>108340</v>
      </c>
      <c r="E960" s="1" t="s">
        <v>21</v>
      </c>
      <c r="F960" s="1" t="s">
        <v>18</v>
      </c>
      <c r="H960" t="b">
        <f t="shared" si="343"/>
        <v>0</v>
      </c>
    </row>
    <row r="961" spans="1:8" x14ac:dyDescent="0.25">
      <c r="A961" s="1" t="s">
        <v>216</v>
      </c>
      <c r="B961" s="1" t="s">
        <v>12</v>
      </c>
      <c r="C961" s="1" t="s">
        <v>20</v>
      </c>
      <c r="D961" s="1">
        <v>31090</v>
      </c>
      <c r="E961" s="1" t="s">
        <v>21</v>
      </c>
      <c r="F961" s="1" t="s">
        <v>28</v>
      </c>
      <c r="H961" t="b">
        <f t="shared" si="343"/>
        <v>0</v>
      </c>
    </row>
    <row r="962" spans="1:8" x14ac:dyDescent="0.25">
      <c r="A962" s="1" t="s">
        <v>922</v>
      </c>
      <c r="B962" s="1" t="s">
        <v>7</v>
      </c>
      <c r="C962" s="1" t="s">
        <v>34</v>
      </c>
      <c r="D962" s="1">
        <v>101420</v>
      </c>
      <c r="E962" s="1" t="s">
        <v>9</v>
      </c>
      <c r="F962" s="1" t="s">
        <v>28</v>
      </c>
      <c r="H962" t="b">
        <f t="shared" si="343"/>
        <v>0</v>
      </c>
    </row>
    <row r="963" spans="1:8" x14ac:dyDescent="0.25">
      <c r="A963" s="1" t="s">
        <v>923</v>
      </c>
      <c r="B963" s="1" t="s">
        <v>970</v>
      </c>
      <c r="C963" s="1" t="s">
        <v>34</v>
      </c>
      <c r="D963" s="1">
        <v>54780</v>
      </c>
      <c r="E963" s="1" t="s">
        <v>21</v>
      </c>
      <c r="F963" s="1" t="s">
        <v>10</v>
      </c>
      <c r="H963" t="b">
        <f t="shared" si="343"/>
        <v>0</v>
      </c>
    </row>
    <row r="964" spans="1:8" x14ac:dyDescent="0.25">
      <c r="A964" s="1" t="s">
        <v>924</v>
      </c>
      <c r="B964" s="1" t="s">
        <v>12</v>
      </c>
      <c r="C964" s="1" t="s">
        <v>23</v>
      </c>
      <c r="D964" s="1">
        <v>63560</v>
      </c>
      <c r="E964" s="1" t="s">
        <v>17</v>
      </c>
      <c r="F964" s="1" t="s">
        <v>10</v>
      </c>
      <c r="H964" t="b">
        <f t="shared" si="343"/>
        <v>0</v>
      </c>
    </row>
    <row r="965" spans="1:8" x14ac:dyDescent="0.25">
      <c r="A965" s="1" t="s">
        <v>925</v>
      </c>
      <c r="B965" s="1" t="s">
        <v>7</v>
      </c>
      <c r="C965" s="1" t="s">
        <v>50</v>
      </c>
      <c r="D965" s="1">
        <v>68480</v>
      </c>
      <c r="E965" s="1" t="s">
        <v>9</v>
      </c>
      <c r="F965" s="1" t="s">
        <v>24</v>
      </c>
      <c r="H965" t="b">
        <f t="shared" si="343"/>
        <v>0</v>
      </c>
    </row>
    <row r="966" spans="1:8" x14ac:dyDescent="0.25">
      <c r="A966" s="1" t="s">
        <v>926</v>
      </c>
      <c r="B966" s="1" t="s">
        <v>7</v>
      </c>
      <c r="C966" s="1" t="s">
        <v>20</v>
      </c>
      <c r="D966" s="1">
        <v>99460</v>
      </c>
      <c r="E966" s="1" t="s">
        <v>17</v>
      </c>
      <c r="F966" s="1" t="s">
        <v>28</v>
      </c>
      <c r="H966" t="b">
        <f t="shared" si="343"/>
        <v>0</v>
      </c>
    </row>
    <row r="967" spans="1:8" x14ac:dyDescent="0.25">
      <c r="A967" s="1" t="s">
        <v>927</v>
      </c>
      <c r="B967" s="1" t="s">
        <v>7</v>
      </c>
      <c r="C967" s="1" t="s">
        <v>31</v>
      </c>
      <c r="D967" s="1">
        <v>100420</v>
      </c>
      <c r="E967" s="1" t="s">
        <v>17</v>
      </c>
      <c r="F967" s="1" t="s">
        <v>24</v>
      </c>
      <c r="H967" t="b">
        <f t="shared" si="343"/>
        <v>0</v>
      </c>
    </row>
    <row r="968" spans="1:8" x14ac:dyDescent="0.25">
      <c r="A968" s="1" t="s">
        <v>928</v>
      </c>
      <c r="B968" s="1" t="s">
        <v>12</v>
      </c>
      <c r="C968" s="1" t="s">
        <v>27</v>
      </c>
      <c r="D968" s="1">
        <v>39650</v>
      </c>
      <c r="E968" s="1" t="s">
        <v>17</v>
      </c>
      <c r="F968" s="1" t="s">
        <v>28</v>
      </c>
      <c r="H968" t="b">
        <f t="shared" si="343"/>
        <v>0</v>
      </c>
    </row>
    <row r="969" spans="1:8" x14ac:dyDescent="0.25">
      <c r="A969" s="1" t="s">
        <v>929</v>
      </c>
      <c r="B969" s="1" t="s">
        <v>12</v>
      </c>
      <c r="C969" s="1" t="s">
        <v>42</v>
      </c>
      <c r="D969" s="1">
        <v>56250</v>
      </c>
      <c r="E969" s="1" t="s">
        <v>17</v>
      </c>
      <c r="F969" s="1" t="s">
        <v>28</v>
      </c>
      <c r="H969" t="b">
        <f t="shared" si="343"/>
        <v>0</v>
      </c>
    </row>
    <row r="970" spans="1:8" x14ac:dyDescent="0.25">
      <c r="A970" s="1" t="s">
        <v>930</v>
      </c>
      <c r="B970" s="1" t="s">
        <v>12</v>
      </c>
      <c r="C970" s="1" t="s">
        <v>67</v>
      </c>
      <c r="D970" s="1">
        <v>57640</v>
      </c>
      <c r="E970" s="1" t="s">
        <v>17</v>
      </c>
      <c r="F970" s="1" t="s">
        <v>28</v>
      </c>
      <c r="H970" t="b">
        <f t="shared" si="343"/>
        <v>0</v>
      </c>
    </row>
    <row r="971" spans="1:8" x14ac:dyDescent="0.25">
      <c r="A971" s="1" t="s">
        <v>931</v>
      </c>
      <c r="B971" s="1" t="s">
        <v>7</v>
      </c>
      <c r="C971" s="1" t="s">
        <v>13</v>
      </c>
      <c r="D971" s="1">
        <v>43150</v>
      </c>
      <c r="E971" s="1" t="s">
        <v>17</v>
      </c>
      <c r="F971" s="1" t="s">
        <v>10</v>
      </c>
      <c r="H971" t="b">
        <f t="shared" si="343"/>
        <v>0</v>
      </c>
    </row>
    <row r="972" spans="1:8" x14ac:dyDescent="0.25">
      <c r="A972" s="1" t="s">
        <v>932</v>
      </c>
      <c r="B972" s="1" t="s">
        <v>12</v>
      </c>
      <c r="C972" s="1" t="s">
        <v>53</v>
      </c>
      <c r="D972" s="1">
        <v>106080</v>
      </c>
      <c r="E972" s="1" t="s">
        <v>17</v>
      </c>
      <c r="F972" s="1" t="s">
        <v>18</v>
      </c>
      <c r="H972" t="b">
        <f t="shared" si="343"/>
        <v>0</v>
      </c>
    </row>
    <row r="973" spans="1:8" x14ac:dyDescent="0.25">
      <c r="A973" s="1" t="s">
        <v>933</v>
      </c>
      <c r="B973" s="1" t="s">
        <v>7</v>
      </c>
      <c r="C973" s="1" t="s">
        <v>8</v>
      </c>
      <c r="D973" s="1">
        <v>29590</v>
      </c>
      <c r="E973" s="1" t="s">
        <v>21</v>
      </c>
      <c r="F973" s="1" t="s">
        <v>14</v>
      </c>
      <c r="H973" t="b">
        <f t="shared" si="343"/>
        <v>0</v>
      </c>
    </row>
    <row r="974" spans="1:8" x14ac:dyDescent="0.25">
      <c r="A974" s="1" t="s">
        <v>934</v>
      </c>
      <c r="B974" s="1" t="s">
        <v>12</v>
      </c>
      <c r="C974" s="1" t="s">
        <v>53</v>
      </c>
      <c r="D974" s="1">
        <v>86240</v>
      </c>
      <c r="E974" s="1" t="s">
        <v>9</v>
      </c>
      <c r="F974" s="1" t="s">
        <v>28</v>
      </c>
      <c r="H974" t="b">
        <f t="shared" si="343"/>
        <v>0</v>
      </c>
    </row>
    <row r="975" spans="1:8" x14ac:dyDescent="0.25">
      <c r="A975" s="1" t="s">
        <v>935</v>
      </c>
      <c r="B975" s="1" t="s">
        <v>970</v>
      </c>
      <c r="C975" s="1" t="s">
        <v>37</v>
      </c>
      <c r="D975" s="1">
        <v>36480</v>
      </c>
      <c r="E975" s="1" t="s">
        <v>17</v>
      </c>
      <c r="F975" s="1" t="s">
        <v>28</v>
      </c>
      <c r="H975" t="b">
        <f t="shared" si="343"/>
        <v>0</v>
      </c>
    </row>
    <row r="976" spans="1:8" hidden="1" x14ac:dyDescent="0.25">
      <c r="A976" s="1" t="s">
        <v>936</v>
      </c>
      <c r="B976" s="1" t="s">
        <v>7</v>
      </c>
      <c r="C976" s="1" t="s">
        <v>34</v>
      </c>
      <c r="D976" s="1">
        <v>0</v>
      </c>
      <c r="E976" s="1" t="s">
        <v>21</v>
      </c>
      <c r="F976" s="1" t="s">
        <v>28</v>
      </c>
      <c r="H976" t="b">
        <f t="shared" si="343"/>
        <v>0</v>
      </c>
    </row>
    <row r="977" spans="1:8" x14ac:dyDescent="0.25">
      <c r="A977" s="1" t="s">
        <v>937</v>
      </c>
      <c r="B977" s="1" t="s">
        <v>12</v>
      </c>
      <c r="C977" s="1" t="s">
        <v>67</v>
      </c>
      <c r="D977" s="1">
        <v>48590</v>
      </c>
      <c r="E977" s="1" t="s">
        <v>21</v>
      </c>
      <c r="F977" s="1" t="s">
        <v>51</v>
      </c>
      <c r="H977" t="b">
        <f t="shared" si="343"/>
        <v>0</v>
      </c>
    </row>
    <row r="978" spans="1:8" x14ac:dyDescent="0.25">
      <c r="A978" s="1" t="s">
        <v>938</v>
      </c>
      <c r="B978" s="1" t="s">
        <v>7</v>
      </c>
      <c r="C978" s="1" t="s">
        <v>13</v>
      </c>
      <c r="D978" s="1">
        <v>41670</v>
      </c>
      <c r="E978" s="1" t="s">
        <v>9</v>
      </c>
      <c r="F978" s="1" t="s">
        <v>28</v>
      </c>
      <c r="H978" t="b">
        <f t="shared" si="343"/>
        <v>0</v>
      </c>
    </row>
    <row r="979" spans="1:8" x14ac:dyDescent="0.25">
      <c r="A979" s="1" t="s">
        <v>265</v>
      </c>
      <c r="B979" s="1" t="s">
        <v>12</v>
      </c>
      <c r="C979" s="1" t="s">
        <v>23</v>
      </c>
      <c r="D979" s="1">
        <v>107340</v>
      </c>
      <c r="E979" s="1" t="s">
        <v>9</v>
      </c>
      <c r="F979" s="1" t="s">
        <v>10</v>
      </c>
      <c r="H979" t="b">
        <f t="shared" si="343"/>
        <v>0</v>
      </c>
    </row>
    <row r="980" spans="1:8" x14ac:dyDescent="0.25">
      <c r="A980" s="1" t="s">
        <v>939</v>
      </c>
      <c r="B980" s="1" t="s">
        <v>7</v>
      </c>
      <c r="C980" s="1" t="s">
        <v>50</v>
      </c>
      <c r="D980" s="1">
        <v>62280</v>
      </c>
      <c r="E980" s="1" t="s">
        <v>21</v>
      </c>
      <c r="F980" s="1" t="s">
        <v>18</v>
      </c>
      <c r="H980" t="b">
        <f t="shared" si="343"/>
        <v>0</v>
      </c>
    </row>
    <row r="981" spans="1:8" x14ac:dyDescent="0.25">
      <c r="A981" s="1" t="s">
        <v>184</v>
      </c>
      <c r="B981" s="1" t="s">
        <v>7</v>
      </c>
      <c r="C981" s="1" t="s">
        <v>31</v>
      </c>
      <c r="D981" s="1">
        <v>37920</v>
      </c>
      <c r="E981" s="1" t="s">
        <v>17</v>
      </c>
      <c r="F981" s="1" t="s">
        <v>18</v>
      </c>
      <c r="H981" t="b">
        <f t="shared" si="343"/>
        <v>0</v>
      </c>
    </row>
    <row r="982" spans="1:8" hidden="1" x14ac:dyDescent="0.25">
      <c r="A982" s="1" t="s">
        <v>940</v>
      </c>
      <c r="B982" s="1" t="s">
        <v>12</v>
      </c>
      <c r="C982" s="1" t="s">
        <v>23</v>
      </c>
      <c r="D982" s="1">
        <v>0</v>
      </c>
      <c r="E982" s="1" t="s">
        <v>21</v>
      </c>
      <c r="F982" s="1" t="s">
        <v>28</v>
      </c>
      <c r="H982" t="b">
        <f t="shared" si="343"/>
        <v>0</v>
      </c>
    </row>
    <row r="983" spans="1:8" x14ac:dyDescent="0.25">
      <c r="A983" s="1" t="s">
        <v>839</v>
      </c>
      <c r="B983" s="1" t="s">
        <v>12</v>
      </c>
      <c r="C983" s="1" t="s">
        <v>23</v>
      </c>
      <c r="D983" s="1">
        <v>75970</v>
      </c>
      <c r="E983" s="1" t="s">
        <v>21</v>
      </c>
      <c r="F983" s="1" t="s">
        <v>28</v>
      </c>
      <c r="H983" t="b">
        <f t="shared" si="343"/>
        <v>0</v>
      </c>
    </row>
    <row r="984" spans="1:8" x14ac:dyDescent="0.25">
      <c r="A984" s="1" t="s">
        <v>941</v>
      </c>
      <c r="B984" s="1" t="s">
        <v>7</v>
      </c>
      <c r="C984" s="1" t="s">
        <v>31</v>
      </c>
      <c r="D984" s="1">
        <v>92010</v>
      </c>
      <c r="E984" s="1" t="s">
        <v>17</v>
      </c>
      <c r="F984" s="1" t="s">
        <v>51</v>
      </c>
      <c r="H984" t="b">
        <f t="shared" si="343"/>
        <v>0</v>
      </c>
    </row>
    <row r="985" spans="1:8" x14ac:dyDescent="0.25">
      <c r="A985" s="1" t="s">
        <v>108</v>
      </c>
      <c r="B985" s="1" t="s">
        <v>7</v>
      </c>
      <c r="C985" s="1" t="s">
        <v>27</v>
      </c>
      <c r="D985" s="1">
        <v>69860</v>
      </c>
      <c r="E985" s="1" t="s">
        <v>9</v>
      </c>
      <c r="F985" s="1" t="s">
        <v>24</v>
      </c>
      <c r="H985" t="b">
        <f t="shared" si="343"/>
        <v>0</v>
      </c>
    </row>
    <row r="986" spans="1:8" x14ac:dyDescent="0.25">
      <c r="A986" s="1" t="s">
        <v>942</v>
      </c>
      <c r="B986" s="1" t="s">
        <v>12</v>
      </c>
      <c r="C986" s="1" t="s">
        <v>42</v>
      </c>
      <c r="D986" s="1">
        <v>59560</v>
      </c>
      <c r="E986" s="1" t="s">
        <v>21</v>
      </c>
      <c r="F986" s="1" t="s">
        <v>10</v>
      </c>
      <c r="H986" t="b">
        <f t="shared" si="343"/>
        <v>0</v>
      </c>
    </row>
    <row r="987" spans="1:8" x14ac:dyDescent="0.25">
      <c r="A987" s="1" t="s">
        <v>943</v>
      </c>
      <c r="B987" s="1" t="s">
        <v>12</v>
      </c>
      <c r="C987" s="1" t="s">
        <v>13</v>
      </c>
      <c r="D987" s="1">
        <v>114810</v>
      </c>
      <c r="E987" s="1" t="s">
        <v>21</v>
      </c>
      <c r="F987" s="1" t="s">
        <v>28</v>
      </c>
      <c r="H987" t="b">
        <f t="shared" si="343"/>
        <v>0</v>
      </c>
    </row>
    <row r="988" spans="1:8" x14ac:dyDescent="0.25">
      <c r="A988" s="1" t="s">
        <v>944</v>
      </c>
      <c r="B988" s="1" t="s">
        <v>12</v>
      </c>
      <c r="C988" s="1" t="s">
        <v>37</v>
      </c>
      <c r="D988" s="1">
        <v>66870</v>
      </c>
      <c r="E988" s="1" t="s">
        <v>17</v>
      </c>
      <c r="F988" s="1" t="s">
        <v>18</v>
      </c>
      <c r="H988" t="b">
        <f t="shared" si="343"/>
        <v>0</v>
      </c>
    </row>
    <row r="989" spans="1:8" x14ac:dyDescent="0.25">
      <c r="A989" s="1" t="s">
        <v>945</v>
      </c>
      <c r="B989" s="1" t="s">
        <v>7</v>
      </c>
      <c r="C989" s="1" t="s">
        <v>27</v>
      </c>
      <c r="D989" s="1">
        <v>113790</v>
      </c>
      <c r="E989" s="1" t="s">
        <v>21</v>
      </c>
      <c r="F989" s="1" t="s">
        <v>51</v>
      </c>
      <c r="H989" t="b">
        <f t="shared" si="343"/>
        <v>0</v>
      </c>
    </row>
    <row r="990" spans="1:8" x14ac:dyDescent="0.25">
      <c r="A990" s="1" t="s">
        <v>946</v>
      </c>
      <c r="B990" s="1" t="s">
        <v>12</v>
      </c>
      <c r="C990" s="1" t="s">
        <v>20</v>
      </c>
      <c r="D990" s="1">
        <v>38250</v>
      </c>
      <c r="E990" s="1" t="s">
        <v>21</v>
      </c>
      <c r="F990" s="1" t="s">
        <v>28</v>
      </c>
      <c r="H990" t="b">
        <f t="shared" si="343"/>
        <v>0</v>
      </c>
    </row>
    <row r="991" spans="1:8" x14ac:dyDescent="0.25">
      <c r="A991" s="1" t="s">
        <v>947</v>
      </c>
      <c r="B991" s="1" t="s">
        <v>970</v>
      </c>
      <c r="C991" s="1" t="s">
        <v>23</v>
      </c>
      <c r="D991" s="1">
        <v>48090</v>
      </c>
      <c r="E991" s="1" t="s">
        <v>17</v>
      </c>
      <c r="F991" s="1" t="s">
        <v>18</v>
      </c>
      <c r="H991" t="b">
        <f t="shared" si="343"/>
        <v>0</v>
      </c>
    </row>
    <row r="992" spans="1:8" x14ac:dyDescent="0.25">
      <c r="A992" s="1" t="s">
        <v>948</v>
      </c>
      <c r="B992" s="1" t="s">
        <v>7</v>
      </c>
      <c r="C992" s="1" t="s">
        <v>53</v>
      </c>
      <c r="D992" s="1">
        <v>99630</v>
      </c>
      <c r="E992" s="1" t="s">
        <v>17</v>
      </c>
      <c r="F992" s="1" t="s">
        <v>28</v>
      </c>
      <c r="H992" t="b">
        <f t="shared" si="343"/>
        <v>0</v>
      </c>
    </row>
    <row r="993" spans="1:8" x14ac:dyDescent="0.25">
      <c r="A993" s="1" t="s">
        <v>949</v>
      </c>
      <c r="B993" s="1" t="s">
        <v>12</v>
      </c>
      <c r="C993" s="1" t="s">
        <v>37</v>
      </c>
      <c r="D993" s="1">
        <v>86340</v>
      </c>
      <c r="E993" s="1" t="s">
        <v>17</v>
      </c>
      <c r="F993" s="1" t="s">
        <v>24</v>
      </c>
      <c r="H993" t="b">
        <f t="shared" si="343"/>
        <v>0</v>
      </c>
    </row>
    <row r="994" spans="1:8" x14ac:dyDescent="0.25">
      <c r="A994" s="1" t="s">
        <v>950</v>
      </c>
      <c r="B994" s="1" t="s">
        <v>970</v>
      </c>
      <c r="C994" s="1" t="s">
        <v>8</v>
      </c>
      <c r="D994" s="1">
        <v>88590</v>
      </c>
      <c r="E994" s="1" t="s">
        <v>17</v>
      </c>
      <c r="F994" s="1" t="s">
        <v>28</v>
      </c>
      <c r="H994" t="b">
        <f t="shared" si="343"/>
        <v>0</v>
      </c>
    </row>
    <row r="995" spans="1:8" x14ac:dyDescent="0.25">
      <c r="A995" s="1" t="s">
        <v>951</v>
      </c>
      <c r="B995" s="1" t="s">
        <v>7</v>
      </c>
      <c r="C995" s="1" t="s">
        <v>23</v>
      </c>
      <c r="D995" s="1">
        <v>61100</v>
      </c>
      <c r="E995" s="1" t="s">
        <v>21</v>
      </c>
      <c r="F995" s="1" t="s">
        <v>28</v>
      </c>
      <c r="H995" t="b">
        <f t="shared" si="343"/>
        <v>0</v>
      </c>
    </row>
    <row r="996" spans="1:8" x14ac:dyDescent="0.25">
      <c r="A996" s="1" t="s">
        <v>952</v>
      </c>
      <c r="B996" s="1" t="s">
        <v>7</v>
      </c>
      <c r="C996" s="1" t="s">
        <v>37</v>
      </c>
      <c r="D996" s="1">
        <v>71240</v>
      </c>
      <c r="E996" s="1" t="s">
        <v>17</v>
      </c>
      <c r="F996" s="1" t="s">
        <v>28</v>
      </c>
      <c r="H996" t="b">
        <f t="shared" si="343"/>
        <v>0</v>
      </c>
    </row>
    <row r="997" spans="1:8" x14ac:dyDescent="0.25">
      <c r="A997" s="1" t="s">
        <v>953</v>
      </c>
      <c r="B997" s="1" t="s">
        <v>7</v>
      </c>
      <c r="C997" s="1" t="s">
        <v>8</v>
      </c>
      <c r="D997" s="1">
        <v>114650</v>
      </c>
      <c r="E997" s="1" t="s">
        <v>21</v>
      </c>
      <c r="F997" s="1" t="s">
        <v>51</v>
      </c>
      <c r="H997" t="b">
        <f t="shared" si="343"/>
        <v>0</v>
      </c>
    </row>
    <row r="998" spans="1:8" x14ac:dyDescent="0.25">
      <c r="A998" s="1" t="s">
        <v>58</v>
      </c>
      <c r="B998" s="1" t="s">
        <v>12</v>
      </c>
      <c r="C998" s="1" t="s">
        <v>8</v>
      </c>
      <c r="D998" s="1">
        <v>76210</v>
      </c>
      <c r="E998" s="1" t="s">
        <v>21</v>
      </c>
      <c r="F998" s="1" t="s">
        <v>14</v>
      </c>
      <c r="H998" t="b">
        <f t="shared" si="343"/>
        <v>0</v>
      </c>
    </row>
    <row r="999" spans="1:8" x14ac:dyDescent="0.25">
      <c r="A999" s="1" t="s">
        <v>954</v>
      </c>
      <c r="B999" s="1" t="s">
        <v>12</v>
      </c>
      <c r="C999" s="1" t="s">
        <v>27</v>
      </c>
      <c r="D999" s="1">
        <v>76900</v>
      </c>
      <c r="E999" s="1" t="s">
        <v>17</v>
      </c>
      <c r="F999" s="1" t="s">
        <v>10</v>
      </c>
      <c r="H999" t="b">
        <f t="shared" si="343"/>
        <v>0</v>
      </c>
    </row>
    <row r="1000" spans="1:8" x14ac:dyDescent="0.25">
      <c r="A1000" s="1" t="s">
        <v>955</v>
      </c>
      <c r="B1000" s="1" t="s">
        <v>12</v>
      </c>
      <c r="C1000" s="1" t="s">
        <v>34</v>
      </c>
      <c r="D1000" s="1">
        <v>116590</v>
      </c>
      <c r="E1000" s="1" t="s">
        <v>9</v>
      </c>
      <c r="F1000" s="1" t="s">
        <v>10</v>
      </c>
      <c r="H1000" t="b">
        <f t="shared" si="343"/>
        <v>0</v>
      </c>
    </row>
    <row r="1001" spans="1:8" x14ac:dyDescent="0.25">
      <c r="A1001" s="1" t="s">
        <v>956</v>
      </c>
      <c r="B1001" s="1" t="s">
        <v>12</v>
      </c>
      <c r="C1001" s="1" t="s">
        <v>13</v>
      </c>
      <c r="D1001" s="1">
        <v>78390</v>
      </c>
      <c r="E1001" s="1" t="s">
        <v>17</v>
      </c>
      <c r="F1001" s="1" t="s">
        <v>28</v>
      </c>
      <c r="H1001" t="b">
        <f t="shared" si="343"/>
        <v>0</v>
      </c>
    </row>
    <row r="1002" spans="1:8" x14ac:dyDescent="0.25">
      <c r="A1002" s="1" t="s">
        <v>957</v>
      </c>
      <c r="B1002" s="1" t="s">
        <v>12</v>
      </c>
      <c r="C1002" s="1" t="s">
        <v>53</v>
      </c>
      <c r="D1002" s="1">
        <v>103610</v>
      </c>
      <c r="E1002" s="1" t="s">
        <v>21</v>
      </c>
      <c r="F1002" s="1" t="s">
        <v>24</v>
      </c>
      <c r="H1002" t="b">
        <f t="shared" si="343"/>
        <v>0</v>
      </c>
    </row>
    <row r="1003" spans="1:8" x14ac:dyDescent="0.25">
      <c r="A1003" s="1" t="s">
        <v>958</v>
      </c>
      <c r="B1003" s="1" t="s">
        <v>7</v>
      </c>
      <c r="C1003" s="1" t="s">
        <v>13</v>
      </c>
      <c r="D1003" s="1">
        <v>98110</v>
      </c>
      <c r="E1003" s="1" t="s">
        <v>17</v>
      </c>
      <c r="F1003" s="1" t="s">
        <v>14</v>
      </c>
      <c r="H1003" t="b">
        <f t="shared" si="343"/>
        <v>0</v>
      </c>
    </row>
    <row r="1004" spans="1:8" x14ac:dyDescent="0.25">
      <c r="A1004" s="1" t="s">
        <v>959</v>
      </c>
      <c r="B1004" s="1" t="s">
        <v>12</v>
      </c>
      <c r="C1004" s="1" t="s">
        <v>27</v>
      </c>
      <c r="D1004" s="1">
        <v>33960</v>
      </c>
      <c r="E1004" s="1" t="s">
        <v>9</v>
      </c>
      <c r="F1004" s="1" t="s">
        <v>18</v>
      </c>
      <c r="H1004" t="b">
        <f t="shared" si="343"/>
        <v>0</v>
      </c>
    </row>
    <row r="1005" spans="1:8" x14ac:dyDescent="0.25">
      <c r="A1005" s="1" t="s">
        <v>960</v>
      </c>
      <c r="B1005" s="1" t="s">
        <v>7</v>
      </c>
      <c r="C1005" s="1" t="s">
        <v>34</v>
      </c>
      <c r="D1005" s="1">
        <v>112110</v>
      </c>
      <c r="E1005" s="1" t="s">
        <v>21</v>
      </c>
      <c r="F1005" s="1" t="s">
        <v>18</v>
      </c>
      <c r="H1005" t="b">
        <f t="shared" si="343"/>
        <v>0</v>
      </c>
    </row>
    <row r="1006" spans="1:8" x14ac:dyDescent="0.25">
      <c r="A1006" s="1" t="s">
        <v>692</v>
      </c>
      <c r="B1006" s="1" t="s">
        <v>7</v>
      </c>
      <c r="C1006" s="1" t="s">
        <v>37</v>
      </c>
      <c r="D1006" s="1">
        <v>59810</v>
      </c>
      <c r="E1006" s="1" t="s">
        <v>9</v>
      </c>
      <c r="F1006" s="1" t="s">
        <v>14</v>
      </c>
      <c r="H1006" t="b">
        <f t="shared" si="343"/>
        <v>0</v>
      </c>
    </row>
    <row r="1007" spans="1:8" x14ac:dyDescent="0.25">
      <c r="A1007" s="1" t="s">
        <v>961</v>
      </c>
      <c r="B1007" s="1" t="s">
        <v>970</v>
      </c>
      <c r="C1007" s="1" t="s">
        <v>42</v>
      </c>
      <c r="D1007" s="1">
        <v>91310</v>
      </c>
      <c r="E1007" s="1" t="s">
        <v>21</v>
      </c>
      <c r="F1007" s="1" t="s">
        <v>28</v>
      </c>
      <c r="H1007" t="b">
        <f t="shared" si="343"/>
        <v>0</v>
      </c>
    </row>
    <row r="1008" spans="1:8" x14ac:dyDescent="0.25">
      <c r="A1008" s="1" t="s">
        <v>962</v>
      </c>
      <c r="B1008" s="1" t="s">
        <v>7</v>
      </c>
      <c r="C1008" s="1" t="s">
        <v>34</v>
      </c>
      <c r="D1008" s="1">
        <v>71370</v>
      </c>
      <c r="E1008" s="1" t="s">
        <v>9</v>
      </c>
      <c r="F1008" s="1" t="s">
        <v>28</v>
      </c>
      <c r="H1008" t="b">
        <f t="shared" si="343"/>
        <v>0</v>
      </c>
    </row>
    <row r="1009" spans="1:8" x14ac:dyDescent="0.25">
      <c r="A1009" s="1" t="s">
        <v>963</v>
      </c>
      <c r="B1009" s="1" t="s">
        <v>12</v>
      </c>
      <c r="C1009" s="1" t="s">
        <v>42</v>
      </c>
      <c r="D1009" s="1">
        <v>71570</v>
      </c>
      <c r="E1009" s="1" t="s">
        <v>17</v>
      </c>
      <c r="F1009" s="1" t="s">
        <v>18</v>
      </c>
      <c r="H1009" t="b">
        <f t="shared" si="343"/>
        <v>0</v>
      </c>
    </row>
    <row r="1010" spans="1:8" x14ac:dyDescent="0.25">
      <c r="A1010" s="1" t="s">
        <v>871</v>
      </c>
      <c r="B1010" s="1" t="s">
        <v>7</v>
      </c>
      <c r="C1010" s="1" t="s">
        <v>37</v>
      </c>
      <c r="D1010" s="1">
        <v>119670</v>
      </c>
      <c r="E1010" s="1" t="s">
        <v>9</v>
      </c>
      <c r="F1010" s="1" t="s">
        <v>18</v>
      </c>
      <c r="H1010" t="b">
        <f t="shared" si="343"/>
        <v>0</v>
      </c>
    </row>
    <row r="1011" spans="1:8" x14ac:dyDescent="0.25">
      <c r="A1011" s="1" t="s">
        <v>964</v>
      </c>
      <c r="B1011" s="1" t="s">
        <v>12</v>
      </c>
      <c r="C1011" s="1" t="s">
        <v>67</v>
      </c>
      <c r="D1011" s="1">
        <v>67910</v>
      </c>
      <c r="E1011" s="1" t="s">
        <v>21</v>
      </c>
      <c r="F1011" s="1" t="s">
        <v>28</v>
      </c>
      <c r="H1011" t="b">
        <f t="shared" si="343"/>
        <v>0</v>
      </c>
    </row>
    <row r="1012" spans="1:8" x14ac:dyDescent="0.25">
      <c r="A1012" s="1" t="s">
        <v>965</v>
      </c>
      <c r="B1012" s="1" t="s">
        <v>12</v>
      </c>
      <c r="C1012" s="1" t="s">
        <v>23</v>
      </c>
      <c r="D1012" s="1">
        <v>100370</v>
      </c>
      <c r="E1012" s="1" t="s">
        <v>17</v>
      </c>
      <c r="F1012" s="1" t="s">
        <v>28</v>
      </c>
      <c r="H1012" t="b">
        <f t="shared" si="343"/>
        <v>0</v>
      </c>
    </row>
    <row r="1013" spans="1:8" x14ac:dyDescent="0.25">
      <c r="A1013" s="1" t="s">
        <v>966</v>
      </c>
      <c r="B1013" s="1" t="s">
        <v>12</v>
      </c>
      <c r="C1013" s="1" t="s">
        <v>34</v>
      </c>
      <c r="D1013" s="1">
        <v>90240</v>
      </c>
      <c r="E1013" s="1" t="s">
        <v>17</v>
      </c>
      <c r="F1013" s="1" t="s">
        <v>24</v>
      </c>
      <c r="H1013" t="b">
        <f t="shared" si="343"/>
        <v>0</v>
      </c>
    </row>
    <row r="1014" spans="1:8" x14ac:dyDescent="0.25">
      <c r="A1014" s="1" t="s">
        <v>967</v>
      </c>
      <c r="B1014" s="1" t="s">
        <v>12</v>
      </c>
      <c r="C1014" s="1" t="s">
        <v>13</v>
      </c>
      <c r="D1014" s="1">
        <v>75870</v>
      </c>
      <c r="E1014" s="1" t="s">
        <v>21</v>
      </c>
      <c r="F1014" s="1" t="s">
        <v>28</v>
      </c>
      <c r="H1014" t="b">
        <f t="shared" si="343"/>
        <v>0</v>
      </c>
    </row>
    <row r="1015" spans="1:8" x14ac:dyDescent="0.25">
      <c r="A1015" s="1" t="s">
        <v>968</v>
      </c>
      <c r="B1015" s="1" t="s">
        <v>12</v>
      </c>
      <c r="C1015" s="1" t="s">
        <v>42</v>
      </c>
      <c r="D1015" s="1">
        <v>58740</v>
      </c>
      <c r="E1015" s="1" t="s">
        <v>21</v>
      </c>
      <c r="F1015" s="1" t="s">
        <v>18</v>
      </c>
      <c r="H1015" t="b">
        <f t="shared" ref="H1015:H1016" si="344">IF(D1015&gt;=100000&amp;D1015&lt;=200000,"$100K-$200K")</f>
        <v>0</v>
      </c>
    </row>
    <row r="1016" spans="1:8" x14ac:dyDescent="0.25">
      <c r="A1016" s="1" t="s">
        <v>969</v>
      </c>
      <c r="B1016" s="1" t="s">
        <v>12</v>
      </c>
      <c r="C1016" s="1" t="s">
        <v>20</v>
      </c>
      <c r="D1016" s="1">
        <v>32500</v>
      </c>
      <c r="E1016" s="1" t="s">
        <v>9</v>
      </c>
      <c r="F1016" s="1" t="s">
        <v>28</v>
      </c>
      <c r="H1016" t="b">
        <f t="shared" si="344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8"/>
  <sheetViews>
    <sheetView workbookViewId="0">
      <selection activeCell="C3" sqref="C3"/>
    </sheetView>
  </sheetViews>
  <sheetFormatPr defaultRowHeight="15" x14ac:dyDescent="0.25"/>
  <cols>
    <col min="1" max="1" width="31.42578125" customWidth="1"/>
  </cols>
  <sheetData>
    <row r="3" spans="1:1" x14ac:dyDescent="0.25">
      <c r="A3" s="14" t="s">
        <v>994</v>
      </c>
    </row>
    <row r="4" spans="1:1" x14ac:dyDescent="0.25">
      <c r="A4" s="15" t="s">
        <v>17</v>
      </c>
    </row>
    <row r="5" spans="1:1" x14ac:dyDescent="0.25">
      <c r="A5" s="16" t="s">
        <v>12</v>
      </c>
    </row>
    <row r="6" spans="1:1" x14ac:dyDescent="0.25">
      <c r="A6" s="17" t="s">
        <v>53</v>
      </c>
    </row>
    <row r="7" spans="1:1" x14ac:dyDescent="0.25">
      <c r="A7" s="17" t="s">
        <v>34</v>
      </c>
    </row>
    <row r="8" spans="1:1" x14ac:dyDescent="0.25">
      <c r="A8" s="17" t="s">
        <v>13</v>
      </c>
    </row>
    <row r="9" spans="1:1" x14ac:dyDescent="0.25">
      <c r="A9" s="17" t="s">
        <v>27</v>
      </c>
    </row>
    <row r="10" spans="1:1" x14ac:dyDescent="0.25">
      <c r="A10" s="17" t="s">
        <v>20</v>
      </c>
    </row>
    <row r="11" spans="1:1" x14ac:dyDescent="0.25">
      <c r="A11" s="17" t="s">
        <v>67</v>
      </c>
    </row>
    <row r="12" spans="1:1" x14ac:dyDescent="0.25">
      <c r="A12" s="17" t="s">
        <v>16</v>
      </c>
    </row>
    <row r="13" spans="1:1" x14ac:dyDescent="0.25">
      <c r="A13" s="17" t="s">
        <v>37</v>
      </c>
    </row>
    <row r="14" spans="1:1" x14ac:dyDescent="0.25">
      <c r="A14" s="17" t="s">
        <v>50</v>
      </c>
    </row>
    <row r="15" spans="1:1" x14ac:dyDescent="0.25">
      <c r="A15" s="17" t="s">
        <v>8</v>
      </c>
    </row>
    <row r="16" spans="1:1" x14ac:dyDescent="0.25">
      <c r="A16" s="17" t="s">
        <v>31</v>
      </c>
    </row>
    <row r="17" spans="1:1" x14ac:dyDescent="0.25">
      <c r="A17" s="17" t="s">
        <v>23</v>
      </c>
    </row>
    <row r="18" spans="1:1" x14ac:dyDescent="0.25">
      <c r="A18" s="17" t="s">
        <v>42</v>
      </c>
    </row>
    <row r="19" spans="1:1" x14ac:dyDescent="0.25">
      <c r="A19" s="16" t="s">
        <v>7</v>
      </c>
    </row>
    <row r="20" spans="1:1" x14ac:dyDescent="0.25">
      <c r="A20" s="17" t="s">
        <v>53</v>
      </c>
    </row>
    <row r="21" spans="1:1" x14ac:dyDescent="0.25">
      <c r="A21" s="17" t="s">
        <v>34</v>
      </c>
    </row>
    <row r="22" spans="1:1" x14ac:dyDescent="0.25">
      <c r="A22" s="17" t="s">
        <v>13</v>
      </c>
    </row>
    <row r="23" spans="1:1" x14ac:dyDescent="0.25">
      <c r="A23" s="17" t="s">
        <v>27</v>
      </c>
    </row>
    <row r="24" spans="1:1" x14ac:dyDescent="0.25">
      <c r="A24" s="17" t="s">
        <v>20</v>
      </c>
    </row>
    <row r="25" spans="1:1" x14ac:dyDescent="0.25">
      <c r="A25" s="17" t="s">
        <v>67</v>
      </c>
    </row>
    <row r="26" spans="1:1" x14ac:dyDescent="0.25">
      <c r="A26" s="17" t="s">
        <v>16</v>
      </c>
    </row>
    <row r="27" spans="1:1" x14ac:dyDescent="0.25">
      <c r="A27" s="17" t="s">
        <v>37</v>
      </c>
    </row>
    <row r="28" spans="1:1" x14ac:dyDescent="0.25">
      <c r="A28" s="17" t="s">
        <v>50</v>
      </c>
    </row>
    <row r="29" spans="1:1" x14ac:dyDescent="0.25">
      <c r="A29" s="17" t="s">
        <v>8</v>
      </c>
    </row>
    <row r="30" spans="1:1" x14ac:dyDescent="0.25">
      <c r="A30" s="17" t="s">
        <v>31</v>
      </c>
    </row>
    <row r="31" spans="1:1" x14ac:dyDescent="0.25">
      <c r="A31" s="17" t="s">
        <v>23</v>
      </c>
    </row>
    <row r="32" spans="1:1" x14ac:dyDescent="0.25">
      <c r="A32" s="17" t="s">
        <v>42</v>
      </c>
    </row>
    <row r="33" spans="1:1" x14ac:dyDescent="0.25">
      <c r="A33" s="16" t="s">
        <v>970</v>
      </c>
    </row>
    <row r="34" spans="1:1" x14ac:dyDescent="0.25">
      <c r="A34" s="17" t="s">
        <v>53</v>
      </c>
    </row>
    <row r="35" spans="1:1" x14ac:dyDescent="0.25">
      <c r="A35" s="17" t="s">
        <v>34</v>
      </c>
    </row>
    <row r="36" spans="1:1" x14ac:dyDescent="0.25">
      <c r="A36" s="17" t="s">
        <v>13</v>
      </c>
    </row>
    <row r="37" spans="1:1" x14ac:dyDescent="0.25">
      <c r="A37" s="17" t="s">
        <v>27</v>
      </c>
    </row>
    <row r="38" spans="1:1" x14ac:dyDescent="0.25">
      <c r="A38" s="17" t="s">
        <v>20</v>
      </c>
    </row>
    <row r="39" spans="1:1" x14ac:dyDescent="0.25">
      <c r="A39" s="17" t="s">
        <v>67</v>
      </c>
    </row>
    <row r="40" spans="1:1" x14ac:dyDescent="0.25">
      <c r="A40" s="17" t="s">
        <v>16</v>
      </c>
    </row>
    <row r="41" spans="1:1" x14ac:dyDescent="0.25">
      <c r="A41" s="17" t="s">
        <v>37</v>
      </c>
    </row>
    <row r="42" spans="1:1" x14ac:dyDescent="0.25">
      <c r="A42" s="17" t="s">
        <v>50</v>
      </c>
    </row>
    <row r="43" spans="1:1" x14ac:dyDescent="0.25">
      <c r="A43" s="17" t="s">
        <v>8</v>
      </c>
    </row>
    <row r="44" spans="1:1" x14ac:dyDescent="0.25">
      <c r="A44" s="17" t="s">
        <v>31</v>
      </c>
    </row>
    <row r="45" spans="1:1" x14ac:dyDescent="0.25">
      <c r="A45" s="17" t="s">
        <v>23</v>
      </c>
    </row>
    <row r="46" spans="1:1" x14ac:dyDescent="0.25">
      <c r="A46" s="15" t="s">
        <v>21</v>
      </c>
    </row>
    <row r="47" spans="1:1" x14ac:dyDescent="0.25">
      <c r="A47" s="16" t="s">
        <v>12</v>
      </c>
    </row>
    <row r="48" spans="1:1" x14ac:dyDescent="0.25">
      <c r="A48" s="17" t="s">
        <v>53</v>
      </c>
    </row>
    <row r="49" spans="1:1" x14ac:dyDescent="0.25">
      <c r="A49" s="17" t="s">
        <v>34</v>
      </c>
    </row>
    <row r="50" spans="1:1" x14ac:dyDescent="0.25">
      <c r="A50" s="17" t="s">
        <v>13</v>
      </c>
    </row>
    <row r="51" spans="1:1" x14ac:dyDescent="0.25">
      <c r="A51" s="17" t="s">
        <v>27</v>
      </c>
    </row>
    <row r="52" spans="1:1" x14ac:dyDescent="0.25">
      <c r="A52" s="17" t="s">
        <v>20</v>
      </c>
    </row>
    <row r="53" spans="1:1" x14ac:dyDescent="0.25">
      <c r="A53" s="17" t="s">
        <v>67</v>
      </c>
    </row>
    <row r="54" spans="1:1" x14ac:dyDescent="0.25">
      <c r="A54" s="17" t="s">
        <v>16</v>
      </c>
    </row>
    <row r="55" spans="1:1" x14ac:dyDescent="0.25">
      <c r="A55" s="17" t="s">
        <v>37</v>
      </c>
    </row>
    <row r="56" spans="1:1" x14ac:dyDescent="0.25">
      <c r="A56" s="17" t="s">
        <v>50</v>
      </c>
    </row>
    <row r="57" spans="1:1" x14ac:dyDescent="0.25">
      <c r="A57" s="17" t="s">
        <v>8</v>
      </c>
    </row>
    <row r="58" spans="1:1" x14ac:dyDescent="0.25">
      <c r="A58" s="17" t="s">
        <v>31</v>
      </c>
    </row>
    <row r="59" spans="1:1" x14ac:dyDescent="0.25">
      <c r="A59" s="17" t="s">
        <v>23</v>
      </c>
    </row>
    <row r="60" spans="1:1" x14ac:dyDescent="0.25">
      <c r="A60" s="17" t="s">
        <v>42</v>
      </c>
    </row>
    <row r="61" spans="1:1" x14ac:dyDescent="0.25">
      <c r="A61" s="16" t="s">
        <v>7</v>
      </c>
    </row>
    <row r="62" spans="1:1" x14ac:dyDescent="0.25">
      <c r="A62" s="17" t="s">
        <v>53</v>
      </c>
    </row>
    <row r="63" spans="1:1" x14ac:dyDescent="0.25">
      <c r="A63" s="17" t="s">
        <v>34</v>
      </c>
    </row>
    <row r="64" spans="1:1" x14ac:dyDescent="0.25">
      <c r="A64" s="17" t="s">
        <v>13</v>
      </c>
    </row>
    <row r="65" spans="1:1" x14ac:dyDescent="0.25">
      <c r="A65" s="17" t="s">
        <v>27</v>
      </c>
    </row>
    <row r="66" spans="1:1" x14ac:dyDescent="0.25">
      <c r="A66" s="17" t="s">
        <v>20</v>
      </c>
    </row>
    <row r="67" spans="1:1" x14ac:dyDescent="0.25">
      <c r="A67" s="17" t="s">
        <v>67</v>
      </c>
    </row>
    <row r="68" spans="1:1" x14ac:dyDescent="0.25">
      <c r="A68" s="17" t="s">
        <v>16</v>
      </c>
    </row>
    <row r="69" spans="1:1" x14ac:dyDescent="0.25">
      <c r="A69" s="17" t="s">
        <v>37</v>
      </c>
    </row>
    <row r="70" spans="1:1" x14ac:dyDescent="0.25">
      <c r="A70" s="17" t="s">
        <v>50</v>
      </c>
    </row>
    <row r="71" spans="1:1" x14ac:dyDescent="0.25">
      <c r="A71" s="17" t="s">
        <v>8</v>
      </c>
    </row>
    <row r="72" spans="1:1" x14ac:dyDescent="0.25">
      <c r="A72" s="17" t="s">
        <v>31</v>
      </c>
    </row>
    <row r="73" spans="1:1" x14ac:dyDescent="0.25">
      <c r="A73" s="17" t="s">
        <v>23</v>
      </c>
    </row>
    <row r="74" spans="1:1" x14ac:dyDescent="0.25">
      <c r="A74" s="17" t="s">
        <v>42</v>
      </c>
    </row>
    <row r="75" spans="1:1" x14ac:dyDescent="0.25">
      <c r="A75" s="16" t="s">
        <v>970</v>
      </c>
    </row>
    <row r="76" spans="1:1" x14ac:dyDescent="0.25">
      <c r="A76" s="17" t="s">
        <v>34</v>
      </c>
    </row>
    <row r="77" spans="1:1" x14ac:dyDescent="0.25">
      <c r="A77" s="17" t="s">
        <v>13</v>
      </c>
    </row>
    <row r="78" spans="1:1" x14ac:dyDescent="0.25">
      <c r="A78" s="17" t="s">
        <v>20</v>
      </c>
    </row>
    <row r="79" spans="1:1" x14ac:dyDescent="0.25">
      <c r="A79" s="17" t="s">
        <v>50</v>
      </c>
    </row>
    <row r="80" spans="1:1" x14ac:dyDescent="0.25">
      <c r="A80" s="17" t="s">
        <v>8</v>
      </c>
    </row>
    <row r="81" spans="1:1" x14ac:dyDescent="0.25">
      <c r="A81" s="17" t="s">
        <v>31</v>
      </c>
    </row>
    <row r="82" spans="1:1" x14ac:dyDescent="0.25">
      <c r="A82" s="17" t="s">
        <v>42</v>
      </c>
    </row>
    <row r="83" spans="1:1" x14ac:dyDescent="0.25">
      <c r="A83" s="15" t="s">
        <v>9</v>
      </c>
    </row>
    <row r="84" spans="1:1" x14ac:dyDescent="0.25">
      <c r="A84" s="16" t="s">
        <v>12</v>
      </c>
    </row>
    <row r="85" spans="1:1" x14ac:dyDescent="0.25">
      <c r="A85" s="17" t="s">
        <v>53</v>
      </c>
    </row>
    <row r="86" spans="1:1" x14ac:dyDescent="0.25">
      <c r="A86" s="17" t="s">
        <v>34</v>
      </c>
    </row>
    <row r="87" spans="1:1" x14ac:dyDescent="0.25">
      <c r="A87" s="17" t="s">
        <v>13</v>
      </c>
    </row>
    <row r="88" spans="1:1" x14ac:dyDescent="0.25">
      <c r="A88" s="17" t="s">
        <v>27</v>
      </c>
    </row>
    <row r="89" spans="1:1" x14ac:dyDescent="0.25">
      <c r="A89" s="17" t="s">
        <v>20</v>
      </c>
    </row>
    <row r="90" spans="1:1" x14ac:dyDescent="0.25">
      <c r="A90" s="17" t="s">
        <v>67</v>
      </c>
    </row>
    <row r="91" spans="1:1" x14ac:dyDescent="0.25">
      <c r="A91" s="17" t="s">
        <v>16</v>
      </c>
    </row>
    <row r="92" spans="1:1" x14ac:dyDescent="0.25">
      <c r="A92" s="17" t="s">
        <v>37</v>
      </c>
    </row>
    <row r="93" spans="1:1" x14ac:dyDescent="0.25">
      <c r="A93" s="17" t="s">
        <v>50</v>
      </c>
    </row>
    <row r="94" spans="1:1" x14ac:dyDescent="0.25">
      <c r="A94" s="17" t="s">
        <v>8</v>
      </c>
    </row>
    <row r="95" spans="1:1" x14ac:dyDescent="0.25">
      <c r="A95" s="17" t="s">
        <v>31</v>
      </c>
    </row>
    <row r="96" spans="1:1" x14ac:dyDescent="0.25">
      <c r="A96" s="17" t="s">
        <v>23</v>
      </c>
    </row>
    <row r="97" spans="1:1" x14ac:dyDescent="0.25">
      <c r="A97" s="17" t="s">
        <v>42</v>
      </c>
    </row>
    <row r="98" spans="1:1" x14ac:dyDescent="0.25">
      <c r="A98" s="16" t="s">
        <v>7</v>
      </c>
    </row>
    <row r="99" spans="1:1" x14ac:dyDescent="0.25">
      <c r="A99" s="17" t="s">
        <v>53</v>
      </c>
    </row>
    <row r="100" spans="1:1" x14ac:dyDescent="0.25">
      <c r="A100" s="17" t="s">
        <v>34</v>
      </c>
    </row>
    <row r="101" spans="1:1" x14ac:dyDescent="0.25">
      <c r="A101" s="17" t="s">
        <v>13</v>
      </c>
    </row>
    <row r="102" spans="1:1" x14ac:dyDescent="0.25">
      <c r="A102" s="17" t="s">
        <v>27</v>
      </c>
    </row>
    <row r="103" spans="1:1" x14ac:dyDescent="0.25">
      <c r="A103" s="17" t="s">
        <v>20</v>
      </c>
    </row>
    <row r="104" spans="1:1" x14ac:dyDescent="0.25">
      <c r="A104" s="17" t="s">
        <v>67</v>
      </c>
    </row>
    <row r="105" spans="1:1" x14ac:dyDescent="0.25">
      <c r="A105" s="17" t="s">
        <v>16</v>
      </c>
    </row>
    <row r="106" spans="1:1" x14ac:dyDescent="0.25">
      <c r="A106" s="17" t="s">
        <v>37</v>
      </c>
    </row>
    <row r="107" spans="1:1" x14ac:dyDescent="0.25">
      <c r="A107" s="17" t="s">
        <v>50</v>
      </c>
    </row>
    <row r="108" spans="1:1" x14ac:dyDescent="0.25">
      <c r="A108" s="17" t="s">
        <v>8</v>
      </c>
    </row>
    <row r="109" spans="1:1" x14ac:dyDescent="0.25">
      <c r="A109" s="17" t="s">
        <v>31</v>
      </c>
    </row>
    <row r="110" spans="1:1" x14ac:dyDescent="0.25">
      <c r="A110" s="17" t="s">
        <v>23</v>
      </c>
    </row>
    <row r="111" spans="1:1" x14ac:dyDescent="0.25">
      <c r="A111" s="17" t="s">
        <v>42</v>
      </c>
    </row>
    <row r="112" spans="1:1" x14ac:dyDescent="0.25">
      <c r="A112" s="16" t="s">
        <v>970</v>
      </c>
    </row>
    <row r="113" spans="1:1" x14ac:dyDescent="0.25">
      <c r="A113" s="17" t="s">
        <v>53</v>
      </c>
    </row>
    <row r="114" spans="1:1" x14ac:dyDescent="0.25">
      <c r="A114" s="17" t="s">
        <v>20</v>
      </c>
    </row>
    <row r="115" spans="1:1" x14ac:dyDescent="0.25">
      <c r="A115" s="17" t="s">
        <v>50</v>
      </c>
    </row>
    <row r="116" spans="1:1" x14ac:dyDescent="0.25">
      <c r="A116" s="17" t="s">
        <v>23</v>
      </c>
    </row>
    <row r="117" spans="1:1" x14ac:dyDescent="0.25">
      <c r="A117" s="17" t="s">
        <v>42</v>
      </c>
    </row>
    <row r="118" spans="1:1" x14ac:dyDescent="0.25">
      <c r="A118" s="15" t="s">
        <v>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6"/>
  <sheetViews>
    <sheetView workbookViewId="0">
      <selection sqref="A1:I1016"/>
    </sheetView>
  </sheetViews>
  <sheetFormatPr defaultRowHeight="15" x14ac:dyDescent="0.25"/>
  <cols>
    <col min="2" max="2" width="9.85546875" customWidth="1"/>
    <col min="3" max="3" width="13.85546875" customWidth="1"/>
    <col min="5" max="5" width="10.5703125" customWidth="1"/>
    <col min="7" max="7" width="14.28515625" customWidth="1"/>
    <col min="8" max="8" width="12.28515625" customWidth="1"/>
    <col min="9" max="9" width="13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988</v>
      </c>
      <c r="H1" t="s">
        <v>989</v>
      </c>
      <c r="I1" t="s">
        <v>990</v>
      </c>
    </row>
    <row r="2" spans="1:9" x14ac:dyDescent="0.25">
      <c r="A2" t="s">
        <v>156</v>
      </c>
      <c r="B2" t="s">
        <v>12</v>
      </c>
      <c r="C2" t="s">
        <v>53</v>
      </c>
      <c r="D2">
        <v>0</v>
      </c>
      <c r="E2" t="s">
        <v>17</v>
      </c>
      <c r="F2" t="s">
        <v>28</v>
      </c>
      <c r="H2">
        <v>0</v>
      </c>
      <c r="I2">
        <v>0</v>
      </c>
    </row>
    <row r="3" spans="1:9" x14ac:dyDescent="0.25">
      <c r="A3" t="s">
        <v>156</v>
      </c>
      <c r="B3" t="s">
        <v>12</v>
      </c>
      <c r="C3" t="s">
        <v>53</v>
      </c>
      <c r="D3">
        <v>0</v>
      </c>
      <c r="E3" t="s">
        <v>9</v>
      </c>
      <c r="F3" t="s">
        <v>10</v>
      </c>
      <c r="H3">
        <v>0</v>
      </c>
      <c r="I3">
        <v>0</v>
      </c>
    </row>
    <row r="4" spans="1:9" x14ac:dyDescent="0.25">
      <c r="A4" t="s">
        <v>393</v>
      </c>
      <c r="B4" t="s">
        <v>7</v>
      </c>
      <c r="C4" t="s">
        <v>53</v>
      </c>
      <c r="D4">
        <v>0</v>
      </c>
      <c r="E4" t="s">
        <v>9</v>
      </c>
      <c r="F4" t="s">
        <v>18</v>
      </c>
      <c r="H4">
        <v>0</v>
      </c>
      <c r="I4">
        <v>0</v>
      </c>
    </row>
    <row r="5" spans="1:9" x14ac:dyDescent="0.25">
      <c r="A5" t="s">
        <v>469</v>
      </c>
      <c r="B5" t="s">
        <v>7</v>
      </c>
      <c r="C5" t="s">
        <v>53</v>
      </c>
      <c r="D5">
        <v>0</v>
      </c>
      <c r="E5" t="s">
        <v>21</v>
      </c>
      <c r="F5" t="s">
        <v>24</v>
      </c>
      <c r="H5">
        <v>0</v>
      </c>
      <c r="I5">
        <v>0</v>
      </c>
    </row>
    <row r="6" spans="1:9" x14ac:dyDescent="0.25">
      <c r="A6" t="s">
        <v>699</v>
      </c>
      <c r="B6" t="s">
        <v>7</v>
      </c>
      <c r="C6" t="s">
        <v>53</v>
      </c>
      <c r="D6">
        <v>0</v>
      </c>
      <c r="E6" t="s">
        <v>21</v>
      </c>
      <c r="F6" t="s">
        <v>28</v>
      </c>
      <c r="H6">
        <v>0</v>
      </c>
      <c r="I6">
        <v>0</v>
      </c>
    </row>
    <row r="7" spans="1:9" x14ac:dyDescent="0.25">
      <c r="A7" t="s">
        <v>632</v>
      </c>
      <c r="B7" t="s">
        <v>12</v>
      </c>
      <c r="C7" t="s">
        <v>34</v>
      </c>
      <c r="D7">
        <v>0</v>
      </c>
      <c r="E7" t="s">
        <v>17</v>
      </c>
      <c r="F7" t="s">
        <v>14</v>
      </c>
      <c r="H7">
        <v>0</v>
      </c>
      <c r="I7">
        <v>0</v>
      </c>
    </row>
    <row r="8" spans="1:9" x14ac:dyDescent="0.25">
      <c r="A8" t="s">
        <v>936</v>
      </c>
      <c r="B8" t="s">
        <v>7</v>
      </c>
      <c r="C8" t="s">
        <v>34</v>
      </c>
      <c r="D8">
        <v>0</v>
      </c>
      <c r="E8" t="s">
        <v>21</v>
      </c>
      <c r="F8" t="s">
        <v>28</v>
      </c>
      <c r="H8">
        <v>0</v>
      </c>
      <c r="I8">
        <v>0</v>
      </c>
    </row>
    <row r="9" spans="1:9" x14ac:dyDescent="0.25">
      <c r="A9" t="s">
        <v>144</v>
      </c>
      <c r="B9" t="s">
        <v>970</v>
      </c>
      <c r="C9" t="s">
        <v>34</v>
      </c>
      <c r="D9">
        <v>0</v>
      </c>
      <c r="E9" t="s">
        <v>21</v>
      </c>
      <c r="F9" t="s">
        <v>28</v>
      </c>
      <c r="H9">
        <v>0</v>
      </c>
      <c r="I9">
        <v>0</v>
      </c>
    </row>
    <row r="10" spans="1:9" x14ac:dyDescent="0.25">
      <c r="A10" t="s">
        <v>127</v>
      </c>
      <c r="B10" t="s">
        <v>7</v>
      </c>
      <c r="C10" t="s">
        <v>13</v>
      </c>
      <c r="D10">
        <v>0</v>
      </c>
      <c r="E10" t="s">
        <v>9</v>
      </c>
      <c r="F10" t="s">
        <v>28</v>
      </c>
      <c r="H10">
        <v>0</v>
      </c>
      <c r="I10">
        <v>0</v>
      </c>
    </row>
    <row r="11" spans="1:9" x14ac:dyDescent="0.25">
      <c r="A11" t="s">
        <v>757</v>
      </c>
      <c r="B11" t="s">
        <v>7</v>
      </c>
      <c r="C11" t="s">
        <v>13</v>
      </c>
      <c r="D11">
        <v>0</v>
      </c>
      <c r="E11" t="s">
        <v>17</v>
      </c>
      <c r="F11" t="s">
        <v>14</v>
      </c>
      <c r="H11">
        <v>0</v>
      </c>
      <c r="I11">
        <v>0</v>
      </c>
    </row>
    <row r="12" spans="1:9" x14ac:dyDescent="0.25">
      <c r="A12" t="s">
        <v>267</v>
      </c>
      <c r="B12" t="s">
        <v>12</v>
      </c>
      <c r="C12" t="s">
        <v>27</v>
      </c>
      <c r="D12">
        <v>0</v>
      </c>
      <c r="E12" t="s">
        <v>17</v>
      </c>
      <c r="F12" t="s">
        <v>28</v>
      </c>
      <c r="H12">
        <v>0</v>
      </c>
      <c r="I12">
        <v>0</v>
      </c>
    </row>
    <row r="13" spans="1:9" x14ac:dyDescent="0.25">
      <c r="A13" t="s">
        <v>267</v>
      </c>
      <c r="B13" t="s">
        <v>12</v>
      </c>
      <c r="C13" t="s">
        <v>27</v>
      </c>
      <c r="D13">
        <v>0</v>
      </c>
      <c r="E13" t="s">
        <v>9</v>
      </c>
      <c r="F13" t="s">
        <v>28</v>
      </c>
      <c r="H13">
        <v>0</v>
      </c>
      <c r="I13">
        <v>0</v>
      </c>
    </row>
    <row r="14" spans="1:9" x14ac:dyDescent="0.25">
      <c r="A14" t="s">
        <v>592</v>
      </c>
      <c r="B14" t="s">
        <v>12</v>
      </c>
      <c r="C14" t="s">
        <v>27</v>
      </c>
      <c r="D14">
        <v>0</v>
      </c>
      <c r="E14" t="s">
        <v>17</v>
      </c>
      <c r="F14" t="s">
        <v>28</v>
      </c>
      <c r="H14">
        <v>0</v>
      </c>
      <c r="I14">
        <v>0</v>
      </c>
    </row>
    <row r="15" spans="1:9" x14ac:dyDescent="0.25">
      <c r="A15" t="s">
        <v>901</v>
      </c>
      <c r="B15" t="s">
        <v>7</v>
      </c>
      <c r="C15" t="s">
        <v>27</v>
      </c>
      <c r="D15">
        <v>0</v>
      </c>
      <c r="E15" t="s">
        <v>17</v>
      </c>
      <c r="F15" t="s">
        <v>28</v>
      </c>
      <c r="H15">
        <v>0</v>
      </c>
      <c r="I15">
        <v>0</v>
      </c>
    </row>
    <row r="16" spans="1:9" x14ac:dyDescent="0.25">
      <c r="A16" t="s">
        <v>501</v>
      </c>
      <c r="B16" t="s">
        <v>12</v>
      </c>
      <c r="C16" t="s">
        <v>20</v>
      </c>
      <c r="D16">
        <v>0</v>
      </c>
      <c r="E16" t="s">
        <v>21</v>
      </c>
      <c r="F16" t="s">
        <v>28</v>
      </c>
      <c r="H16">
        <v>0</v>
      </c>
      <c r="I16">
        <v>0</v>
      </c>
    </row>
    <row r="17" spans="1:9" x14ac:dyDescent="0.25">
      <c r="A17" t="s">
        <v>825</v>
      </c>
      <c r="B17" t="s">
        <v>12</v>
      </c>
      <c r="C17" t="s">
        <v>20</v>
      </c>
      <c r="D17">
        <v>0</v>
      </c>
      <c r="E17" t="s">
        <v>9</v>
      </c>
      <c r="F17" t="s">
        <v>28</v>
      </c>
      <c r="H17">
        <v>0</v>
      </c>
      <c r="I17">
        <v>0</v>
      </c>
    </row>
    <row r="18" spans="1:9" x14ac:dyDescent="0.25">
      <c r="A18" t="s">
        <v>158</v>
      </c>
      <c r="B18" t="s">
        <v>7</v>
      </c>
      <c r="C18" t="s">
        <v>20</v>
      </c>
      <c r="D18">
        <v>0</v>
      </c>
      <c r="E18" t="s">
        <v>17</v>
      </c>
      <c r="F18" t="s">
        <v>28</v>
      </c>
      <c r="H18">
        <v>0</v>
      </c>
      <c r="I18">
        <v>0</v>
      </c>
    </row>
    <row r="19" spans="1:9" x14ac:dyDescent="0.25">
      <c r="A19" t="s">
        <v>570</v>
      </c>
      <c r="B19" t="s">
        <v>7</v>
      </c>
      <c r="C19" t="s">
        <v>20</v>
      </c>
      <c r="D19">
        <v>0</v>
      </c>
      <c r="E19" t="s">
        <v>17</v>
      </c>
      <c r="F19" t="s">
        <v>28</v>
      </c>
      <c r="H19">
        <v>0</v>
      </c>
      <c r="I19">
        <v>0</v>
      </c>
    </row>
    <row r="20" spans="1:9" x14ac:dyDescent="0.25">
      <c r="A20" t="s">
        <v>674</v>
      </c>
      <c r="B20" t="s">
        <v>12</v>
      </c>
      <c r="C20" t="s">
        <v>67</v>
      </c>
      <c r="D20">
        <v>0</v>
      </c>
      <c r="E20" t="s">
        <v>17</v>
      </c>
      <c r="F20" t="s">
        <v>28</v>
      </c>
      <c r="H20">
        <v>0</v>
      </c>
      <c r="I20">
        <v>0</v>
      </c>
    </row>
    <row r="21" spans="1:9" x14ac:dyDescent="0.25">
      <c r="A21" t="s">
        <v>790</v>
      </c>
      <c r="B21" t="s">
        <v>12</v>
      </c>
      <c r="C21" t="s">
        <v>67</v>
      </c>
      <c r="D21">
        <v>0</v>
      </c>
      <c r="E21" t="s">
        <v>9</v>
      </c>
      <c r="F21" t="s">
        <v>18</v>
      </c>
      <c r="H21">
        <v>0</v>
      </c>
      <c r="I21">
        <v>0</v>
      </c>
    </row>
    <row r="22" spans="1:9" x14ac:dyDescent="0.25">
      <c r="A22" t="s">
        <v>179</v>
      </c>
      <c r="B22" t="s">
        <v>7</v>
      </c>
      <c r="C22" t="s">
        <v>67</v>
      </c>
      <c r="D22">
        <v>0</v>
      </c>
      <c r="E22" t="s">
        <v>21</v>
      </c>
      <c r="F22" t="s">
        <v>18</v>
      </c>
      <c r="H22">
        <v>0</v>
      </c>
      <c r="I22">
        <v>0</v>
      </c>
    </row>
    <row r="23" spans="1:9" x14ac:dyDescent="0.25">
      <c r="A23" t="s">
        <v>432</v>
      </c>
      <c r="B23" t="s">
        <v>7</v>
      </c>
      <c r="C23" t="s">
        <v>67</v>
      </c>
      <c r="D23">
        <v>0</v>
      </c>
      <c r="E23" t="s">
        <v>21</v>
      </c>
      <c r="F23" t="s">
        <v>51</v>
      </c>
      <c r="H23">
        <v>0</v>
      </c>
      <c r="I23">
        <v>0</v>
      </c>
    </row>
    <row r="24" spans="1:9" x14ac:dyDescent="0.25">
      <c r="A24" t="s">
        <v>367</v>
      </c>
      <c r="B24" t="s">
        <v>12</v>
      </c>
      <c r="C24" t="s">
        <v>16</v>
      </c>
      <c r="D24">
        <v>0</v>
      </c>
      <c r="E24" t="s">
        <v>9</v>
      </c>
      <c r="F24" t="s">
        <v>28</v>
      </c>
      <c r="H24">
        <v>0</v>
      </c>
      <c r="I24">
        <v>0</v>
      </c>
    </row>
    <row r="25" spans="1:9" x14ac:dyDescent="0.25">
      <c r="A25" t="s">
        <v>487</v>
      </c>
      <c r="B25" t="s">
        <v>7</v>
      </c>
      <c r="C25" t="s">
        <v>16</v>
      </c>
      <c r="D25">
        <v>0</v>
      </c>
      <c r="E25" t="s">
        <v>9</v>
      </c>
      <c r="F25" t="s">
        <v>28</v>
      </c>
      <c r="H25">
        <v>0</v>
      </c>
      <c r="I25">
        <v>0</v>
      </c>
    </row>
    <row r="26" spans="1:9" x14ac:dyDescent="0.25">
      <c r="A26" t="s">
        <v>765</v>
      </c>
      <c r="B26" t="s">
        <v>12</v>
      </c>
      <c r="C26" t="s">
        <v>37</v>
      </c>
      <c r="D26">
        <v>0</v>
      </c>
      <c r="E26" t="s">
        <v>21</v>
      </c>
      <c r="F26" t="s">
        <v>14</v>
      </c>
      <c r="H26">
        <v>0</v>
      </c>
      <c r="I26">
        <v>0</v>
      </c>
    </row>
    <row r="27" spans="1:9" x14ac:dyDescent="0.25">
      <c r="A27" t="s">
        <v>135</v>
      </c>
      <c r="B27" t="s">
        <v>7</v>
      </c>
      <c r="C27" t="s">
        <v>37</v>
      </c>
      <c r="D27">
        <v>0</v>
      </c>
      <c r="E27" t="s">
        <v>9</v>
      </c>
      <c r="F27" t="s">
        <v>28</v>
      </c>
      <c r="H27">
        <v>0</v>
      </c>
      <c r="I27">
        <v>0</v>
      </c>
    </row>
    <row r="28" spans="1:9" x14ac:dyDescent="0.25">
      <c r="A28" t="s">
        <v>796</v>
      </c>
      <c r="B28" t="s">
        <v>7</v>
      </c>
      <c r="C28" t="s">
        <v>37</v>
      </c>
      <c r="D28">
        <v>0</v>
      </c>
      <c r="E28" t="s">
        <v>21</v>
      </c>
      <c r="F28" t="s">
        <v>14</v>
      </c>
      <c r="H28">
        <v>0</v>
      </c>
      <c r="I28">
        <v>0</v>
      </c>
    </row>
    <row r="29" spans="1:9" x14ac:dyDescent="0.25">
      <c r="A29" t="s">
        <v>529</v>
      </c>
      <c r="B29" t="s">
        <v>12</v>
      </c>
      <c r="C29" t="s">
        <v>50</v>
      </c>
      <c r="D29">
        <v>0</v>
      </c>
      <c r="E29" t="s">
        <v>9</v>
      </c>
      <c r="F29" t="s">
        <v>18</v>
      </c>
      <c r="H29">
        <v>0</v>
      </c>
      <c r="I29">
        <v>0</v>
      </c>
    </row>
    <row r="30" spans="1:9" x14ac:dyDescent="0.25">
      <c r="A30" t="s">
        <v>389</v>
      </c>
      <c r="B30" t="s">
        <v>7</v>
      </c>
      <c r="C30" t="s">
        <v>50</v>
      </c>
      <c r="D30">
        <v>0</v>
      </c>
      <c r="E30" t="s">
        <v>17</v>
      </c>
      <c r="F30" t="s">
        <v>28</v>
      </c>
      <c r="H30">
        <v>0</v>
      </c>
      <c r="I30">
        <v>0</v>
      </c>
    </row>
    <row r="31" spans="1:9" x14ac:dyDescent="0.25">
      <c r="A31" t="s">
        <v>505</v>
      </c>
      <c r="B31" t="s">
        <v>7</v>
      </c>
      <c r="C31" t="s">
        <v>50</v>
      </c>
      <c r="D31">
        <v>0</v>
      </c>
      <c r="E31" t="s">
        <v>17</v>
      </c>
      <c r="F31" t="s">
        <v>14</v>
      </c>
      <c r="H31">
        <v>0</v>
      </c>
      <c r="I31">
        <v>0</v>
      </c>
    </row>
    <row r="32" spans="1:9" x14ac:dyDescent="0.25">
      <c r="A32" t="s">
        <v>528</v>
      </c>
      <c r="B32" t="s">
        <v>7</v>
      </c>
      <c r="C32" t="s">
        <v>50</v>
      </c>
      <c r="D32">
        <v>0</v>
      </c>
      <c r="E32" t="s">
        <v>17</v>
      </c>
      <c r="F32" t="s">
        <v>51</v>
      </c>
      <c r="H32">
        <v>0</v>
      </c>
      <c r="I32">
        <v>0</v>
      </c>
    </row>
    <row r="33" spans="1:9" x14ac:dyDescent="0.25">
      <c r="A33" t="s">
        <v>678</v>
      </c>
      <c r="B33" t="s">
        <v>12</v>
      </c>
      <c r="C33" t="s">
        <v>8</v>
      </c>
      <c r="D33">
        <v>0</v>
      </c>
      <c r="E33" t="s">
        <v>9</v>
      </c>
      <c r="F33" t="s">
        <v>28</v>
      </c>
      <c r="H33">
        <v>0</v>
      </c>
      <c r="I33">
        <v>0</v>
      </c>
    </row>
    <row r="34" spans="1:9" x14ac:dyDescent="0.25">
      <c r="A34" t="s">
        <v>759</v>
      </c>
      <c r="B34" t="s">
        <v>12</v>
      </c>
      <c r="C34" t="s">
        <v>8</v>
      </c>
      <c r="D34">
        <v>0</v>
      </c>
      <c r="E34" t="s">
        <v>21</v>
      </c>
      <c r="F34" t="s">
        <v>28</v>
      </c>
      <c r="H34">
        <v>0</v>
      </c>
      <c r="I34">
        <v>0</v>
      </c>
    </row>
    <row r="35" spans="1:9" x14ac:dyDescent="0.25">
      <c r="A35" t="s">
        <v>497</v>
      </c>
      <c r="B35" t="s">
        <v>7</v>
      </c>
      <c r="C35" t="s">
        <v>8</v>
      </c>
      <c r="D35">
        <v>0</v>
      </c>
      <c r="E35" t="s">
        <v>21</v>
      </c>
      <c r="F35" t="s">
        <v>51</v>
      </c>
      <c r="H35">
        <v>0</v>
      </c>
      <c r="I35">
        <v>0</v>
      </c>
    </row>
    <row r="36" spans="1:9" x14ac:dyDescent="0.25">
      <c r="A36" t="s">
        <v>808</v>
      </c>
      <c r="B36" t="s">
        <v>7</v>
      </c>
      <c r="C36" t="s">
        <v>31</v>
      </c>
      <c r="D36">
        <v>0</v>
      </c>
      <c r="E36" t="s">
        <v>21</v>
      </c>
      <c r="F36" t="s">
        <v>10</v>
      </c>
      <c r="H36">
        <v>0</v>
      </c>
      <c r="I36">
        <v>0</v>
      </c>
    </row>
    <row r="37" spans="1:9" x14ac:dyDescent="0.25">
      <c r="A37" t="s">
        <v>100</v>
      </c>
      <c r="B37" t="s">
        <v>12</v>
      </c>
      <c r="C37" t="s">
        <v>23</v>
      </c>
      <c r="D37">
        <v>0</v>
      </c>
      <c r="E37" t="s">
        <v>17</v>
      </c>
      <c r="F37" t="s">
        <v>14</v>
      </c>
      <c r="H37">
        <v>0</v>
      </c>
      <c r="I37">
        <v>0</v>
      </c>
    </row>
    <row r="38" spans="1:9" x14ac:dyDescent="0.25">
      <c r="A38" t="s">
        <v>940</v>
      </c>
      <c r="B38" t="s">
        <v>12</v>
      </c>
      <c r="C38" t="s">
        <v>23</v>
      </c>
      <c r="D38">
        <v>0</v>
      </c>
      <c r="E38" t="s">
        <v>21</v>
      </c>
      <c r="F38" t="s">
        <v>28</v>
      </c>
      <c r="H38">
        <v>0</v>
      </c>
      <c r="I38">
        <v>0</v>
      </c>
    </row>
    <row r="39" spans="1:9" x14ac:dyDescent="0.25">
      <c r="A39" t="s">
        <v>258</v>
      </c>
      <c r="B39" t="s">
        <v>7</v>
      </c>
      <c r="C39" t="s">
        <v>23</v>
      </c>
      <c r="D39">
        <v>0</v>
      </c>
      <c r="E39" t="s">
        <v>21</v>
      </c>
      <c r="F39" t="s">
        <v>28</v>
      </c>
      <c r="H39">
        <v>0</v>
      </c>
      <c r="I39">
        <v>0</v>
      </c>
    </row>
    <row r="40" spans="1:9" x14ac:dyDescent="0.25">
      <c r="A40" t="s">
        <v>451</v>
      </c>
      <c r="B40" t="s">
        <v>12</v>
      </c>
      <c r="C40" t="s">
        <v>42</v>
      </c>
      <c r="D40">
        <v>0</v>
      </c>
      <c r="E40" t="s">
        <v>17</v>
      </c>
      <c r="F40" t="s">
        <v>14</v>
      </c>
      <c r="H40">
        <v>0</v>
      </c>
      <c r="I40">
        <v>0</v>
      </c>
    </row>
    <row r="41" spans="1:9" x14ac:dyDescent="0.25">
      <c r="A41" t="s">
        <v>878</v>
      </c>
      <c r="B41" t="s">
        <v>12</v>
      </c>
      <c r="C41" t="s">
        <v>42</v>
      </c>
      <c r="D41">
        <v>0</v>
      </c>
      <c r="E41" t="s">
        <v>21</v>
      </c>
      <c r="F41" t="s">
        <v>14</v>
      </c>
      <c r="H41">
        <v>0</v>
      </c>
      <c r="I41">
        <v>0</v>
      </c>
    </row>
    <row r="42" spans="1:9" x14ac:dyDescent="0.25">
      <c r="A42" t="s">
        <v>253</v>
      </c>
      <c r="B42" t="s">
        <v>7</v>
      </c>
      <c r="C42" t="s">
        <v>42</v>
      </c>
      <c r="D42">
        <v>0</v>
      </c>
      <c r="E42" t="s">
        <v>17</v>
      </c>
      <c r="F42" t="s">
        <v>28</v>
      </c>
      <c r="H42">
        <v>0</v>
      </c>
      <c r="I42">
        <v>0</v>
      </c>
    </row>
    <row r="43" spans="1:9" x14ac:dyDescent="0.25">
      <c r="A43" t="s">
        <v>396</v>
      </c>
      <c r="B43" t="s">
        <v>7</v>
      </c>
      <c r="C43" t="s">
        <v>42</v>
      </c>
      <c r="D43">
        <v>0</v>
      </c>
      <c r="E43" t="s">
        <v>9</v>
      </c>
      <c r="F43" t="s">
        <v>14</v>
      </c>
      <c r="H43">
        <v>0</v>
      </c>
      <c r="I43">
        <v>0</v>
      </c>
    </row>
    <row r="44" spans="1:9" x14ac:dyDescent="0.25">
      <c r="A44" t="s">
        <v>545</v>
      </c>
      <c r="B44" t="s">
        <v>7</v>
      </c>
      <c r="C44" t="s">
        <v>50</v>
      </c>
      <c r="D44">
        <v>28160</v>
      </c>
      <c r="E44" t="s">
        <v>17</v>
      </c>
      <c r="F44" t="s">
        <v>18</v>
      </c>
      <c r="H44">
        <v>0</v>
      </c>
      <c r="I44">
        <v>28160</v>
      </c>
    </row>
    <row r="45" spans="1:9" x14ac:dyDescent="0.25">
      <c r="A45" t="s">
        <v>70</v>
      </c>
      <c r="B45" t="s">
        <v>7</v>
      </c>
      <c r="C45" t="s">
        <v>27</v>
      </c>
      <c r="D45">
        <v>28330</v>
      </c>
      <c r="E45" t="s">
        <v>9</v>
      </c>
      <c r="F45">
        <v>1</v>
      </c>
      <c r="G45">
        <v>5.0000000000000001E-3</v>
      </c>
      <c r="H45">
        <v>141.65</v>
      </c>
      <c r="I45">
        <v>28471.65</v>
      </c>
    </row>
    <row r="46" spans="1:9" x14ac:dyDescent="0.25">
      <c r="A46" t="s">
        <v>446</v>
      </c>
      <c r="B46" t="s">
        <v>7</v>
      </c>
      <c r="C46" t="s">
        <v>50</v>
      </c>
      <c r="D46">
        <v>28130</v>
      </c>
      <c r="E46" t="s">
        <v>17</v>
      </c>
      <c r="F46">
        <v>2</v>
      </c>
      <c r="G46">
        <v>1.4E-2</v>
      </c>
      <c r="H46">
        <v>393.82</v>
      </c>
      <c r="I46">
        <v>28523.82</v>
      </c>
    </row>
    <row r="47" spans="1:9" x14ac:dyDescent="0.25">
      <c r="A47" t="s">
        <v>90</v>
      </c>
      <c r="B47" t="s">
        <v>7</v>
      </c>
      <c r="C47" t="s">
        <v>20</v>
      </c>
      <c r="D47">
        <v>28480</v>
      </c>
      <c r="E47" t="s">
        <v>21</v>
      </c>
      <c r="F47">
        <v>2</v>
      </c>
      <c r="G47">
        <v>1.4E-2</v>
      </c>
      <c r="H47">
        <v>398.72</v>
      </c>
      <c r="I47">
        <v>28878.720000000001</v>
      </c>
    </row>
    <row r="48" spans="1:9" x14ac:dyDescent="0.25">
      <c r="A48" t="s">
        <v>710</v>
      </c>
      <c r="B48" t="s">
        <v>12</v>
      </c>
      <c r="C48" t="s">
        <v>31</v>
      </c>
      <c r="D48">
        <v>28310</v>
      </c>
      <c r="E48" t="s">
        <v>17</v>
      </c>
      <c r="F48">
        <v>3</v>
      </c>
      <c r="G48">
        <v>2.8000000000000001E-2</v>
      </c>
      <c r="H48">
        <v>792.68000000000006</v>
      </c>
      <c r="I48">
        <v>29102.68</v>
      </c>
    </row>
    <row r="49" spans="1:9" x14ac:dyDescent="0.25">
      <c r="A49" t="s">
        <v>426</v>
      </c>
      <c r="B49" t="s">
        <v>7</v>
      </c>
      <c r="C49" t="s">
        <v>20</v>
      </c>
      <c r="D49">
        <v>28580</v>
      </c>
      <c r="E49" t="s">
        <v>17</v>
      </c>
      <c r="F49">
        <v>3</v>
      </c>
      <c r="G49">
        <v>2.8000000000000001E-2</v>
      </c>
      <c r="H49">
        <v>800.24</v>
      </c>
      <c r="I49">
        <v>29380.240000000002</v>
      </c>
    </row>
    <row r="50" spans="1:9" x14ac:dyDescent="0.25">
      <c r="A50" t="s">
        <v>270</v>
      </c>
      <c r="B50" t="s">
        <v>12</v>
      </c>
      <c r="C50" t="s">
        <v>20</v>
      </c>
      <c r="D50">
        <v>29490</v>
      </c>
      <c r="E50" t="s">
        <v>17</v>
      </c>
      <c r="F50" t="s">
        <v>18</v>
      </c>
      <c r="H50">
        <v>0</v>
      </c>
      <c r="I50">
        <v>29490</v>
      </c>
    </row>
    <row r="51" spans="1:9" x14ac:dyDescent="0.25">
      <c r="A51" t="s">
        <v>613</v>
      </c>
      <c r="B51" t="s">
        <v>7</v>
      </c>
      <c r="C51" t="s">
        <v>34</v>
      </c>
      <c r="D51">
        <v>29530</v>
      </c>
      <c r="E51" t="s">
        <v>9</v>
      </c>
      <c r="F51" t="s">
        <v>18</v>
      </c>
      <c r="H51">
        <v>0</v>
      </c>
      <c r="I51">
        <v>29530</v>
      </c>
    </row>
    <row r="52" spans="1:9" x14ac:dyDescent="0.25">
      <c r="A52" t="s">
        <v>518</v>
      </c>
      <c r="B52" t="s">
        <v>12</v>
      </c>
      <c r="C52" t="s">
        <v>67</v>
      </c>
      <c r="D52">
        <v>29530</v>
      </c>
      <c r="E52" t="s">
        <v>21</v>
      </c>
      <c r="F52">
        <v>1</v>
      </c>
      <c r="G52">
        <v>5.0000000000000001E-3</v>
      </c>
      <c r="H52">
        <v>147.65</v>
      </c>
      <c r="I52">
        <v>29677.65</v>
      </c>
    </row>
    <row r="53" spans="1:9" x14ac:dyDescent="0.25">
      <c r="A53" t="s">
        <v>705</v>
      </c>
      <c r="B53" t="s">
        <v>7</v>
      </c>
      <c r="C53" t="s">
        <v>31</v>
      </c>
      <c r="D53">
        <v>28870</v>
      </c>
      <c r="E53" t="s">
        <v>21</v>
      </c>
      <c r="F53">
        <v>3</v>
      </c>
      <c r="G53">
        <v>2.8000000000000001E-2</v>
      </c>
      <c r="H53">
        <v>808.36</v>
      </c>
      <c r="I53">
        <v>29678.36</v>
      </c>
    </row>
    <row r="54" spans="1:9" x14ac:dyDescent="0.25">
      <c r="A54" t="s">
        <v>128</v>
      </c>
      <c r="B54" t="s">
        <v>12</v>
      </c>
      <c r="C54" t="s">
        <v>37</v>
      </c>
      <c r="D54">
        <v>29080</v>
      </c>
      <c r="E54" t="s">
        <v>21</v>
      </c>
      <c r="F54">
        <v>3</v>
      </c>
      <c r="G54">
        <v>2.8000000000000001E-2</v>
      </c>
      <c r="H54">
        <v>814.24</v>
      </c>
      <c r="I54">
        <v>29894.240000000002</v>
      </c>
    </row>
    <row r="55" spans="1:9" x14ac:dyDescent="0.25">
      <c r="A55" t="s">
        <v>90</v>
      </c>
      <c r="B55" t="s">
        <v>7</v>
      </c>
      <c r="C55" t="s">
        <v>20</v>
      </c>
      <c r="D55">
        <v>28480</v>
      </c>
      <c r="E55" t="s">
        <v>21</v>
      </c>
      <c r="F55">
        <v>4</v>
      </c>
      <c r="G55">
        <v>5.1999999999999998E-2</v>
      </c>
      <c r="H55">
        <v>1480.96</v>
      </c>
      <c r="I55">
        <v>29960.959999999999</v>
      </c>
    </row>
    <row r="56" spans="1:9" x14ac:dyDescent="0.25">
      <c r="A56" t="s">
        <v>122</v>
      </c>
      <c r="B56" t="s">
        <v>7</v>
      </c>
      <c r="C56" t="s">
        <v>50</v>
      </c>
      <c r="D56">
        <v>29880</v>
      </c>
      <c r="E56" t="s">
        <v>9</v>
      </c>
      <c r="F56">
        <v>1</v>
      </c>
      <c r="G56">
        <v>5.0000000000000001E-3</v>
      </c>
      <c r="H56">
        <v>149.4</v>
      </c>
      <c r="I56">
        <v>30029.4</v>
      </c>
    </row>
    <row r="57" spans="1:9" x14ac:dyDescent="0.25">
      <c r="A57" t="s">
        <v>685</v>
      </c>
      <c r="B57" t="s">
        <v>7</v>
      </c>
      <c r="C57" t="s">
        <v>31</v>
      </c>
      <c r="D57">
        <v>29330</v>
      </c>
      <c r="E57" t="s">
        <v>21</v>
      </c>
      <c r="F57">
        <v>3</v>
      </c>
      <c r="G57">
        <v>2.8000000000000001E-2</v>
      </c>
      <c r="H57">
        <v>821.24</v>
      </c>
      <c r="I57">
        <v>30151.24</v>
      </c>
    </row>
    <row r="58" spans="1:9" x14ac:dyDescent="0.25">
      <c r="A58" t="s">
        <v>420</v>
      </c>
      <c r="B58" t="s">
        <v>7</v>
      </c>
      <c r="C58" t="s">
        <v>27</v>
      </c>
      <c r="D58">
        <v>29420</v>
      </c>
      <c r="E58" t="s">
        <v>21</v>
      </c>
      <c r="F58">
        <v>3</v>
      </c>
      <c r="G58">
        <v>2.8000000000000001E-2</v>
      </c>
      <c r="H58">
        <v>823.76</v>
      </c>
      <c r="I58">
        <v>30243.759999999998</v>
      </c>
    </row>
    <row r="59" spans="1:9" x14ac:dyDescent="0.25">
      <c r="A59" t="s">
        <v>771</v>
      </c>
      <c r="B59" t="s">
        <v>12</v>
      </c>
      <c r="C59" t="s">
        <v>53</v>
      </c>
      <c r="D59">
        <v>29610</v>
      </c>
      <c r="E59" t="s">
        <v>17</v>
      </c>
      <c r="F59">
        <v>3</v>
      </c>
      <c r="G59">
        <v>2.8000000000000001E-2</v>
      </c>
      <c r="H59">
        <v>829.08</v>
      </c>
      <c r="I59">
        <v>30439.08</v>
      </c>
    </row>
    <row r="60" spans="1:9" x14ac:dyDescent="0.25">
      <c r="A60" t="s">
        <v>336</v>
      </c>
      <c r="B60" t="s">
        <v>7</v>
      </c>
      <c r="C60" t="s">
        <v>37</v>
      </c>
      <c r="D60">
        <v>29610</v>
      </c>
      <c r="E60" t="s">
        <v>17</v>
      </c>
      <c r="F60">
        <v>3</v>
      </c>
      <c r="G60">
        <v>2.8000000000000001E-2</v>
      </c>
      <c r="H60">
        <v>829.08</v>
      </c>
      <c r="I60">
        <v>30439.08</v>
      </c>
    </row>
    <row r="61" spans="1:9" x14ac:dyDescent="0.25">
      <c r="A61" t="s">
        <v>634</v>
      </c>
      <c r="B61" t="s">
        <v>12</v>
      </c>
      <c r="C61" t="s">
        <v>27</v>
      </c>
      <c r="D61">
        <v>29810</v>
      </c>
      <c r="E61" t="s">
        <v>21</v>
      </c>
      <c r="F61">
        <v>3</v>
      </c>
      <c r="G61">
        <v>2.8000000000000001E-2</v>
      </c>
      <c r="H61">
        <v>834.68000000000006</v>
      </c>
      <c r="I61">
        <v>30644.68</v>
      </c>
    </row>
    <row r="62" spans="1:9" x14ac:dyDescent="0.25">
      <c r="A62" t="s">
        <v>533</v>
      </c>
      <c r="B62" t="s">
        <v>12</v>
      </c>
      <c r="C62" t="s">
        <v>20</v>
      </c>
      <c r="D62">
        <v>29970</v>
      </c>
      <c r="E62" t="s">
        <v>21</v>
      </c>
      <c r="F62">
        <v>3</v>
      </c>
      <c r="G62">
        <v>2.8000000000000001E-2</v>
      </c>
      <c r="H62">
        <v>839.16</v>
      </c>
      <c r="I62">
        <v>30809.16</v>
      </c>
    </row>
    <row r="63" spans="1:9" x14ac:dyDescent="0.25">
      <c r="A63" t="s">
        <v>57</v>
      </c>
      <c r="B63" t="s">
        <v>12</v>
      </c>
      <c r="C63" t="s">
        <v>13</v>
      </c>
      <c r="D63">
        <v>30000</v>
      </c>
      <c r="E63" t="s">
        <v>21</v>
      </c>
      <c r="F63">
        <v>3</v>
      </c>
      <c r="G63">
        <v>2.8000000000000001E-2</v>
      </c>
      <c r="H63">
        <v>840</v>
      </c>
      <c r="I63">
        <v>30840</v>
      </c>
    </row>
    <row r="64" spans="1:9" x14ac:dyDescent="0.25">
      <c r="A64" t="s">
        <v>492</v>
      </c>
      <c r="B64" t="s">
        <v>12</v>
      </c>
      <c r="C64" t="s">
        <v>23</v>
      </c>
      <c r="D64">
        <v>30000</v>
      </c>
      <c r="E64" t="s">
        <v>21</v>
      </c>
      <c r="F64">
        <v>3</v>
      </c>
      <c r="G64">
        <v>2.8000000000000001E-2</v>
      </c>
      <c r="H64">
        <v>840</v>
      </c>
      <c r="I64">
        <v>30840</v>
      </c>
    </row>
    <row r="65" spans="1:9" x14ac:dyDescent="0.25">
      <c r="A65" t="s">
        <v>214</v>
      </c>
      <c r="B65" t="s">
        <v>7</v>
      </c>
      <c r="C65" t="s">
        <v>23</v>
      </c>
      <c r="D65">
        <v>30080</v>
      </c>
      <c r="E65" t="s">
        <v>17</v>
      </c>
      <c r="F65">
        <v>3</v>
      </c>
      <c r="G65">
        <v>2.8000000000000001E-2</v>
      </c>
      <c r="H65">
        <v>842.24</v>
      </c>
      <c r="I65">
        <v>30922.240000000002</v>
      </c>
    </row>
    <row r="66" spans="1:9" x14ac:dyDescent="0.25">
      <c r="A66" t="s">
        <v>856</v>
      </c>
      <c r="B66" t="s">
        <v>12</v>
      </c>
      <c r="C66" t="s">
        <v>13</v>
      </c>
      <c r="D66">
        <v>28870</v>
      </c>
      <c r="E66" t="s">
        <v>17</v>
      </c>
      <c r="F66">
        <v>5</v>
      </c>
      <c r="G66">
        <v>7.4999999999999997E-2</v>
      </c>
      <c r="H66">
        <v>2165.25</v>
      </c>
      <c r="I66">
        <v>31035.25</v>
      </c>
    </row>
    <row r="67" spans="1:9" x14ac:dyDescent="0.25">
      <c r="A67" t="s">
        <v>704</v>
      </c>
      <c r="B67" t="s">
        <v>12</v>
      </c>
      <c r="C67" t="s">
        <v>31</v>
      </c>
      <c r="D67">
        <v>30940</v>
      </c>
      <c r="E67" t="s">
        <v>21</v>
      </c>
      <c r="F67">
        <v>1</v>
      </c>
      <c r="G67">
        <v>5.0000000000000001E-3</v>
      </c>
      <c r="H67">
        <v>154.70000000000002</v>
      </c>
      <c r="I67">
        <v>31094.7</v>
      </c>
    </row>
    <row r="68" spans="1:9" x14ac:dyDescent="0.25">
      <c r="A68" t="s">
        <v>612</v>
      </c>
      <c r="B68" t="s">
        <v>12</v>
      </c>
      <c r="C68" t="s">
        <v>50</v>
      </c>
      <c r="D68">
        <v>30250</v>
      </c>
      <c r="E68" t="s">
        <v>21</v>
      </c>
      <c r="F68">
        <v>3</v>
      </c>
      <c r="G68">
        <v>2.8000000000000001E-2</v>
      </c>
      <c r="H68">
        <v>847</v>
      </c>
      <c r="I68">
        <v>31097</v>
      </c>
    </row>
    <row r="69" spans="1:9" x14ac:dyDescent="0.25">
      <c r="A69" t="s">
        <v>933</v>
      </c>
      <c r="B69" t="s">
        <v>7</v>
      </c>
      <c r="C69" t="s">
        <v>8</v>
      </c>
      <c r="D69">
        <v>29590</v>
      </c>
      <c r="E69" t="s">
        <v>21</v>
      </c>
      <c r="F69">
        <v>4</v>
      </c>
      <c r="G69">
        <v>5.1999999999999998E-2</v>
      </c>
      <c r="H69">
        <v>1538.6799999999998</v>
      </c>
      <c r="I69">
        <v>31128.68</v>
      </c>
    </row>
    <row r="70" spans="1:9" x14ac:dyDescent="0.25">
      <c r="A70" t="s">
        <v>789</v>
      </c>
      <c r="B70" t="s">
        <v>12</v>
      </c>
      <c r="C70" t="s">
        <v>23</v>
      </c>
      <c r="D70">
        <v>28970</v>
      </c>
      <c r="E70" t="s">
        <v>9</v>
      </c>
      <c r="F70">
        <v>5</v>
      </c>
      <c r="G70">
        <v>7.4999999999999997E-2</v>
      </c>
      <c r="H70">
        <v>2172.75</v>
      </c>
      <c r="I70">
        <v>31142.75</v>
      </c>
    </row>
    <row r="71" spans="1:9" x14ac:dyDescent="0.25">
      <c r="A71" t="s">
        <v>180</v>
      </c>
      <c r="B71" t="s">
        <v>7</v>
      </c>
      <c r="C71" t="s">
        <v>20</v>
      </c>
      <c r="D71">
        <v>29770</v>
      </c>
      <c r="E71" t="s">
        <v>9</v>
      </c>
      <c r="F71">
        <v>4</v>
      </c>
      <c r="G71">
        <v>5.1999999999999998E-2</v>
      </c>
      <c r="H71">
        <v>1548.04</v>
      </c>
      <c r="I71">
        <v>31318.04</v>
      </c>
    </row>
    <row r="72" spans="1:9" x14ac:dyDescent="0.25">
      <c r="A72" t="s">
        <v>658</v>
      </c>
      <c r="B72" t="s">
        <v>12</v>
      </c>
      <c r="C72" t="s">
        <v>27</v>
      </c>
      <c r="D72">
        <v>31200</v>
      </c>
      <c r="E72" t="s">
        <v>17</v>
      </c>
      <c r="F72">
        <v>1</v>
      </c>
      <c r="G72">
        <v>5.0000000000000001E-3</v>
      </c>
      <c r="H72">
        <v>156</v>
      </c>
      <c r="I72">
        <v>31356</v>
      </c>
    </row>
    <row r="73" spans="1:9" x14ac:dyDescent="0.25">
      <c r="A73" t="s">
        <v>378</v>
      </c>
      <c r="B73" t="s">
        <v>12</v>
      </c>
      <c r="C73" t="s">
        <v>34</v>
      </c>
      <c r="D73">
        <v>29890</v>
      </c>
      <c r="E73" t="s">
        <v>21</v>
      </c>
      <c r="F73">
        <v>4</v>
      </c>
      <c r="G73">
        <v>5.1999999999999998E-2</v>
      </c>
      <c r="H73">
        <v>1554.28</v>
      </c>
      <c r="I73">
        <v>31444.28</v>
      </c>
    </row>
    <row r="74" spans="1:9" x14ac:dyDescent="0.25">
      <c r="A74" t="s">
        <v>618</v>
      </c>
      <c r="B74" t="s">
        <v>7</v>
      </c>
      <c r="C74" t="s">
        <v>37</v>
      </c>
      <c r="D74">
        <v>31240</v>
      </c>
      <c r="E74" t="s">
        <v>17</v>
      </c>
      <c r="F74">
        <v>2</v>
      </c>
      <c r="G74">
        <v>1.4E-2</v>
      </c>
      <c r="H74">
        <v>437.36</v>
      </c>
      <c r="I74">
        <v>31677.360000000001</v>
      </c>
    </row>
    <row r="75" spans="1:9" x14ac:dyDescent="0.25">
      <c r="A75" t="s">
        <v>474</v>
      </c>
      <c r="B75" t="s">
        <v>12</v>
      </c>
      <c r="C75" t="s">
        <v>34</v>
      </c>
      <c r="D75">
        <v>31020</v>
      </c>
      <c r="E75" t="s">
        <v>9</v>
      </c>
      <c r="F75">
        <v>3</v>
      </c>
      <c r="G75">
        <v>2.8000000000000001E-2</v>
      </c>
      <c r="H75">
        <v>868.56000000000006</v>
      </c>
      <c r="I75">
        <v>31888.560000000001</v>
      </c>
    </row>
    <row r="76" spans="1:9" x14ac:dyDescent="0.25">
      <c r="A76" t="s">
        <v>580</v>
      </c>
      <c r="B76" t="s">
        <v>12</v>
      </c>
      <c r="C76" t="s">
        <v>50</v>
      </c>
      <c r="D76">
        <v>31020</v>
      </c>
      <c r="E76" t="s">
        <v>17</v>
      </c>
      <c r="F76">
        <v>3</v>
      </c>
      <c r="G76">
        <v>2.8000000000000001E-2</v>
      </c>
      <c r="H76">
        <v>868.56000000000006</v>
      </c>
      <c r="I76">
        <v>31888.560000000001</v>
      </c>
    </row>
    <row r="77" spans="1:9" x14ac:dyDescent="0.25">
      <c r="A77" t="s">
        <v>232</v>
      </c>
      <c r="B77" t="s">
        <v>12</v>
      </c>
      <c r="C77" t="s">
        <v>31</v>
      </c>
      <c r="D77">
        <v>29670</v>
      </c>
      <c r="E77" t="s">
        <v>9</v>
      </c>
      <c r="F77">
        <v>5</v>
      </c>
      <c r="G77">
        <v>7.4999999999999997E-2</v>
      </c>
      <c r="H77">
        <v>2225.25</v>
      </c>
      <c r="I77">
        <v>31895.25</v>
      </c>
    </row>
    <row r="78" spans="1:9" x14ac:dyDescent="0.25">
      <c r="A78" t="s">
        <v>216</v>
      </c>
      <c r="B78" t="s">
        <v>12</v>
      </c>
      <c r="C78" t="s">
        <v>20</v>
      </c>
      <c r="D78">
        <v>31090</v>
      </c>
      <c r="E78" t="s">
        <v>9</v>
      </c>
      <c r="F78">
        <v>3</v>
      </c>
      <c r="G78">
        <v>2.8000000000000001E-2</v>
      </c>
      <c r="H78">
        <v>870.52</v>
      </c>
      <c r="I78">
        <v>31960.52</v>
      </c>
    </row>
    <row r="79" spans="1:9" x14ac:dyDescent="0.25">
      <c r="A79" t="s">
        <v>216</v>
      </c>
      <c r="B79" t="s">
        <v>12</v>
      </c>
      <c r="C79" t="s">
        <v>20</v>
      </c>
      <c r="D79">
        <v>31090</v>
      </c>
      <c r="E79" t="s">
        <v>21</v>
      </c>
      <c r="F79">
        <v>3</v>
      </c>
      <c r="G79">
        <v>2.8000000000000001E-2</v>
      </c>
      <c r="H79">
        <v>870.52</v>
      </c>
      <c r="I79">
        <v>31960.52</v>
      </c>
    </row>
    <row r="80" spans="1:9" x14ac:dyDescent="0.25">
      <c r="A80" t="s">
        <v>180</v>
      </c>
      <c r="B80" t="s">
        <v>7</v>
      </c>
      <c r="C80" t="s">
        <v>20</v>
      </c>
      <c r="D80">
        <v>29770</v>
      </c>
      <c r="E80" t="s">
        <v>17</v>
      </c>
      <c r="F80">
        <v>5</v>
      </c>
      <c r="G80">
        <v>7.4999999999999997E-2</v>
      </c>
      <c r="H80">
        <v>2232.75</v>
      </c>
      <c r="I80">
        <v>32002.75</v>
      </c>
    </row>
    <row r="81" spans="1:9" x14ac:dyDescent="0.25">
      <c r="A81" t="s">
        <v>369</v>
      </c>
      <c r="B81" t="s">
        <v>12</v>
      </c>
      <c r="C81" t="s">
        <v>31</v>
      </c>
      <c r="D81">
        <v>31170</v>
      </c>
      <c r="E81" t="s">
        <v>17</v>
      </c>
      <c r="F81">
        <v>3</v>
      </c>
      <c r="G81">
        <v>2.8000000000000001E-2</v>
      </c>
      <c r="H81">
        <v>872.76</v>
      </c>
      <c r="I81">
        <v>32042.76</v>
      </c>
    </row>
    <row r="82" spans="1:9" x14ac:dyDescent="0.25">
      <c r="A82" t="s">
        <v>734</v>
      </c>
      <c r="B82" t="s">
        <v>7</v>
      </c>
      <c r="C82" t="s">
        <v>31</v>
      </c>
      <c r="D82">
        <v>31630</v>
      </c>
      <c r="E82" t="s">
        <v>21</v>
      </c>
      <c r="F82">
        <v>2</v>
      </c>
      <c r="G82">
        <v>1.4E-2</v>
      </c>
      <c r="H82">
        <v>442.82</v>
      </c>
      <c r="I82">
        <v>32072.82</v>
      </c>
    </row>
    <row r="83" spans="1:9" x14ac:dyDescent="0.25">
      <c r="A83" t="s">
        <v>551</v>
      </c>
      <c r="B83" t="s">
        <v>7</v>
      </c>
      <c r="C83" t="s">
        <v>37</v>
      </c>
      <c r="D83">
        <v>31280</v>
      </c>
      <c r="E83" t="s">
        <v>17</v>
      </c>
      <c r="F83">
        <v>3</v>
      </c>
      <c r="G83">
        <v>2.8000000000000001E-2</v>
      </c>
      <c r="H83">
        <v>875.84</v>
      </c>
      <c r="I83">
        <v>32155.84</v>
      </c>
    </row>
    <row r="84" spans="1:9" x14ac:dyDescent="0.25">
      <c r="A84" t="s">
        <v>365</v>
      </c>
      <c r="B84" t="s">
        <v>12</v>
      </c>
      <c r="C84" t="s">
        <v>20</v>
      </c>
      <c r="D84">
        <v>31040</v>
      </c>
      <c r="E84" t="s">
        <v>17</v>
      </c>
      <c r="F84">
        <v>4</v>
      </c>
      <c r="G84">
        <v>5.1999999999999998E-2</v>
      </c>
      <c r="H84">
        <v>1614.08</v>
      </c>
      <c r="I84">
        <v>32654.080000000002</v>
      </c>
    </row>
    <row r="85" spans="1:9" x14ac:dyDescent="0.25">
      <c r="A85" t="s">
        <v>681</v>
      </c>
      <c r="B85" t="s">
        <v>12</v>
      </c>
      <c r="C85" t="s">
        <v>67</v>
      </c>
      <c r="D85">
        <v>31050</v>
      </c>
      <c r="E85" t="s">
        <v>21</v>
      </c>
      <c r="F85">
        <v>4</v>
      </c>
      <c r="G85">
        <v>5.1999999999999998E-2</v>
      </c>
      <c r="H85">
        <v>1614.6</v>
      </c>
      <c r="I85">
        <v>32664.6</v>
      </c>
    </row>
    <row r="86" spans="1:9" x14ac:dyDescent="0.25">
      <c r="A86" t="s">
        <v>343</v>
      </c>
      <c r="B86" t="s">
        <v>7</v>
      </c>
      <c r="C86" t="s">
        <v>67</v>
      </c>
      <c r="D86">
        <v>31820</v>
      </c>
      <c r="E86" t="s">
        <v>9</v>
      </c>
      <c r="F86">
        <v>3</v>
      </c>
      <c r="G86">
        <v>2.8000000000000001E-2</v>
      </c>
      <c r="H86">
        <v>890.96</v>
      </c>
      <c r="I86">
        <v>32710.959999999999</v>
      </c>
    </row>
    <row r="87" spans="1:9" x14ac:dyDescent="0.25">
      <c r="A87" t="s">
        <v>776</v>
      </c>
      <c r="B87" t="s">
        <v>12</v>
      </c>
      <c r="C87" t="s">
        <v>37</v>
      </c>
      <c r="D87">
        <v>31830</v>
      </c>
      <c r="E87" t="s">
        <v>9</v>
      </c>
      <c r="F87">
        <v>3</v>
      </c>
      <c r="G87">
        <v>2.8000000000000001E-2</v>
      </c>
      <c r="H87">
        <v>891.24</v>
      </c>
      <c r="I87">
        <v>32721.24</v>
      </c>
    </row>
    <row r="88" spans="1:9" x14ac:dyDescent="0.25">
      <c r="A88" t="s">
        <v>794</v>
      </c>
      <c r="B88" t="s">
        <v>12</v>
      </c>
      <c r="C88" t="s">
        <v>37</v>
      </c>
      <c r="D88">
        <v>31920</v>
      </c>
      <c r="E88" t="s">
        <v>21</v>
      </c>
      <c r="F88">
        <v>3</v>
      </c>
      <c r="G88">
        <v>2.8000000000000001E-2</v>
      </c>
      <c r="H88">
        <v>893.76</v>
      </c>
      <c r="I88">
        <v>32813.760000000002</v>
      </c>
    </row>
    <row r="89" spans="1:9" x14ac:dyDescent="0.25">
      <c r="A89" t="s">
        <v>309</v>
      </c>
      <c r="B89" t="s">
        <v>7</v>
      </c>
      <c r="C89" t="s">
        <v>13</v>
      </c>
      <c r="D89">
        <v>32500</v>
      </c>
      <c r="E89" t="s">
        <v>17</v>
      </c>
      <c r="F89">
        <v>2</v>
      </c>
      <c r="G89">
        <v>1.4E-2</v>
      </c>
      <c r="H89">
        <v>455</v>
      </c>
      <c r="I89">
        <v>32955</v>
      </c>
    </row>
    <row r="90" spans="1:9" x14ac:dyDescent="0.25">
      <c r="A90" t="s">
        <v>777</v>
      </c>
      <c r="B90" t="s">
        <v>7</v>
      </c>
      <c r="C90" t="s">
        <v>20</v>
      </c>
      <c r="D90">
        <v>32980</v>
      </c>
      <c r="E90" t="s">
        <v>9</v>
      </c>
      <c r="F90" t="s">
        <v>18</v>
      </c>
      <c r="H90">
        <v>0</v>
      </c>
      <c r="I90">
        <v>32980</v>
      </c>
    </row>
    <row r="91" spans="1:9" x14ac:dyDescent="0.25">
      <c r="A91" t="s">
        <v>736</v>
      </c>
      <c r="B91" t="s">
        <v>7</v>
      </c>
      <c r="C91" t="s">
        <v>8</v>
      </c>
      <c r="D91">
        <v>32190</v>
      </c>
      <c r="E91" t="s">
        <v>21</v>
      </c>
      <c r="F91">
        <v>3</v>
      </c>
      <c r="G91">
        <v>2.8000000000000001E-2</v>
      </c>
      <c r="H91">
        <v>901.32</v>
      </c>
      <c r="I91">
        <v>33091.32</v>
      </c>
    </row>
    <row r="92" spans="1:9" x14ac:dyDescent="0.25">
      <c r="A92" t="s">
        <v>847</v>
      </c>
      <c r="B92" t="s">
        <v>12</v>
      </c>
      <c r="C92" t="s">
        <v>31</v>
      </c>
      <c r="D92">
        <v>32270</v>
      </c>
      <c r="E92" t="s">
        <v>17</v>
      </c>
      <c r="F92">
        <v>3</v>
      </c>
      <c r="G92">
        <v>2.8000000000000001E-2</v>
      </c>
      <c r="H92">
        <v>903.56000000000006</v>
      </c>
      <c r="I92">
        <v>33173.56</v>
      </c>
    </row>
    <row r="93" spans="1:9" x14ac:dyDescent="0.25">
      <c r="A93" t="s">
        <v>969</v>
      </c>
      <c r="B93" t="s">
        <v>12</v>
      </c>
      <c r="C93" t="s">
        <v>20</v>
      </c>
      <c r="D93">
        <v>32500</v>
      </c>
      <c r="E93" t="s">
        <v>9</v>
      </c>
      <c r="F93">
        <v>3</v>
      </c>
      <c r="G93">
        <v>2.8000000000000001E-2</v>
      </c>
      <c r="H93">
        <v>910</v>
      </c>
      <c r="I93">
        <v>33410</v>
      </c>
    </row>
    <row r="94" spans="1:9" x14ac:dyDescent="0.25">
      <c r="A94" t="s">
        <v>700</v>
      </c>
      <c r="B94" t="s">
        <v>12</v>
      </c>
      <c r="C94" t="s">
        <v>13</v>
      </c>
      <c r="D94">
        <v>32720</v>
      </c>
      <c r="E94" t="s">
        <v>21</v>
      </c>
      <c r="F94">
        <v>3</v>
      </c>
      <c r="G94">
        <v>2.8000000000000001E-2</v>
      </c>
      <c r="H94">
        <v>916.16</v>
      </c>
      <c r="I94">
        <v>33636.160000000003</v>
      </c>
    </row>
    <row r="95" spans="1:9" x14ac:dyDescent="0.25">
      <c r="A95" t="s">
        <v>645</v>
      </c>
      <c r="B95" t="s">
        <v>7</v>
      </c>
      <c r="C95" t="s">
        <v>13</v>
      </c>
      <c r="D95">
        <v>32810</v>
      </c>
      <c r="E95" t="s">
        <v>21</v>
      </c>
      <c r="F95">
        <v>3</v>
      </c>
      <c r="G95">
        <v>2.8000000000000001E-2</v>
      </c>
      <c r="H95">
        <v>918.68000000000006</v>
      </c>
      <c r="I95">
        <v>33728.68</v>
      </c>
    </row>
    <row r="96" spans="1:9" x14ac:dyDescent="0.25">
      <c r="A96" t="s">
        <v>786</v>
      </c>
      <c r="B96" t="s">
        <v>12</v>
      </c>
      <c r="C96" t="s">
        <v>50</v>
      </c>
      <c r="D96">
        <v>32140</v>
      </c>
      <c r="E96" t="s">
        <v>21</v>
      </c>
      <c r="F96">
        <v>4</v>
      </c>
      <c r="G96">
        <v>5.1999999999999998E-2</v>
      </c>
      <c r="H96">
        <v>1671.28</v>
      </c>
      <c r="I96">
        <v>33811.279999999999</v>
      </c>
    </row>
    <row r="97" spans="1:9" x14ac:dyDescent="0.25">
      <c r="A97" t="s">
        <v>802</v>
      </c>
      <c r="B97" t="s">
        <v>7</v>
      </c>
      <c r="C97" t="s">
        <v>42</v>
      </c>
      <c r="D97">
        <v>33840</v>
      </c>
      <c r="E97" t="s">
        <v>9</v>
      </c>
      <c r="F97" t="s">
        <v>18</v>
      </c>
      <c r="H97">
        <v>0</v>
      </c>
      <c r="I97">
        <v>33840</v>
      </c>
    </row>
    <row r="98" spans="1:9" x14ac:dyDescent="0.25">
      <c r="A98" t="s">
        <v>959</v>
      </c>
      <c r="B98" t="s">
        <v>12</v>
      </c>
      <c r="C98" t="s">
        <v>27</v>
      </c>
      <c r="D98">
        <v>33960</v>
      </c>
      <c r="E98" t="s">
        <v>9</v>
      </c>
      <c r="F98" t="s">
        <v>18</v>
      </c>
      <c r="H98">
        <v>0</v>
      </c>
      <c r="I98">
        <v>33960</v>
      </c>
    </row>
    <row r="99" spans="1:9" x14ac:dyDescent="0.25">
      <c r="A99" t="s">
        <v>402</v>
      </c>
      <c r="B99" t="s">
        <v>12</v>
      </c>
      <c r="C99" t="s">
        <v>23</v>
      </c>
      <c r="D99">
        <v>33050</v>
      </c>
      <c r="E99" t="s">
        <v>17</v>
      </c>
      <c r="F99">
        <v>3</v>
      </c>
      <c r="G99">
        <v>2.8000000000000001E-2</v>
      </c>
      <c r="H99">
        <v>925.4</v>
      </c>
      <c r="I99">
        <v>33975.4</v>
      </c>
    </row>
    <row r="100" spans="1:9" x14ac:dyDescent="0.25">
      <c r="A100" t="s">
        <v>115</v>
      </c>
      <c r="B100" t="s">
        <v>7</v>
      </c>
      <c r="C100" t="s">
        <v>53</v>
      </c>
      <c r="D100">
        <v>34080</v>
      </c>
      <c r="E100" t="s">
        <v>21</v>
      </c>
      <c r="F100" t="s">
        <v>18</v>
      </c>
      <c r="H100">
        <v>0</v>
      </c>
      <c r="I100">
        <v>34080</v>
      </c>
    </row>
    <row r="101" spans="1:9" x14ac:dyDescent="0.25">
      <c r="A101" t="s">
        <v>530</v>
      </c>
      <c r="B101" t="s">
        <v>12</v>
      </c>
      <c r="C101" t="s">
        <v>34</v>
      </c>
      <c r="D101">
        <v>33630</v>
      </c>
      <c r="E101" t="s">
        <v>17</v>
      </c>
      <c r="F101">
        <v>2</v>
      </c>
      <c r="G101">
        <v>1.4E-2</v>
      </c>
      <c r="H101">
        <v>470.82</v>
      </c>
      <c r="I101">
        <v>34100.82</v>
      </c>
    </row>
    <row r="102" spans="1:9" x14ac:dyDescent="0.25">
      <c r="A102" t="s">
        <v>237</v>
      </c>
      <c r="B102" t="s">
        <v>7</v>
      </c>
      <c r="C102" t="s">
        <v>67</v>
      </c>
      <c r="D102">
        <v>32620</v>
      </c>
      <c r="E102" t="s">
        <v>21</v>
      </c>
      <c r="F102">
        <v>4</v>
      </c>
      <c r="G102">
        <v>5.1999999999999998E-2</v>
      </c>
      <c r="H102">
        <v>1696.24</v>
      </c>
      <c r="I102">
        <v>34316.239999999998</v>
      </c>
    </row>
    <row r="103" spans="1:9" x14ac:dyDescent="0.25">
      <c r="A103" t="s">
        <v>870</v>
      </c>
      <c r="B103" t="s">
        <v>7</v>
      </c>
      <c r="C103" t="s">
        <v>20</v>
      </c>
      <c r="D103">
        <v>33410</v>
      </c>
      <c r="E103" t="s">
        <v>21</v>
      </c>
      <c r="F103">
        <v>3</v>
      </c>
      <c r="G103">
        <v>2.8000000000000001E-2</v>
      </c>
      <c r="H103">
        <v>935.48</v>
      </c>
      <c r="I103">
        <v>34345.480000000003</v>
      </c>
    </row>
    <row r="104" spans="1:9" x14ac:dyDescent="0.25">
      <c r="A104" t="s">
        <v>648</v>
      </c>
      <c r="B104" t="s">
        <v>7</v>
      </c>
      <c r="C104" t="s">
        <v>8</v>
      </c>
      <c r="D104">
        <v>33560</v>
      </c>
      <c r="E104" t="s">
        <v>21</v>
      </c>
      <c r="F104">
        <v>3</v>
      </c>
      <c r="G104">
        <v>2.8000000000000001E-2</v>
      </c>
      <c r="H104">
        <v>939.68000000000006</v>
      </c>
      <c r="I104">
        <v>34499.68</v>
      </c>
    </row>
    <row r="105" spans="1:9" x14ac:dyDescent="0.25">
      <c r="A105" t="s">
        <v>391</v>
      </c>
      <c r="B105" t="s">
        <v>12</v>
      </c>
      <c r="C105" t="s">
        <v>34</v>
      </c>
      <c r="D105">
        <v>34500</v>
      </c>
      <c r="E105" t="s">
        <v>17</v>
      </c>
      <c r="F105" t="s">
        <v>18</v>
      </c>
      <c r="H105">
        <v>0</v>
      </c>
      <c r="I105">
        <v>34500</v>
      </c>
    </row>
    <row r="106" spans="1:9" x14ac:dyDescent="0.25">
      <c r="A106" t="s">
        <v>616</v>
      </c>
      <c r="B106" t="s">
        <v>12</v>
      </c>
      <c r="C106" t="s">
        <v>53</v>
      </c>
      <c r="D106">
        <v>33760</v>
      </c>
      <c r="E106" t="s">
        <v>17</v>
      </c>
      <c r="F106">
        <v>3</v>
      </c>
      <c r="G106">
        <v>2.8000000000000001E-2</v>
      </c>
      <c r="H106">
        <v>945.28</v>
      </c>
      <c r="I106">
        <v>34705.279999999999</v>
      </c>
    </row>
    <row r="107" spans="1:9" x14ac:dyDescent="0.25">
      <c r="A107" t="s">
        <v>687</v>
      </c>
      <c r="B107" t="s">
        <v>12</v>
      </c>
      <c r="C107" t="s">
        <v>27</v>
      </c>
      <c r="D107">
        <v>33800</v>
      </c>
      <c r="E107" t="s">
        <v>17</v>
      </c>
      <c r="F107">
        <v>3</v>
      </c>
      <c r="G107">
        <v>2.8000000000000001E-2</v>
      </c>
      <c r="H107">
        <v>946.4</v>
      </c>
      <c r="I107">
        <v>34746.400000000001</v>
      </c>
    </row>
    <row r="108" spans="1:9" x14ac:dyDescent="0.25">
      <c r="A108" t="s">
        <v>599</v>
      </c>
      <c r="B108" t="s">
        <v>12</v>
      </c>
      <c r="C108" t="s">
        <v>34</v>
      </c>
      <c r="D108">
        <v>33030</v>
      </c>
      <c r="E108" t="s">
        <v>9</v>
      </c>
      <c r="F108">
        <v>4</v>
      </c>
      <c r="G108">
        <v>5.1999999999999998E-2</v>
      </c>
      <c r="H108">
        <v>1717.56</v>
      </c>
      <c r="I108">
        <v>34747.56</v>
      </c>
    </row>
    <row r="109" spans="1:9" x14ac:dyDescent="0.25">
      <c r="A109" t="s">
        <v>234</v>
      </c>
      <c r="B109" t="s">
        <v>7</v>
      </c>
      <c r="C109" t="s">
        <v>16</v>
      </c>
      <c r="D109">
        <v>34830</v>
      </c>
      <c r="E109" t="s">
        <v>9</v>
      </c>
      <c r="F109" t="s">
        <v>24</v>
      </c>
      <c r="H109">
        <v>0</v>
      </c>
      <c r="I109">
        <v>34830</v>
      </c>
    </row>
    <row r="110" spans="1:9" x14ac:dyDescent="0.25">
      <c r="A110" t="s">
        <v>649</v>
      </c>
      <c r="B110" t="s">
        <v>7</v>
      </c>
      <c r="C110" t="s">
        <v>8</v>
      </c>
      <c r="D110">
        <v>33890</v>
      </c>
      <c r="E110" t="s">
        <v>17</v>
      </c>
      <c r="F110">
        <v>3</v>
      </c>
      <c r="G110">
        <v>2.8000000000000001E-2</v>
      </c>
      <c r="H110">
        <v>948.92000000000007</v>
      </c>
      <c r="I110">
        <v>34838.92</v>
      </c>
    </row>
    <row r="111" spans="1:9" x14ac:dyDescent="0.25">
      <c r="A111" t="s">
        <v>715</v>
      </c>
      <c r="B111" t="s">
        <v>12</v>
      </c>
      <c r="C111" t="s">
        <v>42</v>
      </c>
      <c r="D111">
        <v>33920</v>
      </c>
      <c r="E111" t="s">
        <v>21</v>
      </c>
      <c r="F111">
        <v>3</v>
      </c>
      <c r="G111">
        <v>2.8000000000000001E-2</v>
      </c>
      <c r="H111">
        <v>949.76</v>
      </c>
      <c r="I111">
        <v>34869.760000000002</v>
      </c>
    </row>
    <row r="112" spans="1:9" x14ac:dyDescent="0.25">
      <c r="A112" t="s">
        <v>627</v>
      </c>
      <c r="B112" t="s">
        <v>7</v>
      </c>
      <c r="C112" t="s">
        <v>27</v>
      </c>
      <c r="D112">
        <v>34650</v>
      </c>
      <c r="E112" t="s">
        <v>17</v>
      </c>
      <c r="F112">
        <v>3</v>
      </c>
      <c r="G112">
        <v>2.8000000000000001E-2</v>
      </c>
      <c r="H112">
        <v>970.2</v>
      </c>
      <c r="I112">
        <v>35620.199999999997</v>
      </c>
    </row>
    <row r="113" spans="1:9" x14ac:dyDescent="0.25">
      <c r="A113" t="s">
        <v>163</v>
      </c>
      <c r="B113" t="s">
        <v>12</v>
      </c>
      <c r="C113" t="s">
        <v>27</v>
      </c>
      <c r="D113">
        <v>34830</v>
      </c>
      <c r="E113" t="s">
        <v>21</v>
      </c>
      <c r="F113">
        <v>3</v>
      </c>
      <c r="G113">
        <v>2.8000000000000001E-2</v>
      </c>
      <c r="H113">
        <v>975.24</v>
      </c>
      <c r="I113">
        <v>35805.24</v>
      </c>
    </row>
    <row r="114" spans="1:9" x14ac:dyDescent="0.25">
      <c r="A114" t="s">
        <v>895</v>
      </c>
      <c r="B114" t="s">
        <v>7</v>
      </c>
      <c r="C114" t="s">
        <v>37</v>
      </c>
      <c r="D114">
        <v>35010</v>
      </c>
      <c r="E114" t="s">
        <v>21</v>
      </c>
      <c r="F114">
        <v>3</v>
      </c>
      <c r="G114">
        <v>2.8000000000000001E-2</v>
      </c>
      <c r="H114">
        <v>980.28</v>
      </c>
      <c r="I114">
        <v>35990.28</v>
      </c>
    </row>
    <row r="115" spans="1:9" x14ac:dyDescent="0.25">
      <c r="A115" t="s">
        <v>321</v>
      </c>
      <c r="B115" t="s">
        <v>12</v>
      </c>
      <c r="C115" t="s">
        <v>37</v>
      </c>
      <c r="D115">
        <v>34470</v>
      </c>
      <c r="E115" t="s">
        <v>17</v>
      </c>
      <c r="F115">
        <v>4</v>
      </c>
      <c r="G115">
        <v>5.1999999999999998E-2</v>
      </c>
      <c r="H115">
        <v>1792.4399999999998</v>
      </c>
      <c r="I115">
        <v>36262.44</v>
      </c>
    </row>
    <row r="116" spans="1:9" x14ac:dyDescent="0.25">
      <c r="A116" t="s">
        <v>117</v>
      </c>
      <c r="B116" t="s">
        <v>12</v>
      </c>
      <c r="C116" t="s">
        <v>27</v>
      </c>
      <c r="D116">
        <v>35940</v>
      </c>
      <c r="E116" t="s">
        <v>9</v>
      </c>
      <c r="F116">
        <v>2</v>
      </c>
      <c r="G116">
        <v>1.4E-2</v>
      </c>
      <c r="H116">
        <v>503.16</v>
      </c>
      <c r="I116">
        <v>36443.160000000003</v>
      </c>
    </row>
    <row r="117" spans="1:9" x14ac:dyDescent="0.25">
      <c r="A117" t="s">
        <v>792</v>
      </c>
      <c r="B117" t="s">
        <v>12</v>
      </c>
      <c r="C117" t="s">
        <v>53</v>
      </c>
      <c r="D117">
        <v>36150</v>
      </c>
      <c r="E117" t="s">
        <v>21</v>
      </c>
      <c r="F117">
        <v>2</v>
      </c>
      <c r="G117">
        <v>1.4E-2</v>
      </c>
      <c r="H117">
        <v>506.1</v>
      </c>
      <c r="I117">
        <v>36656.1</v>
      </c>
    </row>
    <row r="118" spans="1:9" x14ac:dyDescent="0.25">
      <c r="A118" t="s">
        <v>758</v>
      </c>
      <c r="B118" t="s">
        <v>12</v>
      </c>
      <c r="C118" t="s">
        <v>27</v>
      </c>
      <c r="D118">
        <v>35670</v>
      </c>
      <c r="E118" t="s">
        <v>21</v>
      </c>
      <c r="F118">
        <v>3</v>
      </c>
      <c r="G118">
        <v>2.8000000000000001E-2</v>
      </c>
      <c r="H118">
        <v>998.76</v>
      </c>
      <c r="I118">
        <v>36668.76</v>
      </c>
    </row>
    <row r="119" spans="1:9" x14ac:dyDescent="0.25">
      <c r="A119" t="s">
        <v>362</v>
      </c>
      <c r="B119" t="s">
        <v>12</v>
      </c>
      <c r="C119" t="s">
        <v>13</v>
      </c>
      <c r="D119">
        <v>34980</v>
      </c>
      <c r="E119" t="s">
        <v>9</v>
      </c>
      <c r="F119">
        <v>4</v>
      </c>
      <c r="G119">
        <v>5.1999999999999998E-2</v>
      </c>
      <c r="H119">
        <v>1818.9599999999998</v>
      </c>
      <c r="I119">
        <v>36798.959999999999</v>
      </c>
    </row>
    <row r="120" spans="1:9" x14ac:dyDescent="0.25">
      <c r="A120" t="s">
        <v>136</v>
      </c>
      <c r="B120" t="s">
        <v>7</v>
      </c>
      <c r="C120" t="s">
        <v>37</v>
      </c>
      <c r="D120">
        <v>35830</v>
      </c>
      <c r="E120" t="s">
        <v>21</v>
      </c>
      <c r="F120">
        <v>3</v>
      </c>
      <c r="G120">
        <v>2.8000000000000001E-2</v>
      </c>
      <c r="H120">
        <v>1003.24</v>
      </c>
      <c r="I120">
        <v>36833.24</v>
      </c>
    </row>
    <row r="121" spans="1:9" x14ac:dyDescent="0.25">
      <c r="A121" t="s">
        <v>744</v>
      </c>
      <c r="B121" t="s">
        <v>12</v>
      </c>
      <c r="C121" t="s">
        <v>23</v>
      </c>
      <c r="D121">
        <v>35830</v>
      </c>
      <c r="E121" t="s">
        <v>21</v>
      </c>
      <c r="F121">
        <v>3</v>
      </c>
      <c r="G121">
        <v>2.8000000000000001E-2</v>
      </c>
      <c r="H121">
        <v>1003.24</v>
      </c>
      <c r="I121">
        <v>36833.24</v>
      </c>
    </row>
    <row r="122" spans="1:9" x14ac:dyDescent="0.25">
      <c r="A122" t="s">
        <v>259</v>
      </c>
      <c r="B122" t="s">
        <v>12</v>
      </c>
      <c r="C122" t="s">
        <v>8</v>
      </c>
      <c r="D122">
        <v>35930</v>
      </c>
      <c r="E122" t="s">
        <v>17</v>
      </c>
      <c r="F122">
        <v>3</v>
      </c>
      <c r="G122">
        <v>2.8000000000000001E-2</v>
      </c>
      <c r="H122">
        <v>1006.0400000000001</v>
      </c>
      <c r="I122">
        <v>36936.04</v>
      </c>
    </row>
    <row r="123" spans="1:9" x14ac:dyDescent="0.25">
      <c r="A123" t="s">
        <v>117</v>
      </c>
      <c r="B123" t="s">
        <v>12</v>
      </c>
      <c r="C123" t="s">
        <v>27</v>
      </c>
      <c r="D123">
        <v>35940</v>
      </c>
      <c r="E123" t="s">
        <v>21</v>
      </c>
      <c r="F123">
        <v>3</v>
      </c>
      <c r="G123">
        <v>2.8000000000000001E-2</v>
      </c>
      <c r="H123">
        <v>1006.32</v>
      </c>
      <c r="I123">
        <v>36946.32</v>
      </c>
    </row>
    <row r="124" spans="1:9" x14ac:dyDescent="0.25">
      <c r="A124" t="s">
        <v>564</v>
      </c>
      <c r="B124" t="s">
        <v>12</v>
      </c>
      <c r="C124" t="s">
        <v>37</v>
      </c>
      <c r="D124">
        <v>35990</v>
      </c>
      <c r="E124" t="s">
        <v>17</v>
      </c>
      <c r="F124">
        <v>3</v>
      </c>
      <c r="G124">
        <v>2.8000000000000001E-2</v>
      </c>
      <c r="H124">
        <v>1007.72</v>
      </c>
      <c r="I124">
        <v>36997.72</v>
      </c>
    </row>
    <row r="125" spans="1:9" x14ac:dyDescent="0.25">
      <c r="A125" t="s">
        <v>893</v>
      </c>
      <c r="B125" t="s">
        <v>7</v>
      </c>
      <c r="C125" t="s">
        <v>50</v>
      </c>
      <c r="D125">
        <v>36040</v>
      </c>
      <c r="E125" t="s">
        <v>17</v>
      </c>
      <c r="F125">
        <v>3</v>
      </c>
      <c r="G125">
        <v>2.8000000000000001E-2</v>
      </c>
      <c r="H125">
        <v>1009.12</v>
      </c>
      <c r="I125">
        <v>37049.120000000003</v>
      </c>
    </row>
    <row r="126" spans="1:9" x14ac:dyDescent="0.25">
      <c r="A126" t="s">
        <v>848</v>
      </c>
      <c r="B126" t="s">
        <v>12</v>
      </c>
      <c r="C126" t="s">
        <v>13</v>
      </c>
      <c r="D126">
        <v>37130</v>
      </c>
      <c r="E126" t="s">
        <v>9</v>
      </c>
      <c r="F126" t="s">
        <v>18</v>
      </c>
      <c r="H126">
        <v>0</v>
      </c>
      <c r="I126">
        <v>37130</v>
      </c>
    </row>
    <row r="127" spans="1:9" x14ac:dyDescent="0.25">
      <c r="A127" t="s">
        <v>610</v>
      </c>
      <c r="B127" t="s">
        <v>970</v>
      </c>
      <c r="C127" t="s">
        <v>13</v>
      </c>
      <c r="D127">
        <v>34620</v>
      </c>
      <c r="E127" t="s">
        <v>21</v>
      </c>
      <c r="F127">
        <v>5</v>
      </c>
      <c r="G127">
        <v>7.4999999999999997E-2</v>
      </c>
      <c r="H127">
        <v>2596.5</v>
      </c>
      <c r="I127">
        <v>37216.5</v>
      </c>
    </row>
    <row r="128" spans="1:9" x14ac:dyDescent="0.25">
      <c r="A128" t="s">
        <v>569</v>
      </c>
      <c r="B128" t="s">
        <v>12</v>
      </c>
      <c r="C128" t="s">
        <v>53</v>
      </c>
      <c r="D128">
        <v>35440</v>
      </c>
      <c r="E128" t="s">
        <v>17</v>
      </c>
      <c r="F128">
        <v>4</v>
      </c>
      <c r="G128">
        <v>5.1999999999999998E-2</v>
      </c>
      <c r="H128">
        <v>1842.8799999999999</v>
      </c>
      <c r="I128">
        <v>37282.879999999997</v>
      </c>
    </row>
    <row r="129" spans="1:9" x14ac:dyDescent="0.25">
      <c r="A129" t="s">
        <v>76</v>
      </c>
      <c r="B129" t="s">
        <v>12</v>
      </c>
      <c r="C129" t="s">
        <v>50</v>
      </c>
      <c r="D129">
        <v>36860</v>
      </c>
      <c r="E129" t="s">
        <v>9</v>
      </c>
      <c r="F129">
        <v>2</v>
      </c>
      <c r="G129">
        <v>1.4E-2</v>
      </c>
      <c r="H129">
        <v>516.04</v>
      </c>
      <c r="I129">
        <v>37376.04</v>
      </c>
    </row>
    <row r="130" spans="1:9" x14ac:dyDescent="0.25">
      <c r="A130" t="s">
        <v>935</v>
      </c>
      <c r="B130" t="s">
        <v>970</v>
      </c>
      <c r="C130" t="s">
        <v>37</v>
      </c>
      <c r="D130">
        <v>36480</v>
      </c>
      <c r="E130" t="s">
        <v>17</v>
      </c>
      <c r="F130">
        <v>3</v>
      </c>
      <c r="G130">
        <v>2.8000000000000001E-2</v>
      </c>
      <c r="H130">
        <v>1021.44</v>
      </c>
      <c r="I130">
        <v>37501.440000000002</v>
      </c>
    </row>
    <row r="131" spans="1:9" x14ac:dyDescent="0.25">
      <c r="A131" t="s">
        <v>667</v>
      </c>
      <c r="B131" t="s">
        <v>7</v>
      </c>
      <c r="C131" t="s">
        <v>53</v>
      </c>
      <c r="D131">
        <v>36550</v>
      </c>
      <c r="E131" t="s">
        <v>21</v>
      </c>
      <c r="F131">
        <v>3</v>
      </c>
      <c r="G131">
        <v>2.8000000000000001E-2</v>
      </c>
      <c r="H131">
        <v>1023.4</v>
      </c>
      <c r="I131">
        <v>37573.4</v>
      </c>
    </row>
    <row r="132" spans="1:9" x14ac:dyDescent="0.25">
      <c r="A132" t="s">
        <v>604</v>
      </c>
      <c r="B132" t="s">
        <v>7</v>
      </c>
      <c r="C132" t="s">
        <v>8</v>
      </c>
      <c r="D132">
        <v>35740</v>
      </c>
      <c r="E132" t="s">
        <v>21</v>
      </c>
      <c r="F132">
        <v>4</v>
      </c>
      <c r="G132">
        <v>5.1999999999999998E-2</v>
      </c>
      <c r="H132">
        <v>1858.48</v>
      </c>
      <c r="I132">
        <v>37598.480000000003</v>
      </c>
    </row>
    <row r="133" spans="1:9" x14ac:dyDescent="0.25">
      <c r="A133" t="s">
        <v>480</v>
      </c>
      <c r="B133" t="s">
        <v>7</v>
      </c>
      <c r="C133" t="s">
        <v>23</v>
      </c>
      <c r="D133">
        <v>36710</v>
      </c>
      <c r="E133" t="s">
        <v>17</v>
      </c>
      <c r="F133">
        <v>3</v>
      </c>
      <c r="G133">
        <v>2.8000000000000001E-2</v>
      </c>
      <c r="H133">
        <v>1027.8800000000001</v>
      </c>
      <c r="I133">
        <v>37737.879999999997</v>
      </c>
    </row>
    <row r="134" spans="1:9" x14ac:dyDescent="0.25">
      <c r="A134" t="s">
        <v>617</v>
      </c>
      <c r="B134" t="s">
        <v>12</v>
      </c>
      <c r="C134" t="s">
        <v>20</v>
      </c>
      <c r="D134">
        <v>36740</v>
      </c>
      <c r="E134" t="s">
        <v>21</v>
      </c>
      <c r="F134">
        <v>3</v>
      </c>
      <c r="G134">
        <v>2.8000000000000001E-2</v>
      </c>
      <c r="H134">
        <v>1028.72</v>
      </c>
      <c r="I134">
        <v>37768.720000000001</v>
      </c>
    </row>
    <row r="135" spans="1:9" x14ac:dyDescent="0.25">
      <c r="A135" t="s">
        <v>52</v>
      </c>
      <c r="B135" t="s">
        <v>7</v>
      </c>
      <c r="C135" t="s">
        <v>53</v>
      </c>
      <c r="D135">
        <v>35940</v>
      </c>
      <c r="E135" t="s">
        <v>17</v>
      </c>
      <c r="F135">
        <v>4</v>
      </c>
      <c r="G135">
        <v>5.1999999999999998E-2</v>
      </c>
      <c r="H135">
        <v>1868.8799999999999</v>
      </c>
      <c r="I135">
        <v>37808.879999999997</v>
      </c>
    </row>
    <row r="136" spans="1:9" x14ac:dyDescent="0.25">
      <c r="A136" t="s">
        <v>537</v>
      </c>
      <c r="B136" t="s">
        <v>12</v>
      </c>
      <c r="C136" t="s">
        <v>50</v>
      </c>
      <c r="D136">
        <v>35980</v>
      </c>
      <c r="E136" t="s">
        <v>9</v>
      </c>
      <c r="F136">
        <v>4</v>
      </c>
      <c r="G136">
        <v>5.1999999999999998E-2</v>
      </c>
      <c r="H136">
        <v>1870.9599999999998</v>
      </c>
      <c r="I136">
        <v>37850.959999999999</v>
      </c>
    </row>
    <row r="137" spans="1:9" x14ac:dyDescent="0.25">
      <c r="A137" t="s">
        <v>184</v>
      </c>
      <c r="B137" t="s">
        <v>7</v>
      </c>
      <c r="C137" t="s">
        <v>31</v>
      </c>
      <c r="D137">
        <v>37920</v>
      </c>
      <c r="E137" t="s">
        <v>17</v>
      </c>
      <c r="F137" t="s">
        <v>18</v>
      </c>
      <c r="H137">
        <v>0</v>
      </c>
      <c r="I137">
        <v>37920</v>
      </c>
    </row>
    <row r="138" spans="1:9" x14ac:dyDescent="0.25">
      <c r="A138" t="s">
        <v>862</v>
      </c>
      <c r="B138" t="s">
        <v>12</v>
      </c>
      <c r="C138" t="s">
        <v>67</v>
      </c>
      <c r="D138">
        <v>36920</v>
      </c>
      <c r="E138" t="s">
        <v>21</v>
      </c>
      <c r="F138">
        <v>3</v>
      </c>
      <c r="G138">
        <v>2.8000000000000001E-2</v>
      </c>
      <c r="H138">
        <v>1033.76</v>
      </c>
      <c r="I138">
        <v>37953.760000000002</v>
      </c>
    </row>
    <row r="139" spans="1:9" x14ac:dyDescent="0.25">
      <c r="A139" t="s">
        <v>553</v>
      </c>
      <c r="B139" t="s">
        <v>12</v>
      </c>
      <c r="C139" t="s">
        <v>34</v>
      </c>
      <c r="D139">
        <v>37020</v>
      </c>
      <c r="E139" t="s">
        <v>21</v>
      </c>
      <c r="F139">
        <v>3</v>
      </c>
      <c r="G139">
        <v>2.8000000000000001E-2</v>
      </c>
      <c r="H139">
        <v>1036.56</v>
      </c>
      <c r="I139">
        <v>38056.559999999998</v>
      </c>
    </row>
    <row r="140" spans="1:9" x14ac:dyDescent="0.25">
      <c r="A140" t="s">
        <v>900</v>
      </c>
      <c r="B140" t="s">
        <v>7</v>
      </c>
      <c r="C140" t="s">
        <v>23</v>
      </c>
      <c r="D140">
        <v>37060</v>
      </c>
      <c r="E140" t="s">
        <v>21</v>
      </c>
      <c r="F140">
        <v>3</v>
      </c>
      <c r="G140">
        <v>2.8000000000000001E-2</v>
      </c>
      <c r="H140">
        <v>1037.68</v>
      </c>
      <c r="I140">
        <v>38097.68</v>
      </c>
    </row>
    <row r="141" spans="1:9" x14ac:dyDescent="0.25">
      <c r="A141" t="s">
        <v>137</v>
      </c>
      <c r="B141" t="s">
        <v>7</v>
      </c>
      <c r="C141" t="s">
        <v>20</v>
      </c>
      <c r="D141">
        <v>37110</v>
      </c>
      <c r="E141" t="s">
        <v>21</v>
      </c>
      <c r="F141">
        <v>3</v>
      </c>
      <c r="G141">
        <v>2.8000000000000001E-2</v>
      </c>
      <c r="H141">
        <v>1039.08</v>
      </c>
      <c r="I141">
        <v>38149.08</v>
      </c>
    </row>
    <row r="142" spans="1:9" x14ac:dyDescent="0.25">
      <c r="A142" t="s">
        <v>322</v>
      </c>
      <c r="B142" t="s">
        <v>12</v>
      </c>
      <c r="C142" t="s">
        <v>8</v>
      </c>
      <c r="D142">
        <v>38240</v>
      </c>
      <c r="E142" t="s">
        <v>21</v>
      </c>
      <c r="F142" t="s">
        <v>18</v>
      </c>
      <c r="H142">
        <v>0</v>
      </c>
      <c r="I142">
        <v>38240</v>
      </c>
    </row>
    <row r="143" spans="1:9" x14ac:dyDescent="0.25">
      <c r="A143" t="s">
        <v>225</v>
      </c>
      <c r="B143" t="s">
        <v>7</v>
      </c>
      <c r="C143" t="s">
        <v>37</v>
      </c>
      <c r="D143">
        <v>36370</v>
      </c>
      <c r="E143" t="s">
        <v>9</v>
      </c>
      <c r="F143">
        <v>4</v>
      </c>
      <c r="G143">
        <v>5.1999999999999998E-2</v>
      </c>
      <c r="H143">
        <v>1891.24</v>
      </c>
      <c r="I143">
        <v>38261.24</v>
      </c>
    </row>
    <row r="144" spans="1:9" x14ac:dyDescent="0.25">
      <c r="A144" t="s">
        <v>64</v>
      </c>
      <c r="B144" t="s">
        <v>12</v>
      </c>
      <c r="C144" t="s">
        <v>27</v>
      </c>
      <c r="D144">
        <v>36460</v>
      </c>
      <c r="E144" t="s">
        <v>17</v>
      </c>
      <c r="F144">
        <v>4</v>
      </c>
      <c r="G144">
        <v>5.1999999999999998E-2</v>
      </c>
      <c r="H144">
        <v>1895.9199999999998</v>
      </c>
      <c r="I144">
        <v>38355.919999999998</v>
      </c>
    </row>
    <row r="145" spans="1:9" x14ac:dyDescent="0.25">
      <c r="A145" t="s">
        <v>731</v>
      </c>
      <c r="B145" t="s">
        <v>12</v>
      </c>
      <c r="C145" t="s">
        <v>20</v>
      </c>
      <c r="D145">
        <v>37840</v>
      </c>
      <c r="E145" t="s">
        <v>21</v>
      </c>
      <c r="F145">
        <v>2</v>
      </c>
      <c r="G145">
        <v>1.4E-2</v>
      </c>
      <c r="H145">
        <v>529.76</v>
      </c>
      <c r="I145">
        <v>38369.760000000002</v>
      </c>
    </row>
    <row r="146" spans="1:9" x14ac:dyDescent="0.25">
      <c r="A146" t="s">
        <v>516</v>
      </c>
      <c r="B146" t="s">
        <v>7</v>
      </c>
      <c r="C146" t="s">
        <v>67</v>
      </c>
      <c r="D146">
        <v>37360</v>
      </c>
      <c r="E146" t="s">
        <v>9</v>
      </c>
      <c r="F146">
        <v>3</v>
      </c>
      <c r="G146">
        <v>2.8000000000000001E-2</v>
      </c>
      <c r="H146">
        <v>1046.08</v>
      </c>
      <c r="I146">
        <v>38406.080000000002</v>
      </c>
    </row>
    <row r="147" spans="1:9" x14ac:dyDescent="0.25">
      <c r="A147" t="s">
        <v>607</v>
      </c>
      <c r="B147" t="s">
        <v>7</v>
      </c>
      <c r="C147" t="s">
        <v>13</v>
      </c>
      <c r="D147">
        <v>36540</v>
      </c>
      <c r="E147" t="s">
        <v>21</v>
      </c>
      <c r="F147">
        <v>4</v>
      </c>
      <c r="G147">
        <v>5.1999999999999998E-2</v>
      </c>
      <c r="H147">
        <v>1900.08</v>
      </c>
      <c r="I147">
        <v>38440.080000000002</v>
      </c>
    </row>
    <row r="148" spans="1:9" x14ac:dyDescent="0.25">
      <c r="A148" t="s">
        <v>475</v>
      </c>
      <c r="B148" t="s">
        <v>7</v>
      </c>
      <c r="C148" t="s">
        <v>37</v>
      </c>
      <c r="D148">
        <v>37550</v>
      </c>
      <c r="E148" t="s">
        <v>17</v>
      </c>
      <c r="F148">
        <v>3</v>
      </c>
      <c r="G148">
        <v>2.8000000000000001E-2</v>
      </c>
      <c r="H148">
        <v>1051.4000000000001</v>
      </c>
      <c r="I148">
        <v>38601.4</v>
      </c>
    </row>
    <row r="149" spans="1:9" x14ac:dyDescent="0.25">
      <c r="A149" t="s">
        <v>263</v>
      </c>
      <c r="B149" t="s">
        <v>7</v>
      </c>
      <c r="C149" t="s">
        <v>16</v>
      </c>
      <c r="D149">
        <v>38660</v>
      </c>
      <c r="E149" t="s">
        <v>9</v>
      </c>
      <c r="F149" t="s">
        <v>14</v>
      </c>
      <c r="H149">
        <v>0</v>
      </c>
      <c r="I149">
        <v>38660</v>
      </c>
    </row>
    <row r="150" spans="1:9" x14ac:dyDescent="0.25">
      <c r="A150" t="s">
        <v>537</v>
      </c>
      <c r="B150" t="s">
        <v>12</v>
      </c>
      <c r="C150" t="s">
        <v>50</v>
      </c>
      <c r="D150">
        <v>35980</v>
      </c>
      <c r="E150" t="s">
        <v>9</v>
      </c>
      <c r="F150">
        <v>5</v>
      </c>
      <c r="G150">
        <v>7.4999999999999997E-2</v>
      </c>
      <c r="H150">
        <v>2698.5</v>
      </c>
      <c r="I150">
        <v>38678.5</v>
      </c>
    </row>
    <row r="151" spans="1:9" x14ac:dyDescent="0.25">
      <c r="A151" t="s">
        <v>813</v>
      </c>
      <c r="B151" t="s">
        <v>12</v>
      </c>
      <c r="C151" t="s">
        <v>8</v>
      </c>
      <c r="D151">
        <v>36820</v>
      </c>
      <c r="E151" t="s">
        <v>17</v>
      </c>
      <c r="F151">
        <v>4</v>
      </c>
      <c r="G151">
        <v>5.1999999999999998E-2</v>
      </c>
      <c r="H151">
        <v>1914.6399999999999</v>
      </c>
      <c r="I151">
        <v>38734.639999999999</v>
      </c>
    </row>
    <row r="152" spans="1:9" x14ac:dyDescent="0.25">
      <c r="A152" t="s">
        <v>911</v>
      </c>
      <c r="B152" t="s">
        <v>7</v>
      </c>
      <c r="C152" t="s">
        <v>27</v>
      </c>
      <c r="D152">
        <v>36880</v>
      </c>
      <c r="E152" t="s">
        <v>21</v>
      </c>
      <c r="F152">
        <v>4</v>
      </c>
      <c r="G152">
        <v>5.1999999999999998E-2</v>
      </c>
      <c r="H152">
        <v>1917.76</v>
      </c>
      <c r="I152">
        <v>38797.760000000002</v>
      </c>
    </row>
    <row r="153" spans="1:9" x14ac:dyDescent="0.25">
      <c r="A153" t="s">
        <v>33</v>
      </c>
      <c r="B153" t="s">
        <v>7</v>
      </c>
      <c r="C153" t="s">
        <v>34</v>
      </c>
      <c r="D153">
        <v>37800</v>
      </c>
      <c r="E153" t="s">
        <v>9</v>
      </c>
      <c r="F153">
        <v>3</v>
      </c>
      <c r="G153">
        <v>2.8000000000000001E-2</v>
      </c>
      <c r="H153">
        <v>1058.4000000000001</v>
      </c>
      <c r="I153">
        <v>38858.400000000001</v>
      </c>
    </row>
    <row r="154" spans="1:9" x14ac:dyDescent="0.25">
      <c r="A154" t="s">
        <v>359</v>
      </c>
      <c r="B154" t="s">
        <v>12</v>
      </c>
      <c r="C154" t="s">
        <v>37</v>
      </c>
      <c r="D154">
        <v>38440</v>
      </c>
      <c r="E154" t="s">
        <v>17</v>
      </c>
      <c r="F154">
        <v>2</v>
      </c>
      <c r="G154">
        <v>1.4E-2</v>
      </c>
      <c r="H154">
        <v>538.16</v>
      </c>
      <c r="I154">
        <v>38978.160000000003</v>
      </c>
    </row>
    <row r="155" spans="1:9" x14ac:dyDescent="0.25">
      <c r="A155" t="s">
        <v>184</v>
      </c>
      <c r="B155" t="s">
        <v>7</v>
      </c>
      <c r="C155" t="s">
        <v>31</v>
      </c>
      <c r="D155">
        <v>37920</v>
      </c>
      <c r="E155" t="s">
        <v>17</v>
      </c>
      <c r="F155">
        <v>3</v>
      </c>
      <c r="G155">
        <v>2.8000000000000001E-2</v>
      </c>
      <c r="H155">
        <v>1061.76</v>
      </c>
      <c r="I155">
        <v>38981.760000000002</v>
      </c>
    </row>
    <row r="156" spans="1:9" x14ac:dyDescent="0.25">
      <c r="A156" t="s">
        <v>334</v>
      </c>
      <c r="B156" t="s">
        <v>7</v>
      </c>
      <c r="C156" t="s">
        <v>20</v>
      </c>
      <c r="D156">
        <v>38520</v>
      </c>
      <c r="E156" t="s">
        <v>9</v>
      </c>
      <c r="F156">
        <v>2</v>
      </c>
      <c r="G156">
        <v>1.4E-2</v>
      </c>
      <c r="H156">
        <v>539.28</v>
      </c>
      <c r="I156">
        <v>39059.279999999999</v>
      </c>
    </row>
    <row r="157" spans="1:9" x14ac:dyDescent="0.25">
      <c r="A157" t="s">
        <v>703</v>
      </c>
      <c r="B157" t="s">
        <v>7</v>
      </c>
      <c r="C157" t="s">
        <v>42</v>
      </c>
      <c r="D157">
        <v>38030</v>
      </c>
      <c r="E157" t="s">
        <v>17</v>
      </c>
      <c r="F157">
        <v>3</v>
      </c>
      <c r="G157">
        <v>2.8000000000000001E-2</v>
      </c>
      <c r="H157">
        <v>1064.8399999999999</v>
      </c>
      <c r="I157">
        <v>39094.839999999997</v>
      </c>
    </row>
    <row r="158" spans="1:9" x14ac:dyDescent="0.25">
      <c r="A158" t="s">
        <v>946</v>
      </c>
      <c r="B158" t="s">
        <v>12</v>
      </c>
      <c r="C158" t="s">
        <v>20</v>
      </c>
      <c r="D158">
        <v>38250</v>
      </c>
      <c r="E158" t="s">
        <v>21</v>
      </c>
      <c r="F158">
        <v>3</v>
      </c>
      <c r="G158">
        <v>2.8000000000000001E-2</v>
      </c>
      <c r="H158">
        <v>1071</v>
      </c>
      <c r="I158">
        <v>39321</v>
      </c>
    </row>
    <row r="159" spans="1:9" x14ac:dyDescent="0.25">
      <c r="A159" t="s">
        <v>898</v>
      </c>
      <c r="B159" t="s">
        <v>7</v>
      </c>
      <c r="C159" t="s">
        <v>23</v>
      </c>
      <c r="D159">
        <v>38330</v>
      </c>
      <c r="E159" t="s">
        <v>9</v>
      </c>
      <c r="F159">
        <v>3</v>
      </c>
      <c r="G159">
        <v>2.8000000000000001E-2</v>
      </c>
      <c r="H159">
        <v>1073.24</v>
      </c>
      <c r="I159">
        <v>39403.24</v>
      </c>
    </row>
    <row r="160" spans="1:9" x14ac:dyDescent="0.25">
      <c r="A160" t="s">
        <v>359</v>
      </c>
      <c r="B160" t="s">
        <v>12</v>
      </c>
      <c r="C160" t="s">
        <v>37</v>
      </c>
      <c r="D160">
        <v>38440</v>
      </c>
      <c r="E160" t="s">
        <v>9</v>
      </c>
      <c r="F160">
        <v>3</v>
      </c>
      <c r="G160">
        <v>2.8000000000000001E-2</v>
      </c>
      <c r="H160">
        <v>1076.32</v>
      </c>
      <c r="I160">
        <v>39516.32</v>
      </c>
    </row>
    <row r="161" spans="1:9" x14ac:dyDescent="0.25">
      <c r="A161" t="s">
        <v>841</v>
      </c>
      <c r="B161" t="s">
        <v>7</v>
      </c>
      <c r="C161" t="s">
        <v>34</v>
      </c>
      <c r="D161">
        <v>39780</v>
      </c>
      <c r="E161" t="s">
        <v>9</v>
      </c>
      <c r="F161" t="s">
        <v>18</v>
      </c>
      <c r="H161">
        <v>0</v>
      </c>
      <c r="I161">
        <v>39780</v>
      </c>
    </row>
    <row r="162" spans="1:9" x14ac:dyDescent="0.25">
      <c r="A162" t="s">
        <v>639</v>
      </c>
      <c r="B162" t="s">
        <v>12</v>
      </c>
      <c r="C162" t="s">
        <v>16</v>
      </c>
      <c r="D162">
        <v>39800</v>
      </c>
      <c r="E162" t="s">
        <v>21</v>
      </c>
      <c r="F162" t="s">
        <v>14</v>
      </c>
      <c r="H162">
        <v>0</v>
      </c>
      <c r="I162">
        <v>39800</v>
      </c>
    </row>
    <row r="163" spans="1:9" x14ac:dyDescent="0.25">
      <c r="A163" t="s">
        <v>164</v>
      </c>
      <c r="B163" t="s">
        <v>7</v>
      </c>
      <c r="C163" t="s">
        <v>20</v>
      </c>
      <c r="D163">
        <v>38730</v>
      </c>
      <c r="E163" t="s">
        <v>17</v>
      </c>
      <c r="F163">
        <v>3</v>
      </c>
      <c r="G163">
        <v>2.8000000000000001E-2</v>
      </c>
      <c r="H163">
        <v>1084.44</v>
      </c>
      <c r="I163">
        <v>39814.44</v>
      </c>
    </row>
    <row r="164" spans="1:9" x14ac:dyDescent="0.25">
      <c r="A164" t="s">
        <v>843</v>
      </c>
      <c r="B164" t="s">
        <v>12</v>
      </c>
      <c r="C164" t="s">
        <v>42</v>
      </c>
      <c r="D164">
        <v>37900</v>
      </c>
      <c r="E164" t="s">
        <v>17</v>
      </c>
      <c r="F164">
        <v>4</v>
      </c>
      <c r="G164">
        <v>5.1999999999999998E-2</v>
      </c>
      <c r="H164">
        <v>1970.8</v>
      </c>
      <c r="I164">
        <v>39870.800000000003</v>
      </c>
    </row>
    <row r="165" spans="1:9" x14ac:dyDescent="0.25">
      <c r="A165" t="s">
        <v>458</v>
      </c>
      <c r="B165" t="s">
        <v>12</v>
      </c>
      <c r="C165" t="s">
        <v>13</v>
      </c>
      <c r="D165">
        <v>38930</v>
      </c>
      <c r="E165" t="s">
        <v>17</v>
      </c>
      <c r="F165">
        <v>3</v>
      </c>
      <c r="G165">
        <v>2.8000000000000001E-2</v>
      </c>
      <c r="H165">
        <v>1090.04</v>
      </c>
      <c r="I165">
        <v>40020.04</v>
      </c>
    </row>
    <row r="166" spans="1:9" x14ac:dyDescent="0.25">
      <c r="A166" t="s">
        <v>482</v>
      </c>
      <c r="B166" t="s">
        <v>12</v>
      </c>
      <c r="C166" t="s">
        <v>27</v>
      </c>
      <c r="D166">
        <v>39680</v>
      </c>
      <c r="E166" t="s">
        <v>17</v>
      </c>
      <c r="F166">
        <v>2</v>
      </c>
      <c r="G166">
        <v>1.4E-2</v>
      </c>
      <c r="H166">
        <v>555.52</v>
      </c>
      <c r="I166">
        <v>40235.519999999997</v>
      </c>
    </row>
    <row r="167" spans="1:9" x14ac:dyDescent="0.25">
      <c r="A167" t="s">
        <v>395</v>
      </c>
      <c r="B167" t="s">
        <v>12</v>
      </c>
      <c r="C167" t="s">
        <v>8</v>
      </c>
      <c r="D167">
        <v>39540</v>
      </c>
      <c r="E167" t="s">
        <v>9</v>
      </c>
      <c r="F167">
        <v>3</v>
      </c>
      <c r="G167">
        <v>2.8000000000000001E-2</v>
      </c>
      <c r="H167">
        <v>1107.1200000000001</v>
      </c>
      <c r="I167">
        <v>40647.120000000003</v>
      </c>
    </row>
    <row r="168" spans="1:9" x14ac:dyDescent="0.25">
      <c r="A168" t="s">
        <v>928</v>
      </c>
      <c r="B168" t="s">
        <v>12</v>
      </c>
      <c r="C168" t="s">
        <v>27</v>
      </c>
      <c r="D168">
        <v>39650</v>
      </c>
      <c r="E168" t="s">
        <v>17</v>
      </c>
      <c r="F168">
        <v>3</v>
      </c>
      <c r="G168">
        <v>2.8000000000000001E-2</v>
      </c>
      <c r="H168">
        <v>1110.2</v>
      </c>
      <c r="I168">
        <v>40760.199999999997</v>
      </c>
    </row>
    <row r="169" spans="1:9" x14ac:dyDescent="0.25">
      <c r="A169" t="s">
        <v>416</v>
      </c>
      <c r="B169" t="s">
        <v>12</v>
      </c>
      <c r="C169" t="s">
        <v>50</v>
      </c>
      <c r="D169">
        <v>39700</v>
      </c>
      <c r="E169" t="s">
        <v>9</v>
      </c>
      <c r="F169">
        <v>3</v>
      </c>
      <c r="G169">
        <v>2.8000000000000001E-2</v>
      </c>
      <c r="H169">
        <v>1111.6000000000001</v>
      </c>
      <c r="I169">
        <v>40811.599999999999</v>
      </c>
    </row>
    <row r="170" spans="1:9" x14ac:dyDescent="0.25">
      <c r="A170" t="s">
        <v>854</v>
      </c>
      <c r="B170" t="s">
        <v>7</v>
      </c>
      <c r="C170" t="s">
        <v>53</v>
      </c>
      <c r="D170">
        <v>38830</v>
      </c>
      <c r="E170" t="s">
        <v>21</v>
      </c>
      <c r="F170">
        <v>4</v>
      </c>
      <c r="G170">
        <v>5.1999999999999998E-2</v>
      </c>
      <c r="H170">
        <v>2019.1599999999999</v>
      </c>
      <c r="I170">
        <v>40849.160000000003</v>
      </c>
    </row>
    <row r="171" spans="1:9" x14ac:dyDescent="0.25">
      <c r="A171" t="s">
        <v>194</v>
      </c>
      <c r="B171" t="s">
        <v>12</v>
      </c>
      <c r="C171" t="s">
        <v>42</v>
      </c>
      <c r="D171">
        <v>39750</v>
      </c>
      <c r="E171" t="s">
        <v>21</v>
      </c>
      <c r="F171">
        <v>3</v>
      </c>
      <c r="G171">
        <v>2.8000000000000001E-2</v>
      </c>
      <c r="H171">
        <v>1113</v>
      </c>
      <c r="I171">
        <v>40863</v>
      </c>
    </row>
    <row r="172" spans="1:9" x14ac:dyDescent="0.25">
      <c r="A172" t="s">
        <v>797</v>
      </c>
      <c r="B172" t="s">
        <v>7</v>
      </c>
      <c r="C172" t="s">
        <v>67</v>
      </c>
      <c r="D172">
        <v>40750</v>
      </c>
      <c r="E172" t="s">
        <v>9</v>
      </c>
      <c r="F172">
        <v>1</v>
      </c>
      <c r="G172">
        <v>5.0000000000000001E-3</v>
      </c>
      <c r="H172">
        <v>203.75</v>
      </c>
      <c r="I172">
        <v>40953.75</v>
      </c>
    </row>
    <row r="173" spans="1:9" x14ac:dyDescent="0.25">
      <c r="A173" t="s">
        <v>907</v>
      </c>
      <c r="B173" t="s">
        <v>12</v>
      </c>
      <c r="C173" t="s">
        <v>16</v>
      </c>
      <c r="D173">
        <v>41000</v>
      </c>
      <c r="E173" t="s">
        <v>9</v>
      </c>
      <c r="F173" t="s">
        <v>18</v>
      </c>
      <c r="H173">
        <v>0</v>
      </c>
      <c r="I173">
        <v>41000</v>
      </c>
    </row>
    <row r="174" spans="1:9" x14ac:dyDescent="0.25">
      <c r="A174" t="s">
        <v>445</v>
      </c>
      <c r="B174" t="s">
        <v>12</v>
      </c>
      <c r="C174" t="s">
        <v>53</v>
      </c>
      <c r="D174">
        <v>39940</v>
      </c>
      <c r="E174" t="s">
        <v>9</v>
      </c>
      <c r="F174">
        <v>3</v>
      </c>
      <c r="G174">
        <v>2.8000000000000001E-2</v>
      </c>
      <c r="H174">
        <v>1118.32</v>
      </c>
      <c r="I174">
        <v>41058.32</v>
      </c>
    </row>
    <row r="175" spans="1:9" x14ac:dyDescent="0.25">
      <c r="A175" t="s">
        <v>376</v>
      </c>
      <c r="B175" t="s">
        <v>7</v>
      </c>
      <c r="C175" t="s">
        <v>20</v>
      </c>
      <c r="D175">
        <v>39960</v>
      </c>
      <c r="E175" t="s">
        <v>17</v>
      </c>
      <c r="F175">
        <v>3</v>
      </c>
      <c r="G175">
        <v>2.8000000000000001E-2</v>
      </c>
      <c r="H175">
        <v>1118.8800000000001</v>
      </c>
      <c r="I175">
        <v>41078.879999999997</v>
      </c>
    </row>
    <row r="176" spans="1:9" x14ac:dyDescent="0.25">
      <c r="A176" t="s">
        <v>565</v>
      </c>
      <c r="B176" t="s">
        <v>7</v>
      </c>
      <c r="C176" t="s">
        <v>13</v>
      </c>
      <c r="D176">
        <v>39970</v>
      </c>
      <c r="E176" t="s">
        <v>21</v>
      </c>
      <c r="F176">
        <v>3</v>
      </c>
      <c r="G176">
        <v>2.8000000000000001E-2</v>
      </c>
      <c r="H176">
        <v>1119.1600000000001</v>
      </c>
      <c r="I176">
        <v>41089.160000000003</v>
      </c>
    </row>
    <row r="177" spans="1:9" x14ac:dyDescent="0.25">
      <c r="A177" t="s">
        <v>192</v>
      </c>
      <c r="B177" t="s">
        <v>12</v>
      </c>
      <c r="C177" t="s">
        <v>34</v>
      </c>
      <c r="D177">
        <v>40560</v>
      </c>
      <c r="E177" t="s">
        <v>9</v>
      </c>
      <c r="F177">
        <v>2</v>
      </c>
      <c r="G177">
        <v>1.4E-2</v>
      </c>
      <c r="H177">
        <v>567.84</v>
      </c>
      <c r="I177">
        <v>41127.839999999997</v>
      </c>
    </row>
    <row r="178" spans="1:9" x14ac:dyDescent="0.25">
      <c r="A178" t="s">
        <v>434</v>
      </c>
      <c r="B178" t="s">
        <v>7</v>
      </c>
      <c r="C178" t="s">
        <v>20</v>
      </c>
      <c r="D178">
        <v>40980</v>
      </c>
      <c r="E178" t="s">
        <v>21</v>
      </c>
      <c r="F178">
        <v>1</v>
      </c>
      <c r="G178">
        <v>5.0000000000000001E-3</v>
      </c>
      <c r="H178">
        <v>204.9</v>
      </c>
      <c r="I178">
        <v>41184.9</v>
      </c>
    </row>
    <row r="179" spans="1:9" x14ac:dyDescent="0.25">
      <c r="A179" t="s">
        <v>673</v>
      </c>
      <c r="B179" t="s">
        <v>12</v>
      </c>
      <c r="C179" t="s">
        <v>8</v>
      </c>
      <c r="D179">
        <v>39340</v>
      </c>
      <c r="E179" t="s">
        <v>21</v>
      </c>
      <c r="F179">
        <v>4</v>
      </c>
      <c r="G179">
        <v>5.1999999999999998E-2</v>
      </c>
      <c r="H179">
        <v>2045.6799999999998</v>
      </c>
      <c r="I179">
        <v>41385.68</v>
      </c>
    </row>
    <row r="180" spans="1:9" x14ac:dyDescent="0.25">
      <c r="A180" t="s">
        <v>143</v>
      </c>
      <c r="B180" t="s">
        <v>7</v>
      </c>
      <c r="C180" t="s">
        <v>67</v>
      </c>
      <c r="D180">
        <v>40270</v>
      </c>
      <c r="E180" t="s">
        <v>21</v>
      </c>
      <c r="F180">
        <v>3</v>
      </c>
      <c r="G180">
        <v>2.8000000000000001E-2</v>
      </c>
      <c r="H180">
        <v>1127.56</v>
      </c>
      <c r="I180">
        <v>41397.56</v>
      </c>
    </row>
    <row r="181" spans="1:9" x14ac:dyDescent="0.25">
      <c r="A181" t="s">
        <v>735</v>
      </c>
      <c r="B181" t="s">
        <v>12</v>
      </c>
      <c r="C181" t="s">
        <v>50</v>
      </c>
      <c r="D181">
        <v>40910</v>
      </c>
      <c r="E181" t="s">
        <v>17</v>
      </c>
      <c r="F181">
        <v>2</v>
      </c>
      <c r="G181">
        <v>1.4E-2</v>
      </c>
      <c r="H181">
        <v>572.74</v>
      </c>
      <c r="I181">
        <v>41482.74</v>
      </c>
    </row>
    <row r="182" spans="1:9" x14ac:dyDescent="0.25">
      <c r="A182" t="s">
        <v>879</v>
      </c>
      <c r="B182" t="s">
        <v>970</v>
      </c>
      <c r="C182" t="s">
        <v>16</v>
      </c>
      <c r="D182">
        <v>41570</v>
      </c>
      <c r="E182" t="s">
        <v>17</v>
      </c>
      <c r="F182" t="s">
        <v>28</v>
      </c>
      <c r="H182">
        <v>0</v>
      </c>
      <c r="I182">
        <v>41570</v>
      </c>
    </row>
    <row r="183" spans="1:9" x14ac:dyDescent="0.25">
      <c r="A183" t="s">
        <v>105</v>
      </c>
      <c r="B183" t="s">
        <v>7</v>
      </c>
      <c r="C183" t="s">
        <v>37</v>
      </c>
      <c r="D183">
        <v>40450</v>
      </c>
      <c r="E183" t="s">
        <v>21</v>
      </c>
      <c r="F183">
        <v>3</v>
      </c>
      <c r="G183">
        <v>2.8000000000000001E-2</v>
      </c>
      <c r="H183">
        <v>1132.6000000000001</v>
      </c>
      <c r="I183">
        <v>41582.6</v>
      </c>
    </row>
    <row r="184" spans="1:9" x14ac:dyDescent="0.25">
      <c r="A184" t="s">
        <v>287</v>
      </c>
      <c r="B184" t="s">
        <v>12</v>
      </c>
      <c r="C184" t="s">
        <v>42</v>
      </c>
      <c r="D184">
        <v>41600</v>
      </c>
      <c r="E184" t="s">
        <v>17</v>
      </c>
      <c r="F184" t="s">
        <v>18</v>
      </c>
      <c r="H184">
        <v>0</v>
      </c>
      <c r="I184">
        <v>41600</v>
      </c>
    </row>
    <row r="185" spans="1:9" x14ac:dyDescent="0.25">
      <c r="A185" t="s">
        <v>590</v>
      </c>
      <c r="B185" t="s">
        <v>7</v>
      </c>
      <c r="C185" t="s">
        <v>13</v>
      </c>
      <c r="D185">
        <v>40530</v>
      </c>
      <c r="E185" t="s">
        <v>9</v>
      </c>
      <c r="F185">
        <v>3</v>
      </c>
      <c r="G185">
        <v>2.8000000000000001E-2</v>
      </c>
      <c r="H185">
        <v>1134.8399999999999</v>
      </c>
      <c r="I185">
        <v>41664.839999999997</v>
      </c>
    </row>
    <row r="186" spans="1:9" x14ac:dyDescent="0.25">
      <c r="A186" t="s">
        <v>101</v>
      </c>
      <c r="B186" t="s">
        <v>7</v>
      </c>
      <c r="C186" t="s">
        <v>37</v>
      </c>
      <c r="D186">
        <v>40770</v>
      </c>
      <c r="E186" t="s">
        <v>17</v>
      </c>
      <c r="F186">
        <v>3</v>
      </c>
      <c r="G186">
        <v>2.8000000000000001E-2</v>
      </c>
      <c r="H186">
        <v>1141.56</v>
      </c>
      <c r="I186">
        <v>41911.56</v>
      </c>
    </row>
    <row r="187" spans="1:9" x14ac:dyDescent="0.25">
      <c r="A187" t="s">
        <v>287</v>
      </c>
      <c r="B187" t="s">
        <v>12</v>
      </c>
      <c r="C187" t="s">
        <v>42</v>
      </c>
      <c r="D187">
        <v>41600</v>
      </c>
      <c r="E187" t="s">
        <v>21</v>
      </c>
      <c r="F187">
        <v>2</v>
      </c>
      <c r="G187">
        <v>1.4E-2</v>
      </c>
      <c r="H187">
        <v>582.4</v>
      </c>
      <c r="I187">
        <v>42182.400000000001</v>
      </c>
    </row>
    <row r="188" spans="1:9" x14ac:dyDescent="0.25">
      <c r="A188" t="s">
        <v>414</v>
      </c>
      <c r="B188" t="s">
        <v>7</v>
      </c>
      <c r="C188" t="s">
        <v>31</v>
      </c>
      <c r="D188">
        <v>41140</v>
      </c>
      <c r="E188" t="s">
        <v>9</v>
      </c>
      <c r="F188">
        <v>3</v>
      </c>
      <c r="G188">
        <v>2.8000000000000001E-2</v>
      </c>
      <c r="H188">
        <v>1151.92</v>
      </c>
      <c r="I188">
        <v>42291.92</v>
      </c>
    </row>
    <row r="189" spans="1:9" x14ac:dyDescent="0.25">
      <c r="A189" t="s">
        <v>884</v>
      </c>
      <c r="B189" t="s">
        <v>12</v>
      </c>
      <c r="C189" t="s">
        <v>31</v>
      </c>
      <c r="D189">
        <v>42310</v>
      </c>
      <c r="E189" t="s">
        <v>17</v>
      </c>
      <c r="F189" t="s">
        <v>18</v>
      </c>
      <c r="H189">
        <v>0</v>
      </c>
      <c r="I189">
        <v>42310</v>
      </c>
    </row>
    <row r="190" spans="1:9" x14ac:dyDescent="0.25">
      <c r="A190" t="s">
        <v>26</v>
      </c>
      <c r="B190" t="s">
        <v>12</v>
      </c>
      <c r="C190" t="s">
        <v>27</v>
      </c>
      <c r="D190">
        <v>41160</v>
      </c>
      <c r="E190" t="s">
        <v>9</v>
      </c>
      <c r="F190">
        <v>3</v>
      </c>
      <c r="G190">
        <v>2.8000000000000001E-2</v>
      </c>
      <c r="H190">
        <v>1152.48</v>
      </c>
      <c r="I190">
        <v>42312.480000000003</v>
      </c>
    </row>
    <row r="191" spans="1:9" x14ac:dyDescent="0.25">
      <c r="A191" t="s">
        <v>851</v>
      </c>
      <c r="B191" t="s">
        <v>12</v>
      </c>
      <c r="C191" t="s">
        <v>31</v>
      </c>
      <c r="D191">
        <v>41220</v>
      </c>
      <c r="E191" t="s">
        <v>9</v>
      </c>
      <c r="F191">
        <v>3</v>
      </c>
      <c r="G191">
        <v>2.8000000000000001E-2</v>
      </c>
      <c r="H191">
        <v>1154.1600000000001</v>
      </c>
      <c r="I191">
        <v>42374.16</v>
      </c>
    </row>
    <row r="192" spans="1:9" x14ac:dyDescent="0.25">
      <c r="A192" t="s">
        <v>555</v>
      </c>
      <c r="B192" t="s">
        <v>7</v>
      </c>
      <c r="C192" t="s">
        <v>31</v>
      </c>
      <c r="D192">
        <v>41910</v>
      </c>
      <c r="E192" t="s">
        <v>9</v>
      </c>
      <c r="F192">
        <v>2</v>
      </c>
      <c r="G192">
        <v>1.4E-2</v>
      </c>
      <c r="H192">
        <v>586.74</v>
      </c>
      <c r="I192">
        <v>42496.74</v>
      </c>
    </row>
    <row r="193" spans="1:9" x14ac:dyDescent="0.25">
      <c r="A193" t="s">
        <v>293</v>
      </c>
      <c r="B193" t="s">
        <v>12</v>
      </c>
      <c r="C193" t="s">
        <v>8</v>
      </c>
      <c r="D193">
        <v>41930</v>
      </c>
      <c r="E193" t="s">
        <v>17</v>
      </c>
      <c r="F193">
        <v>2</v>
      </c>
      <c r="G193">
        <v>1.4E-2</v>
      </c>
      <c r="H193">
        <v>587.02</v>
      </c>
      <c r="I193">
        <v>42517.02</v>
      </c>
    </row>
    <row r="194" spans="1:9" x14ac:dyDescent="0.25">
      <c r="A194" t="s">
        <v>938</v>
      </c>
      <c r="B194" t="s">
        <v>7</v>
      </c>
      <c r="C194" t="s">
        <v>13</v>
      </c>
      <c r="D194">
        <v>41670</v>
      </c>
      <c r="E194" t="s">
        <v>9</v>
      </c>
      <c r="F194">
        <v>3</v>
      </c>
      <c r="G194">
        <v>2.8000000000000001E-2</v>
      </c>
      <c r="H194">
        <v>1166.76</v>
      </c>
      <c r="I194">
        <v>42836.76</v>
      </c>
    </row>
    <row r="195" spans="1:9" x14ac:dyDescent="0.25">
      <c r="A195" t="s">
        <v>314</v>
      </c>
      <c r="B195" t="s">
        <v>7</v>
      </c>
      <c r="C195" t="s">
        <v>20</v>
      </c>
      <c r="D195">
        <v>41790</v>
      </c>
      <c r="E195" t="s">
        <v>17</v>
      </c>
      <c r="F195">
        <v>3</v>
      </c>
      <c r="G195">
        <v>2.8000000000000001E-2</v>
      </c>
      <c r="H195">
        <v>1170.1200000000001</v>
      </c>
      <c r="I195">
        <v>42960.12</v>
      </c>
    </row>
    <row r="196" spans="1:9" x14ac:dyDescent="0.25">
      <c r="A196" t="s">
        <v>293</v>
      </c>
      <c r="B196" t="s">
        <v>12</v>
      </c>
      <c r="C196" t="s">
        <v>8</v>
      </c>
      <c r="D196">
        <v>41930</v>
      </c>
      <c r="E196" t="s">
        <v>9</v>
      </c>
      <c r="F196">
        <v>3</v>
      </c>
      <c r="G196">
        <v>2.8000000000000001E-2</v>
      </c>
      <c r="H196">
        <v>1174.04</v>
      </c>
      <c r="I196">
        <v>43104.04</v>
      </c>
    </row>
    <row r="197" spans="1:9" x14ac:dyDescent="0.25">
      <c r="A197" t="s">
        <v>573</v>
      </c>
      <c r="B197" t="s">
        <v>12</v>
      </c>
      <c r="C197" t="s">
        <v>13</v>
      </c>
      <c r="D197">
        <v>41980</v>
      </c>
      <c r="E197" t="s">
        <v>9</v>
      </c>
      <c r="F197">
        <v>3</v>
      </c>
      <c r="G197">
        <v>2.8000000000000001E-2</v>
      </c>
      <c r="H197">
        <v>1175.44</v>
      </c>
      <c r="I197">
        <v>43155.44</v>
      </c>
    </row>
    <row r="198" spans="1:9" x14ac:dyDescent="0.25">
      <c r="A198" t="s">
        <v>26</v>
      </c>
      <c r="B198" t="s">
        <v>12</v>
      </c>
      <c r="C198" t="s">
        <v>27</v>
      </c>
      <c r="D198">
        <v>41160</v>
      </c>
      <c r="E198" t="s">
        <v>17</v>
      </c>
      <c r="F198">
        <v>4</v>
      </c>
      <c r="G198">
        <v>5.1999999999999998E-2</v>
      </c>
      <c r="H198">
        <v>2140.3199999999997</v>
      </c>
      <c r="I198">
        <v>43300.32</v>
      </c>
    </row>
    <row r="199" spans="1:9" x14ac:dyDescent="0.25">
      <c r="A199" t="s">
        <v>659</v>
      </c>
      <c r="B199" t="s">
        <v>12</v>
      </c>
      <c r="C199" t="s">
        <v>31</v>
      </c>
      <c r="D199">
        <v>42160</v>
      </c>
      <c r="E199" t="s">
        <v>17</v>
      </c>
      <c r="F199">
        <v>3</v>
      </c>
      <c r="G199">
        <v>2.8000000000000001E-2</v>
      </c>
      <c r="H199">
        <v>1180.48</v>
      </c>
      <c r="I199">
        <v>43340.480000000003</v>
      </c>
    </row>
    <row r="200" spans="1:9" x14ac:dyDescent="0.25">
      <c r="A200" t="s">
        <v>800</v>
      </c>
      <c r="B200" t="s">
        <v>7</v>
      </c>
      <c r="C200" t="s">
        <v>50</v>
      </c>
      <c r="D200">
        <v>40400</v>
      </c>
      <c r="E200" t="s">
        <v>17</v>
      </c>
      <c r="F200">
        <v>5</v>
      </c>
      <c r="G200">
        <v>7.4999999999999997E-2</v>
      </c>
      <c r="H200">
        <v>3030</v>
      </c>
      <c r="I200">
        <v>43430</v>
      </c>
    </row>
    <row r="201" spans="1:9" x14ac:dyDescent="0.25">
      <c r="A201" t="s">
        <v>198</v>
      </c>
      <c r="B201" t="s">
        <v>970</v>
      </c>
      <c r="C201" t="s">
        <v>34</v>
      </c>
      <c r="D201">
        <v>42950</v>
      </c>
      <c r="E201" t="s">
        <v>17</v>
      </c>
      <c r="F201">
        <v>2</v>
      </c>
      <c r="G201">
        <v>1.4E-2</v>
      </c>
      <c r="H201">
        <v>601.30000000000007</v>
      </c>
      <c r="I201">
        <v>43551.3</v>
      </c>
    </row>
    <row r="202" spans="1:9" x14ac:dyDescent="0.25">
      <c r="A202" t="s">
        <v>212</v>
      </c>
      <c r="B202" t="s">
        <v>7</v>
      </c>
      <c r="C202" t="s">
        <v>50</v>
      </c>
      <c r="D202">
        <v>41420</v>
      </c>
      <c r="E202" t="s">
        <v>17</v>
      </c>
      <c r="F202">
        <v>4</v>
      </c>
      <c r="G202">
        <v>5.1999999999999998E-2</v>
      </c>
      <c r="H202">
        <v>2153.8399999999997</v>
      </c>
      <c r="I202">
        <v>43573.84</v>
      </c>
    </row>
    <row r="203" spans="1:9" x14ac:dyDescent="0.25">
      <c r="A203" t="s">
        <v>318</v>
      </c>
      <c r="B203" t="s">
        <v>12</v>
      </c>
      <c r="C203" t="s">
        <v>37</v>
      </c>
      <c r="D203">
        <v>41570</v>
      </c>
      <c r="E203" t="s">
        <v>17</v>
      </c>
      <c r="F203">
        <v>4</v>
      </c>
      <c r="G203">
        <v>5.1999999999999998E-2</v>
      </c>
      <c r="H203">
        <v>2161.64</v>
      </c>
      <c r="I203">
        <v>43731.64</v>
      </c>
    </row>
    <row r="204" spans="1:9" x14ac:dyDescent="0.25">
      <c r="A204" t="s">
        <v>679</v>
      </c>
      <c r="B204" t="s">
        <v>12</v>
      </c>
      <c r="C204" t="s">
        <v>13</v>
      </c>
      <c r="D204">
        <v>41600</v>
      </c>
      <c r="E204" t="s">
        <v>17</v>
      </c>
      <c r="F204">
        <v>4</v>
      </c>
      <c r="G204">
        <v>5.1999999999999998E-2</v>
      </c>
      <c r="H204">
        <v>2163.1999999999998</v>
      </c>
      <c r="I204">
        <v>43763.199999999997</v>
      </c>
    </row>
    <row r="205" spans="1:9" x14ac:dyDescent="0.25">
      <c r="A205" t="s">
        <v>157</v>
      </c>
      <c r="B205" t="s">
        <v>12</v>
      </c>
      <c r="C205" t="s">
        <v>37</v>
      </c>
      <c r="D205">
        <v>41700</v>
      </c>
      <c r="E205" t="s">
        <v>9</v>
      </c>
      <c r="F205">
        <v>4</v>
      </c>
      <c r="G205">
        <v>5.1999999999999998E-2</v>
      </c>
      <c r="H205">
        <v>2168.4</v>
      </c>
      <c r="I205">
        <v>43868.4</v>
      </c>
    </row>
    <row r="206" spans="1:9" x14ac:dyDescent="0.25">
      <c r="A206" t="s">
        <v>548</v>
      </c>
      <c r="B206" t="s">
        <v>12</v>
      </c>
      <c r="C206" t="s">
        <v>42</v>
      </c>
      <c r="D206">
        <v>42730</v>
      </c>
      <c r="E206" t="s">
        <v>9</v>
      </c>
      <c r="F206">
        <v>3</v>
      </c>
      <c r="G206">
        <v>2.8000000000000001E-2</v>
      </c>
      <c r="H206">
        <v>1196.44</v>
      </c>
      <c r="I206">
        <v>43926.44</v>
      </c>
    </row>
    <row r="207" spans="1:9" x14ac:dyDescent="0.25">
      <c r="A207" t="s">
        <v>199</v>
      </c>
      <c r="B207" t="s">
        <v>12</v>
      </c>
      <c r="C207" t="s">
        <v>31</v>
      </c>
      <c r="D207">
        <v>42820</v>
      </c>
      <c r="E207" t="s">
        <v>21</v>
      </c>
      <c r="F207">
        <v>3</v>
      </c>
      <c r="G207">
        <v>2.8000000000000001E-2</v>
      </c>
      <c r="H207">
        <v>1198.96</v>
      </c>
      <c r="I207">
        <v>44018.96</v>
      </c>
    </row>
    <row r="208" spans="1:9" x14ac:dyDescent="0.25">
      <c r="A208" t="s">
        <v>152</v>
      </c>
      <c r="B208" t="s">
        <v>7</v>
      </c>
      <c r="C208" t="s">
        <v>27</v>
      </c>
      <c r="D208">
        <v>42990</v>
      </c>
      <c r="E208" t="s">
        <v>21</v>
      </c>
      <c r="F208">
        <v>3</v>
      </c>
      <c r="G208">
        <v>2.8000000000000001E-2</v>
      </c>
      <c r="H208">
        <v>1203.72</v>
      </c>
      <c r="I208">
        <v>44193.72</v>
      </c>
    </row>
    <row r="209" spans="1:9" x14ac:dyDescent="0.25">
      <c r="A209" t="s">
        <v>427</v>
      </c>
      <c r="B209" t="s">
        <v>7</v>
      </c>
      <c r="C209" t="s">
        <v>53</v>
      </c>
      <c r="D209">
        <v>43590</v>
      </c>
      <c r="E209" t="s">
        <v>17</v>
      </c>
      <c r="F209">
        <v>2</v>
      </c>
      <c r="G209">
        <v>1.4E-2</v>
      </c>
      <c r="H209">
        <v>610.26</v>
      </c>
      <c r="I209">
        <v>44200.26</v>
      </c>
    </row>
    <row r="210" spans="1:9" x14ac:dyDescent="0.25">
      <c r="A210" t="s">
        <v>32</v>
      </c>
      <c r="B210" t="s">
        <v>12</v>
      </c>
      <c r="C210" t="s">
        <v>23</v>
      </c>
      <c r="D210">
        <v>43020</v>
      </c>
      <c r="E210" t="s">
        <v>21</v>
      </c>
      <c r="F210">
        <v>3</v>
      </c>
      <c r="G210">
        <v>2.8000000000000001E-2</v>
      </c>
      <c r="H210">
        <v>1204.56</v>
      </c>
      <c r="I210">
        <v>44224.56</v>
      </c>
    </row>
    <row r="211" spans="1:9" x14ac:dyDescent="0.25">
      <c r="A211" t="s">
        <v>636</v>
      </c>
      <c r="B211" t="s">
        <v>12</v>
      </c>
      <c r="C211" t="s">
        <v>20</v>
      </c>
      <c r="D211">
        <v>43110</v>
      </c>
      <c r="E211" t="s">
        <v>9</v>
      </c>
      <c r="F211">
        <v>3</v>
      </c>
      <c r="G211">
        <v>2.8000000000000001E-2</v>
      </c>
      <c r="H211">
        <v>1207.08</v>
      </c>
      <c r="I211">
        <v>44317.08</v>
      </c>
    </row>
    <row r="212" spans="1:9" x14ac:dyDescent="0.25">
      <c r="A212" t="s">
        <v>846</v>
      </c>
      <c r="B212" t="s">
        <v>7</v>
      </c>
      <c r="C212" t="s">
        <v>8</v>
      </c>
      <c r="D212">
        <v>44120</v>
      </c>
      <c r="E212" t="s">
        <v>9</v>
      </c>
      <c r="F212">
        <v>1</v>
      </c>
      <c r="G212">
        <v>5.0000000000000001E-3</v>
      </c>
      <c r="H212">
        <v>220.6</v>
      </c>
      <c r="I212">
        <v>44340.6</v>
      </c>
    </row>
    <row r="213" spans="1:9" x14ac:dyDescent="0.25">
      <c r="A213" t="s">
        <v>361</v>
      </c>
      <c r="B213" t="s">
        <v>12</v>
      </c>
      <c r="C213" t="s">
        <v>16</v>
      </c>
      <c r="D213">
        <v>44400</v>
      </c>
      <c r="E213" t="s">
        <v>9</v>
      </c>
      <c r="F213" t="s">
        <v>28</v>
      </c>
      <c r="H213">
        <v>0</v>
      </c>
      <c r="I213">
        <v>44400</v>
      </c>
    </row>
    <row r="214" spans="1:9" x14ac:dyDescent="0.25">
      <c r="A214" t="s">
        <v>229</v>
      </c>
      <c r="B214" t="s">
        <v>12</v>
      </c>
      <c r="C214" t="s">
        <v>23</v>
      </c>
      <c r="D214">
        <v>43200</v>
      </c>
      <c r="E214" t="s">
        <v>17</v>
      </c>
      <c r="F214">
        <v>3</v>
      </c>
      <c r="G214">
        <v>2.8000000000000001E-2</v>
      </c>
      <c r="H214">
        <v>1209.6000000000001</v>
      </c>
      <c r="I214">
        <v>44409.599999999999</v>
      </c>
    </row>
    <row r="215" spans="1:9" x14ac:dyDescent="0.25">
      <c r="A215" t="s">
        <v>236</v>
      </c>
      <c r="B215" t="s">
        <v>12</v>
      </c>
      <c r="C215" t="s">
        <v>27</v>
      </c>
      <c r="D215">
        <v>42380</v>
      </c>
      <c r="E215" t="s">
        <v>21</v>
      </c>
      <c r="F215">
        <v>4</v>
      </c>
      <c r="G215">
        <v>5.1999999999999998E-2</v>
      </c>
      <c r="H215">
        <v>2203.7599999999998</v>
      </c>
      <c r="I215">
        <v>44583.76</v>
      </c>
    </row>
    <row r="216" spans="1:9" x14ac:dyDescent="0.25">
      <c r="A216" t="s">
        <v>129</v>
      </c>
      <c r="B216" t="s">
        <v>12</v>
      </c>
      <c r="C216" t="s">
        <v>50</v>
      </c>
      <c r="D216">
        <v>44450</v>
      </c>
      <c r="E216" t="s">
        <v>21</v>
      </c>
      <c r="F216">
        <v>1</v>
      </c>
      <c r="G216">
        <v>5.0000000000000001E-3</v>
      </c>
      <c r="H216">
        <v>222.25</v>
      </c>
      <c r="I216">
        <v>44672.25</v>
      </c>
    </row>
    <row r="217" spans="1:9" x14ac:dyDescent="0.25">
      <c r="A217" t="s">
        <v>601</v>
      </c>
      <c r="B217" t="s">
        <v>7</v>
      </c>
      <c r="C217" t="s">
        <v>42</v>
      </c>
      <c r="D217">
        <v>43510</v>
      </c>
      <c r="E217" t="s">
        <v>21</v>
      </c>
      <c r="F217">
        <v>3</v>
      </c>
      <c r="G217">
        <v>2.8000000000000001E-2</v>
      </c>
      <c r="H217">
        <v>1218.28</v>
      </c>
      <c r="I217">
        <v>44728.28</v>
      </c>
    </row>
    <row r="218" spans="1:9" x14ac:dyDescent="0.25">
      <c r="A218" t="s">
        <v>147</v>
      </c>
      <c r="B218" t="s">
        <v>7</v>
      </c>
      <c r="C218" t="s">
        <v>13</v>
      </c>
      <c r="D218">
        <v>43600</v>
      </c>
      <c r="E218" t="s">
        <v>17</v>
      </c>
      <c r="F218">
        <v>3</v>
      </c>
      <c r="G218">
        <v>2.8000000000000001E-2</v>
      </c>
      <c r="H218">
        <v>1220.8</v>
      </c>
      <c r="I218">
        <v>44820.800000000003</v>
      </c>
    </row>
    <row r="219" spans="1:9" x14ac:dyDescent="0.25">
      <c r="A219" t="s">
        <v>191</v>
      </c>
      <c r="B219" t="s">
        <v>12</v>
      </c>
      <c r="C219" t="s">
        <v>13</v>
      </c>
      <c r="D219">
        <v>44300</v>
      </c>
      <c r="E219" t="s">
        <v>9</v>
      </c>
      <c r="F219">
        <v>2</v>
      </c>
      <c r="G219">
        <v>1.4E-2</v>
      </c>
      <c r="H219">
        <v>620.20000000000005</v>
      </c>
      <c r="I219">
        <v>44920.2</v>
      </c>
    </row>
    <row r="220" spans="1:9" x14ac:dyDescent="0.25">
      <c r="A220" t="s">
        <v>341</v>
      </c>
      <c r="B220" t="s">
        <v>7</v>
      </c>
      <c r="C220" t="s">
        <v>34</v>
      </c>
      <c r="D220">
        <v>43700</v>
      </c>
      <c r="E220" t="s">
        <v>9</v>
      </c>
      <c r="F220">
        <v>3</v>
      </c>
      <c r="G220">
        <v>2.8000000000000001E-2</v>
      </c>
      <c r="H220">
        <v>1223.6000000000001</v>
      </c>
      <c r="I220">
        <v>44923.6</v>
      </c>
    </row>
    <row r="221" spans="1:9" x14ac:dyDescent="0.25">
      <c r="A221" t="s">
        <v>527</v>
      </c>
      <c r="B221" t="s">
        <v>12</v>
      </c>
      <c r="C221" t="s">
        <v>23</v>
      </c>
      <c r="D221">
        <v>45110</v>
      </c>
      <c r="E221" t="s">
        <v>17</v>
      </c>
      <c r="F221" t="s">
        <v>18</v>
      </c>
      <c r="H221">
        <v>0</v>
      </c>
      <c r="I221">
        <v>45110</v>
      </c>
    </row>
    <row r="222" spans="1:9" x14ac:dyDescent="0.25">
      <c r="A222" t="s">
        <v>869</v>
      </c>
      <c r="B222" t="s">
        <v>12</v>
      </c>
      <c r="C222" t="s">
        <v>67</v>
      </c>
      <c r="D222">
        <v>42970</v>
      </c>
      <c r="E222" t="s">
        <v>9</v>
      </c>
      <c r="F222">
        <v>4</v>
      </c>
      <c r="G222">
        <v>5.1999999999999998E-2</v>
      </c>
      <c r="H222">
        <v>2234.44</v>
      </c>
      <c r="I222">
        <v>45204.44</v>
      </c>
    </row>
    <row r="223" spans="1:9" x14ac:dyDescent="0.25">
      <c r="A223" t="s">
        <v>659</v>
      </c>
      <c r="B223" t="s">
        <v>12</v>
      </c>
      <c r="C223" t="s">
        <v>31</v>
      </c>
      <c r="D223">
        <v>42160</v>
      </c>
      <c r="E223" t="s">
        <v>9</v>
      </c>
      <c r="F223">
        <v>5</v>
      </c>
      <c r="G223">
        <v>7.4999999999999997E-2</v>
      </c>
      <c r="H223">
        <v>3162</v>
      </c>
      <c r="I223">
        <v>45322</v>
      </c>
    </row>
    <row r="224" spans="1:9" x14ac:dyDescent="0.25">
      <c r="A224" t="s">
        <v>605</v>
      </c>
      <c r="B224" t="s">
        <v>7</v>
      </c>
      <c r="C224" t="s">
        <v>23</v>
      </c>
      <c r="D224">
        <v>42240</v>
      </c>
      <c r="E224" t="s">
        <v>17</v>
      </c>
      <c r="F224">
        <v>5</v>
      </c>
      <c r="G224">
        <v>7.4999999999999997E-2</v>
      </c>
      <c r="H224">
        <v>3168</v>
      </c>
      <c r="I224">
        <v>45408</v>
      </c>
    </row>
    <row r="225" spans="1:9" x14ac:dyDescent="0.25">
      <c r="A225" t="s">
        <v>598</v>
      </c>
      <c r="B225" t="s">
        <v>12</v>
      </c>
      <c r="C225" t="s">
        <v>31</v>
      </c>
      <c r="D225">
        <v>45600</v>
      </c>
      <c r="E225" t="s">
        <v>21</v>
      </c>
      <c r="F225" t="s">
        <v>18</v>
      </c>
      <c r="H225">
        <v>0</v>
      </c>
      <c r="I225">
        <v>45600</v>
      </c>
    </row>
    <row r="226" spans="1:9" x14ac:dyDescent="0.25">
      <c r="A226" t="s">
        <v>45</v>
      </c>
      <c r="B226" t="s">
        <v>12</v>
      </c>
      <c r="C226" t="s">
        <v>8</v>
      </c>
      <c r="D226">
        <v>44530</v>
      </c>
      <c r="E226" t="s">
        <v>21</v>
      </c>
      <c r="F226">
        <v>3</v>
      </c>
      <c r="G226">
        <v>2.8000000000000001E-2</v>
      </c>
      <c r="H226">
        <v>1246.8399999999999</v>
      </c>
      <c r="I226">
        <v>45776.84</v>
      </c>
    </row>
    <row r="227" spans="1:9" x14ac:dyDescent="0.25">
      <c r="A227" t="s">
        <v>688</v>
      </c>
      <c r="B227" t="s">
        <v>12</v>
      </c>
      <c r="C227" t="s">
        <v>67</v>
      </c>
      <c r="D227">
        <v>44820</v>
      </c>
      <c r="E227" t="s">
        <v>17</v>
      </c>
      <c r="F227">
        <v>3</v>
      </c>
      <c r="G227">
        <v>2.8000000000000001E-2</v>
      </c>
      <c r="H227">
        <v>1254.96</v>
      </c>
      <c r="I227">
        <v>46074.96</v>
      </c>
    </row>
    <row r="228" spans="1:9" x14ac:dyDescent="0.25">
      <c r="A228" t="s">
        <v>418</v>
      </c>
      <c r="B228" t="s">
        <v>12</v>
      </c>
      <c r="C228" t="s">
        <v>67</v>
      </c>
      <c r="D228">
        <v>43900</v>
      </c>
      <c r="E228" t="s">
        <v>21</v>
      </c>
      <c r="F228">
        <v>4</v>
      </c>
      <c r="G228">
        <v>5.1999999999999998E-2</v>
      </c>
      <c r="H228">
        <v>2282.7999999999997</v>
      </c>
      <c r="I228">
        <v>46182.8</v>
      </c>
    </row>
    <row r="229" spans="1:9" x14ac:dyDescent="0.25">
      <c r="A229" t="s">
        <v>326</v>
      </c>
      <c r="B229" t="s">
        <v>7</v>
      </c>
      <c r="C229" t="s">
        <v>16</v>
      </c>
      <c r="D229">
        <v>46250</v>
      </c>
      <c r="E229" t="s">
        <v>17</v>
      </c>
      <c r="F229" t="s">
        <v>28</v>
      </c>
      <c r="H229">
        <v>0</v>
      </c>
      <c r="I229">
        <v>46250</v>
      </c>
    </row>
    <row r="230" spans="1:9" x14ac:dyDescent="0.25">
      <c r="A230" t="s">
        <v>466</v>
      </c>
      <c r="B230" t="s">
        <v>12</v>
      </c>
      <c r="C230" t="s">
        <v>31</v>
      </c>
      <c r="D230">
        <v>45060</v>
      </c>
      <c r="E230" t="s">
        <v>9</v>
      </c>
      <c r="F230">
        <v>3</v>
      </c>
      <c r="G230">
        <v>2.8000000000000001E-2</v>
      </c>
      <c r="H230">
        <v>1261.68</v>
      </c>
      <c r="I230">
        <v>46321.68</v>
      </c>
    </row>
    <row r="231" spans="1:9" x14ac:dyDescent="0.25">
      <c r="A231" t="s">
        <v>931</v>
      </c>
      <c r="B231" t="s">
        <v>7</v>
      </c>
      <c r="C231" t="s">
        <v>13</v>
      </c>
      <c r="D231">
        <v>43150</v>
      </c>
      <c r="E231" t="s">
        <v>17</v>
      </c>
      <c r="F231">
        <v>5</v>
      </c>
      <c r="G231">
        <v>7.4999999999999997E-2</v>
      </c>
      <c r="H231">
        <v>3236.25</v>
      </c>
      <c r="I231">
        <v>46386.25</v>
      </c>
    </row>
    <row r="232" spans="1:9" x14ac:dyDescent="0.25">
      <c r="A232" t="s">
        <v>229</v>
      </c>
      <c r="B232" t="s">
        <v>12</v>
      </c>
      <c r="C232" t="s">
        <v>23</v>
      </c>
      <c r="D232">
        <v>43200</v>
      </c>
      <c r="E232" t="s">
        <v>17</v>
      </c>
      <c r="F232">
        <v>5</v>
      </c>
      <c r="G232">
        <v>7.4999999999999997E-2</v>
      </c>
      <c r="H232">
        <v>3240</v>
      </c>
      <c r="I232">
        <v>46440</v>
      </c>
    </row>
    <row r="233" spans="1:9" x14ac:dyDescent="0.25">
      <c r="A233" t="s">
        <v>203</v>
      </c>
      <c r="B233" t="s">
        <v>7</v>
      </c>
      <c r="C233" t="s">
        <v>13</v>
      </c>
      <c r="D233">
        <v>43330</v>
      </c>
      <c r="E233" t="s">
        <v>17</v>
      </c>
      <c r="F233">
        <v>5</v>
      </c>
      <c r="G233">
        <v>7.4999999999999997E-2</v>
      </c>
      <c r="H233">
        <v>3249.75</v>
      </c>
      <c r="I233">
        <v>46579.75</v>
      </c>
    </row>
    <row r="234" spans="1:9" x14ac:dyDescent="0.25">
      <c r="A234" t="s">
        <v>191</v>
      </c>
      <c r="B234" t="s">
        <v>12</v>
      </c>
      <c r="C234" t="s">
        <v>13</v>
      </c>
      <c r="D234">
        <v>44300</v>
      </c>
      <c r="E234" t="s">
        <v>9</v>
      </c>
      <c r="F234">
        <v>4</v>
      </c>
      <c r="G234">
        <v>5.1999999999999998E-2</v>
      </c>
      <c r="H234">
        <v>2303.6</v>
      </c>
      <c r="I234">
        <v>46603.6</v>
      </c>
    </row>
    <row r="235" spans="1:9" x14ac:dyDescent="0.25">
      <c r="A235" t="s">
        <v>466</v>
      </c>
      <c r="B235" t="s">
        <v>12</v>
      </c>
      <c r="C235" t="s">
        <v>31</v>
      </c>
      <c r="D235">
        <v>45060</v>
      </c>
      <c r="E235" t="s">
        <v>21</v>
      </c>
      <c r="F235">
        <v>4</v>
      </c>
      <c r="G235">
        <v>5.1999999999999998E-2</v>
      </c>
      <c r="H235">
        <v>2343.12</v>
      </c>
      <c r="I235">
        <v>47403.12</v>
      </c>
    </row>
    <row r="236" spans="1:9" x14ac:dyDescent="0.25">
      <c r="A236" t="s">
        <v>292</v>
      </c>
      <c r="B236" t="s">
        <v>12</v>
      </c>
      <c r="C236" t="s">
        <v>27</v>
      </c>
      <c r="D236">
        <v>46160</v>
      </c>
      <c r="E236" t="s">
        <v>21</v>
      </c>
      <c r="F236">
        <v>3</v>
      </c>
      <c r="G236">
        <v>2.8000000000000001E-2</v>
      </c>
      <c r="H236">
        <v>1292.48</v>
      </c>
      <c r="I236">
        <v>47452.480000000003</v>
      </c>
    </row>
    <row r="237" spans="1:9" x14ac:dyDescent="0.25">
      <c r="A237" t="s">
        <v>716</v>
      </c>
      <c r="B237" t="s">
        <v>7</v>
      </c>
      <c r="C237" t="s">
        <v>23</v>
      </c>
      <c r="D237">
        <v>46280</v>
      </c>
      <c r="E237" t="s">
        <v>9</v>
      </c>
      <c r="F237">
        <v>3</v>
      </c>
      <c r="G237">
        <v>2.8000000000000001E-2</v>
      </c>
      <c r="H237">
        <v>1295.8399999999999</v>
      </c>
      <c r="I237">
        <v>47575.839999999997</v>
      </c>
    </row>
    <row r="238" spans="1:9" x14ac:dyDescent="0.25">
      <c r="A238" t="s">
        <v>638</v>
      </c>
      <c r="B238" t="s">
        <v>7</v>
      </c>
      <c r="C238" t="s">
        <v>8</v>
      </c>
      <c r="D238">
        <v>46350</v>
      </c>
      <c r="E238" t="s">
        <v>21</v>
      </c>
      <c r="F238">
        <v>3</v>
      </c>
      <c r="G238">
        <v>2.8000000000000001E-2</v>
      </c>
      <c r="H238">
        <v>1297.8</v>
      </c>
      <c r="I238">
        <v>47647.8</v>
      </c>
    </row>
    <row r="239" spans="1:9" x14ac:dyDescent="0.25">
      <c r="A239" t="s">
        <v>829</v>
      </c>
      <c r="B239" t="s">
        <v>12</v>
      </c>
      <c r="C239" t="s">
        <v>34</v>
      </c>
      <c r="D239">
        <v>46470</v>
      </c>
      <c r="E239" t="s">
        <v>21</v>
      </c>
      <c r="F239">
        <v>3</v>
      </c>
      <c r="G239">
        <v>2.8000000000000001E-2</v>
      </c>
      <c r="H239">
        <v>1301.1600000000001</v>
      </c>
      <c r="I239">
        <v>47771.16</v>
      </c>
    </row>
    <row r="240" spans="1:9" x14ac:dyDescent="0.25">
      <c r="A240" t="s">
        <v>129</v>
      </c>
      <c r="B240" t="s">
        <v>12</v>
      </c>
      <c r="C240" t="s">
        <v>50</v>
      </c>
      <c r="D240">
        <v>44450</v>
      </c>
      <c r="E240" t="s">
        <v>17</v>
      </c>
      <c r="F240">
        <v>5</v>
      </c>
      <c r="G240">
        <v>7.4999999999999997E-2</v>
      </c>
      <c r="H240">
        <v>3333.75</v>
      </c>
      <c r="I240">
        <v>47783.75</v>
      </c>
    </row>
    <row r="241" spans="1:9" x14ac:dyDescent="0.25">
      <c r="A241" t="s">
        <v>844</v>
      </c>
      <c r="B241" t="s">
        <v>12</v>
      </c>
      <c r="C241" t="s">
        <v>8</v>
      </c>
      <c r="D241">
        <v>45510</v>
      </c>
      <c r="E241" t="s">
        <v>17</v>
      </c>
      <c r="F241">
        <v>4</v>
      </c>
      <c r="G241">
        <v>5.1999999999999998E-2</v>
      </c>
      <c r="H241">
        <v>2366.52</v>
      </c>
      <c r="I241">
        <v>47876.52</v>
      </c>
    </row>
    <row r="242" spans="1:9" x14ac:dyDescent="0.25">
      <c r="A242" t="s">
        <v>849</v>
      </c>
      <c r="B242" t="s">
        <v>12</v>
      </c>
      <c r="C242" t="s">
        <v>8</v>
      </c>
      <c r="D242">
        <v>45590</v>
      </c>
      <c r="E242" t="s">
        <v>17</v>
      </c>
      <c r="F242">
        <v>4</v>
      </c>
      <c r="G242">
        <v>5.1999999999999998E-2</v>
      </c>
      <c r="H242">
        <v>2370.6799999999998</v>
      </c>
      <c r="I242">
        <v>47960.68</v>
      </c>
    </row>
    <row r="243" spans="1:9" x14ac:dyDescent="0.25">
      <c r="A243" t="s">
        <v>778</v>
      </c>
      <c r="B243" t="s">
        <v>7</v>
      </c>
      <c r="C243" t="s">
        <v>13</v>
      </c>
      <c r="D243">
        <v>47360</v>
      </c>
      <c r="E243" t="s">
        <v>17</v>
      </c>
      <c r="F243">
        <v>2</v>
      </c>
      <c r="G243">
        <v>1.4E-2</v>
      </c>
      <c r="H243">
        <v>663.04</v>
      </c>
      <c r="I243">
        <v>48023.040000000001</v>
      </c>
    </row>
    <row r="244" spans="1:9" x14ac:dyDescent="0.25">
      <c r="A244" t="s">
        <v>909</v>
      </c>
      <c r="B244" t="s">
        <v>7</v>
      </c>
      <c r="C244" t="s">
        <v>13</v>
      </c>
      <c r="D244">
        <v>45650</v>
      </c>
      <c r="E244" t="s">
        <v>9</v>
      </c>
      <c r="F244">
        <v>4</v>
      </c>
      <c r="G244">
        <v>5.1999999999999998E-2</v>
      </c>
      <c r="H244">
        <v>2373.7999999999997</v>
      </c>
      <c r="I244">
        <v>48023.8</v>
      </c>
    </row>
    <row r="245" spans="1:9" x14ac:dyDescent="0.25">
      <c r="A245" t="s">
        <v>662</v>
      </c>
      <c r="B245" t="s">
        <v>12</v>
      </c>
      <c r="C245" t="s">
        <v>50</v>
      </c>
      <c r="D245">
        <v>46750</v>
      </c>
      <c r="E245" t="s">
        <v>9</v>
      </c>
      <c r="F245">
        <v>3</v>
      </c>
      <c r="G245">
        <v>2.8000000000000001E-2</v>
      </c>
      <c r="H245">
        <v>1309</v>
      </c>
      <c r="I245">
        <v>48059</v>
      </c>
    </row>
    <row r="246" spans="1:9" x14ac:dyDescent="0.25">
      <c r="A246" t="s">
        <v>947</v>
      </c>
      <c r="B246" t="s">
        <v>970</v>
      </c>
      <c r="C246" t="s">
        <v>23</v>
      </c>
      <c r="D246">
        <v>48090</v>
      </c>
      <c r="E246" t="s">
        <v>17</v>
      </c>
      <c r="F246" t="s">
        <v>18</v>
      </c>
      <c r="H246">
        <v>0</v>
      </c>
      <c r="I246">
        <v>48090</v>
      </c>
    </row>
    <row r="247" spans="1:9" x14ac:dyDescent="0.25">
      <c r="A247" t="s">
        <v>655</v>
      </c>
      <c r="B247" t="s">
        <v>12</v>
      </c>
      <c r="C247" t="s">
        <v>53</v>
      </c>
      <c r="D247">
        <v>44850</v>
      </c>
      <c r="E247" t="s">
        <v>21</v>
      </c>
      <c r="F247">
        <v>5</v>
      </c>
      <c r="G247">
        <v>7.4999999999999997E-2</v>
      </c>
      <c r="H247">
        <v>3363.75</v>
      </c>
      <c r="I247">
        <v>48213.75</v>
      </c>
    </row>
    <row r="248" spans="1:9" x14ac:dyDescent="0.25">
      <c r="A248" t="s">
        <v>647</v>
      </c>
      <c r="B248" t="s">
        <v>7</v>
      </c>
      <c r="C248" t="s">
        <v>20</v>
      </c>
      <c r="D248">
        <v>46990</v>
      </c>
      <c r="E248" t="s">
        <v>21</v>
      </c>
      <c r="F248">
        <v>3</v>
      </c>
      <c r="G248">
        <v>2.8000000000000001E-2</v>
      </c>
      <c r="H248">
        <v>1315.72</v>
      </c>
      <c r="I248">
        <v>48305.72</v>
      </c>
    </row>
    <row r="249" spans="1:9" x14ac:dyDescent="0.25">
      <c r="A249" t="s">
        <v>443</v>
      </c>
      <c r="B249" t="s">
        <v>7</v>
      </c>
      <c r="C249" t="s">
        <v>31</v>
      </c>
      <c r="D249">
        <v>47650</v>
      </c>
      <c r="E249" t="s">
        <v>17</v>
      </c>
      <c r="F249">
        <v>2</v>
      </c>
      <c r="G249">
        <v>1.4E-2</v>
      </c>
      <c r="H249">
        <v>667.1</v>
      </c>
      <c r="I249">
        <v>48317.1</v>
      </c>
    </row>
    <row r="250" spans="1:9" x14ac:dyDescent="0.25">
      <c r="A250" t="s">
        <v>514</v>
      </c>
      <c r="B250" t="s">
        <v>7</v>
      </c>
      <c r="C250" t="s">
        <v>37</v>
      </c>
      <c r="D250">
        <v>47270</v>
      </c>
      <c r="E250" t="s">
        <v>21</v>
      </c>
      <c r="F250">
        <v>3</v>
      </c>
      <c r="G250">
        <v>2.8000000000000001E-2</v>
      </c>
      <c r="H250">
        <v>1323.56</v>
      </c>
      <c r="I250">
        <v>48593.56</v>
      </c>
    </row>
    <row r="251" spans="1:9" x14ac:dyDescent="0.25">
      <c r="A251" t="s">
        <v>226</v>
      </c>
      <c r="B251" t="s">
        <v>7</v>
      </c>
      <c r="C251" t="s">
        <v>34</v>
      </c>
      <c r="D251">
        <v>47290</v>
      </c>
      <c r="E251" t="s">
        <v>17</v>
      </c>
      <c r="F251">
        <v>3</v>
      </c>
      <c r="G251">
        <v>2.8000000000000001E-2</v>
      </c>
      <c r="H251">
        <v>1324.1200000000001</v>
      </c>
      <c r="I251">
        <v>48614.12</v>
      </c>
    </row>
    <row r="252" spans="1:9" x14ac:dyDescent="0.25">
      <c r="A252" t="s">
        <v>241</v>
      </c>
      <c r="B252" t="s">
        <v>7</v>
      </c>
      <c r="C252" t="s">
        <v>20</v>
      </c>
      <c r="D252">
        <v>48630</v>
      </c>
      <c r="E252" t="s">
        <v>21</v>
      </c>
      <c r="F252" t="s">
        <v>18</v>
      </c>
      <c r="H252">
        <v>0</v>
      </c>
      <c r="I252">
        <v>48630</v>
      </c>
    </row>
    <row r="253" spans="1:9" x14ac:dyDescent="0.25">
      <c r="A253" t="s">
        <v>250</v>
      </c>
      <c r="B253" t="s">
        <v>12</v>
      </c>
      <c r="C253" t="s">
        <v>37</v>
      </c>
      <c r="D253">
        <v>47960</v>
      </c>
      <c r="E253" t="s">
        <v>21</v>
      </c>
      <c r="F253">
        <v>2</v>
      </c>
      <c r="G253">
        <v>1.4E-2</v>
      </c>
      <c r="H253">
        <v>671.44</v>
      </c>
      <c r="I253">
        <v>48631.44</v>
      </c>
    </row>
    <row r="254" spans="1:9" x14ac:dyDescent="0.25">
      <c r="A254" t="s">
        <v>174</v>
      </c>
      <c r="B254" t="s">
        <v>12</v>
      </c>
      <c r="C254" t="s">
        <v>13</v>
      </c>
      <c r="D254">
        <v>48060</v>
      </c>
      <c r="E254" t="s">
        <v>17</v>
      </c>
      <c r="F254">
        <v>2</v>
      </c>
      <c r="G254">
        <v>1.4E-2</v>
      </c>
      <c r="H254">
        <v>672.84</v>
      </c>
      <c r="I254">
        <v>48732.84</v>
      </c>
    </row>
    <row r="255" spans="1:9" x14ac:dyDescent="0.25">
      <c r="A255" t="s">
        <v>937</v>
      </c>
      <c r="B255" t="s">
        <v>12</v>
      </c>
      <c r="C255" t="s">
        <v>67</v>
      </c>
      <c r="D255">
        <v>48590</v>
      </c>
      <c r="E255" t="s">
        <v>21</v>
      </c>
      <c r="F255">
        <v>1</v>
      </c>
      <c r="G255">
        <v>5.0000000000000001E-3</v>
      </c>
      <c r="H255">
        <v>242.95000000000002</v>
      </c>
      <c r="I255">
        <v>48832.95</v>
      </c>
    </row>
    <row r="256" spans="1:9" x14ac:dyDescent="0.25">
      <c r="A256" t="s">
        <v>498</v>
      </c>
      <c r="B256" t="s">
        <v>12</v>
      </c>
      <c r="C256" t="s">
        <v>53</v>
      </c>
      <c r="D256">
        <v>45450</v>
      </c>
      <c r="E256" t="s">
        <v>21</v>
      </c>
      <c r="F256">
        <v>5</v>
      </c>
      <c r="G256">
        <v>7.4999999999999997E-2</v>
      </c>
      <c r="H256">
        <v>3408.75</v>
      </c>
      <c r="I256">
        <v>48858.75</v>
      </c>
    </row>
    <row r="257" spans="1:9" x14ac:dyDescent="0.25">
      <c r="A257" t="s">
        <v>222</v>
      </c>
      <c r="B257" t="s">
        <v>12</v>
      </c>
      <c r="C257" t="s">
        <v>8</v>
      </c>
      <c r="D257">
        <v>47550</v>
      </c>
      <c r="E257" t="s">
        <v>21</v>
      </c>
      <c r="F257">
        <v>3</v>
      </c>
      <c r="G257">
        <v>2.8000000000000001E-2</v>
      </c>
      <c r="H257">
        <v>1331.4</v>
      </c>
      <c r="I257">
        <v>48881.4</v>
      </c>
    </row>
    <row r="258" spans="1:9" x14ac:dyDescent="0.25">
      <c r="A258" t="s">
        <v>72</v>
      </c>
      <c r="B258" t="s">
        <v>7</v>
      </c>
      <c r="C258" t="s">
        <v>23</v>
      </c>
      <c r="D258">
        <v>45510</v>
      </c>
      <c r="E258" t="s">
        <v>21</v>
      </c>
      <c r="F258">
        <v>5</v>
      </c>
      <c r="G258">
        <v>7.4999999999999997E-2</v>
      </c>
      <c r="H258">
        <v>3413.25</v>
      </c>
      <c r="I258">
        <v>48923.25</v>
      </c>
    </row>
    <row r="259" spans="1:9" x14ac:dyDescent="0.25">
      <c r="A259" t="s">
        <v>577</v>
      </c>
      <c r="B259" t="s">
        <v>12</v>
      </c>
      <c r="C259" t="s">
        <v>50</v>
      </c>
      <c r="D259">
        <v>48250</v>
      </c>
      <c r="E259" t="s">
        <v>21</v>
      </c>
      <c r="F259">
        <v>2</v>
      </c>
      <c r="G259">
        <v>1.4E-2</v>
      </c>
      <c r="H259">
        <v>675.5</v>
      </c>
      <c r="I259">
        <v>48925.5</v>
      </c>
    </row>
    <row r="260" spans="1:9" x14ac:dyDescent="0.25">
      <c r="A260" t="s">
        <v>298</v>
      </c>
      <c r="B260" t="s">
        <v>7</v>
      </c>
      <c r="C260" t="s">
        <v>23</v>
      </c>
      <c r="D260">
        <v>47670</v>
      </c>
      <c r="E260" t="s">
        <v>17</v>
      </c>
      <c r="F260">
        <v>3</v>
      </c>
      <c r="G260">
        <v>2.8000000000000001E-2</v>
      </c>
      <c r="H260">
        <v>1334.76</v>
      </c>
      <c r="I260">
        <v>49004.76</v>
      </c>
    </row>
    <row r="261" spans="1:9" x14ac:dyDescent="0.25">
      <c r="A261" t="s">
        <v>300</v>
      </c>
      <c r="B261" t="s">
        <v>7</v>
      </c>
      <c r="C261" t="s">
        <v>42</v>
      </c>
      <c r="D261">
        <v>47760</v>
      </c>
      <c r="E261" t="s">
        <v>21</v>
      </c>
      <c r="F261">
        <v>3</v>
      </c>
      <c r="G261">
        <v>2.8000000000000001E-2</v>
      </c>
      <c r="H261">
        <v>1337.28</v>
      </c>
      <c r="I261">
        <v>49097.279999999999</v>
      </c>
    </row>
    <row r="262" spans="1:9" x14ac:dyDescent="0.25">
      <c r="A262" t="s">
        <v>662</v>
      </c>
      <c r="B262" t="s">
        <v>12</v>
      </c>
      <c r="C262" t="s">
        <v>50</v>
      </c>
      <c r="D262">
        <v>46750</v>
      </c>
      <c r="E262" t="s">
        <v>17</v>
      </c>
      <c r="F262">
        <v>4</v>
      </c>
      <c r="G262">
        <v>5.1999999999999998E-2</v>
      </c>
      <c r="H262">
        <v>2431</v>
      </c>
      <c r="I262">
        <v>49181</v>
      </c>
    </row>
    <row r="263" spans="1:9" x14ac:dyDescent="0.25">
      <c r="A263" t="s">
        <v>303</v>
      </c>
      <c r="B263" t="s">
        <v>7</v>
      </c>
      <c r="C263" t="s">
        <v>27</v>
      </c>
      <c r="D263">
        <v>48530</v>
      </c>
      <c r="E263" t="s">
        <v>21</v>
      </c>
      <c r="F263">
        <v>2</v>
      </c>
      <c r="G263">
        <v>1.4E-2</v>
      </c>
      <c r="H263">
        <v>679.42</v>
      </c>
      <c r="I263">
        <v>49209.42</v>
      </c>
    </row>
    <row r="264" spans="1:9" x14ac:dyDescent="0.25">
      <c r="A264" t="s">
        <v>435</v>
      </c>
      <c r="B264" t="s">
        <v>7</v>
      </c>
      <c r="C264" t="s">
        <v>67</v>
      </c>
      <c r="D264">
        <v>48980</v>
      </c>
      <c r="E264" t="s">
        <v>21</v>
      </c>
      <c r="F264">
        <v>1</v>
      </c>
      <c r="G264">
        <v>5.0000000000000001E-3</v>
      </c>
      <c r="H264">
        <v>244.9</v>
      </c>
      <c r="I264">
        <v>49224.9</v>
      </c>
    </row>
    <row r="265" spans="1:9" x14ac:dyDescent="0.25">
      <c r="A265" t="s">
        <v>603</v>
      </c>
      <c r="B265" t="s">
        <v>12</v>
      </c>
      <c r="C265" t="s">
        <v>50</v>
      </c>
      <c r="D265">
        <v>47910</v>
      </c>
      <c r="E265" t="s">
        <v>21</v>
      </c>
      <c r="F265">
        <v>3</v>
      </c>
      <c r="G265">
        <v>2.8000000000000001E-2</v>
      </c>
      <c r="H265">
        <v>1341.48</v>
      </c>
      <c r="I265">
        <v>49251.48</v>
      </c>
    </row>
    <row r="266" spans="1:9" x14ac:dyDescent="0.25">
      <c r="A266" t="s">
        <v>691</v>
      </c>
      <c r="B266" t="s">
        <v>7</v>
      </c>
      <c r="C266" t="s">
        <v>37</v>
      </c>
      <c r="D266">
        <v>47000</v>
      </c>
      <c r="E266" t="s">
        <v>17</v>
      </c>
      <c r="F266">
        <v>4</v>
      </c>
      <c r="G266">
        <v>5.1999999999999998E-2</v>
      </c>
      <c r="H266">
        <v>2444</v>
      </c>
      <c r="I266">
        <v>49444</v>
      </c>
    </row>
    <row r="267" spans="1:9" x14ac:dyDescent="0.25">
      <c r="A267" t="s">
        <v>591</v>
      </c>
      <c r="B267" t="s">
        <v>7</v>
      </c>
      <c r="C267" t="s">
        <v>50</v>
      </c>
      <c r="D267">
        <v>48290</v>
      </c>
      <c r="E267" t="s">
        <v>21</v>
      </c>
      <c r="F267">
        <v>3</v>
      </c>
      <c r="G267">
        <v>2.8000000000000001E-2</v>
      </c>
      <c r="H267">
        <v>1352.1200000000001</v>
      </c>
      <c r="I267">
        <v>49642.12</v>
      </c>
    </row>
    <row r="268" spans="1:9" x14ac:dyDescent="0.25">
      <c r="A268" t="s">
        <v>272</v>
      </c>
      <c r="B268" t="s">
        <v>7</v>
      </c>
      <c r="C268" t="s">
        <v>53</v>
      </c>
      <c r="D268">
        <v>48530</v>
      </c>
      <c r="E268" t="s">
        <v>17</v>
      </c>
      <c r="F268">
        <v>3</v>
      </c>
      <c r="G268">
        <v>2.8000000000000001E-2</v>
      </c>
      <c r="H268">
        <v>1358.84</v>
      </c>
      <c r="I268">
        <v>49888.84</v>
      </c>
    </row>
    <row r="269" spans="1:9" x14ac:dyDescent="0.25">
      <c r="A269" t="s">
        <v>181</v>
      </c>
      <c r="B269" t="s">
        <v>7</v>
      </c>
      <c r="C269" t="s">
        <v>20</v>
      </c>
      <c r="D269">
        <v>48690</v>
      </c>
      <c r="E269" t="s">
        <v>9</v>
      </c>
      <c r="F269">
        <v>3</v>
      </c>
      <c r="G269">
        <v>2.8000000000000001E-2</v>
      </c>
      <c r="H269">
        <v>1363.32</v>
      </c>
      <c r="I269">
        <v>50053.32</v>
      </c>
    </row>
    <row r="270" spans="1:9" x14ac:dyDescent="0.25">
      <c r="A270" t="s">
        <v>301</v>
      </c>
      <c r="B270" t="s">
        <v>7</v>
      </c>
      <c r="C270" t="s">
        <v>37</v>
      </c>
      <c r="D270">
        <v>47650</v>
      </c>
      <c r="E270" t="s">
        <v>17</v>
      </c>
      <c r="F270">
        <v>4</v>
      </c>
      <c r="G270">
        <v>5.1999999999999998E-2</v>
      </c>
      <c r="H270">
        <v>2477.7999999999997</v>
      </c>
      <c r="I270">
        <v>50127.8</v>
      </c>
    </row>
    <row r="271" spans="1:9" x14ac:dyDescent="0.25">
      <c r="A271" t="s">
        <v>99</v>
      </c>
      <c r="B271" t="s">
        <v>7</v>
      </c>
      <c r="C271" t="s">
        <v>50</v>
      </c>
      <c r="D271">
        <v>49670</v>
      </c>
      <c r="E271" t="s">
        <v>17</v>
      </c>
      <c r="F271">
        <v>2</v>
      </c>
      <c r="G271">
        <v>1.4E-2</v>
      </c>
      <c r="H271">
        <v>695.38</v>
      </c>
      <c r="I271">
        <v>50365.38</v>
      </c>
    </row>
    <row r="272" spans="1:9" x14ac:dyDescent="0.25">
      <c r="A272" t="s">
        <v>379</v>
      </c>
      <c r="B272" t="s">
        <v>7</v>
      </c>
      <c r="C272" t="s">
        <v>67</v>
      </c>
      <c r="D272">
        <v>48170</v>
      </c>
      <c r="E272" t="s">
        <v>17</v>
      </c>
      <c r="F272">
        <v>4</v>
      </c>
      <c r="G272">
        <v>5.1999999999999998E-2</v>
      </c>
      <c r="H272">
        <v>2504.8399999999997</v>
      </c>
      <c r="I272">
        <v>50674.84</v>
      </c>
    </row>
    <row r="273" spans="1:9" x14ac:dyDescent="0.25">
      <c r="A273" t="s">
        <v>472</v>
      </c>
      <c r="B273" t="s">
        <v>7</v>
      </c>
      <c r="C273" t="s">
        <v>42</v>
      </c>
      <c r="D273">
        <v>48180</v>
      </c>
      <c r="E273" t="s">
        <v>17</v>
      </c>
      <c r="F273">
        <v>4</v>
      </c>
      <c r="G273">
        <v>5.1999999999999998E-2</v>
      </c>
      <c r="H273">
        <v>2505.3599999999997</v>
      </c>
      <c r="I273">
        <v>50685.36</v>
      </c>
    </row>
    <row r="274" spans="1:9" x14ac:dyDescent="0.25">
      <c r="A274" t="s">
        <v>602</v>
      </c>
      <c r="B274" t="s">
        <v>12</v>
      </c>
      <c r="C274" t="s">
        <v>8</v>
      </c>
      <c r="D274">
        <v>49390</v>
      </c>
      <c r="E274" t="s">
        <v>9</v>
      </c>
      <c r="F274">
        <v>3</v>
      </c>
      <c r="G274">
        <v>2.8000000000000001E-2</v>
      </c>
      <c r="H274">
        <v>1382.92</v>
      </c>
      <c r="I274">
        <v>50772.92</v>
      </c>
    </row>
    <row r="275" spans="1:9" x14ac:dyDescent="0.25">
      <c r="A275" t="s">
        <v>450</v>
      </c>
      <c r="B275" t="s">
        <v>12</v>
      </c>
      <c r="C275" t="s">
        <v>42</v>
      </c>
      <c r="D275">
        <v>50810</v>
      </c>
      <c r="E275" t="s">
        <v>17</v>
      </c>
      <c r="F275" t="s">
        <v>18</v>
      </c>
      <c r="H275">
        <v>0</v>
      </c>
      <c r="I275">
        <v>50810</v>
      </c>
    </row>
    <row r="276" spans="1:9" x14ac:dyDescent="0.25">
      <c r="A276" t="s">
        <v>620</v>
      </c>
      <c r="B276" t="s">
        <v>7</v>
      </c>
      <c r="C276" t="s">
        <v>13</v>
      </c>
      <c r="D276">
        <v>50860</v>
      </c>
      <c r="E276" t="s">
        <v>17</v>
      </c>
      <c r="F276" t="s">
        <v>18</v>
      </c>
      <c r="H276">
        <v>0</v>
      </c>
      <c r="I276">
        <v>50860</v>
      </c>
    </row>
    <row r="277" spans="1:9" x14ac:dyDescent="0.25">
      <c r="A277" t="s">
        <v>742</v>
      </c>
      <c r="B277" t="s">
        <v>12</v>
      </c>
      <c r="C277" t="s">
        <v>34</v>
      </c>
      <c r="D277">
        <v>49520</v>
      </c>
      <c r="E277" t="s">
        <v>17</v>
      </c>
      <c r="F277">
        <v>3</v>
      </c>
      <c r="G277">
        <v>2.8000000000000001E-2</v>
      </c>
      <c r="H277">
        <v>1386.56</v>
      </c>
      <c r="I277">
        <v>50906.559999999998</v>
      </c>
    </row>
    <row r="278" spans="1:9" x14ac:dyDescent="0.25">
      <c r="A278" t="s">
        <v>335</v>
      </c>
      <c r="B278" t="s">
        <v>12</v>
      </c>
      <c r="C278" t="s">
        <v>42</v>
      </c>
      <c r="D278">
        <v>49530</v>
      </c>
      <c r="E278" t="s">
        <v>9</v>
      </c>
      <c r="F278">
        <v>3</v>
      </c>
      <c r="G278">
        <v>2.8000000000000001E-2</v>
      </c>
      <c r="H278">
        <v>1386.84</v>
      </c>
      <c r="I278">
        <v>50916.84</v>
      </c>
    </row>
    <row r="279" spans="1:9" x14ac:dyDescent="0.25">
      <c r="A279" t="s">
        <v>438</v>
      </c>
      <c r="B279" t="s">
        <v>12</v>
      </c>
      <c r="C279" t="s">
        <v>16</v>
      </c>
      <c r="D279">
        <v>51170</v>
      </c>
      <c r="E279" t="s">
        <v>21</v>
      </c>
      <c r="F279" t="s">
        <v>28</v>
      </c>
      <c r="H279">
        <v>0</v>
      </c>
      <c r="I279">
        <v>51170</v>
      </c>
    </row>
    <row r="280" spans="1:9" x14ac:dyDescent="0.25">
      <c r="A280" t="s">
        <v>415</v>
      </c>
      <c r="B280" t="s">
        <v>7</v>
      </c>
      <c r="C280" t="s">
        <v>53</v>
      </c>
      <c r="D280">
        <v>49920</v>
      </c>
      <c r="E280" t="s">
        <v>21</v>
      </c>
      <c r="F280">
        <v>3</v>
      </c>
      <c r="G280">
        <v>2.8000000000000001E-2</v>
      </c>
      <c r="H280">
        <v>1397.76</v>
      </c>
      <c r="I280">
        <v>51317.760000000002</v>
      </c>
    </row>
    <row r="281" spans="1:9" x14ac:dyDescent="0.25">
      <c r="A281" t="s">
        <v>406</v>
      </c>
      <c r="B281" t="s">
        <v>12</v>
      </c>
      <c r="C281" t="s">
        <v>27</v>
      </c>
      <c r="D281">
        <v>50020</v>
      </c>
      <c r="E281" t="s">
        <v>17</v>
      </c>
      <c r="F281">
        <v>3</v>
      </c>
      <c r="G281">
        <v>2.8000000000000001E-2</v>
      </c>
      <c r="H281">
        <v>1400.56</v>
      </c>
      <c r="I281">
        <v>51420.56</v>
      </c>
    </row>
    <row r="282" spans="1:9" x14ac:dyDescent="0.25">
      <c r="A282" t="s">
        <v>915</v>
      </c>
      <c r="B282" t="s">
        <v>7</v>
      </c>
      <c r="C282" t="s">
        <v>34</v>
      </c>
      <c r="D282">
        <v>48950</v>
      </c>
      <c r="E282" t="s">
        <v>17</v>
      </c>
      <c r="F282">
        <v>4</v>
      </c>
      <c r="G282">
        <v>5.1999999999999998E-2</v>
      </c>
      <c r="H282">
        <v>2545.4</v>
      </c>
      <c r="I282">
        <v>51495.4</v>
      </c>
    </row>
    <row r="283" spans="1:9" x14ac:dyDescent="0.25">
      <c r="A283" t="s">
        <v>411</v>
      </c>
      <c r="B283" t="s">
        <v>12</v>
      </c>
      <c r="C283" t="s">
        <v>53</v>
      </c>
      <c r="D283">
        <v>49000</v>
      </c>
      <c r="E283" t="s">
        <v>17</v>
      </c>
      <c r="F283">
        <v>4</v>
      </c>
      <c r="G283">
        <v>5.1999999999999998E-2</v>
      </c>
      <c r="H283">
        <v>2548</v>
      </c>
      <c r="I283">
        <v>51548</v>
      </c>
    </row>
    <row r="284" spans="1:9" x14ac:dyDescent="0.25">
      <c r="A284" t="s">
        <v>109</v>
      </c>
      <c r="B284" t="s">
        <v>12</v>
      </c>
      <c r="C284" t="s">
        <v>31</v>
      </c>
      <c r="D284">
        <v>51320</v>
      </c>
      <c r="E284" t="s">
        <v>21</v>
      </c>
      <c r="F284">
        <v>1</v>
      </c>
      <c r="G284">
        <v>5.0000000000000001E-3</v>
      </c>
      <c r="H284">
        <v>256.60000000000002</v>
      </c>
      <c r="I284">
        <v>51576.6</v>
      </c>
    </row>
    <row r="285" spans="1:9" x14ac:dyDescent="0.25">
      <c r="A285" t="s">
        <v>835</v>
      </c>
      <c r="B285" t="s">
        <v>7</v>
      </c>
      <c r="C285" t="s">
        <v>27</v>
      </c>
      <c r="D285">
        <v>50310</v>
      </c>
      <c r="E285" t="s">
        <v>21</v>
      </c>
      <c r="F285">
        <v>3</v>
      </c>
      <c r="G285">
        <v>2.8000000000000001E-2</v>
      </c>
      <c r="H285">
        <v>1408.68</v>
      </c>
      <c r="I285">
        <v>51718.68</v>
      </c>
    </row>
    <row r="286" spans="1:9" x14ac:dyDescent="0.25">
      <c r="A286" t="s">
        <v>186</v>
      </c>
      <c r="B286" t="s">
        <v>12</v>
      </c>
      <c r="C286" t="s">
        <v>20</v>
      </c>
      <c r="D286">
        <v>48140</v>
      </c>
      <c r="E286" t="s">
        <v>17</v>
      </c>
      <c r="F286">
        <v>5</v>
      </c>
      <c r="G286">
        <v>7.4999999999999997E-2</v>
      </c>
      <c r="H286">
        <v>3610.5</v>
      </c>
      <c r="I286">
        <v>51750.5</v>
      </c>
    </row>
    <row r="287" spans="1:9" x14ac:dyDescent="0.25">
      <c r="A287" t="s">
        <v>684</v>
      </c>
      <c r="B287" t="s">
        <v>12</v>
      </c>
      <c r="C287" t="s">
        <v>50</v>
      </c>
      <c r="D287">
        <v>50450</v>
      </c>
      <c r="E287" t="s">
        <v>9</v>
      </c>
      <c r="F287">
        <v>3</v>
      </c>
      <c r="G287">
        <v>2.8000000000000001E-2</v>
      </c>
      <c r="H287">
        <v>1412.6000000000001</v>
      </c>
      <c r="I287">
        <v>51862.6</v>
      </c>
    </row>
    <row r="288" spans="1:9" x14ac:dyDescent="0.25">
      <c r="A288" t="s">
        <v>84</v>
      </c>
      <c r="B288" t="s">
        <v>12</v>
      </c>
      <c r="C288" t="s">
        <v>53</v>
      </c>
      <c r="D288">
        <v>51200</v>
      </c>
      <c r="E288" t="s">
        <v>21</v>
      </c>
      <c r="F288">
        <v>2</v>
      </c>
      <c r="G288">
        <v>1.4E-2</v>
      </c>
      <c r="H288">
        <v>716.80000000000007</v>
      </c>
      <c r="I288">
        <v>51916.800000000003</v>
      </c>
    </row>
    <row r="289" spans="1:9" x14ac:dyDescent="0.25">
      <c r="A289" t="s">
        <v>169</v>
      </c>
      <c r="B289" t="s">
        <v>12</v>
      </c>
      <c r="C289" t="s">
        <v>37</v>
      </c>
      <c r="D289">
        <v>52000</v>
      </c>
      <c r="E289" t="s">
        <v>9</v>
      </c>
      <c r="F289" t="s">
        <v>18</v>
      </c>
      <c r="H289">
        <v>0</v>
      </c>
      <c r="I289">
        <v>52000</v>
      </c>
    </row>
    <row r="290" spans="1:9" x14ac:dyDescent="0.25">
      <c r="A290" t="s">
        <v>303</v>
      </c>
      <c r="B290" t="s">
        <v>7</v>
      </c>
      <c r="C290" t="s">
        <v>27</v>
      </c>
      <c r="D290">
        <v>48530</v>
      </c>
      <c r="E290" t="s">
        <v>9</v>
      </c>
      <c r="F290">
        <v>5</v>
      </c>
      <c r="G290">
        <v>7.4999999999999997E-2</v>
      </c>
      <c r="H290">
        <v>3639.75</v>
      </c>
      <c r="I290">
        <v>52169.75</v>
      </c>
    </row>
    <row r="291" spans="1:9" x14ac:dyDescent="0.25">
      <c r="A291" t="s">
        <v>99</v>
      </c>
      <c r="B291" t="s">
        <v>7</v>
      </c>
      <c r="C291" t="s">
        <v>50</v>
      </c>
      <c r="D291">
        <v>49670</v>
      </c>
      <c r="E291" t="s">
        <v>17</v>
      </c>
      <c r="F291">
        <v>4</v>
      </c>
      <c r="G291">
        <v>5.1999999999999998E-2</v>
      </c>
      <c r="H291">
        <v>2582.8399999999997</v>
      </c>
      <c r="I291">
        <v>52252.84</v>
      </c>
    </row>
    <row r="292" spans="1:9" x14ac:dyDescent="0.25">
      <c r="A292" t="s">
        <v>650</v>
      </c>
      <c r="B292" t="s">
        <v>7</v>
      </c>
      <c r="C292" t="s">
        <v>42</v>
      </c>
      <c r="D292">
        <v>51740</v>
      </c>
      <c r="E292" t="s">
        <v>21</v>
      </c>
      <c r="F292">
        <v>2</v>
      </c>
      <c r="G292">
        <v>1.4E-2</v>
      </c>
      <c r="H292">
        <v>724.36</v>
      </c>
      <c r="I292">
        <v>52464.36</v>
      </c>
    </row>
    <row r="293" spans="1:9" x14ac:dyDescent="0.25">
      <c r="A293" t="s">
        <v>876</v>
      </c>
      <c r="B293" t="s">
        <v>7</v>
      </c>
      <c r="C293" t="s">
        <v>53</v>
      </c>
      <c r="D293">
        <v>52250</v>
      </c>
      <c r="E293" t="s">
        <v>21</v>
      </c>
      <c r="F293">
        <v>1</v>
      </c>
      <c r="G293">
        <v>5.0000000000000001E-3</v>
      </c>
      <c r="H293">
        <v>261.25</v>
      </c>
      <c r="I293">
        <v>52511.25</v>
      </c>
    </row>
    <row r="294" spans="1:9" x14ac:dyDescent="0.25">
      <c r="A294" t="s">
        <v>495</v>
      </c>
      <c r="B294" t="s">
        <v>12</v>
      </c>
      <c r="C294" t="s">
        <v>20</v>
      </c>
      <c r="D294">
        <v>48980</v>
      </c>
      <c r="E294" t="s">
        <v>17</v>
      </c>
      <c r="F294">
        <v>5</v>
      </c>
      <c r="G294">
        <v>7.4999999999999997E-2</v>
      </c>
      <c r="H294">
        <v>3673.5</v>
      </c>
      <c r="I294">
        <v>52653.5</v>
      </c>
    </row>
    <row r="295" spans="1:9" x14ac:dyDescent="0.25">
      <c r="A295" t="s">
        <v>567</v>
      </c>
      <c r="B295" t="s">
        <v>7</v>
      </c>
      <c r="C295" t="s">
        <v>20</v>
      </c>
      <c r="D295">
        <v>52120</v>
      </c>
      <c r="E295" t="s">
        <v>17</v>
      </c>
      <c r="F295">
        <v>2</v>
      </c>
      <c r="G295">
        <v>1.4E-2</v>
      </c>
      <c r="H295">
        <v>729.68000000000006</v>
      </c>
      <c r="I295">
        <v>52849.68</v>
      </c>
    </row>
    <row r="296" spans="1:9" x14ac:dyDescent="0.25">
      <c r="A296" t="s">
        <v>510</v>
      </c>
      <c r="B296" t="s">
        <v>7</v>
      </c>
      <c r="C296" t="s">
        <v>34</v>
      </c>
      <c r="D296">
        <v>51520</v>
      </c>
      <c r="E296" t="s">
        <v>17</v>
      </c>
      <c r="F296">
        <v>3</v>
      </c>
      <c r="G296">
        <v>2.8000000000000001E-2</v>
      </c>
      <c r="H296">
        <v>1442.56</v>
      </c>
      <c r="I296">
        <v>52962.559999999998</v>
      </c>
    </row>
    <row r="297" spans="1:9" x14ac:dyDescent="0.25">
      <c r="A297" t="s">
        <v>588</v>
      </c>
      <c r="B297" t="s">
        <v>12</v>
      </c>
      <c r="C297" t="s">
        <v>37</v>
      </c>
      <c r="D297">
        <v>51800</v>
      </c>
      <c r="E297" t="s">
        <v>17</v>
      </c>
      <c r="F297">
        <v>3</v>
      </c>
      <c r="G297">
        <v>2.8000000000000001E-2</v>
      </c>
      <c r="H297">
        <v>1450.4</v>
      </c>
      <c r="I297">
        <v>53250.400000000001</v>
      </c>
    </row>
    <row r="298" spans="1:9" x14ac:dyDescent="0.25">
      <c r="A298" t="s">
        <v>276</v>
      </c>
      <c r="B298" t="s">
        <v>7</v>
      </c>
      <c r="C298" t="s">
        <v>8</v>
      </c>
      <c r="D298">
        <v>52610</v>
      </c>
      <c r="E298" t="s">
        <v>9</v>
      </c>
      <c r="F298">
        <v>2</v>
      </c>
      <c r="G298">
        <v>1.4E-2</v>
      </c>
      <c r="H298">
        <v>736.54</v>
      </c>
      <c r="I298">
        <v>53346.54</v>
      </c>
    </row>
    <row r="299" spans="1:9" x14ac:dyDescent="0.25">
      <c r="A299" t="s">
        <v>423</v>
      </c>
      <c r="B299" t="s">
        <v>7</v>
      </c>
      <c r="C299" t="s">
        <v>20</v>
      </c>
      <c r="D299">
        <v>49760</v>
      </c>
      <c r="E299" t="s">
        <v>17</v>
      </c>
      <c r="F299">
        <v>5</v>
      </c>
      <c r="G299">
        <v>7.4999999999999997E-2</v>
      </c>
      <c r="H299">
        <v>3732</v>
      </c>
      <c r="I299">
        <v>53492</v>
      </c>
    </row>
    <row r="300" spans="1:9" x14ac:dyDescent="0.25">
      <c r="A300" t="s">
        <v>916</v>
      </c>
      <c r="B300" t="s">
        <v>7</v>
      </c>
      <c r="C300" t="s">
        <v>8</v>
      </c>
      <c r="D300">
        <v>52810</v>
      </c>
      <c r="E300" t="s">
        <v>17</v>
      </c>
      <c r="F300">
        <v>2</v>
      </c>
      <c r="G300">
        <v>1.4E-2</v>
      </c>
      <c r="H300">
        <v>739.34</v>
      </c>
      <c r="I300">
        <v>53549.34</v>
      </c>
    </row>
    <row r="301" spans="1:9" x14ac:dyDescent="0.25">
      <c r="A301" t="s">
        <v>65</v>
      </c>
      <c r="B301" t="s">
        <v>12</v>
      </c>
      <c r="C301" t="s">
        <v>42</v>
      </c>
      <c r="D301">
        <v>50950</v>
      </c>
      <c r="E301" t="s">
        <v>21</v>
      </c>
      <c r="F301">
        <v>4</v>
      </c>
      <c r="G301">
        <v>5.1999999999999998E-2</v>
      </c>
      <c r="H301">
        <v>2649.4</v>
      </c>
      <c r="I301">
        <v>53599.4</v>
      </c>
    </row>
    <row r="302" spans="1:9" x14ac:dyDescent="0.25">
      <c r="A302" t="s">
        <v>644</v>
      </c>
      <c r="B302" t="s">
        <v>970</v>
      </c>
      <c r="C302" t="s">
        <v>34</v>
      </c>
      <c r="D302">
        <v>52140</v>
      </c>
      <c r="E302" t="s">
        <v>17</v>
      </c>
      <c r="F302">
        <v>3</v>
      </c>
      <c r="G302">
        <v>2.8000000000000001E-2</v>
      </c>
      <c r="H302">
        <v>1459.92</v>
      </c>
      <c r="I302">
        <v>53599.92</v>
      </c>
    </row>
    <row r="303" spans="1:9" x14ac:dyDescent="0.25">
      <c r="A303" t="s">
        <v>738</v>
      </c>
      <c r="B303" t="s">
        <v>7</v>
      </c>
      <c r="C303" t="s">
        <v>37</v>
      </c>
      <c r="D303">
        <v>52220</v>
      </c>
      <c r="E303" t="s">
        <v>21</v>
      </c>
      <c r="F303">
        <v>3</v>
      </c>
      <c r="G303">
        <v>2.8000000000000001E-2</v>
      </c>
      <c r="H303">
        <v>1462.16</v>
      </c>
      <c r="I303">
        <v>53682.16</v>
      </c>
    </row>
    <row r="304" spans="1:9" x14ac:dyDescent="0.25">
      <c r="A304" t="s">
        <v>637</v>
      </c>
      <c r="B304" t="s">
        <v>7</v>
      </c>
      <c r="C304" t="s">
        <v>23</v>
      </c>
      <c r="D304">
        <v>52630</v>
      </c>
      <c r="E304" t="s">
        <v>17</v>
      </c>
      <c r="F304">
        <v>3</v>
      </c>
      <c r="G304">
        <v>2.8000000000000001E-2</v>
      </c>
      <c r="H304">
        <v>1473.64</v>
      </c>
      <c r="I304">
        <v>54103.64</v>
      </c>
    </row>
    <row r="305" spans="1:9" x14ac:dyDescent="0.25">
      <c r="A305" t="s">
        <v>271</v>
      </c>
      <c r="B305" t="s">
        <v>7</v>
      </c>
      <c r="C305" t="s">
        <v>27</v>
      </c>
      <c r="D305">
        <v>52670</v>
      </c>
      <c r="E305" t="s">
        <v>21</v>
      </c>
      <c r="F305">
        <v>3</v>
      </c>
      <c r="G305">
        <v>2.8000000000000001E-2</v>
      </c>
      <c r="H305">
        <v>1474.76</v>
      </c>
      <c r="I305">
        <v>54144.76</v>
      </c>
    </row>
    <row r="306" spans="1:9" x14ac:dyDescent="0.25">
      <c r="A306" t="s">
        <v>271</v>
      </c>
      <c r="B306" t="s">
        <v>7</v>
      </c>
      <c r="C306" t="s">
        <v>27</v>
      </c>
      <c r="D306">
        <v>52670</v>
      </c>
      <c r="E306" t="s">
        <v>17</v>
      </c>
      <c r="F306">
        <v>3</v>
      </c>
      <c r="G306">
        <v>2.8000000000000001E-2</v>
      </c>
      <c r="H306">
        <v>1474.76</v>
      </c>
      <c r="I306">
        <v>54144.76</v>
      </c>
    </row>
    <row r="307" spans="1:9" x14ac:dyDescent="0.25">
      <c r="A307" t="s">
        <v>513</v>
      </c>
      <c r="B307" t="s">
        <v>7</v>
      </c>
      <c r="C307" t="s">
        <v>50</v>
      </c>
      <c r="D307">
        <v>52750</v>
      </c>
      <c r="E307" t="s">
        <v>21</v>
      </c>
      <c r="F307">
        <v>3</v>
      </c>
      <c r="G307">
        <v>2.8000000000000001E-2</v>
      </c>
      <c r="H307">
        <v>1477</v>
      </c>
      <c r="I307">
        <v>54227</v>
      </c>
    </row>
    <row r="308" spans="1:9" x14ac:dyDescent="0.25">
      <c r="A308" t="s">
        <v>513</v>
      </c>
      <c r="B308" t="s">
        <v>7</v>
      </c>
      <c r="C308" t="s">
        <v>50</v>
      </c>
      <c r="D308">
        <v>52750</v>
      </c>
      <c r="E308" t="s">
        <v>17</v>
      </c>
      <c r="F308">
        <v>3</v>
      </c>
      <c r="G308">
        <v>2.8000000000000001E-2</v>
      </c>
      <c r="H308">
        <v>1477</v>
      </c>
      <c r="I308">
        <v>54227</v>
      </c>
    </row>
    <row r="309" spans="1:9" x14ac:dyDescent="0.25">
      <c r="A309" t="s">
        <v>111</v>
      </c>
      <c r="B309" t="s">
        <v>7</v>
      </c>
      <c r="C309" t="s">
        <v>67</v>
      </c>
      <c r="D309">
        <v>53540</v>
      </c>
      <c r="E309" t="s">
        <v>21</v>
      </c>
      <c r="F309">
        <v>2</v>
      </c>
      <c r="G309">
        <v>1.4E-2</v>
      </c>
      <c r="H309">
        <v>749.56000000000006</v>
      </c>
      <c r="I309">
        <v>54289.56</v>
      </c>
    </row>
    <row r="310" spans="1:9" x14ac:dyDescent="0.25">
      <c r="A310" t="s">
        <v>417</v>
      </c>
      <c r="B310" t="s">
        <v>7</v>
      </c>
      <c r="C310" t="s">
        <v>8</v>
      </c>
      <c r="D310">
        <v>53540</v>
      </c>
      <c r="E310" t="s">
        <v>17</v>
      </c>
      <c r="F310">
        <v>2</v>
      </c>
      <c r="G310">
        <v>1.4E-2</v>
      </c>
      <c r="H310">
        <v>749.56000000000006</v>
      </c>
      <c r="I310">
        <v>54289.56</v>
      </c>
    </row>
    <row r="311" spans="1:9" x14ac:dyDescent="0.25">
      <c r="A311" t="s">
        <v>651</v>
      </c>
      <c r="B311" t="s">
        <v>12</v>
      </c>
      <c r="C311" t="s">
        <v>53</v>
      </c>
      <c r="D311">
        <v>51650</v>
      </c>
      <c r="E311" t="s">
        <v>17</v>
      </c>
      <c r="F311">
        <v>4</v>
      </c>
      <c r="G311">
        <v>5.1999999999999998E-2</v>
      </c>
      <c r="H311">
        <v>2685.7999999999997</v>
      </c>
      <c r="I311">
        <v>54335.8</v>
      </c>
    </row>
    <row r="312" spans="1:9" x14ac:dyDescent="0.25">
      <c r="A312" t="s">
        <v>78</v>
      </c>
      <c r="B312" t="s">
        <v>970</v>
      </c>
      <c r="C312" t="s">
        <v>31</v>
      </c>
      <c r="D312">
        <v>54130</v>
      </c>
      <c r="E312" t="s">
        <v>21</v>
      </c>
      <c r="F312">
        <v>1</v>
      </c>
      <c r="G312">
        <v>5.0000000000000001E-3</v>
      </c>
      <c r="H312">
        <v>270.64999999999998</v>
      </c>
      <c r="I312">
        <v>54400.65</v>
      </c>
    </row>
    <row r="313" spans="1:9" x14ac:dyDescent="0.25">
      <c r="A313" t="s">
        <v>793</v>
      </c>
      <c r="B313" t="s">
        <v>7</v>
      </c>
      <c r="C313" t="s">
        <v>53</v>
      </c>
      <c r="D313">
        <v>52960</v>
      </c>
      <c r="E313" t="s">
        <v>9</v>
      </c>
      <c r="F313">
        <v>3</v>
      </c>
      <c r="G313">
        <v>2.8000000000000001E-2</v>
      </c>
      <c r="H313">
        <v>1482.88</v>
      </c>
      <c r="I313">
        <v>54442.879999999997</v>
      </c>
    </row>
    <row r="314" spans="1:9" x14ac:dyDescent="0.25">
      <c r="A314" t="s">
        <v>768</v>
      </c>
      <c r="B314" t="s">
        <v>7</v>
      </c>
      <c r="C314" t="s">
        <v>67</v>
      </c>
      <c r="D314">
        <v>51860</v>
      </c>
      <c r="E314" t="s">
        <v>21</v>
      </c>
      <c r="F314">
        <v>4</v>
      </c>
      <c r="G314">
        <v>5.1999999999999998E-2</v>
      </c>
      <c r="H314">
        <v>2696.72</v>
      </c>
      <c r="I314">
        <v>54556.72</v>
      </c>
    </row>
    <row r="315" spans="1:9" x14ac:dyDescent="0.25">
      <c r="A315" t="s">
        <v>751</v>
      </c>
      <c r="B315" t="s">
        <v>12</v>
      </c>
      <c r="C315" t="s">
        <v>42</v>
      </c>
      <c r="D315">
        <v>51860</v>
      </c>
      <c r="E315" t="s">
        <v>17</v>
      </c>
      <c r="F315">
        <v>4</v>
      </c>
      <c r="G315">
        <v>5.1999999999999998E-2</v>
      </c>
      <c r="H315">
        <v>2696.72</v>
      </c>
      <c r="I315">
        <v>54556.72</v>
      </c>
    </row>
    <row r="316" spans="1:9" x14ac:dyDescent="0.25">
      <c r="A316" t="s">
        <v>114</v>
      </c>
      <c r="B316" t="s">
        <v>7</v>
      </c>
      <c r="C316" t="s">
        <v>67</v>
      </c>
      <c r="D316">
        <v>51910</v>
      </c>
      <c r="E316" t="s">
        <v>21</v>
      </c>
      <c r="F316">
        <v>4</v>
      </c>
      <c r="G316">
        <v>5.1999999999999998E-2</v>
      </c>
      <c r="H316">
        <v>2699.3199999999997</v>
      </c>
      <c r="I316">
        <v>54609.32</v>
      </c>
    </row>
    <row r="317" spans="1:9" x14ac:dyDescent="0.25">
      <c r="A317" t="s">
        <v>360</v>
      </c>
      <c r="B317" t="s">
        <v>12</v>
      </c>
      <c r="C317" t="s">
        <v>23</v>
      </c>
      <c r="D317">
        <v>50800</v>
      </c>
      <c r="E317" t="s">
        <v>17</v>
      </c>
      <c r="F317">
        <v>5</v>
      </c>
      <c r="G317">
        <v>7.4999999999999997E-2</v>
      </c>
      <c r="H317">
        <v>3810</v>
      </c>
      <c r="I317">
        <v>54610</v>
      </c>
    </row>
    <row r="318" spans="1:9" x14ac:dyDescent="0.25">
      <c r="A318" t="s">
        <v>408</v>
      </c>
      <c r="B318" t="s">
        <v>7</v>
      </c>
      <c r="C318" t="s">
        <v>13</v>
      </c>
      <c r="D318">
        <v>53180</v>
      </c>
      <c r="E318" t="s">
        <v>21</v>
      </c>
      <c r="F318">
        <v>3</v>
      </c>
      <c r="G318">
        <v>2.8000000000000001E-2</v>
      </c>
      <c r="H318">
        <v>1489.04</v>
      </c>
      <c r="I318">
        <v>54669.04</v>
      </c>
    </row>
    <row r="319" spans="1:9" x14ac:dyDescent="0.25">
      <c r="A319" t="s">
        <v>455</v>
      </c>
      <c r="B319" t="s">
        <v>12</v>
      </c>
      <c r="C319" t="s">
        <v>34</v>
      </c>
      <c r="D319">
        <v>53920</v>
      </c>
      <c r="E319" t="s">
        <v>21</v>
      </c>
      <c r="F319">
        <v>2</v>
      </c>
      <c r="G319">
        <v>1.4E-2</v>
      </c>
      <c r="H319">
        <v>754.88</v>
      </c>
      <c r="I319">
        <v>54674.879999999997</v>
      </c>
    </row>
    <row r="320" spans="1:9" x14ac:dyDescent="0.25">
      <c r="A320" t="s">
        <v>413</v>
      </c>
      <c r="B320" t="s">
        <v>7</v>
      </c>
      <c r="C320" t="s">
        <v>42</v>
      </c>
      <c r="D320">
        <v>53950</v>
      </c>
      <c r="E320" t="s">
        <v>9</v>
      </c>
      <c r="F320">
        <v>2</v>
      </c>
      <c r="G320">
        <v>1.4E-2</v>
      </c>
      <c r="H320">
        <v>755.30000000000007</v>
      </c>
      <c r="I320">
        <v>54705.3</v>
      </c>
    </row>
    <row r="321" spans="1:9" x14ac:dyDescent="0.25">
      <c r="A321" t="s">
        <v>579</v>
      </c>
      <c r="B321" t="s">
        <v>7</v>
      </c>
      <c r="C321" t="s">
        <v>8</v>
      </c>
      <c r="D321">
        <v>54010</v>
      </c>
      <c r="E321" t="s">
        <v>21</v>
      </c>
      <c r="F321">
        <v>2</v>
      </c>
      <c r="G321">
        <v>1.4E-2</v>
      </c>
      <c r="H321">
        <v>756.14</v>
      </c>
      <c r="I321">
        <v>54766.14</v>
      </c>
    </row>
    <row r="322" spans="1:9" x14ac:dyDescent="0.25">
      <c r="A322" t="s">
        <v>840</v>
      </c>
      <c r="B322" t="s">
        <v>7</v>
      </c>
      <c r="C322" t="s">
        <v>53</v>
      </c>
      <c r="D322">
        <v>52270</v>
      </c>
      <c r="E322" t="s">
        <v>21</v>
      </c>
      <c r="F322">
        <v>4</v>
      </c>
      <c r="G322">
        <v>5.1999999999999998E-2</v>
      </c>
      <c r="H322">
        <v>2718.04</v>
      </c>
      <c r="I322">
        <v>54988.04</v>
      </c>
    </row>
    <row r="323" spans="1:9" x14ac:dyDescent="0.25">
      <c r="A323" t="s">
        <v>773</v>
      </c>
      <c r="B323" t="s">
        <v>7</v>
      </c>
      <c r="C323" t="s">
        <v>37</v>
      </c>
      <c r="D323">
        <v>53760</v>
      </c>
      <c r="E323" t="s">
        <v>17</v>
      </c>
      <c r="F323">
        <v>3</v>
      </c>
      <c r="G323">
        <v>2.8000000000000001E-2</v>
      </c>
      <c r="H323">
        <v>1505.28</v>
      </c>
      <c r="I323">
        <v>55265.279999999999</v>
      </c>
    </row>
    <row r="324" spans="1:9" x14ac:dyDescent="0.25">
      <c r="A324" t="s">
        <v>148</v>
      </c>
      <c r="B324" t="s">
        <v>12</v>
      </c>
      <c r="C324" t="s">
        <v>20</v>
      </c>
      <c r="D324">
        <v>54520</v>
      </c>
      <c r="E324" t="s">
        <v>17</v>
      </c>
      <c r="F324">
        <v>2</v>
      </c>
      <c r="G324">
        <v>1.4E-2</v>
      </c>
      <c r="H324">
        <v>763.28</v>
      </c>
      <c r="I324">
        <v>55283.28</v>
      </c>
    </row>
    <row r="325" spans="1:9" x14ac:dyDescent="0.25">
      <c r="A325" t="s">
        <v>442</v>
      </c>
      <c r="B325" t="s">
        <v>7</v>
      </c>
      <c r="C325" t="s">
        <v>13</v>
      </c>
      <c r="D325">
        <v>52590</v>
      </c>
      <c r="E325" t="s">
        <v>9</v>
      </c>
      <c r="F325">
        <v>4</v>
      </c>
      <c r="G325">
        <v>5.1999999999999998E-2</v>
      </c>
      <c r="H325">
        <v>2734.68</v>
      </c>
      <c r="I325">
        <v>55324.68</v>
      </c>
    </row>
    <row r="326" spans="1:9" x14ac:dyDescent="0.25">
      <c r="A326" t="s">
        <v>98</v>
      </c>
      <c r="B326" t="s">
        <v>7</v>
      </c>
      <c r="C326" t="s">
        <v>42</v>
      </c>
      <c r="D326">
        <v>55310</v>
      </c>
      <c r="E326" t="s">
        <v>21</v>
      </c>
      <c r="F326">
        <v>1</v>
      </c>
      <c r="G326">
        <v>5.0000000000000001E-3</v>
      </c>
      <c r="H326">
        <v>276.55</v>
      </c>
      <c r="I326">
        <v>55586.55</v>
      </c>
    </row>
    <row r="327" spans="1:9" x14ac:dyDescent="0.25">
      <c r="A327" t="s">
        <v>499</v>
      </c>
      <c r="B327" t="s">
        <v>7</v>
      </c>
      <c r="C327" t="s">
        <v>23</v>
      </c>
      <c r="D327">
        <v>54140</v>
      </c>
      <c r="E327" t="s">
        <v>17</v>
      </c>
      <c r="F327">
        <v>3</v>
      </c>
      <c r="G327">
        <v>2.8000000000000001E-2</v>
      </c>
      <c r="H327">
        <v>1515.92</v>
      </c>
      <c r="I327">
        <v>55655.92</v>
      </c>
    </row>
    <row r="328" spans="1:9" x14ac:dyDescent="0.25">
      <c r="A328" t="s">
        <v>296</v>
      </c>
      <c r="B328" t="s">
        <v>12</v>
      </c>
      <c r="C328" t="s">
        <v>27</v>
      </c>
      <c r="D328">
        <v>53240</v>
      </c>
      <c r="E328" t="s">
        <v>17</v>
      </c>
      <c r="F328">
        <v>4</v>
      </c>
      <c r="G328">
        <v>5.1999999999999998E-2</v>
      </c>
      <c r="H328">
        <v>2768.48</v>
      </c>
      <c r="I328">
        <v>56008.480000000003</v>
      </c>
    </row>
    <row r="329" spans="1:9" x14ac:dyDescent="0.25">
      <c r="A329" t="s">
        <v>554</v>
      </c>
      <c r="B329" t="s">
        <v>7</v>
      </c>
      <c r="C329" t="s">
        <v>42</v>
      </c>
      <c r="D329">
        <v>54970</v>
      </c>
      <c r="E329" t="s">
        <v>9</v>
      </c>
      <c r="F329">
        <v>3</v>
      </c>
      <c r="G329">
        <v>2.8000000000000001E-2</v>
      </c>
      <c r="H329">
        <v>1539.16</v>
      </c>
      <c r="I329">
        <v>56509.16</v>
      </c>
    </row>
    <row r="330" spans="1:9" x14ac:dyDescent="0.25">
      <c r="A330" t="s">
        <v>531</v>
      </c>
      <c r="B330" t="s">
        <v>7</v>
      </c>
      <c r="C330" t="s">
        <v>42</v>
      </c>
      <c r="D330">
        <v>53870</v>
      </c>
      <c r="E330" t="s">
        <v>17</v>
      </c>
      <c r="F330">
        <v>4</v>
      </c>
      <c r="G330">
        <v>5.1999999999999998E-2</v>
      </c>
      <c r="H330">
        <v>2801.24</v>
      </c>
      <c r="I330">
        <v>56671.24</v>
      </c>
    </row>
    <row r="331" spans="1:9" x14ac:dyDescent="0.25">
      <c r="A331" t="s">
        <v>531</v>
      </c>
      <c r="B331" t="s">
        <v>7</v>
      </c>
      <c r="C331" t="s">
        <v>42</v>
      </c>
      <c r="D331">
        <v>53870</v>
      </c>
      <c r="E331" t="s">
        <v>17</v>
      </c>
      <c r="F331">
        <v>4</v>
      </c>
      <c r="G331">
        <v>5.1999999999999998E-2</v>
      </c>
      <c r="H331">
        <v>2801.24</v>
      </c>
      <c r="I331">
        <v>56671.24</v>
      </c>
    </row>
    <row r="332" spans="1:9" x14ac:dyDescent="0.25">
      <c r="A332" t="s">
        <v>745</v>
      </c>
      <c r="B332" t="s">
        <v>12</v>
      </c>
      <c r="C332" t="s">
        <v>23</v>
      </c>
      <c r="D332">
        <v>53910</v>
      </c>
      <c r="E332" t="s">
        <v>21</v>
      </c>
      <c r="F332">
        <v>4</v>
      </c>
      <c r="G332">
        <v>5.1999999999999998E-2</v>
      </c>
      <c r="H332">
        <v>2803.3199999999997</v>
      </c>
      <c r="I332">
        <v>56713.32</v>
      </c>
    </row>
    <row r="333" spans="1:9" x14ac:dyDescent="0.25">
      <c r="A333" t="s">
        <v>833</v>
      </c>
      <c r="B333" t="s">
        <v>7</v>
      </c>
      <c r="C333" t="s">
        <v>8</v>
      </c>
      <c r="D333">
        <v>55280</v>
      </c>
      <c r="E333" t="s">
        <v>21</v>
      </c>
      <c r="F333">
        <v>3</v>
      </c>
      <c r="G333">
        <v>2.8000000000000001E-2</v>
      </c>
      <c r="H333">
        <v>1547.8400000000001</v>
      </c>
      <c r="I333">
        <v>56827.839999999997</v>
      </c>
    </row>
    <row r="334" spans="1:9" x14ac:dyDescent="0.25">
      <c r="A334" t="s">
        <v>440</v>
      </c>
      <c r="B334" t="s">
        <v>7</v>
      </c>
      <c r="C334" t="s">
        <v>53</v>
      </c>
      <c r="D334">
        <v>56280</v>
      </c>
      <c r="E334" t="s">
        <v>21</v>
      </c>
      <c r="F334">
        <v>2</v>
      </c>
      <c r="G334">
        <v>1.4E-2</v>
      </c>
      <c r="H334">
        <v>787.92000000000007</v>
      </c>
      <c r="I334">
        <v>57067.92</v>
      </c>
    </row>
    <row r="335" spans="1:9" x14ac:dyDescent="0.25">
      <c r="A335" t="s">
        <v>749</v>
      </c>
      <c r="B335" t="s">
        <v>12</v>
      </c>
      <c r="C335" t="s">
        <v>42</v>
      </c>
      <c r="D335">
        <v>57000</v>
      </c>
      <c r="E335" t="s">
        <v>17</v>
      </c>
      <c r="F335">
        <v>1</v>
      </c>
      <c r="G335">
        <v>5.0000000000000001E-3</v>
      </c>
      <c r="H335">
        <v>285</v>
      </c>
      <c r="I335">
        <v>57285</v>
      </c>
    </row>
    <row r="336" spans="1:9" x14ac:dyDescent="0.25">
      <c r="A336" t="s">
        <v>459</v>
      </c>
      <c r="B336" t="s">
        <v>7</v>
      </c>
      <c r="C336" t="s">
        <v>27</v>
      </c>
      <c r="D336">
        <v>57090</v>
      </c>
      <c r="E336" t="s">
        <v>21</v>
      </c>
      <c r="F336">
        <v>1</v>
      </c>
      <c r="G336">
        <v>5.0000000000000001E-3</v>
      </c>
      <c r="H336">
        <v>285.45</v>
      </c>
      <c r="I336">
        <v>57375.45</v>
      </c>
    </row>
    <row r="337" spans="1:9" x14ac:dyDescent="0.25">
      <c r="A337" t="s">
        <v>197</v>
      </c>
      <c r="B337" t="s">
        <v>7</v>
      </c>
      <c r="C337" t="s">
        <v>53</v>
      </c>
      <c r="D337">
        <v>56810</v>
      </c>
      <c r="E337" t="s">
        <v>21</v>
      </c>
      <c r="F337">
        <v>2</v>
      </c>
      <c r="G337">
        <v>1.4E-2</v>
      </c>
      <c r="H337">
        <v>795.34</v>
      </c>
      <c r="I337">
        <v>57605.34</v>
      </c>
    </row>
    <row r="338" spans="1:9" x14ac:dyDescent="0.25">
      <c r="A338" t="s">
        <v>838</v>
      </c>
      <c r="B338" t="s">
        <v>12</v>
      </c>
      <c r="C338" t="s">
        <v>13</v>
      </c>
      <c r="D338">
        <v>56870</v>
      </c>
      <c r="E338" t="s">
        <v>9</v>
      </c>
      <c r="F338">
        <v>2</v>
      </c>
      <c r="G338">
        <v>1.4E-2</v>
      </c>
      <c r="H338">
        <v>796.18000000000006</v>
      </c>
      <c r="I338">
        <v>57666.18</v>
      </c>
    </row>
    <row r="339" spans="1:9" x14ac:dyDescent="0.25">
      <c r="A339" t="s">
        <v>929</v>
      </c>
      <c r="B339" t="s">
        <v>12</v>
      </c>
      <c r="C339" t="s">
        <v>42</v>
      </c>
      <c r="D339">
        <v>56250</v>
      </c>
      <c r="E339" t="s">
        <v>17</v>
      </c>
      <c r="F339">
        <v>3</v>
      </c>
      <c r="G339">
        <v>2.8000000000000001E-2</v>
      </c>
      <c r="H339">
        <v>1575</v>
      </c>
      <c r="I339">
        <v>57825</v>
      </c>
    </row>
    <row r="340" spans="1:9" x14ac:dyDescent="0.25">
      <c r="A340" t="s">
        <v>493</v>
      </c>
      <c r="B340" t="s">
        <v>7</v>
      </c>
      <c r="C340" t="s">
        <v>20</v>
      </c>
      <c r="D340">
        <v>57620</v>
      </c>
      <c r="E340" t="s">
        <v>9</v>
      </c>
      <c r="F340">
        <v>1</v>
      </c>
      <c r="G340">
        <v>5.0000000000000001E-3</v>
      </c>
      <c r="H340">
        <v>288.10000000000002</v>
      </c>
      <c r="I340">
        <v>57908.1</v>
      </c>
    </row>
    <row r="341" spans="1:9" x14ac:dyDescent="0.25">
      <c r="A341" t="s">
        <v>19</v>
      </c>
      <c r="B341" t="s">
        <v>970</v>
      </c>
      <c r="C341" t="s">
        <v>20</v>
      </c>
      <c r="D341">
        <v>56370</v>
      </c>
      <c r="E341" t="s">
        <v>17</v>
      </c>
      <c r="F341">
        <v>3</v>
      </c>
      <c r="G341">
        <v>2.8000000000000001E-2</v>
      </c>
      <c r="H341">
        <v>1578.3600000000001</v>
      </c>
      <c r="I341">
        <v>57948.36</v>
      </c>
    </row>
    <row r="342" spans="1:9" x14ac:dyDescent="0.25">
      <c r="A342" t="s">
        <v>91</v>
      </c>
      <c r="B342" t="s">
        <v>7</v>
      </c>
      <c r="C342" t="s">
        <v>23</v>
      </c>
      <c r="D342">
        <v>56620</v>
      </c>
      <c r="E342" t="s">
        <v>17</v>
      </c>
      <c r="F342">
        <v>3</v>
      </c>
      <c r="G342">
        <v>2.8000000000000001E-2</v>
      </c>
      <c r="H342">
        <v>1585.3600000000001</v>
      </c>
      <c r="I342">
        <v>58205.36</v>
      </c>
    </row>
    <row r="343" spans="1:9" x14ac:dyDescent="0.25">
      <c r="A343" t="s">
        <v>251</v>
      </c>
      <c r="B343" t="s">
        <v>970</v>
      </c>
      <c r="C343" t="s">
        <v>50</v>
      </c>
      <c r="D343">
        <v>56710</v>
      </c>
      <c r="E343" t="s">
        <v>21</v>
      </c>
      <c r="F343">
        <v>3</v>
      </c>
      <c r="G343">
        <v>2.8000000000000001E-2</v>
      </c>
      <c r="H343">
        <v>1587.88</v>
      </c>
      <c r="I343">
        <v>58297.88</v>
      </c>
    </row>
    <row r="344" spans="1:9" x14ac:dyDescent="0.25">
      <c r="A344" t="s">
        <v>894</v>
      </c>
      <c r="B344" t="s">
        <v>12</v>
      </c>
      <c r="C344" t="s">
        <v>16</v>
      </c>
      <c r="D344">
        <v>58310</v>
      </c>
      <c r="E344" t="s">
        <v>21</v>
      </c>
      <c r="F344" t="s">
        <v>28</v>
      </c>
      <c r="H344">
        <v>0</v>
      </c>
      <c r="I344">
        <v>58310</v>
      </c>
    </row>
    <row r="345" spans="1:9" x14ac:dyDescent="0.25">
      <c r="A345" t="s">
        <v>388</v>
      </c>
      <c r="B345" t="s">
        <v>7</v>
      </c>
      <c r="C345" t="s">
        <v>23</v>
      </c>
      <c r="D345">
        <v>56900</v>
      </c>
      <c r="E345" t="s">
        <v>17</v>
      </c>
      <c r="F345">
        <v>3</v>
      </c>
      <c r="G345">
        <v>2.8000000000000001E-2</v>
      </c>
      <c r="H345">
        <v>1593.2</v>
      </c>
      <c r="I345">
        <v>58493.2</v>
      </c>
    </row>
    <row r="346" spans="1:9" x14ac:dyDescent="0.25">
      <c r="A346" t="s">
        <v>200</v>
      </c>
      <c r="B346" t="s">
        <v>12</v>
      </c>
      <c r="C346" t="s">
        <v>8</v>
      </c>
      <c r="D346">
        <v>57080</v>
      </c>
      <c r="E346" t="s">
        <v>21</v>
      </c>
      <c r="F346">
        <v>3</v>
      </c>
      <c r="G346">
        <v>2.8000000000000001E-2</v>
      </c>
      <c r="H346">
        <v>1598.24</v>
      </c>
      <c r="I346">
        <v>58678.239999999998</v>
      </c>
    </row>
    <row r="347" spans="1:9" x14ac:dyDescent="0.25">
      <c r="A347" t="s">
        <v>177</v>
      </c>
      <c r="B347" t="s">
        <v>12</v>
      </c>
      <c r="C347" t="s">
        <v>31</v>
      </c>
      <c r="D347">
        <v>57080</v>
      </c>
      <c r="E347" t="s">
        <v>17</v>
      </c>
      <c r="F347">
        <v>3</v>
      </c>
      <c r="G347">
        <v>2.8000000000000001E-2</v>
      </c>
      <c r="H347">
        <v>1598.24</v>
      </c>
      <c r="I347">
        <v>58678.239999999998</v>
      </c>
    </row>
    <row r="348" spans="1:9" x14ac:dyDescent="0.25">
      <c r="A348" t="s">
        <v>968</v>
      </c>
      <c r="B348" t="s">
        <v>12</v>
      </c>
      <c r="C348" t="s">
        <v>42</v>
      </c>
      <c r="D348">
        <v>58740</v>
      </c>
      <c r="E348" t="s">
        <v>21</v>
      </c>
      <c r="F348" t="s">
        <v>18</v>
      </c>
      <c r="H348">
        <v>0</v>
      </c>
      <c r="I348">
        <v>58740</v>
      </c>
    </row>
    <row r="349" spans="1:9" x14ac:dyDescent="0.25">
      <c r="A349" t="s">
        <v>923</v>
      </c>
      <c r="B349" t="s">
        <v>970</v>
      </c>
      <c r="C349" t="s">
        <v>34</v>
      </c>
      <c r="D349">
        <v>54780</v>
      </c>
      <c r="E349" t="s">
        <v>21</v>
      </c>
      <c r="F349">
        <v>5</v>
      </c>
      <c r="G349">
        <v>7.4999999999999997E-2</v>
      </c>
      <c r="H349">
        <v>4108.5</v>
      </c>
      <c r="I349">
        <v>58888.5</v>
      </c>
    </row>
    <row r="350" spans="1:9" x14ac:dyDescent="0.25">
      <c r="A350" t="s">
        <v>930</v>
      </c>
      <c r="B350" t="s">
        <v>12</v>
      </c>
      <c r="C350" t="s">
        <v>67</v>
      </c>
      <c r="D350">
        <v>57640</v>
      </c>
      <c r="E350" t="s">
        <v>17</v>
      </c>
      <c r="F350">
        <v>3</v>
      </c>
      <c r="G350">
        <v>2.8000000000000001E-2</v>
      </c>
      <c r="H350">
        <v>1613.92</v>
      </c>
      <c r="I350">
        <v>59253.919999999998</v>
      </c>
    </row>
    <row r="351" spans="1:9" x14ac:dyDescent="0.25">
      <c r="A351" t="s">
        <v>149</v>
      </c>
      <c r="B351" t="s">
        <v>12</v>
      </c>
      <c r="C351" t="s">
        <v>50</v>
      </c>
      <c r="D351">
        <v>57750</v>
      </c>
      <c r="E351" t="s">
        <v>17</v>
      </c>
      <c r="F351">
        <v>3</v>
      </c>
      <c r="G351">
        <v>2.8000000000000001E-2</v>
      </c>
      <c r="H351">
        <v>1617</v>
      </c>
      <c r="I351">
        <v>59367</v>
      </c>
    </row>
    <row r="352" spans="1:9" x14ac:dyDescent="0.25">
      <c r="A352" t="s">
        <v>863</v>
      </c>
      <c r="B352" t="s">
        <v>12</v>
      </c>
      <c r="C352" t="s">
        <v>27</v>
      </c>
      <c r="D352">
        <v>57820</v>
      </c>
      <c r="E352" t="s">
        <v>21</v>
      </c>
      <c r="F352">
        <v>3</v>
      </c>
      <c r="G352">
        <v>2.8000000000000001E-2</v>
      </c>
      <c r="H352">
        <v>1618.96</v>
      </c>
      <c r="I352">
        <v>59438.96</v>
      </c>
    </row>
    <row r="353" spans="1:9" x14ac:dyDescent="0.25">
      <c r="A353" t="s">
        <v>269</v>
      </c>
      <c r="B353" t="s">
        <v>7</v>
      </c>
      <c r="C353" t="s">
        <v>20</v>
      </c>
      <c r="D353">
        <v>57910</v>
      </c>
      <c r="E353" t="s">
        <v>21</v>
      </c>
      <c r="F353">
        <v>3</v>
      </c>
      <c r="G353">
        <v>2.8000000000000001E-2</v>
      </c>
      <c r="H353">
        <v>1621.48</v>
      </c>
      <c r="I353">
        <v>59531.48</v>
      </c>
    </row>
    <row r="354" spans="1:9" x14ac:dyDescent="0.25">
      <c r="A354" t="s">
        <v>785</v>
      </c>
      <c r="B354" t="s">
        <v>12</v>
      </c>
      <c r="C354" t="s">
        <v>34</v>
      </c>
      <c r="D354">
        <v>58830</v>
      </c>
      <c r="E354" t="s">
        <v>17</v>
      </c>
      <c r="F354">
        <v>2</v>
      </c>
      <c r="G354">
        <v>1.4E-2</v>
      </c>
      <c r="H354">
        <v>823.62</v>
      </c>
      <c r="I354">
        <v>59653.62</v>
      </c>
    </row>
    <row r="355" spans="1:9" x14ac:dyDescent="0.25">
      <c r="A355" t="s">
        <v>906</v>
      </c>
      <c r="B355" t="s">
        <v>7</v>
      </c>
      <c r="C355" t="s">
        <v>42</v>
      </c>
      <c r="D355">
        <v>59670</v>
      </c>
      <c r="E355" t="s">
        <v>21</v>
      </c>
      <c r="F355" t="s">
        <v>18</v>
      </c>
      <c r="H355">
        <v>0</v>
      </c>
      <c r="I355">
        <v>59670</v>
      </c>
    </row>
    <row r="356" spans="1:9" x14ac:dyDescent="0.25">
      <c r="A356" t="s">
        <v>463</v>
      </c>
      <c r="B356" t="s">
        <v>970</v>
      </c>
      <c r="C356" t="s">
        <v>23</v>
      </c>
      <c r="D356">
        <v>58850</v>
      </c>
      <c r="E356" t="s">
        <v>9</v>
      </c>
      <c r="F356">
        <v>2</v>
      </c>
      <c r="G356">
        <v>1.4E-2</v>
      </c>
      <c r="H356">
        <v>823.9</v>
      </c>
      <c r="I356">
        <v>59673.9</v>
      </c>
    </row>
    <row r="357" spans="1:9" x14ac:dyDescent="0.25">
      <c r="A357" t="s">
        <v>154</v>
      </c>
      <c r="B357" t="s">
        <v>7</v>
      </c>
      <c r="C357" t="s">
        <v>31</v>
      </c>
      <c r="D357">
        <v>58130</v>
      </c>
      <c r="E357" t="s">
        <v>21</v>
      </c>
      <c r="F357">
        <v>3</v>
      </c>
      <c r="G357">
        <v>2.8000000000000001E-2</v>
      </c>
      <c r="H357">
        <v>1627.64</v>
      </c>
      <c r="I357">
        <v>59757.64</v>
      </c>
    </row>
    <row r="358" spans="1:9" x14ac:dyDescent="0.25">
      <c r="A358" t="s">
        <v>755</v>
      </c>
      <c r="B358" t="s">
        <v>7</v>
      </c>
      <c r="C358" t="s">
        <v>67</v>
      </c>
      <c r="D358">
        <v>58260</v>
      </c>
      <c r="E358" t="s">
        <v>17</v>
      </c>
      <c r="F358">
        <v>3</v>
      </c>
      <c r="G358">
        <v>2.8000000000000001E-2</v>
      </c>
      <c r="H358">
        <v>1631.28</v>
      </c>
      <c r="I358">
        <v>59891.28</v>
      </c>
    </row>
    <row r="359" spans="1:9" x14ac:dyDescent="0.25">
      <c r="A359" t="s">
        <v>421</v>
      </c>
      <c r="B359" t="s">
        <v>12</v>
      </c>
      <c r="C359" t="s">
        <v>20</v>
      </c>
      <c r="D359">
        <v>58280</v>
      </c>
      <c r="E359" t="s">
        <v>17</v>
      </c>
      <c r="F359">
        <v>3</v>
      </c>
      <c r="G359">
        <v>2.8000000000000001E-2</v>
      </c>
      <c r="H359">
        <v>1631.8400000000001</v>
      </c>
      <c r="I359">
        <v>59911.839999999997</v>
      </c>
    </row>
    <row r="360" spans="1:9" x14ac:dyDescent="0.25">
      <c r="A360" t="s">
        <v>410</v>
      </c>
      <c r="B360" t="s">
        <v>12</v>
      </c>
      <c r="C360" t="s">
        <v>50</v>
      </c>
      <c r="D360">
        <v>58400</v>
      </c>
      <c r="E360" t="s">
        <v>9</v>
      </c>
      <c r="F360">
        <v>3</v>
      </c>
      <c r="G360">
        <v>2.8000000000000001E-2</v>
      </c>
      <c r="H360">
        <v>1635.2</v>
      </c>
      <c r="I360">
        <v>60035.199999999997</v>
      </c>
    </row>
    <row r="361" spans="1:9" x14ac:dyDescent="0.25">
      <c r="A361" t="s">
        <v>470</v>
      </c>
      <c r="B361" t="s">
        <v>7</v>
      </c>
      <c r="C361" t="s">
        <v>23</v>
      </c>
      <c r="D361">
        <v>59260</v>
      </c>
      <c r="E361" t="s">
        <v>9</v>
      </c>
      <c r="F361">
        <v>2</v>
      </c>
      <c r="G361">
        <v>1.4E-2</v>
      </c>
      <c r="H361">
        <v>829.64</v>
      </c>
      <c r="I361">
        <v>60089.64</v>
      </c>
    </row>
    <row r="362" spans="1:9" x14ac:dyDescent="0.25">
      <c r="A362" t="s">
        <v>511</v>
      </c>
      <c r="B362" t="s">
        <v>7</v>
      </c>
      <c r="C362" t="s">
        <v>8</v>
      </c>
      <c r="D362">
        <v>60260</v>
      </c>
      <c r="E362" t="s">
        <v>17</v>
      </c>
      <c r="F362" t="s">
        <v>18</v>
      </c>
      <c r="H362">
        <v>0</v>
      </c>
      <c r="I362">
        <v>60260</v>
      </c>
    </row>
    <row r="363" spans="1:9" x14ac:dyDescent="0.25">
      <c r="A363" t="s">
        <v>83</v>
      </c>
      <c r="B363" t="s">
        <v>7</v>
      </c>
      <c r="C363" t="s">
        <v>13</v>
      </c>
      <c r="D363">
        <v>57350</v>
      </c>
      <c r="E363" t="s">
        <v>21</v>
      </c>
      <c r="F363">
        <v>4</v>
      </c>
      <c r="G363">
        <v>5.1999999999999998E-2</v>
      </c>
      <c r="H363">
        <v>2982.2</v>
      </c>
      <c r="I363">
        <v>60332.2</v>
      </c>
    </row>
    <row r="364" spans="1:9" x14ac:dyDescent="0.25">
      <c r="A364" t="s">
        <v>131</v>
      </c>
      <c r="B364" t="s">
        <v>7</v>
      </c>
      <c r="C364" t="s">
        <v>23</v>
      </c>
      <c r="D364">
        <v>58840</v>
      </c>
      <c r="E364" t="s">
        <v>17</v>
      </c>
      <c r="F364">
        <v>3</v>
      </c>
      <c r="G364">
        <v>2.8000000000000001E-2</v>
      </c>
      <c r="H364">
        <v>1647.52</v>
      </c>
      <c r="I364">
        <v>60487.519999999997</v>
      </c>
    </row>
    <row r="365" spans="1:9" x14ac:dyDescent="0.25">
      <c r="A365" t="s">
        <v>71</v>
      </c>
      <c r="B365" t="s">
        <v>12</v>
      </c>
      <c r="C365" t="s">
        <v>27</v>
      </c>
      <c r="D365">
        <v>60580</v>
      </c>
      <c r="E365" t="s">
        <v>21</v>
      </c>
      <c r="F365" t="s">
        <v>18</v>
      </c>
      <c r="H365">
        <v>0</v>
      </c>
      <c r="I365">
        <v>60580</v>
      </c>
    </row>
    <row r="366" spans="1:9" x14ac:dyDescent="0.25">
      <c r="A366" t="s">
        <v>717</v>
      </c>
      <c r="B366" t="s">
        <v>12</v>
      </c>
      <c r="C366" t="s">
        <v>23</v>
      </c>
      <c r="D366">
        <v>58940</v>
      </c>
      <c r="E366" t="s">
        <v>21</v>
      </c>
      <c r="F366">
        <v>3</v>
      </c>
      <c r="G366">
        <v>2.8000000000000001E-2</v>
      </c>
      <c r="H366">
        <v>1650.32</v>
      </c>
      <c r="I366">
        <v>60590.32</v>
      </c>
    </row>
    <row r="367" spans="1:9" x14ac:dyDescent="0.25">
      <c r="A367" t="s">
        <v>717</v>
      </c>
      <c r="B367" t="s">
        <v>12</v>
      </c>
      <c r="C367" t="s">
        <v>23</v>
      </c>
      <c r="D367">
        <v>58940</v>
      </c>
      <c r="E367" t="s">
        <v>21</v>
      </c>
      <c r="F367">
        <v>3</v>
      </c>
      <c r="G367">
        <v>2.8000000000000001E-2</v>
      </c>
      <c r="H367">
        <v>1650.32</v>
      </c>
      <c r="I367">
        <v>60590.32</v>
      </c>
    </row>
    <row r="368" spans="1:9" x14ac:dyDescent="0.25">
      <c r="A368" t="s">
        <v>19</v>
      </c>
      <c r="B368" t="s">
        <v>970</v>
      </c>
      <c r="C368" t="s">
        <v>20</v>
      </c>
      <c r="D368">
        <v>56370</v>
      </c>
      <c r="E368" t="s">
        <v>21</v>
      </c>
      <c r="F368">
        <v>5</v>
      </c>
      <c r="G368">
        <v>7.4999999999999997E-2</v>
      </c>
      <c r="H368">
        <v>4227.75</v>
      </c>
      <c r="I368">
        <v>60597.75</v>
      </c>
    </row>
    <row r="369" spans="1:9" x14ac:dyDescent="0.25">
      <c r="A369" t="s">
        <v>842</v>
      </c>
      <c r="B369" t="s">
        <v>7</v>
      </c>
      <c r="C369" t="s">
        <v>31</v>
      </c>
      <c r="D369">
        <v>58960</v>
      </c>
      <c r="E369" t="s">
        <v>9</v>
      </c>
      <c r="F369">
        <v>3</v>
      </c>
      <c r="G369">
        <v>2.8000000000000001E-2</v>
      </c>
      <c r="H369">
        <v>1650.88</v>
      </c>
      <c r="I369">
        <v>60610.879999999997</v>
      </c>
    </row>
    <row r="370" spans="1:9" x14ac:dyDescent="0.25">
      <c r="A370" t="s">
        <v>493</v>
      </c>
      <c r="B370" t="s">
        <v>7</v>
      </c>
      <c r="C370" t="s">
        <v>20</v>
      </c>
      <c r="D370">
        <v>57620</v>
      </c>
      <c r="E370" t="s">
        <v>17</v>
      </c>
      <c r="F370">
        <v>4</v>
      </c>
      <c r="G370">
        <v>5.1999999999999998E-2</v>
      </c>
      <c r="H370">
        <v>2996.24</v>
      </c>
      <c r="I370">
        <v>60616.24</v>
      </c>
    </row>
    <row r="371" spans="1:9" x14ac:dyDescent="0.25">
      <c r="A371" t="s">
        <v>586</v>
      </c>
      <c r="B371" t="s">
        <v>7</v>
      </c>
      <c r="C371" t="s">
        <v>27</v>
      </c>
      <c r="D371">
        <v>58030</v>
      </c>
      <c r="E371" t="s">
        <v>21</v>
      </c>
      <c r="F371">
        <v>4</v>
      </c>
      <c r="G371">
        <v>5.1999999999999998E-2</v>
      </c>
      <c r="H371">
        <v>3017.56</v>
      </c>
      <c r="I371">
        <v>61047.56</v>
      </c>
    </row>
    <row r="372" spans="1:9" x14ac:dyDescent="0.25">
      <c r="A372" t="s">
        <v>175</v>
      </c>
      <c r="B372" t="s">
        <v>7</v>
      </c>
      <c r="C372" t="s">
        <v>42</v>
      </c>
      <c r="D372">
        <v>56830</v>
      </c>
      <c r="E372" t="s">
        <v>21</v>
      </c>
      <c r="F372">
        <v>5</v>
      </c>
      <c r="G372">
        <v>7.4999999999999997E-2</v>
      </c>
      <c r="H372">
        <v>4262.25</v>
      </c>
      <c r="I372">
        <v>61092.25</v>
      </c>
    </row>
    <row r="373" spans="1:9" x14ac:dyDescent="0.25">
      <c r="A373" t="s">
        <v>543</v>
      </c>
      <c r="B373" t="s">
        <v>12</v>
      </c>
      <c r="C373" t="s">
        <v>50</v>
      </c>
      <c r="D373">
        <v>59430</v>
      </c>
      <c r="E373" t="s">
        <v>9</v>
      </c>
      <c r="F373">
        <v>3</v>
      </c>
      <c r="G373">
        <v>2.8000000000000001E-2</v>
      </c>
      <c r="H373">
        <v>1664.04</v>
      </c>
      <c r="I373">
        <v>61094.04</v>
      </c>
    </row>
    <row r="374" spans="1:9" x14ac:dyDescent="0.25">
      <c r="A374" t="s">
        <v>543</v>
      </c>
      <c r="B374" t="s">
        <v>12</v>
      </c>
      <c r="C374" t="s">
        <v>50</v>
      </c>
      <c r="D374">
        <v>59430</v>
      </c>
      <c r="E374" t="s">
        <v>17</v>
      </c>
      <c r="F374">
        <v>3</v>
      </c>
      <c r="G374">
        <v>2.8000000000000001E-2</v>
      </c>
      <c r="H374">
        <v>1664.04</v>
      </c>
      <c r="I374">
        <v>61094.04</v>
      </c>
    </row>
    <row r="375" spans="1:9" x14ac:dyDescent="0.25">
      <c r="A375" t="s">
        <v>646</v>
      </c>
      <c r="B375" t="s">
        <v>7</v>
      </c>
      <c r="C375" t="s">
        <v>8</v>
      </c>
      <c r="D375">
        <v>59430</v>
      </c>
      <c r="E375" t="s">
        <v>9</v>
      </c>
      <c r="F375">
        <v>3</v>
      </c>
      <c r="G375">
        <v>2.8000000000000001E-2</v>
      </c>
      <c r="H375">
        <v>1664.04</v>
      </c>
      <c r="I375">
        <v>61094.04</v>
      </c>
    </row>
    <row r="376" spans="1:9" x14ac:dyDescent="0.25">
      <c r="A376" t="s">
        <v>769</v>
      </c>
      <c r="B376" t="s">
        <v>12</v>
      </c>
      <c r="C376" t="s">
        <v>20</v>
      </c>
      <c r="D376">
        <v>61210</v>
      </c>
      <c r="E376" t="s">
        <v>21</v>
      </c>
      <c r="F376" t="s">
        <v>18</v>
      </c>
      <c r="H376">
        <v>0</v>
      </c>
      <c r="I376">
        <v>61210</v>
      </c>
    </row>
    <row r="377" spans="1:9" x14ac:dyDescent="0.25">
      <c r="A377" t="s">
        <v>461</v>
      </c>
      <c r="B377" t="s">
        <v>12</v>
      </c>
      <c r="C377" t="s">
        <v>27</v>
      </c>
      <c r="D377">
        <v>59550</v>
      </c>
      <c r="E377" t="s">
        <v>17</v>
      </c>
      <c r="F377">
        <v>3</v>
      </c>
      <c r="G377">
        <v>2.8000000000000001E-2</v>
      </c>
      <c r="H377">
        <v>1667.4</v>
      </c>
      <c r="I377">
        <v>61217.4</v>
      </c>
    </row>
    <row r="378" spans="1:9" x14ac:dyDescent="0.25">
      <c r="A378" t="s">
        <v>653</v>
      </c>
      <c r="B378" t="s">
        <v>12</v>
      </c>
      <c r="C378" t="s">
        <v>8</v>
      </c>
      <c r="D378">
        <v>58370</v>
      </c>
      <c r="E378" t="s">
        <v>21</v>
      </c>
      <c r="F378">
        <v>4</v>
      </c>
      <c r="G378">
        <v>5.1999999999999998E-2</v>
      </c>
      <c r="H378">
        <v>3035.24</v>
      </c>
      <c r="I378">
        <v>61405.24</v>
      </c>
    </row>
    <row r="379" spans="1:9" x14ac:dyDescent="0.25">
      <c r="A379" t="s">
        <v>692</v>
      </c>
      <c r="B379" t="s">
        <v>7</v>
      </c>
      <c r="C379" t="s">
        <v>37</v>
      </c>
      <c r="D379">
        <v>59810</v>
      </c>
      <c r="E379" t="s">
        <v>9</v>
      </c>
      <c r="F379">
        <v>3</v>
      </c>
      <c r="G379">
        <v>2.8000000000000001E-2</v>
      </c>
      <c r="H379">
        <v>1674.68</v>
      </c>
      <c r="I379">
        <v>61484.68</v>
      </c>
    </row>
    <row r="380" spans="1:9" x14ac:dyDescent="0.25">
      <c r="A380" t="s">
        <v>568</v>
      </c>
      <c r="B380" t="s">
        <v>7</v>
      </c>
      <c r="C380" t="s">
        <v>23</v>
      </c>
      <c r="D380">
        <v>60010</v>
      </c>
      <c r="E380" t="s">
        <v>9</v>
      </c>
      <c r="F380">
        <v>3</v>
      </c>
      <c r="G380">
        <v>2.8000000000000001E-2</v>
      </c>
      <c r="H380">
        <v>1680.28</v>
      </c>
      <c r="I380">
        <v>61690.28</v>
      </c>
    </row>
    <row r="381" spans="1:9" x14ac:dyDescent="0.25">
      <c r="A381" t="s">
        <v>752</v>
      </c>
      <c r="B381" t="s">
        <v>12</v>
      </c>
      <c r="C381" t="s">
        <v>13</v>
      </c>
      <c r="D381">
        <v>60130</v>
      </c>
      <c r="E381" t="s">
        <v>17</v>
      </c>
      <c r="F381">
        <v>3</v>
      </c>
      <c r="G381">
        <v>2.8000000000000001E-2</v>
      </c>
      <c r="H381">
        <v>1683.64</v>
      </c>
      <c r="I381">
        <v>61813.64</v>
      </c>
    </row>
    <row r="382" spans="1:9" x14ac:dyDescent="0.25">
      <c r="A382" t="s">
        <v>625</v>
      </c>
      <c r="B382" t="s">
        <v>7</v>
      </c>
      <c r="C382" t="s">
        <v>8</v>
      </c>
      <c r="D382">
        <v>60140</v>
      </c>
      <c r="E382" t="s">
        <v>17</v>
      </c>
      <c r="F382">
        <v>3</v>
      </c>
      <c r="G382">
        <v>2.8000000000000001E-2</v>
      </c>
      <c r="H382">
        <v>1683.92</v>
      </c>
      <c r="I382">
        <v>61823.92</v>
      </c>
    </row>
    <row r="383" spans="1:9" x14ac:dyDescent="0.25">
      <c r="A383" t="s">
        <v>429</v>
      </c>
      <c r="B383" t="s">
        <v>12</v>
      </c>
      <c r="C383" t="s">
        <v>27</v>
      </c>
      <c r="D383">
        <v>61990</v>
      </c>
      <c r="E383" t="s">
        <v>9</v>
      </c>
      <c r="F383" t="s">
        <v>18</v>
      </c>
      <c r="H383">
        <v>0</v>
      </c>
      <c r="I383">
        <v>61990</v>
      </c>
    </row>
    <row r="384" spans="1:9" x14ac:dyDescent="0.25">
      <c r="A384" t="s">
        <v>279</v>
      </c>
      <c r="B384" t="s">
        <v>12</v>
      </c>
      <c r="C384" t="s">
        <v>8</v>
      </c>
      <c r="D384">
        <v>60330</v>
      </c>
      <c r="E384" t="s">
        <v>9</v>
      </c>
      <c r="F384">
        <v>3</v>
      </c>
      <c r="G384">
        <v>2.8000000000000001E-2</v>
      </c>
      <c r="H384">
        <v>1689.24</v>
      </c>
      <c r="I384">
        <v>62019.24</v>
      </c>
    </row>
    <row r="385" spans="1:9" x14ac:dyDescent="0.25">
      <c r="A385" t="s">
        <v>106</v>
      </c>
      <c r="B385" t="s">
        <v>7</v>
      </c>
      <c r="C385" t="s">
        <v>31</v>
      </c>
      <c r="D385">
        <v>60560</v>
      </c>
      <c r="E385" t="s">
        <v>17</v>
      </c>
      <c r="F385">
        <v>3</v>
      </c>
      <c r="G385">
        <v>2.8000000000000001E-2</v>
      </c>
      <c r="H385">
        <v>1695.68</v>
      </c>
      <c r="I385">
        <v>62255.68</v>
      </c>
    </row>
    <row r="386" spans="1:9" x14ac:dyDescent="0.25">
      <c r="A386" t="s">
        <v>589</v>
      </c>
      <c r="B386" t="s">
        <v>7</v>
      </c>
      <c r="C386" t="s">
        <v>53</v>
      </c>
      <c r="D386">
        <v>57930</v>
      </c>
      <c r="E386" t="s">
        <v>17</v>
      </c>
      <c r="F386">
        <v>5</v>
      </c>
      <c r="G386">
        <v>7.4999999999999997E-2</v>
      </c>
      <c r="H386">
        <v>4344.75</v>
      </c>
      <c r="I386">
        <v>62274.75</v>
      </c>
    </row>
    <row r="387" spans="1:9" x14ac:dyDescent="0.25">
      <c r="A387" t="s">
        <v>939</v>
      </c>
      <c r="B387" t="s">
        <v>7</v>
      </c>
      <c r="C387" t="s">
        <v>50</v>
      </c>
      <c r="D387">
        <v>62280</v>
      </c>
      <c r="E387" t="s">
        <v>21</v>
      </c>
      <c r="F387" t="s">
        <v>18</v>
      </c>
      <c r="H387">
        <v>0</v>
      </c>
      <c r="I387">
        <v>62280</v>
      </c>
    </row>
    <row r="388" spans="1:9" x14ac:dyDescent="0.25">
      <c r="A388" t="s">
        <v>204</v>
      </c>
      <c r="B388" t="s">
        <v>7</v>
      </c>
      <c r="C388" t="s">
        <v>53</v>
      </c>
      <c r="D388">
        <v>61430</v>
      </c>
      <c r="E388" t="s">
        <v>21</v>
      </c>
      <c r="F388">
        <v>2</v>
      </c>
      <c r="G388">
        <v>1.4E-2</v>
      </c>
      <c r="H388">
        <v>860.02</v>
      </c>
      <c r="I388">
        <v>62290.02</v>
      </c>
    </row>
    <row r="389" spans="1:9" x14ac:dyDescent="0.25">
      <c r="A389" t="s">
        <v>587</v>
      </c>
      <c r="B389" t="s">
        <v>7</v>
      </c>
      <c r="C389" t="s">
        <v>42</v>
      </c>
      <c r="D389">
        <v>59300</v>
      </c>
      <c r="E389" t="s">
        <v>21</v>
      </c>
      <c r="F389">
        <v>4</v>
      </c>
      <c r="G389">
        <v>5.1999999999999998E-2</v>
      </c>
      <c r="H389">
        <v>3083.6</v>
      </c>
      <c r="I389">
        <v>62383.6</v>
      </c>
    </row>
    <row r="390" spans="1:9" x14ac:dyDescent="0.25">
      <c r="A390" t="s">
        <v>902</v>
      </c>
      <c r="B390" t="s">
        <v>12</v>
      </c>
      <c r="C390" t="s">
        <v>50</v>
      </c>
      <c r="D390">
        <v>58100</v>
      </c>
      <c r="E390" t="s">
        <v>21</v>
      </c>
      <c r="F390">
        <v>5</v>
      </c>
      <c r="G390">
        <v>7.4999999999999997E-2</v>
      </c>
      <c r="H390">
        <v>4357.5</v>
      </c>
      <c r="I390">
        <v>62457.5</v>
      </c>
    </row>
    <row r="391" spans="1:9" x14ac:dyDescent="0.25">
      <c r="A391" t="s">
        <v>747</v>
      </c>
      <c r="B391" t="s">
        <v>7</v>
      </c>
      <c r="C391" t="s">
        <v>13</v>
      </c>
      <c r="D391">
        <v>61620</v>
      </c>
      <c r="E391" t="s">
        <v>9</v>
      </c>
      <c r="F391">
        <v>2</v>
      </c>
      <c r="G391">
        <v>1.4E-2</v>
      </c>
      <c r="H391">
        <v>862.68000000000006</v>
      </c>
      <c r="I391">
        <v>62482.68</v>
      </c>
    </row>
    <row r="392" spans="1:9" x14ac:dyDescent="0.25">
      <c r="A392" t="s">
        <v>305</v>
      </c>
      <c r="B392" t="s">
        <v>7</v>
      </c>
      <c r="C392" t="s">
        <v>34</v>
      </c>
      <c r="D392">
        <v>60800</v>
      </c>
      <c r="E392" t="s">
        <v>17</v>
      </c>
      <c r="F392">
        <v>3</v>
      </c>
      <c r="G392">
        <v>2.8000000000000001E-2</v>
      </c>
      <c r="H392">
        <v>1702.4</v>
      </c>
      <c r="I392">
        <v>62502.400000000001</v>
      </c>
    </row>
    <row r="393" spans="1:9" x14ac:dyDescent="0.25">
      <c r="A393" t="s">
        <v>349</v>
      </c>
      <c r="B393" t="s">
        <v>12</v>
      </c>
      <c r="C393" t="s">
        <v>13</v>
      </c>
      <c r="D393">
        <v>59610</v>
      </c>
      <c r="E393" t="s">
        <v>9</v>
      </c>
      <c r="F393">
        <v>4</v>
      </c>
      <c r="G393">
        <v>5.1999999999999998E-2</v>
      </c>
      <c r="H393">
        <v>3099.72</v>
      </c>
      <c r="I393">
        <v>62709.72</v>
      </c>
    </row>
    <row r="394" spans="1:9" x14ac:dyDescent="0.25">
      <c r="A394" t="s">
        <v>280</v>
      </c>
      <c r="B394" t="s">
        <v>7</v>
      </c>
      <c r="C394" t="s">
        <v>8</v>
      </c>
      <c r="D394">
        <v>61010</v>
      </c>
      <c r="E394" t="s">
        <v>21</v>
      </c>
      <c r="F394">
        <v>3</v>
      </c>
      <c r="G394">
        <v>2.8000000000000001E-2</v>
      </c>
      <c r="H394">
        <v>1708.28</v>
      </c>
      <c r="I394">
        <v>62718.28</v>
      </c>
    </row>
    <row r="395" spans="1:9" x14ac:dyDescent="0.25">
      <c r="A395" t="s">
        <v>224</v>
      </c>
      <c r="B395" t="s">
        <v>12</v>
      </c>
      <c r="C395" t="s">
        <v>13</v>
      </c>
      <c r="D395">
        <v>61050</v>
      </c>
      <c r="E395" t="s">
        <v>17</v>
      </c>
      <c r="F395">
        <v>3</v>
      </c>
      <c r="G395">
        <v>2.8000000000000001E-2</v>
      </c>
      <c r="H395">
        <v>1709.4</v>
      </c>
      <c r="I395">
        <v>62759.4</v>
      </c>
    </row>
    <row r="396" spans="1:9" x14ac:dyDescent="0.25">
      <c r="A396" t="s">
        <v>951</v>
      </c>
      <c r="B396" t="s">
        <v>7</v>
      </c>
      <c r="C396" t="s">
        <v>23</v>
      </c>
      <c r="D396">
        <v>61100</v>
      </c>
      <c r="E396" t="s">
        <v>21</v>
      </c>
      <c r="F396">
        <v>3</v>
      </c>
      <c r="G396">
        <v>2.8000000000000001E-2</v>
      </c>
      <c r="H396">
        <v>1710.8</v>
      </c>
      <c r="I396">
        <v>62810.8</v>
      </c>
    </row>
    <row r="397" spans="1:9" x14ac:dyDescent="0.25">
      <c r="A397" t="s">
        <v>692</v>
      </c>
      <c r="B397" t="s">
        <v>7</v>
      </c>
      <c r="C397" t="s">
        <v>37</v>
      </c>
      <c r="D397">
        <v>59810</v>
      </c>
      <c r="E397" t="s">
        <v>9</v>
      </c>
      <c r="F397">
        <v>4</v>
      </c>
      <c r="G397">
        <v>5.1999999999999998E-2</v>
      </c>
      <c r="H397">
        <v>3110.12</v>
      </c>
      <c r="I397">
        <v>62920.12</v>
      </c>
    </row>
    <row r="398" spans="1:9" x14ac:dyDescent="0.25">
      <c r="A398" t="s">
        <v>769</v>
      </c>
      <c r="B398" t="s">
        <v>12</v>
      </c>
      <c r="C398" t="s">
        <v>20</v>
      </c>
      <c r="D398">
        <v>61210</v>
      </c>
      <c r="E398" t="s">
        <v>17</v>
      </c>
      <c r="F398">
        <v>3</v>
      </c>
      <c r="G398">
        <v>2.8000000000000001E-2</v>
      </c>
      <c r="H398">
        <v>1713.88</v>
      </c>
      <c r="I398">
        <v>62923.88</v>
      </c>
    </row>
    <row r="399" spans="1:9" x14ac:dyDescent="0.25">
      <c r="A399" t="s">
        <v>512</v>
      </c>
      <c r="B399" t="s">
        <v>7</v>
      </c>
      <c r="C399" t="s">
        <v>23</v>
      </c>
      <c r="D399">
        <v>61210</v>
      </c>
      <c r="E399" t="s">
        <v>21</v>
      </c>
      <c r="F399">
        <v>3</v>
      </c>
      <c r="G399">
        <v>2.8000000000000001E-2</v>
      </c>
      <c r="H399">
        <v>1713.88</v>
      </c>
      <c r="I399">
        <v>62923.88</v>
      </c>
    </row>
    <row r="400" spans="1:9" x14ac:dyDescent="0.25">
      <c r="A400" t="s">
        <v>286</v>
      </c>
      <c r="B400" t="s">
        <v>12</v>
      </c>
      <c r="C400" t="s">
        <v>67</v>
      </c>
      <c r="D400">
        <v>61330</v>
      </c>
      <c r="E400" t="s">
        <v>9</v>
      </c>
      <c r="F400">
        <v>3</v>
      </c>
      <c r="G400">
        <v>2.8000000000000001E-2</v>
      </c>
      <c r="H400">
        <v>1717.24</v>
      </c>
      <c r="I400">
        <v>63047.24</v>
      </c>
    </row>
    <row r="401" spans="1:9" x14ac:dyDescent="0.25">
      <c r="A401" t="s">
        <v>747</v>
      </c>
      <c r="B401" t="s">
        <v>7</v>
      </c>
      <c r="C401" t="s">
        <v>13</v>
      </c>
      <c r="D401">
        <v>61620</v>
      </c>
      <c r="E401" t="s">
        <v>17</v>
      </c>
      <c r="F401">
        <v>3</v>
      </c>
      <c r="G401">
        <v>2.8000000000000001E-2</v>
      </c>
      <c r="H401">
        <v>1725.3600000000001</v>
      </c>
      <c r="I401">
        <v>63345.36</v>
      </c>
    </row>
    <row r="402" spans="1:9" x14ac:dyDescent="0.25">
      <c r="A402" t="s">
        <v>766</v>
      </c>
      <c r="B402" t="s">
        <v>7</v>
      </c>
      <c r="C402" t="s">
        <v>34</v>
      </c>
      <c r="D402">
        <v>61700</v>
      </c>
      <c r="E402" t="s">
        <v>21</v>
      </c>
      <c r="F402">
        <v>3</v>
      </c>
      <c r="G402">
        <v>2.8000000000000001E-2</v>
      </c>
      <c r="H402">
        <v>1727.6000000000001</v>
      </c>
      <c r="I402">
        <v>63427.6</v>
      </c>
    </row>
    <row r="403" spans="1:9" x14ac:dyDescent="0.25">
      <c r="A403" t="s">
        <v>471</v>
      </c>
      <c r="B403" t="s">
        <v>7</v>
      </c>
      <c r="C403" t="s">
        <v>20</v>
      </c>
      <c r="D403">
        <v>61790</v>
      </c>
      <c r="E403" t="s">
        <v>17</v>
      </c>
      <c r="F403">
        <v>3</v>
      </c>
      <c r="G403">
        <v>2.8000000000000001E-2</v>
      </c>
      <c r="H403">
        <v>1730.1200000000001</v>
      </c>
      <c r="I403">
        <v>63520.12</v>
      </c>
    </row>
    <row r="404" spans="1:9" x14ac:dyDescent="0.25">
      <c r="A404" t="s">
        <v>611</v>
      </c>
      <c r="B404" t="s">
        <v>7</v>
      </c>
      <c r="C404" t="s">
        <v>42</v>
      </c>
      <c r="D404">
        <v>62690</v>
      </c>
      <c r="E404" t="s">
        <v>9</v>
      </c>
      <c r="F404">
        <v>2</v>
      </c>
      <c r="G404">
        <v>1.4E-2</v>
      </c>
      <c r="H404">
        <v>877.66</v>
      </c>
      <c r="I404">
        <v>63567.66</v>
      </c>
    </row>
    <row r="405" spans="1:9" x14ac:dyDescent="0.25">
      <c r="A405" t="s">
        <v>701</v>
      </c>
      <c r="B405" t="s">
        <v>7</v>
      </c>
      <c r="C405" t="s">
        <v>31</v>
      </c>
      <c r="D405">
        <v>61920</v>
      </c>
      <c r="E405" t="s">
        <v>21</v>
      </c>
      <c r="F405">
        <v>3</v>
      </c>
      <c r="G405">
        <v>2.8000000000000001E-2</v>
      </c>
      <c r="H405">
        <v>1733.76</v>
      </c>
      <c r="I405">
        <v>63653.760000000002</v>
      </c>
    </row>
    <row r="406" spans="1:9" x14ac:dyDescent="0.25">
      <c r="A406" t="s">
        <v>523</v>
      </c>
      <c r="B406" t="s">
        <v>7</v>
      </c>
      <c r="C406" t="s">
        <v>42</v>
      </c>
      <c r="D406">
        <v>60570</v>
      </c>
      <c r="E406" t="s">
        <v>9</v>
      </c>
      <c r="F406">
        <v>4</v>
      </c>
      <c r="G406">
        <v>5.1999999999999998E-2</v>
      </c>
      <c r="H406">
        <v>3149.64</v>
      </c>
      <c r="I406">
        <v>63719.64</v>
      </c>
    </row>
    <row r="407" spans="1:9" x14ac:dyDescent="0.25">
      <c r="A407" t="s">
        <v>942</v>
      </c>
      <c r="B407" t="s">
        <v>12</v>
      </c>
      <c r="C407" t="s">
        <v>42</v>
      </c>
      <c r="D407">
        <v>59560</v>
      </c>
      <c r="E407" t="s">
        <v>21</v>
      </c>
      <c r="F407">
        <v>5</v>
      </c>
      <c r="G407">
        <v>7.4999999999999997E-2</v>
      </c>
      <c r="H407">
        <v>4467</v>
      </c>
      <c r="I407">
        <v>64027</v>
      </c>
    </row>
    <row r="408" spans="1:9" x14ac:dyDescent="0.25">
      <c r="A408" t="s">
        <v>721</v>
      </c>
      <c r="B408" t="s">
        <v>7</v>
      </c>
      <c r="C408" t="s">
        <v>37</v>
      </c>
      <c r="D408">
        <v>63020</v>
      </c>
      <c r="E408" t="s">
        <v>17</v>
      </c>
      <c r="F408">
        <v>3</v>
      </c>
      <c r="G408">
        <v>2.8000000000000001E-2</v>
      </c>
      <c r="H408">
        <v>1764.56</v>
      </c>
      <c r="I408">
        <v>64784.56</v>
      </c>
    </row>
    <row r="409" spans="1:9" x14ac:dyDescent="0.25">
      <c r="A409" t="s">
        <v>437</v>
      </c>
      <c r="B409" t="s">
        <v>12</v>
      </c>
      <c r="C409" t="s">
        <v>34</v>
      </c>
      <c r="D409">
        <v>61690</v>
      </c>
      <c r="E409" t="s">
        <v>17</v>
      </c>
      <c r="F409">
        <v>4</v>
      </c>
      <c r="G409">
        <v>5.1999999999999998E-2</v>
      </c>
      <c r="H409">
        <v>3207.8799999999997</v>
      </c>
      <c r="I409">
        <v>64897.88</v>
      </c>
    </row>
    <row r="410" spans="1:9" x14ac:dyDescent="0.25">
      <c r="A410" t="s">
        <v>519</v>
      </c>
      <c r="B410" t="s">
        <v>12</v>
      </c>
      <c r="C410" t="s">
        <v>50</v>
      </c>
      <c r="D410">
        <v>60440</v>
      </c>
      <c r="E410" t="s">
        <v>9</v>
      </c>
      <c r="F410">
        <v>5</v>
      </c>
      <c r="G410">
        <v>7.4999999999999997E-2</v>
      </c>
      <c r="H410">
        <v>4533</v>
      </c>
      <c r="I410">
        <v>64973</v>
      </c>
    </row>
    <row r="411" spans="1:9" x14ac:dyDescent="0.25">
      <c r="A411" t="s">
        <v>71</v>
      </c>
      <c r="B411" t="s">
        <v>12</v>
      </c>
      <c r="C411" t="s">
        <v>27</v>
      </c>
      <c r="D411">
        <v>60580</v>
      </c>
      <c r="E411" t="s">
        <v>9</v>
      </c>
      <c r="F411">
        <v>5</v>
      </c>
      <c r="G411">
        <v>7.4999999999999997E-2</v>
      </c>
      <c r="H411">
        <v>4543.5</v>
      </c>
      <c r="I411">
        <v>65123.5</v>
      </c>
    </row>
    <row r="412" spans="1:9" x14ac:dyDescent="0.25">
      <c r="A412" t="s">
        <v>812</v>
      </c>
      <c r="B412" t="s">
        <v>12</v>
      </c>
      <c r="C412" t="s">
        <v>16</v>
      </c>
      <c r="D412">
        <v>65130</v>
      </c>
      <c r="E412" t="s">
        <v>17</v>
      </c>
      <c r="F412" t="s">
        <v>28</v>
      </c>
      <c r="H412">
        <v>0</v>
      </c>
      <c r="I412">
        <v>65130</v>
      </c>
    </row>
    <row r="413" spans="1:9" x14ac:dyDescent="0.25">
      <c r="A413" t="s">
        <v>860</v>
      </c>
      <c r="B413" t="s">
        <v>7</v>
      </c>
      <c r="C413" t="s">
        <v>42</v>
      </c>
      <c r="D413">
        <v>63370</v>
      </c>
      <c r="E413" t="s">
        <v>9</v>
      </c>
      <c r="F413">
        <v>3</v>
      </c>
      <c r="G413">
        <v>2.8000000000000001E-2</v>
      </c>
      <c r="H413">
        <v>1774.3600000000001</v>
      </c>
      <c r="I413">
        <v>65144.36</v>
      </c>
    </row>
    <row r="414" spans="1:9" x14ac:dyDescent="0.25">
      <c r="A414" t="s">
        <v>307</v>
      </c>
      <c r="B414" t="s">
        <v>12</v>
      </c>
      <c r="C414" t="s">
        <v>31</v>
      </c>
      <c r="D414">
        <v>60760</v>
      </c>
      <c r="E414" t="s">
        <v>9</v>
      </c>
      <c r="F414">
        <v>5</v>
      </c>
      <c r="G414">
        <v>7.4999999999999997E-2</v>
      </c>
      <c r="H414">
        <v>4557</v>
      </c>
      <c r="I414">
        <v>65317</v>
      </c>
    </row>
    <row r="415" spans="1:9" x14ac:dyDescent="0.25">
      <c r="A415" t="s">
        <v>46</v>
      </c>
      <c r="B415" t="s">
        <v>12</v>
      </c>
      <c r="C415" t="s">
        <v>20</v>
      </c>
      <c r="D415">
        <v>63710</v>
      </c>
      <c r="E415" t="s">
        <v>9</v>
      </c>
      <c r="F415">
        <v>3</v>
      </c>
      <c r="G415">
        <v>2.8000000000000001E-2</v>
      </c>
      <c r="H415">
        <v>1783.88</v>
      </c>
      <c r="I415">
        <v>65493.88</v>
      </c>
    </row>
    <row r="416" spans="1:9" x14ac:dyDescent="0.25">
      <c r="A416" t="s">
        <v>168</v>
      </c>
      <c r="B416" t="s">
        <v>12</v>
      </c>
      <c r="C416" t="s">
        <v>27</v>
      </c>
      <c r="D416">
        <v>65350</v>
      </c>
      <c r="E416" t="s">
        <v>17</v>
      </c>
      <c r="F416">
        <v>1</v>
      </c>
      <c r="G416">
        <v>5.0000000000000001E-3</v>
      </c>
      <c r="H416">
        <v>326.75</v>
      </c>
      <c r="I416">
        <v>65676.75</v>
      </c>
    </row>
    <row r="417" spans="1:9" x14ac:dyDescent="0.25">
      <c r="A417" t="s">
        <v>538</v>
      </c>
      <c r="B417" t="s">
        <v>7</v>
      </c>
      <c r="C417" t="s">
        <v>67</v>
      </c>
      <c r="D417">
        <v>65700</v>
      </c>
      <c r="E417" t="s">
        <v>17</v>
      </c>
      <c r="F417">
        <v>1</v>
      </c>
      <c r="G417">
        <v>5.0000000000000001E-3</v>
      </c>
      <c r="H417">
        <v>328.5</v>
      </c>
      <c r="I417">
        <v>66028.5</v>
      </c>
    </row>
    <row r="418" spans="1:9" x14ac:dyDescent="0.25">
      <c r="A418" t="s">
        <v>694</v>
      </c>
      <c r="B418" t="s">
        <v>7</v>
      </c>
      <c r="C418" t="s">
        <v>20</v>
      </c>
      <c r="D418">
        <v>64270</v>
      </c>
      <c r="E418" t="s">
        <v>17</v>
      </c>
      <c r="F418">
        <v>3</v>
      </c>
      <c r="G418">
        <v>2.8000000000000001E-2</v>
      </c>
      <c r="H418">
        <v>1799.56</v>
      </c>
      <c r="I418">
        <v>66069.56</v>
      </c>
    </row>
    <row r="419" spans="1:9" x14ac:dyDescent="0.25">
      <c r="A419" t="s">
        <v>285</v>
      </c>
      <c r="B419" t="s">
        <v>7</v>
      </c>
      <c r="C419" t="s">
        <v>13</v>
      </c>
      <c r="D419">
        <v>62090</v>
      </c>
      <c r="E419" t="s">
        <v>17</v>
      </c>
      <c r="F419">
        <v>5</v>
      </c>
      <c r="G419">
        <v>7.4999999999999997E-2</v>
      </c>
      <c r="H419">
        <v>4656.75</v>
      </c>
      <c r="I419">
        <v>66746.75</v>
      </c>
    </row>
    <row r="420" spans="1:9" x14ac:dyDescent="0.25">
      <c r="A420" t="s">
        <v>277</v>
      </c>
      <c r="B420" t="s">
        <v>970</v>
      </c>
      <c r="C420" t="s">
        <v>20</v>
      </c>
      <c r="D420">
        <v>63450</v>
      </c>
      <c r="E420" t="s">
        <v>17</v>
      </c>
      <c r="F420">
        <v>4</v>
      </c>
      <c r="G420">
        <v>5.1999999999999998E-2</v>
      </c>
      <c r="H420">
        <v>3299.3999999999996</v>
      </c>
      <c r="I420">
        <v>66749.399999999994</v>
      </c>
    </row>
    <row r="421" spans="1:9" x14ac:dyDescent="0.25">
      <c r="A421" t="s">
        <v>707</v>
      </c>
      <c r="B421" t="s">
        <v>7</v>
      </c>
      <c r="C421" t="s">
        <v>42</v>
      </c>
      <c r="D421">
        <v>63450</v>
      </c>
      <c r="E421" t="s">
        <v>21</v>
      </c>
      <c r="F421">
        <v>4</v>
      </c>
      <c r="G421">
        <v>5.1999999999999998E-2</v>
      </c>
      <c r="H421">
        <v>3299.3999999999996</v>
      </c>
      <c r="I421">
        <v>66749.399999999994</v>
      </c>
    </row>
    <row r="422" spans="1:9" x14ac:dyDescent="0.25">
      <c r="A422" t="s">
        <v>534</v>
      </c>
      <c r="B422" t="s">
        <v>7</v>
      </c>
      <c r="C422" t="s">
        <v>23</v>
      </c>
      <c r="D422">
        <v>64960</v>
      </c>
      <c r="E422" t="s">
        <v>9</v>
      </c>
      <c r="F422">
        <v>3</v>
      </c>
      <c r="G422">
        <v>2.8000000000000001E-2</v>
      </c>
      <c r="H422">
        <v>1818.88</v>
      </c>
      <c r="I422">
        <v>66778.880000000005</v>
      </c>
    </row>
    <row r="423" spans="1:9" x14ac:dyDescent="0.25">
      <c r="A423" t="s">
        <v>151</v>
      </c>
      <c r="B423" t="s">
        <v>7</v>
      </c>
      <c r="C423" t="s">
        <v>8</v>
      </c>
      <c r="D423">
        <v>62200</v>
      </c>
      <c r="E423" t="s">
        <v>21</v>
      </c>
      <c r="F423">
        <v>5</v>
      </c>
      <c r="G423">
        <v>7.4999999999999997E-2</v>
      </c>
      <c r="H423">
        <v>4665</v>
      </c>
      <c r="I423">
        <v>66865</v>
      </c>
    </row>
    <row r="424" spans="1:9" x14ac:dyDescent="0.25">
      <c r="A424" t="s">
        <v>944</v>
      </c>
      <c r="B424" t="s">
        <v>12</v>
      </c>
      <c r="C424" t="s">
        <v>37</v>
      </c>
      <c r="D424">
        <v>66870</v>
      </c>
      <c r="E424" t="s">
        <v>17</v>
      </c>
      <c r="F424" t="s">
        <v>18</v>
      </c>
      <c r="H424">
        <v>0</v>
      </c>
      <c r="I424">
        <v>66870</v>
      </c>
    </row>
    <row r="425" spans="1:9" x14ac:dyDescent="0.25">
      <c r="A425" t="s">
        <v>375</v>
      </c>
      <c r="B425" t="s">
        <v>7</v>
      </c>
      <c r="C425" t="s">
        <v>8</v>
      </c>
      <c r="D425">
        <v>66100</v>
      </c>
      <c r="E425" t="s">
        <v>21</v>
      </c>
      <c r="F425">
        <v>2</v>
      </c>
      <c r="G425">
        <v>1.4E-2</v>
      </c>
      <c r="H425">
        <v>925.4</v>
      </c>
      <c r="I425">
        <v>67025.399999999994</v>
      </c>
    </row>
    <row r="426" spans="1:9" x14ac:dyDescent="0.25">
      <c r="A426" t="s">
        <v>47</v>
      </c>
      <c r="B426" t="s">
        <v>12</v>
      </c>
      <c r="C426" t="s">
        <v>37</v>
      </c>
      <c r="D426">
        <v>62780</v>
      </c>
      <c r="E426" t="s">
        <v>17</v>
      </c>
      <c r="F426">
        <v>5</v>
      </c>
      <c r="G426">
        <v>7.4999999999999997E-2</v>
      </c>
      <c r="H426">
        <v>4708.5</v>
      </c>
      <c r="I426">
        <v>67488.5</v>
      </c>
    </row>
    <row r="427" spans="1:9" x14ac:dyDescent="0.25">
      <c r="A427" t="s">
        <v>350</v>
      </c>
      <c r="B427" t="s">
        <v>7</v>
      </c>
      <c r="C427" t="s">
        <v>20</v>
      </c>
      <c r="D427">
        <v>66570</v>
      </c>
      <c r="E427" t="s">
        <v>17</v>
      </c>
      <c r="F427">
        <v>2</v>
      </c>
      <c r="G427">
        <v>1.4E-2</v>
      </c>
      <c r="H427">
        <v>931.98</v>
      </c>
      <c r="I427">
        <v>67501.98</v>
      </c>
    </row>
    <row r="428" spans="1:9" x14ac:dyDescent="0.25">
      <c r="A428" t="s">
        <v>162</v>
      </c>
      <c r="B428" t="s">
        <v>7</v>
      </c>
      <c r="C428" t="s">
        <v>42</v>
      </c>
      <c r="D428">
        <v>67510</v>
      </c>
      <c r="E428" t="s">
        <v>21</v>
      </c>
      <c r="F428" t="s">
        <v>18</v>
      </c>
      <c r="H428">
        <v>0</v>
      </c>
      <c r="I428">
        <v>67510</v>
      </c>
    </row>
    <row r="429" spans="1:9" x14ac:dyDescent="0.25">
      <c r="A429" t="s">
        <v>173</v>
      </c>
      <c r="B429" t="s">
        <v>12</v>
      </c>
      <c r="C429" t="s">
        <v>37</v>
      </c>
      <c r="D429">
        <v>67820</v>
      </c>
      <c r="E429" t="s">
        <v>21</v>
      </c>
      <c r="F429" t="s">
        <v>18</v>
      </c>
      <c r="H429">
        <v>0</v>
      </c>
      <c r="I429">
        <v>67820</v>
      </c>
    </row>
    <row r="430" spans="1:9" x14ac:dyDescent="0.25">
      <c r="A430" t="s">
        <v>320</v>
      </c>
      <c r="B430" t="s">
        <v>7</v>
      </c>
      <c r="C430" t="s">
        <v>34</v>
      </c>
      <c r="D430">
        <v>67660</v>
      </c>
      <c r="E430" t="s">
        <v>21</v>
      </c>
      <c r="F430">
        <v>1</v>
      </c>
      <c r="G430">
        <v>5.0000000000000001E-3</v>
      </c>
      <c r="H430">
        <v>338.3</v>
      </c>
      <c r="I430">
        <v>67998.3</v>
      </c>
    </row>
    <row r="431" spans="1:9" x14ac:dyDescent="0.25">
      <c r="A431" t="s">
        <v>467</v>
      </c>
      <c r="B431" t="s">
        <v>7</v>
      </c>
      <c r="C431" t="s">
        <v>37</v>
      </c>
      <c r="D431">
        <v>66370</v>
      </c>
      <c r="E431" t="s">
        <v>9</v>
      </c>
      <c r="F431">
        <v>3</v>
      </c>
      <c r="G431">
        <v>2.8000000000000001E-2</v>
      </c>
      <c r="H431">
        <v>1858.3600000000001</v>
      </c>
      <c r="I431">
        <v>68228.36</v>
      </c>
    </row>
    <row r="432" spans="1:9" x14ac:dyDescent="0.25">
      <c r="A432" t="s">
        <v>467</v>
      </c>
      <c r="B432" t="s">
        <v>7</v>
      </c>
      <c r="C432" t="s">
        <v>37</v>
      </c>
      <c r="D432">
        <v>66370</v>
      </c>
      <c r="E432" t="s">
        <v>17</v>
      </c>
      <c r="F432">
        <v>3</v>
      </c>
      <c r="G432">
        <v>2.8000000000000001E-2</v>
      </c>
      <c r="H432">
        <v>1858.3600000000001</v>
      </c>
      <c r="I432">
        <v>68228.36</v>
      </c>
    </row>
    <row r="433" spans="1:9" x14ac:dyDescent="0.25">
      <c r="A433" t="s">
        <v>449</v>
      </c>
      <c r="B433" t="s">
        <v>7</v>
      </c>
      <c r="C433" t="s">
        <v>37</v>
      </c>
      <c r="D433">
        <v>66460</v>
      </c>
      <c r="E433" t="s">
        <v>9</v>
      </c>
      <c r="F433">
        <v>3</v>
      </c>
      <c r="G433">
        <v>2.8000000000000001E-2</v>
      </c>
      <c r="H433">
        <v>1860.88</v>
      </c>
      <c r="I433">
        <v>68320.88</v>
      </c>
    </row>
    <row r="434" spans="1:9" x14ac:dyDescent="0.25">
      <c r="A434" t="s">
        <v>924</v>
      </c>
      <c r="B434" t="s">
        <v>12</v>
      </c>
      <c r="C434" t="s">
        <v>23</v>
      </c>
      <c r="D434">
        <v>63560</v>
      </c>
      <c r="E434" t="s">
        <v>17</v>
      </c>
      <c r="F434">
        <v>5</v>
      </c>
      <c r="G434">
        <v>7.4999999999999997E-2</v>
      </c>
      <c r="H434">
        <v>4767</v>
      </c>
      <c r="I434">
        <v>68327</v>
      </c>
    </row>
    <row r="435" spans="1:9" x14ac:dyDescent="0.25">
      <c r="A435" t="s">
        <v>517</v>
      </c>
      <c r="B435" t="s">
        <v>12</v>
      </c>
      <c r="C435" t="s">
        <v>34</v>
      </c>
      <c r="D435">
        <v>66510</v>
      </c>
      <c r="E435" t="s">
        <v>21</v>
      </c>
      <c r="F435">
        <v>3</v>
      </c>
      <c r="G435">
        <v>2.8000000000000001E-2</v>
      </c>
      <c r="H435">
        <v>1862.28</v>
      </c>
      <c r="I435">
        <v>68372.28</v>
      </c>
    </row>
    <row r="436" spans="1:9" x14ac:dyDescent="0.25">
      <c r="A436" t="s">
        <v>845</v>
      </c>
      <c r="B436" t="s">
        <v>12</v>
      </c>
      <c r="C436" t="s">
        <v>37</v>
      </c>
      <c r="D436">
        <v>66610</v>
      </c>
      <c r="E436" t="s">
        <v>17</v>
      </c>
      <c r="F436">
        <v>3</v>
      </c>
      <c r="G436">
        <v>2.8000000000000001E-2</v>
      </c>
      <c r="H436">
        <v>1865.08</v>
      </c>
      <c r="I436">
        <v>68475.08</v>
      </c>
    </row>
    <row r="437" spans="1:9" x14ac:dyDescent="0.25">
      <c r="A437" t="s">
        <v>593</v>
      </c>
      <c r="B437" t="s">
        <v>7</v>
      </c>
      <c r="C437" t="s">
        <v>23</v>
      </c>
      <c r="D437">
        <v>63720</v>
      </c>
      <c r="E437" t="s">
        <v>21</v>
      </c>
      <c r="F437">
        <v>5</v>
      </c>
      <c r="G437">
        <v>7.4999999999999997E-2</v>
      </c>
      <c r="H437">
        <v>4779</v>
      </c>
      <c r="I437">
        <v>68499</v>
      </c>
    </row>
    <row r="438" spans="1:9" x14ac:dyDescent="0.25">
      <c r="A438" t="s">
        <v>595</v>
      </c>
      <c r="B438" t="s">
        <v>7</v>
      </c>
      <c r="C438" t="s">
        <v>53</v>
      </c>
      <c r="D438">
        <v>67430</v>
      </c>
      <c r="E438" t="s">
        <v>21</v>
      </c>
      <c r="F438">
        <v>3</v>
      </c>
      <c r="G438">
        <v>2.8000000000000001E-2</v>
      </c>
      <c r="H438">
        <v>1888.04</v>
      </c>
      <c r="I438">
        <v>69318.039999999994</v>
      </c>
    </row>
    <row r="439" spans="1:9" x14ac:dyDescent="0.25">
      <c r="A439" t="s">
        <v>623</v>
      </c>
      <c r="B439" t="s">
        <v>12</v>
      </c>
      <c r="C439" t="s">
        <v>37</v>
      </c>
      <c r="D439">
        <v>65920</v>
      </c>
      <c r="E439" t="s">
        <v>21</v>
      </c>
      <c r="F439">
        <v>4</v>
      </c>
      <c r="G439">
        <v>5.1999999999999998E-2</v>
      </c>
      <c r="H439">
        <v>3427.8399999999997</v>
      </c>
      <c r="I439">
        <v>69347.839999999997</v>
      </c>
    </row>
    <row r="440" spans="1:9" x14ac:dyDescent="0.25">
      <c r="A440" t="s">
        <v>550</v>
      </c>
      <c r="B440" t="s">
        <v>12</v>
      </c>
      <c r="C440" t="s">
        <v>31</v>
      </c>
      <c r="D440">
        <v>69060</v>
      </c>
      <c r="E440" t="s">
        <v>9</v>
      </c>
      <c r="F440">
        <v>1</v>
      </c>
      <c r="G440">
        <v>5.0000000000000001E-3</v>
      </c>
      <c r="H440">
        <v>345.3</v>
      </c>
      <c r="I440">
        <v>69405.3</v>
      </c>
    </row>
    <row r="441" spans="1:9" x14ac:dyDescent="0.25">
      <c r="A441" t="s">
        <v>925</v>
      </c>
      <c r="B441" t="s">
        <v>7</v>
      </c>
      <c r="C441" t="s">
        <v>50</v>
      </c>
      <c r="D441">
        <v>68480</v>
      </c>
      <c r="E441" t="s">
        <v>9</v>
      </c>
      <c r="F441">
        <v>2</v>
      </c>
      <c r="G441">
        <v>1.4E-2</v>
      </c>
      <c r="H441">
        <v>958.72</v>
      </c>
      <c r="I441">
        <v>69438.720000000001</v>
      </c>
    </row>
    <row r="442" spans="1:9" x14ac:dyDescent="0.25">
      <c r="A442" t="s">
        <v>760</v>
      </c>
      <c r="B442" t="s">
        <v>7</v>
      </c>
      <c r="C442" t="s">
        <v>53</v>
      </c>
      <c r="D442">
        <v>67630</v>
      </c>
      <c r="E442" t="s">
        <v>17</v>
      </c>
      <c r="F442">
        <v>3</v>
      </c>
      <c r="G442">
        <v>2.8000000000000001E-2</v>
      </c>
      <c r="H442">
        <v>1893.64</v>
      </c>
      <c r="I442">
        <v>69523.64</v>
      </c>
    </row>
    <row r="443" spans="1:9" x14ac:dyDescent="0.25">
      <c r="A443" t="s">
        <v>767</v>
      </c>
      <c r="B443" t="s">
        <v>7</v>
      </c>
      <c r="C443" t="s">
        <v>20</v>
      </c>
      <c r="D443">
        <v>66140</v>
      </c>
      <c r="E443" t="s">
        <v>17</v>
      </c>
      <c r="F443">
        <v>4</v>
      </c>
      <c r="G443">
        <v>5.1999999999999998E-2</v>
      </c>
      <c r="H443">
        <v>3439.2799999999997</v>
      </c>
      <c r="I443">
        <v>69579.28</v>
      </c>
    </row>
    <row r="444" spans="1:9" x14ac:dyDescent="0.25">
      <c r="A444" t="s">
        <v>190</v>
      </c>
      <c r="B444" t="s">
        <v>12</v>
      </c>
      <c r="C444" t="s">
        <v>37</v>
      </c>
      <c r="D444">
        <v>69740</v>
      </c>
      <c r="E444" t="s">
        <v>9</v>
      </c>
      <c r="F444" t="s">
        <v>18</v>
      </c>
      <c r="H444">
        <v>0</v>
      </c>
      <c r="I444">
        <v>69740</v>
      </c>
    </row>
    <row r="445" spans="1:9" x14ac:dyDescent="0.25">
      <c r="A445" t="s">
        <v>262</v>
      </c>
      <c r="B445" t="s">
        <v>12</v>
      </c>
      <c r="C445" t="s">
        <v>37</v>
      </c>
      <c r="D445">
        <v>68800</v>
      </c>
      <c r="E445" t="s">
        <v>9</v>
      </c>
      <c r="F445">
        <v>2</v>
      </c>
      <c r="G445">
        <v>1.4E-2</v>
      </c>
      <c r="H445">
        <v>963.2</v>
      </c>
      <c r="I445">
        <v>69763.199999999997</v>
      </c>
    </row>
    <row r="446" spans="1:9" x14ac:dyDescent="0.25">
      <c r="A446" t="s">
        <v>964</v>
      </c>
      <c r="B446" t="s">
        <v>12</v>
      </c>
      <c r="C446" t="s">
        <v>67</v>
      </c>
      <c r="D446">
        <v>67910</v>
      </c>
      <c r="E446" t="s">
        <v>21</v>
      </c>
      <c r="F446">
        <v>3</v>
      </c>
      <c r="G446">
        <v>2.8000000000000001E-2</v>
      </c>
      <c r="H446">
        <v>1901.48</v>
      </c>
      <c r="I446">
        <v>69811.48</v>
      </c>
    </row>
    <row r="447" spans="1:9" x14ac:dyDescent="0.25">
      <c r="A447" t="s">
        <v>748</v>
      </c>
      <c r="B447" t="s">
        <v>970</v>
      </c>
      <c r="C447" t="s">
        <v>27</v>
      </c>
      <c r="D447">
        <v>67960</v>
      </c>
      <c r="E447" t="s">
        <v>17</v>
      </c>
      <c r="F447">
        <v>3</v>
      </c>
      <c r="G447">
        <v>2.8000000000000001E-2</v>
      </c>
      <c r="H447">
        <v>1902.88</v>
      </c>
      <c r="I447">
        <v>69862.880000000005</v>
      </c>
    </row>
    <row r="448" spans="1:9" x14ac:dyDescent="0.25">
      <c r="A448" t="s">
        <v>347</v>
      </c>
      <c r="B448" t="s">
        <v>12</v>
      </c>
      <c r="C448" t="s">
        <v>31</v>
      </c>
      <c r="D448">
        <v>67960</v>
      </c>
      <c r="E448" t="s">
        <v>21</v>
      </c>
      <c r="F448">
        <v>3</v>
      </c>
      <c r="G448">
        <v>2.8000000000000001E-2</v>
      </c>
      <c r="H448">
        <v>1902.88</v>
      </c>
      <c r="I448">
        <v>69862.880000000005</v>
      </c>
    </row>
    <row r="449" spans="1:9" x14ac:dyDescent="0.25">
      <c r="A449" t="s">
        <v>422</v>
      </c>
      <c r="B449" t="s">
        <v>12</v>
      </c>
      <c r="C449" t="s">
        <v>50</v>
      </c>
      <c r="D449">
        <v>67980</v>
      </c>
      <c r="E449" t="s">
        <v>9</v>
      </c>
      <c r="F449">
        <v>3</v>
      </c>
      <c r="G449">
        <v>2.8000000000000001E-2</v>
      </c>
      <c r="H449">
        <v>1903.44</v>
      </c>
      <c r="I449">
        <v>69883.44</v>
      </c>
    </row>
    <row r="450" spans="1:9" x14ac:dyDescent="0.25">
      <c r="A450" t="s">
        <v>585</v>
      </c>
      <c r="B450" t="s">
        <v>12</v>
      </c>
      <c r="C450" t="s">
        <v>67</v>
      </c>
      <c r="D450">
        <v>68010</v>
      </c>
      <c r="E450" t="s">
        <v>17</v>
      </c>
      <c r="F450">
        <v>3</v>
      </c>
      <c r="G450">
        <v>2.8000000000000001E-2</v>
      </c>
      <c r="H450">
        <v>1904.28</v>
      </c>
      <c r="I450">
        <v>69914.28</v>
      </c>
    </row>
    <row r="451" spans="1:9" x14ac:dyDescent="0.25">
      <c r="A451" t="s">
        <v>123</v>
      </c>
      <c r="B451" t="s">
        <v>7</v>
      </c>
      <c r="C451" t="s">
        <v>23</v>
      </c>
      <c r="D451">
        <v>68090</v>
      </c>
      <c r="E451" t="s">
        <v>21</v>
      </c>
      <c r="F451">
        <v>3</v>
      </c>
      <c r="G451">
        <v>2.8000000000000001E-2</v>
      </c>
      <c r="H451">
        <v>1906.52</v>
      </c>
      <c r="I451">
        <v>69996.52</v>
      </c>
    </row>
    <row r="452" spans="1:9" x14ac:dyDescent="0.25">
      <c r="A452" t="s">
        <v>61</v>
      </c>
      <c r="B452" t="s">
        <v>7</v>
      </c>
      <c r="C452" t="s">
        <v>50</v>
      </c>
      <c r="D452">
        <v>69070</v>
      </c>
      <c r="E452" t="s">
        <v>21</v>
      </c>
      <c r="F452">
        <v>2</v>
      </c>
      <c r="G452">
        <v>1.4E-2</v>
      </c>
      <c r="H452">
        <v>966.98</v>
      </c>
      <c r="I452">
        <v>70036.98</v>
      </c>
    </row>
    <row r="453" spans="1:9" x14ac:dyDescent="0.25">
      <c r="A453" t="s">
        <v>641</v>
      </c>
      <c r="B453" t="s">
        <v>7</v>
      </c>
      <c r="C453" t="s">
        <v>31</v>
      </c>
      <c r="D453">
        <v>69730</v>
      </c>
      <c r="E453" t="s">
        <v>21</v>
      </c>
      <c r="F453">
        <v>1</v>
      </c>
      <c r="G453">
        <v>5.0000000000000001E-3</v>
      </c>
      <c r="H453">
        <v>348.65000000000003</v>
      </c>
      <c r="I453">
        <v>70078.649999999994</v>
      </c>
    </row>
    <row r="454" spans="1:9" x14ac:dyDescent="0.25">
      <c r="A454" t="s">
        <v>464</v>
      </c>
      <c r="B454" t="s">
        <v>12</v>
      </c>
      <c r="C454" t="s">
        <v>37</v>
      </c>
      <c r="D454">
        <v>68200</v>
      </c>
      <c r="E454" t="s">
        <v>9</v>
      </c>
      <c r="F454">
        <v>3</v>
      </c>
      <c r="G454">
        <v>2.8000000000000001E-2</v>
      </c>
      <c r="H454">
        <v>1909.6000000000001</v>
      </c>
      <c r="I454">
        <v>70109.600000000006</v>
      </c>
    </row>
    <row r="455" spans="1:9" x14ac:dyDescent="0.25">
      <c r="A455" t="s">
        <v>182</v>
      </c>
      <c r="B455" t="s">
        <v>970</v>
      </c>
      <c r="C455" t="s">
        <v>50</v>
      </c>
      <c r="D455">
        <v>70080</v>
      </c>
      <c r="E455" t="s">
        <v>9</v>
      </c>
      <c r="F455">
        <v>1</v>
      </c>
      <c r="G455">
        <v>5.0000000000000001E-3</v>
      </c>
      <c r="H455">
        <v>350.40000000000003</v>
      </c>
      <c r="I455">
        <v>70430.399999999994</v>
      </c>
    </row>
    <row r="456" spans="1:9" x14ac:dyDescent="0.25">
      <c r="A456" t="s">
        <v>316</v>
      </c>
      <c r="B456" t="s">
        <v>7</v>
      </c>
      <c r="C456" t="s">
        <v>27</v>
      </c>
      <c r="D456">
        <v>65570</v>
      </c>
      <c r="E456" t="s">
        <v>21</v>
      </c>
      <c r="F456">
        <v>5</v>
      </c>
      <c r="G456">
        <v>7.4999999999999997E-2</v>
      </c>
      <c r="H456">
        <v>4917.75</v>
      </c>
      <c r="I456">
        <v>70487.75</v>
      </c>
    </row>
    <row r="457" spans="1:9" x14ac:dyDescent="0.25">
      <c r="A457" t="s">
        <v>352</v>
      </c>
      <c r="B457" t="s">
        <v>970</v>
      </c>
      <c r="C457" t="s">
        <v>13</v>
      </c>
      <c r="D457">
        <v>67010</v>
      </c>
      <c r="E457" t="s">
        <v>17</v>
      </c>
      <c r="F457">
        <v>4</v>
      </c>
      <c r="G457">
        <v>5.1999999999999998E-2</v>
      </c>
      <c r="H457">
        <v>3484.52</v>
      </c>
      <c r="I457">
        <v>70494.52</v>
      </c>
    </row>
    <row r="458" spans="1:9" x14ac:dyDescent="0.25">
      <c r="A458" t="s">
        <v>352</v>
      </c>
      <c r="B458" t="s">
        <v>970</v>
      </c>
      <c r="C458" t="s">
        <v>13</v>
      </c>
      <c r="D458">
        <v>67010</v>
      </c>
      <c r="E458" t="s">
        <v>17</v>
      </c>
      <c r="F458">
        <v>4</v>
      </c>
      <c r="G458">
        <v>5.1999999999999998E-2</v>
      </c>
      <c r="H458">
        <v>3484.52</v>
      </c>
      <c r="I458">
        <v>70494.52</v>
      </c>
    </row>
    <row r="459" spans="1:9" x14ac:dyDescent="0.25">
      <c r="A459" t="s">
        <v>739</v>
      </c>
      <c r="B459" t="s">
        <v>12</v>
      </c>
      <c r="C459" t="s">
        <v>23</v>
      </c>
      <c r="D459">
        <v>68900</v>
      </c>
      <c r="E459" t="s">
        <v>17</v>
      </c>
      <c r="F459">
        <v>3</v>
      </c>
      <c r="G459">
        <v>2.8000000000000001E-2</v>
      </c>
      <c r="H459">
        <v>1929.2</v>
      </c>
      <c r="I459">
        <v>70829.2</v>
      </c>
    </row>
    <row r="460" spans="1:9" x14ac:dyDescent="0.25">
      <c r="A460" t="s">
        <v>108</v>
      </c>
      <c r="B460" t="s">
        <v>7</v>
      </c>
      <c r="C460" t="s">
        <v>27</v>
      </c>
      <c r="D460">
        <v>69860</v>
      </c>
      <c r="E460" t="s">
        <v>9</v>
      </c>
      <c r="F460">
        <v>2</v>
      </c>
      <c r="G460">
        <v>1.4E-2</v>
      </c>
      <c r="H460">
        <v>978.04</v>
      </c>
      <c r="I460">
        <v>70838.039999999994</v>
      </c>
    </row>
    <row r="461" spans="1:9" x14ac:dyDescent="0.25">
      <c r="A461" t="s">
        <v>382</v>
      </c>
      <c r="B461" t="s">
        <v>7</v>
      </c>
      <c r="C461" t="s">
        <v>13</v>
      </c>
      <c r="D461">
        <v>68970</v>
      </c>
      <c r="E461" t="s">
        <v>21</v>
      </c>
      <c r="F461">
        <v>3</v>
      </c>
      <c r="G461">
        <v>2.8000000000000001E-2</v>
      </c>
      <c r="H461">
        <v>1931.16</v>
      </c>
      <c r="I461">
        <v>70901.16</v>
      </c>
    </row>
    <row r="462" spans="1:9" x14ac:dyDescent="0.25">
      <c r="A462" t="s">
        <v>770</v>
      </c>
      <c r="B462" t="s">
        <v>12</v>
      </c>
      <c r="C462" t="s">
        <v>34</v>
      </c>
      <c r="D462">
        <v>68980</v>
      </c>
      <c r="E462" t="s">
        <v>21</v>
      </c>
      <c r="F462">
        <v>3</v>
      </c>
      <c r="G462">
        <v>2.8000000000000001E-2</v>
      </c>
      <c r="H462">
        <v>1931.44</v>
      </c>
      <c r="I462">
        <v>70911.44</v>
      </c>
    </row>
    <row r="463" spans="1:9" x14ac:dyDescent="0.25">
      <c r="A463" t="s">
        <v>431</v>
      </c>
      <c r="B463" t="s">
        <v>12</v>
      </c>
      <c r="C463" t="s">
        <v>67</v>
      </c>
      <c r="D463">
        <v>66020</v>
      </c>
      <c r="E463" t="s">
        <v>9</v>
      </c>
      <c r="F463">
        <v>5</v>
      </c>
      <c r="G463">
        <v>7.4999999999999997E-2</v>
      </c>
      <c r="H463">
        <v>4951.5</v>
      </c>
      <c r="I463">
        <v>70971.5</v>
      </c>
    </row>
    <row r="464" spans="1:9" x14ac:dyDescent="0.25">
      <c r="A464" t="s">
        <v>61</v>
      </c>
      <c r="B464" t="s">
        <v>7</v>
      </c>
      <c r="C464" t="s">
        <v>50</v>
      </c>
      <c r="D464">
        <v>69070</v>
      </c>
      <c r="E464" t="s">
        <v>17</v>
      </c>
      <c r="F464">
        <v>3</v>
      </c>
      <c r="G464">
        <v>2.8000000000000001E-2</v>
      </c>
      <c r="H464">
        <v>1933.96</v>
      </c>
      <c r="I464">
        <v>71003.960000000006</v>
      </c>
    </row>
    <row r="465" spans="1:9" x14ac:dyDescent="0.25">
      <c r="A465" t="s">
        <v>657</v>
      </c>
      <c r="B465" t="s">
        <v>7</v>
      </c>
      <c r="C465" t="s">
        <v>37</v>
      </c>
      <c r="D465">
        <v>69120</v>
      </c>
      <c r="E465" t="s">
        <v>17</v>
      </c>
      <c r="F465">
        <v>3</v>
      </c>
      <c r="G465">
        <v>2.8000000000000001E-2</v>
      </c>
      <c r="H465">
        <v>1935.3600000000001</v>
      </c>
      <c r="I465">
        <v>71055.360000000001</v>
      </c>
    </row>
    <row r="466" spans="1:9" x14ac:dyDescent="0.25">
      <c r="A466" t="s">
        <v>657</v>
      </c>
      <c r="B466" t="s">
        <v>7</v>
      </c>
      <c r="C466" t="s">
        <v>37</v>
      </c>
      <c r="D466">
        <v>69120</v>
      </c>
      <c r="E466" t="s">
        <v>21</v>
      </c>
      <c r="F466">
        <v>3</v>
      </c>
      <c r="G466">
        <v>2.8000000000000001E-2</v>
      </c>
      <c r="H466">
        <v>1935.3600000000001</v>
      </c>
      <c r="I466">
        <v>71055.360000000001</v>
      </c>
    </row>
    <row r="467" spans="1:9" x14ac:dyDescent="0.25">
      <c r="A467" t="s">
        <v>183</v>
      </c>
      <c r="B467" t="s">
        <v>12</v>
      </c>
      <c r="C467" t="s">
        <v>34</v>
      </c>
      <c r="D467">
        <v>69190</v>
      </c>
      <c r="E467" t="s">
        <v>17</v>
      </c>
      <c r="F467">
        <v>3</v>
      </c>
      <c r="G467">
        <v>2.8000000000000001E-2</v>
      </c>
      <c r="H467">
        <v>1937.32</v>
      </c>
      <c r="I467">
        <v>71127.320000000007</v>
      </c>
    </row>
    <row r="468" spans="1:9" x14ac:dyDescent="0.25">
      <c r="A468" t="s">
        <v>189</v>
      </c>
      <c r="B468" t="s">
        <v>12</v>
      </c>
      <c r="C468" t="s">
        <v>67</v>
      </c>
      <c r="D468">
        <v>67620</v>
      </c>
      <c r="E468" t="s">
        <v>17</v>
      </c>
      <c r="F468">
        <v>4</v>
      </c>
      <c r="G468">
        <v>5.1999999999999998E-2</v>
      </c>
      <c r="H468">
        <v>3516.24</v>
      </c>
      <c r="I468">
        <v>71136.240000000005</v>
      </c>
    </row>
    <row r="469" spans="1:9" x14ac:dyDescent="0.25">
      <c r="A469" t="s">
        <v>187</v>
      </c>
      <c r="B469" t="s">
        <v>7</v>
      </c>
      <c r="C469" t="s">
        <v>23</v>
      </c>
      <c r="D469">
        <v>69340</v>
      </c>
      <c r="E469" t="s">
        <v>9</v>
      </c>
      <c r="F469">
        <v>3</v>
      </c>
      <c r="G469">
        <v>2.8000000000000001E-2</v>
      </c>
      <c r="H469">
        <v>1941.52</v>
      </c>
      <c r="I469">
        <v>71281.52</v>
      </c>
    </row>
    <row r="470" spans="1:9" x14ac:dyDescent="0.25">
      <c r="A470" t="s">
        <v>805</v>
      </c>
      <c r="B470" t="s">
        <v>7</v>
      </c>
      <c r="C470" t="s">
        <v>50</v>
      </c>
      <c r="D470">
        <v>71490</v>
      </c>
      <c r="E470" t="s">
        <v>17</v>
      </c>
      <c r="F470" t="s">
        <v>18</v>
      </c>
      <c r="H470">
        <v>0</v>
      </c>
      <c r="I470">
        <v>71490</v>
      </c>
    </row>
    <row r="471" spans="1:9" x14ac:dyDescent="0.25">
      <c r="A471" t="s">
        <v>963</v>
      </c>
      <c r="B471" t="s">
        <v>12</v>
      </c>
      <c r="C471" t="s">
        <v>42</v>
      </c>
      <c r="D471">
        <v>71570</v>
      </c>
      <c r="E471" t="s">
        <v>17</v>
      </c>
      <c r="F471" t="s">
        <v>18</v>
      </c>
      <c r="H471">
        <v>0</v>
      </c>
      <c r="I471">
        <v>71570</v>
      </c>
    </row>
    <row r="472" spans="1:9" x14ac:dyDescent="0.25">
      <c r="A472" t="s">
        <v>166</v>
      </c>
      <c r="B472" t="s">
        <v>12</v>
      </c>
      <c r="C472" t="s">
        <v>13</v>
      </c>
      <c r="D472">
        <v>68040</v>
      </c>
      <c r="E472" t="s">
        <v>21</v>
      </c>
      <c r="F472">
        <v>4</v>
      </c>
      <c r="G472">
        <v>5.1999999999999998E-2</v>
      </c>
      <c r="H472">
        <v>3538.08</v>
      </c>
      <c r="I472">
        <v>71578.080000000002</v>
      </c>
    </row>
    <row r="473" spans="1:9" x14ac:dyDescent="0.25">
      <c r="A473" t="s">
        <v>86</v>
      </c>
      <c r="B473" t="s">
        <v>12</v>
      </c>
      <c r="C473" t="s">
        <v>31</v>
      </c>
      <c r="D473">
        <v>71230</v>
      </c>
      <c r="E473" t="s">
        <v>21</v>
      </c>
      <c r="F473">
        <v>1</v>
      </c>
      <c r="G473">
        <v>5.0000000000000001E-3</v>
      </c>
      <c r="H473">
        <v>356.15000000000003</v>
      </c>
      <c r="I473">
        <v>71586.149999999994</v>
      </c>
    </row>
    <row r="474" spans="1:9" x14ac:dyDescent="0.25">
      <c r="A474" t="s">
        <v>491</v>
      </c>
      <c r="B474" t="s">
        <v>7</v>
      </c>
      <c r="C474" t="s">
        <v>50</v>
      </c>
      <c r="D474">
        <v>69710</v>
      </c>
      <c r="E474" t="s">
        <v>21</v>
      </c>
      <c r="F474">
        <v>3</v>
      </c>
      <c r="G474">
        <v>2.8000000000000001E-2</v>
      </c>
      <c r="H474">
        <v>1951.88</v>
      </c>
      <c r="I474">
        <v>71661.88</v>
      </c>
    </row>
    <row r="475" spans="1:9" x14ac:dyDescent="0.25">
      <c r="A475" t="s">
        <v>597</v>
      </c>
      <c r="B475" t="s">
        <v>7</v>
      </c>
      <c r="C475" t="s">
        <v>34</v>
      </c>
      <c r="D475">
        <v>69760</v>
      </c>
      <c r="E475" t="s">
        <v>21</v>
      </c>
      <c r="F475">
        <v>3</v>
      </c>
      <c r="G475">
        <v>2.8000000000000001E-2</v>
      </c>
      <c r="H475">
        <v>1953.28</v>
      </c>
      <c r="I475">
        <v>71713.279999999999</v>
      </c>
    </row>
    <row r="476" spans="1:9" x14ac:dyDescent="0.25">
      <c r="A476" t="s">
        <v>11</v>
      </c>
      <c r="B476" t="s">
        <v>12</v>
      </c>
      <c r="C476" t="s">
        <v>13</v>
      </c>
      <c r="D476">
        <v>68220</v>
      </c>
      <c r="E476" t="s">
        <v>9</v>
      </c>
      <c r="F476">
        <v>4</v>
      </c>
      <c r="G476">
        <v>5.1999999999999998E-2</v>
      </c>
      <c r="H476">
        <v>3547.44</v>
      </c>
      <c r="I476">
        <v>71767.44</v>
      </c>
    </row>
    <row r="477" spans="1:9" x14ac:dyDescent="0.25">
      <c r="A477" t="s">
        <v>108</v>
      </c>
      <c r="B477" t="s">
        <v>7</v>
      </c>
      <c r="C477" t="s">
        <v>27</v>
      </c>
      <c r="D477">
        <v>69860</v>
      </c>
      <c r="E477" t="s">
        <v>21</v>
      </c>
      <c r="F477">
        <v>3</v>
      </c>
      <c r="G477">
        <v>2.8000000000000001E-2</v>
      </c>
      <c r="H477">
        <v>1956.08</v>
      </c>
      <c r="I477">
        <v>71816.08</v>
      </c>
    </row>
    <row r="478" spans="1:9" x14ac:dyDescent="0.25">
      <c r="A478" t="s">
        <v>809</v>
      </c>
      <c r="B478" t="s">
        <v>12</v>
      </c>
      <c r="C478" t="s">
        <v>37</v>
      </c>
      <c r="D478">
        <v>69970</v>
      </c>
      <c r="E478" t="s">
        <v>17</v>
      </c>
      <c r="F478">
        <v>3</v>
      </c>
      <c r="G478">
        <v>2.8000000000000001E-2</v>
      </c>
      <c r="H478">
        <v>1959.16</v>
      </c>
      <c r="I478">
        <v>71929.16</v>
      </c>
    </row>
    <row r="479" spans="1:9" x14ac:dyDescent="0.25">
      <c r="A479" t="s">
        <v>756</v>
      </c>
      <c r="B479" t="s">
        <v>970</v>
      </c>
      <c r="C479" t="s">
        <v>50</v>
      </c>
      <c r="D479">
        <v>70020</v>
      </c>
      <c r="E479" t="s">
        <v>17</v>
      </c>
      <c r="F479">
        <v>3</v>
      </c>
      <c r="G479">
        <v>2.8000000000000001E-2</v>
      </c>
      <c r="H479">
        <v>1960.56</v>
      </c>
      <c r="I479">
        <v>71980.56</v>
      </c>
    </row>
    <row r="480" spans="1:9" x14ac:dyDescent="0.25">
      <c r="A480" t="s">
        <v>40</v>
      </c>
      <c r="B480" t="s">
        <v>7</v>
      </c>
      <c r="C480" t="s">
        <v>27</v>
      </c>
      <c r="D480">
        <v>68430</v>
      </c>
      <c r="E480" t="s">
        <v>17</v>
      </c>
      <c r="F480">
        <v>4</v>
      </c>
      <c r="G480">
        <v>5.1999999999999998E-2</v>
      </c>
      <c r="H480">
        <v>3558.3599999999997</v>
      </c>
      <c r="I480">
        <v>71988.36</v>
      </c>
    </row>
    <row r="481" spans="1:9" x14ac:dyDescent="0.25">
      <c r="A481" t="s">
        <v>344</v>
      </c>
      <c r="B481" t="s">
        <v>7</v>
      </c>
      <c r="C481" t="s">
        <v>67</v>
      </c>
      <c r="D481">
        <v>70230</v>
      </c>
      <c r="E481" t="s">
        <v>21</v>
      </c>
      <c r="F481">
        <v>3</v>
      </c>
      <c r="G481">
        <v>2.8000000000000001E-2</v>
      </c>
      <c r="H481">
        <v>1966.44</v>
      </c>
      <c r="I481">
        <v>72196.44</v>
      </c>
    </row>
    <row r="482" spans="1:9" x14ac:dyDescent="0.25">
      <c r="A482" t="s">
        <v>526</v>
      </c>
      <c r="B482" t="s">
        <v>7</v>
      </c>
      <c r="C482" t="s">
        <v>8</v>
      </c>
      <c r="D482">
        <v>70360</v>
      </c>
      <c r="E482" t="s">
        <v>9</v>
      </c>
      <c r="F482">
        <v>3</v>
      </c>
      <c r="G482">
        <v>2.8000000000000001E-2</v>
      </c>
      <c r="H482">
        <v>1970.0800000000002</v>
      </c>
      <c r="I482">
        <v>72330.080000000002</v>
      </c>
    </row>
    <row r="483" spans="1:9" x14ac:dyDescent="0.25">
      <c r="A483" t="s">
        <v>724</v>
      </c>
      <c r="B483" t="s">
        <v>7</v>
      </c>
      <c r="C483" t="s">
        <v>8</v>
      </c>
      <c r="D483">
        <v>68860</v>
      </c>
      <c r="E483" t="s">
        <v>9</v>
      </c>
      <c r="F483">
        <v>4</v>
      </c>
      <c r="G483">
        <v>5.1999999999999998E-2</v>
      </c>
      <c r="H483">
        <v>3580.72</v>
      </c>
      <c r="I483">
        <v>72440.72</v>
      </c>
    </row>
    <row r="484" spans="1:9" x14ac:dyDescent="0.25">
      <c r="A484" t="s">
        <v>390</v>
      </c>
      <c r="B484" t="s">
        <v>970</v>
      </c>
      <c r="C484" t="s">
        <v>31</v>
      </c>
      <c r="D484">
        <v>72450</v>
      </c>
      <c r="E484" t="s">
        <v>17</v>
      </c>
      <c r="F484" t="s">
        <v>18</v>
      </c>
      <c r="H484">
        <v>0</v>
      </c>
      <c r="I484">
        <v>72450</v>
      </c>
    </row>
    <row r="485" spans="1:9" x14ac:dyDescent="0.25">
      <c r="A485" t="s">
        <v>207</v>
      </c>
      <c r="B485" t="s">
        <v>12</v>
      </c>
      <c r="C485" t="s">
        <v>53</v>
      </c>
      <c r="D485">
        <v>68890</v>
      </c>
      <c r="E485" t="s">
        <v>21</v>
      </c>
      <c r="F485">
        <v>4</v>
      </c>
      <c r="G485">
        <v>5.1999999999999998E-2</v>
      </c>
      <c r="H485">
        <v>3582.2799999999997</v>
      </c>
      <c r="I485">
        <v>72472.28</v>
      </c>
    </row>
    <row r="486" spans="1:9" x14ac:dyDescent="0.25">
      <c r="A486" t="s">
        <v>750</v>
      </c>
      <c r="B486" t="s">
        <v>7</v>
      </c>
      <c r="C486" t="s">
        <v>8</v>
      </c>
      <c r="D486">
        <v>70610</v>
      </c>
      <c r="E486" t="s">
        <v>9</v>
      </c>
      <c r="F486">
        <v>3</v>
      </c>
      <c r="G486">
        <v>2.8000000000000001E-2</v>
      </c>
      <c r="H486">
        <v>1977.0800000000002</v>
      </c>
      <c r="I486">
        <v>72587.08</v>
      </c>
    </row>
    <row r="487" spans="1:9" x14ac:dyDescent="0.25">
      <c r="A487" t="s">
        <v>399</v>
      </c>
      <c r="B487" t="s">
        <v>12</v>
      </c>
      <c r="C487" t="s">
        <v>34</v>
      </c>
      <c r="D487">
        <v>71590</v>
      </c>
      <c r="E487" t="s">
        <v>9</v>
      </c>
      <c r="F487">
        <v>2</v>
      </c>
      <c r="G487">
        <v>1.4E-2</v>
      </c>
      <c r="H487">
        <v>1002.26</v>
      </c>
      <c r="I487">
        <v>72592.259999999995</v>
      </c>
    </row>
    <row r="488" spans="1:9" x14ac:dyDescent="0.25">
      <c r="A488" t="s">
        <v>419</v>
      </c>
      <c r="B488" t="s">
        <v>12</v>
      </c>
      <c r="C488" t="s">
        <v>20</v>
      </c>
      <c r="D488">
        <v>72700</v>
      </c>
      <c r="E488" t="s">
        <v>9</v>
      </c>
      <c r="F488" t="s">
        <v>18</v>
      </c>
      <c r="H488">
        <v>0</v>
      </c>
      <c r="I488">
        <v>72700</v>
      </c>
    </row>
    <row r="489" spans="1:9" x14ac:dyDescent="0.25">
      <c r="A489" t="s">
        <v>183</v>
      </c>
      <c r="B489" t="s">
        <v>12</v>
      </c>
      <c r="C489" t="s">
        <v>34</v>
      </c>
      <c r="D489">
        <v>69190</v>
      </c>
      <c r="E489" t="s">
        <v>21</v>
      </c>
      <c r="F489">
        <v>4</v>
      </c>
      <c r="G489">
        <v>5.1999999999999998E-2</v>
      </c>
      <c r="H489">
        <v>3597.8799999999997</v>
      </c>
      <c r="I489">
        <v>72787.88</v>
      </c>
    </row>
    <row r="490" spans="1:9" x14ac:dyDescent="0.25">
      <c r="A490" t="s">
        <v>176</v>
      </c>
      <c r="B490" t="s">
        <v>12</v>
      </c>
      <c r="C490" t="s">
        <v>37</v>
      </c>
      <c r="D490">
        <v>72500</v>
      </c>
      <c r="E490" t="s">
        <v>9</v>
      </c>
      <c r="F490">
        <v>1</v>
      </c>
      <c r="G490">
        <v>5.0000000000000001E-3</v>
      </c>
      <c r="H490">
        <v>362.5</v>
      </c>
      <c r="I490">
        <v>72862.5</v>
      </c>
    </row>
    <row r="491" spans="1:9" x14ac:dyDescent="0.25">
      <c r="A491" t="s">
        <v>433</v>
      </c>
      <c r="B491" t="s">
        <v>12</v>
      </c>
      <c r="C491" t="s">
        <v>23</v>
      </c>
      <c r="D491">
        <v>70930</v>
      </c>
      <c r="E491" t="s">
        <v>21</v>
      </c>
      <c r="F491">
        <v>3</v>
      </c>
      <c r="G491">
        <v>2.8000000000000001E-2</v>
      </c>
      <c r="H491">
        <v>1986.04</v>
      </c>
      <c r="I491">
        <v>72916.039999999994</v>
      </c>
    </row>
    <row r="492" spans="1:9" x14ac:dyDescent="0.25">
      <c r="A492" t="s">
        <v>672</v>
      </c>
      <c r="B492" t="s">
        <v>12</v>
      </c>
      <c r="C492" t="s">
        <v>23</v>
      </c>
      <c r="D492">
        <v>71920</v>
      </c>
      <c r="E492" t="s">
        <v>17</v>
      </c>
      <c r="F492">
        <v>2</v>
      </c>
      <c r="G492">
        <v>1.4E-2</v>
      </c>
      <c r="H492">
        <v>1006.88</v>
      </c>
      <c r="I492">
        <v>72926.880000000005</v>
      </c>
    </row>
    <row r="493" spans="1:9" x14ac:dyDescent="0.25">
      <c r="A493" t="s">
        <v>763</v>
      </c>
      <c r="B493" t="s">
        <v>7</v>
      </c>
      <c r="C493" t="s">
        <v>8</v>
      </c>
      <c r="D493">
        <v>71030</v>
      </c>
      <c r="E493" t="s">
        <v>9</v>
      </c>
      <c r="F493">
        <v>3</v>
      </c>
      <c r="G493">
        <v>2.8000000000000001E-2</v>
      </c>
      <c r="H493">
        <v>1988.8400000000001</v>
      </c>
      <c r="I493">
        <v>73018.84</v>
      </c>
    </row>
    <row r="494" spans="1:9" x14ac:dyDescent="0.25">
      <c r="A494" t="s">
        <v>521</v>
      </c>
      <c r="B494" t="s">
        <v>7</v>
      </c>
      <c r="C494" t="s">
        <v>42</v>
      </c>
      <c r="D494">
        <v>67950</v>
      </c>
      <c r="E494" t="s">
        <v>21</v>
      </c>
      <c r="F494">
        <v>5</v>
      </c>
      <c r="G494">
        <v>7.4999999999999997E-2</v>
      </c>
      <c r="H494">
        <v>5096.25</v>
      </c>
      <c r="I494">
        <v>73046.25</v>
      </c>
    </row>
    <row r="495" spans="1:9" x14ac:dyDescent="0.25">
      <c r="A495" t="s">
        <v>753</v>
      </c>
      <c r="B495" t="s">
        <v>7</v>
      </c>
      <c r="C495" t="s">
        <v>50</v>
      </c>
      <c r="D495">
        <v>72040</v>
      </c>
      <c r="E495" t="s">
        <v>21</v>
      </c>
      <c r="F495">
        <v>2</v>
      </c>
      <c r="G495">
        <v>1.4E-2</v>
      </c>
      <c r="H495">
        <v>1008.5600000000001</v>
      </c>
      <c r="I495">
        <v>73048.56</v>
      </c>
    </row>
    <row r="496" spans="1:9" x14ac:dyDescent="0.25">
      <c r="A496" t="s">
        <v>407</v>
      </c>
      <c r="B496" t="s">
        <v>7</v>
      </c>
      <c r="C496" t="s">
        <v>42</v>
      </c>
      <c r="D496">
        <v>71210</v>
      </c>
      <c r="E496" t="s">
        <v>21</v>
      </c>
      <c r="F496">
        <v>3</v>
      </c>
      <c r="G496">
        <v>2.8000000000000001E-2</v>
      </c>
      <c r="H496">
        <v>1993.88</v>
      </c>
      <c r="I496">
        <v>73203.88</v>
      </c>
    </row>
    <row r="497" spans="1:9" x14ac:dyDescent="0.25">
      <c r="A497" t="s">
        <v>952</v>
      </c>
      <c r="B497" t="s">
        <v>7</v>
      </c>
      <c r="C497" t="s">
        <v>37</v>
      </c>
      <c r="D497">
        <v>71240</v>
      </c>
      <c r="E497" t="s">
        <v>17</v>
      </c>
      <c r="F497">
        <v>3</v>
      </c>
      <c r="G497">
        <v>2.8000000000000001E-2</v>
      </c>
      <c r="H497">
        <v>1994.72</v>
      </c>
      <c r="I497">
        <v>73234.720000000001</v>
      </c>
    </row>
    <row r="498" spans="1:9" x14ac:dyDescent="0.25">
      <c r="A498" t="s">
        <v>444</v>
      </c>
      <c r="B498" t="s">
        <v>12</v>
      </c>
      <c r="C498" t="s">
        <v>8</v>
      </c>
      <c r="D498">
        <v>72350</v>
      </c>
      <c r="E498" t="s">
        <v>21</v>
      </c>
      <c r="F498">
        <v>2</v>
      </c>
      <c r="G498">
        <v>1.4E-2</v>
      </c>
      <c r="H498">
        <v>1012.9</v>
      </c>
      <c r="I498">
        <v>73362.899999999994</v>
      </c>
    </row>
    <row r="499" spans="1:9" x14ac:dyDescent="0.25">
      <c r="A499" t="s">
        <v>962</v>
      </c>
      <c r="B499" t="s">
        <v>7</v>
      </c>
      <c r="C499" t="s">
        <v>34</v>
      </c>
      <c r="D499">
        <v>71370</v>
      </c>
      <c r="E499" t="s">
        <v>9</v>
      </c>
      <c r="F499">
        <v>3</v>
      </c>
      <c r="G499">
        <v>2.8000000000000001E-2</v>
      </c>
      <c r="H499">
        <v>1998.3600000000001</v>
      </c>
      <c r="I499">
        <v>73368.36</v>
      </c>
    </row>
    <row r="500" spans="1:9" x14ac:dyDescent="0.25">
      <c r="A500" t="s">
        <v>890</v>
      </c>
      <c r="B500" t="s">
        <v>12</v>
      </c>
      <c r="C500" t="s">
        <v>20</v>
      </c>
      <c r="D500">
        <v>72360</v>
      </c>
      <c r="E500" t="s">
        <v>21</v>
      </c>
      <c r="F500">
        <v>2</v>
      </c>
      <c r="G500">
        <v>1.4E-2</v>
      </c>
      <c r="H500">
        <v>1013.0400000000001</v>
      </c>
      <c r="I500">
        <v>73373.039999999994</v>
      </c>
    </row>
    <row r="501" spans="1:9" x14ac:dyDescent="0.25">
      <c r="A501" t="s">
        <v>176</v>
      </c>
      <c r="B501" t="s">
        <v>12</v>
      </c>
      <c r="C501" t="s">
        <v>37</v>
      </c>
      <c r="D501">
        <v>72500</v>
      </c>
      <c r="E501" t="s">
        <v>17</v>
      </c>
      <c r="F501">
        <v>2</v>
      </c>
      <c r="G501">
        <v>1.4E-2</v>
      </c>
      <c r="H501">
        <v>1015</v>
      </c>
      <c r="I501">
        <v>73515</v>
      </c>
    </row>
    <row r="502" spans="1:9" x14ac:dyDescent="0.25">
      <c r="A502" t="s">
        <v>858</v>
      </c>
      <c r="B502" t="s">
        <v>7</v>
      </c>
      <c r="C502" t="s">
        <v>50</v>
      </c>
      <c r="D502">
        <v>71540</v>
      </c>
      <c r="E502" t="s">
        <v>21</v>
      </c>
      <c r="F502">
        <v>3</v>
      </c>
      <c r="G502">
        <v>2.8000000000000001E-2</v>
      </c>
      <c r="H502">
        <v>2003.1200000000001</v>
      </c>
      <c r="I502">
        <v>73543.12</v>
      </c>
    </row>
    <row r="503" spans="1:9" x14ac:dyDescent="0.25">
      <c r="A503" t="s">
        <v>424</v>
      </c>
      <c r="B503" t="s">
        <v>7</v>
      </c>
      <c r="C503" t="s">
        <v>31</v>
      </c>
      <c r="D503">
        <v>69910</v>
      </c>
      <c r="E503" t="s">
        <v>21</v>
      </c>
      <c r="F503">
        <v>4</v>
      </c>
      <c r="G503">
        <v>5.1999999999999998E-2</v>
      </c>
      <c r="H503">
        <v>3635.3199999999997</v>
      </c>
      <c r="I503">
        <v>73545.320000000007</v>
      </c>
    </row>
    <row r="504" spans="1:9" x14ac:dyDescent="0.25">
      <c r="A504" t="s">
        <v>559</v>
      </c>
      <c r="B504" t="s">
        <v>12</v>
      </c>
      <c r="C504" t="s">
        <v>53</v>
      </c>
      <c r="D504">
        <v>71820</v>
      </c>
      <c r="E504" t="s">
        <v>21</v>
      </c>
      <c r="F504">
        <v>3</v>
      </c>
      <c r="G504">
        <v>2.8000000000000001E-2</v>
      </c>
      <c r="H504">
        <v>2010.96</v>
      </c>
      <c r="I504">
        <v>73830.960000000006</v>
      </c>
    </row>
    <row r="505" spans="1:9" x14ac:dyDescent="0.25">
      <c r="A505" t="s">
        <v>696</v>
      </c>
      <c r="B505" t="s">
        <v>7</v>
      </c>
      <c r="C505" t="s">
        <v>8</v>
      </c>
      <c r="D505">
        <v>70380</v>
      </c>
      <c r="E505" t="s">
        <v>9</v>
      </c>
      <c r="F505">
        <v>4</v>
      </c>
      <c r="G505">
        <v>5.1999999999999998E-2</v>
      </c>
      <c r="H505">
        <v>3659.7599999999998</v>
      </c>
      <c r="I505">
        <v>74039.759999999995</v>
      </c>
    </row>
    <row r="506" spans="1:9" x14ac:dyDescent="0.25">
      <c r="A506" t="s">
        <v>238</v>
      </c>
      <c r="B506" t="s">
        <v>7</v>
      </c>
      <c r="C506" t="s">
        <v>67</v>
      </c>
      <c r="D506">
        <v>72040</v>
      </c>
      <c r="E506" t="s">
        <v>17</v>
      </c>
      <c r="F506">
        <v>3</v>
      </c>
      <c r="G506">
        <v>2.8000000000000001E-2</v>
      </c>
      <c r="H506">
        <v>2017.1200000000001</v>
      </c>
      <c r="I506">
        <v>74057.119999999995</v>
      </c>
    </row>
    <row r="507" spans="1:9" x14ac:dyDescent="0.25">
      <c r="A507" t="s">
        <v>304</v>
      </c>
      <c r="B507" t="s">
        <v>7</v>
      </c>
      <c r="C507" t="s">
        <v>67</v>
      </c>
      <c r="D507">
        <v>72160</v>
      </c>
      <c r="E507" t="s">
        <v>21</v>
      </c>
      <c r="F507">
        <v>3</v>
      </c>
      <c r="G507">
        <v>2.8000000000000001E-2</v>
      </c>
      <c r="H507">
        <v>2020.48</v>
      </c>
      <c r="I507">
        <v>74180.479999999996</v>
      </c>
    </row>
    <row r="508" spans="1:9" x14ac:dyDescent="0.25">
      <c r="A508" t="s">
        <v>727</v>
      </c>
      <c r="B508" t="s">
        <v>12</v>
      </c>
      <c r="C508" t="s">
        <v>34</v>
      </c>
      <c r="D508">
        <v>70650</v>
      </c>
      <c r="E508" t="s">
        <v>21</v>
      </c>
      <c r="F508">
        <v>4</v>
      </c>
      <c r="G508">
        <v>5.1999999999999998E-2</v>
      </c>
      <c r="H508">
        <v>3673.7999999999997</v>
      </c>
      <c r="I508">
        <v>74323.8</v>
      </c>
    </row>
    <row r="509" spans="1:9" x14ac:dyDescent="0.25">
      <c r="A509" t="s">
        <v>317</v>
      </c>
      <c r="B509" t="s">
        <v>12</v>
      </c>
      <c r="C509" t="s">
        <v>53</v>
      </c>
      <c r="D509">
        <v>69160</v>
      </c>
      <c r="E509" t="s">
        <v>21</v>
      </c>
      <c r="F509">
        <v>5</v>
      </c>
      <c r="G509">
        <v>7.4999999999999997E-2</v>
      </c>
      <c r="H509">
        <v>5187</v>
      </c>
      <c r="I509">
        <v>74347</v>
      </c>
    </row>
    <row r="510" spans="1:9" x14ac:dyDescent="0.25">
      <c r="A510" t="s">
        <v>857</v>
      </c>
      <c r="B510" t="s">
        <v>12</v>
      </c>
      <c r="C510" t="s">
        <v>67</v>
      </c>
      <c r="D510">
        <v>70760</v>
      </c>
      <c r="E510" t="s">
        <v>9</v>
      </c>
      <c r="F510">
        <v>4</v>
      </c>
      <c r="G510">
        <v>5.1999999999999998E-2</v>
      </c>
      <c r="H510">
        <v>3679.52</v>
      </c>
      <c r="I510">
        <v>74439.520000000004</v>
      </c>
    </row>
    <row r="511" spans="1:9" x14ac:dyDescent="0.25">
      <c r="A511" t="s">
        <v>737</v>
      </c>
      <c r="B511" t="s">
        <v>12</v>
      </c>
      <c r="C511" t="s">
        <v>27</v>
      </c>
      <c r="D511">
        <v>73490</v>
      </c>
      <c r="E511" t="s">
        <v>21</v>
      </c>
      <c r="F511">
        <v>2</v>
      </c>
      <c r="G511">
        <v>1.4E-2</v>
      </c>
      <c r="H511">
        <v>1028.8600000000001</v>
      </c>
      <c r="I511">
        <v>74518.86</v>
      </c>
    </row>
    <row r="512" spans="1:9" x14ac:dyDescent="0.25">
      <c r="A512" t="s">
        <v>324</v>
      </c>
      <c r="B512" t="s">
        <v>12</v>
      </c>
      <c r="C512" t="s">
        <v>34</v>
      </c>
      <c r="D512">
        <v>72500</v>
      </c>
      <c r="E512" t="s">
        <v>9</v>
      </c>
      <c r="F512">
        <v>3</v>
      </c>
      <c r="G512">
        <v>2.8000000000000001E-2</v>
      </c>
      <c r="H512">
        <v>2030</v>
      </c>
      <c r="I512">
        <v>74530</v>
      </c>
    </row>
    <row r="513" spans="1:9" x14ac:dyDescent="0.25">
      <c r="A513" t="s">
        <v>889</v>
      </c>
      <c r="B513" t="s">
        <v>7</v>
      </c>
      <c r="C513" t="s">
        <v>27</v>
      </c>
      <c r="D513">
        <v>72550</v>
      </c>
      <c r="E513" t="s">
        <v>9</v>
      </c>
      <c r="F513">
        <v>3</v>
      </c>
      <c r="G513">
        <v>2.8000000000000001E-2</v>
      </c>
      <c r="H513">
        <v>2031.4</v>
      </c>
      <c r="I513">
        <v>74581.399999999994</v>
      </c>
    </row>
    <row r="514" spans="1:9" x14ac:dyDescent="0.25">
      <c r="A514" t="s">
        <v>447</v>
      </c>
      <c r="B514" t="s">
        <v>970</v>
      </c>
      <c r="C514" t="s">
        <v>13</v>
      </c>
      <c r="D514">
        <v>69460</v>
      </c>
      <c r="E514" t="s">
        <v>17</v>
      </c>
      <c r="F514">
        <v>5</v>
      </c>
      <c r="G514">
        <v>7.4999999999999997E-2</v>
      </c>
      <c r="H514">
        <v>5209.5</v>
      </c>
      <c r="I514">
        <v>74669.5</v>
      </c>
    </row>
    <row r="515" spans="1:9" x14ac:dyDescent="0.25">
      <c r="A515" t="s">
        <v>381</v>
      </c>
      <c r="B515" t="s">
        <v>7</v>
      </c>
      <c r="C515" t="s">
        <v>20</v>
      </c>
      <c r="D515">
        <v>72840</v>
      </c>
      <c r="E515" t="s">
        <v>17</v>
      </c>
      <c r="F515">
        <v>3</v>
      </c>
      <c r="G515">
        <v>2.8000000000000001E-2</v>
      </c>
      <c r="H515">
        <v>2039.52</v>
      </c>
      <c r="I515">
        <v>74879.520000000004</v>
      </c>
    </row>
    <row r="516" spans="1:9" x14ac:dyDescent="0.25">
      <c r="A516" t="s">
        <v>252</v>
      </c>
      <c r="B516" t="s">
        <v>12</v>
      </c>
      <c r="C516" t="s">
        <v>27</v>
      </c>
      <c r="D516">
        <v>71180</v>
      </c>
      <c r="E516" t="s">
        <v>17</v>
      </c>
      <c r="F516">
        <v>4</v>
      </c>
      <c r="G516">
        <v>5.1999999999999998E-2</v>
      </c>
      <c r="H516">
        <v>3701.3599999999997</v>
      </c>
      <c r="I516">
        <v>74881.36</v>
      </c>
    </row>
    <row r="517" spans="1:9" x14ac:dyDescent="0.25">
      <c r="A517" t="s">
        <v>159</v>
      </c>
      <c r="B517" t="s">
        <v>7</v>
      </c>
      <c r="C517" t="s">
        <v>27</v>
      </c>
      <c r="D517">
        <v>72880</v>
      </c>
      <c r="E517" t="s">
        <v>21</v>
      </c>
      <c r="F517">
        <v>3</v>
      </c>
      <c r="G517">
        <v>2.8000000000000001E-2</v>
      </c>
      <c r="H517">
        <v>2040.64</v>
      </c>
      <c r="I517">
        <v>74920.639999999999</v>
      </c>
    </row>
    <row r="518" spans="1:9" x14ac:dyDescent="0.25">
      <c r="A518" t="s">
        <v>159</v>
      </c>
      <c r="B518" t="s">
        <v>7</v>
      </c>
      <c r="C518" t="s">
        <v>27</v>
      </c>
      <c r="D518">
        <v>72880</v>
      </c>
      <c r="E518" t="s">
        <v>9</v>
      </c>
      <c r="F518">
        <v>3</v>
      </c>
      <c r="G518">
        <v>2.8000000000000001E-2</v>
      </c>
      <c r="H518">
        <v>2040.64</v>
      </c>
      <c r="I518">
        <v>74920.639999999999</v>
      </c>
    </row>
    <row r="519" spans="1:9" x14ac:dyDescent="0.25">
      <c r="A519" t="s">
        <v>473</v>
      </c>
      <c r="B519" t="s">
        <v>12</v>
      </c>
      <c r="C519" t="s">
        <v>37</v>
      </c>
      <c r="D519">
        <v>74800</v>
      </c>
      <c r="E519" t="s">
        <v>9</v>
      </c>
      <c r="F519">
        <v>1</v>
      </c>
      <c r="G519">
        <v>5.0000000000000001E-3</v>
      </c>
      <c r="H519">
        <v>374</v>
      </c>
      <c r="I519">
        <v>75174</v>
      </c>
    </row>
    <row r="520" spans="1:9" x14ac:dyDescent="0.25">
      <c r="A520" t="s">
        <v>219</v>
      </c>
      <c r="B520" t="s">
        <v>12</v>
      </c>
      <c r="C520" t="s">
        <v>8</v>
      </c>
      <c r="D520">
        <v>71510</v>
      </c>
      <c r="E520" t="s">
        <v>9</v>
      </c>
      <c r="F520">
        <v>4</v>
      </c>
      <c r="G520">
        <v>5.1999999999999998E-2</v>
      </c>
      <c r="H520">
        <v>3718.52</v>
      </c>
      <c r="I520">
        <v>75228.52</v>
      </c>
    </row>
    <row r="521" spans="1:9" x14ac:dyDescent="0.25">
      <c r="A521" t="s">
        <v>454</v>
      </c>
      <c r="B521" t="s">
        <v>7</v>
      </c>
      <c r="C521" t="s">
        <v>23</v>
      </c>
      <c r="D521">
        <v>73240</v>
      </c>
      <c r="E521" t="s">
        <v>21</v>
      </c>
      <c r="F521">
        <v>3</v>
      </c>
      <c r="G521">
        <v>2.8000000000000001E-2</v>
      </c>
      <c r="H521">
        <v>2050.7200000000003</v>
      </c>
      <c r="I521">
        <v>75290.720000000001</v>
      </c>
    </row>
    <row r="522" spans="1:9" x14ac:dyDescent="0.25">
      <c r="A522" t="s">
        <v>294</v>
      </c>
      <c r="B522" t="s">
        <v>7</v>
      </c>
      <c r="C522" t="s">
        <v>34</v>
      </c>
      <c r="D522">
        <v>73360</v>
      </c>
      <c r="E522" t="s">
        <v>21</v>
      </c>
      <c r="F522">
        <v>3</v>
      </c>
      <c r="G522">
        <v>2.8000000000000001E-2</v>
      </c>
      <c r="H522">
        <v>2054.08</v>
      </c>
      <c r="I522">
        <v>75414.080000000002</v>
      </c>
    </row>
    <row r="523" spans="1:9" x14ac:dyDescent="0.25">
      <c r="A523" t="s">
        <v>899</v>
      </c>
      <c r="B523" t="s">
        <v>7</v>
      </c>
      <c r="C523" t="s">
        <v>34</v>
      </c>
      <c r="D523">
        <v>70270</v>
      </c>
      <c r="E523" t="s">
        <v>17</v>
      </c>
      <c r="F523">
        <v>5</v>
      </c>
      <c r="G523">
        <v>7.4999999999999997E-2</v>
      </c>
      <c r="H523">
        <v>5270.25</v>
      </c>
      <c r="I523">
        <v>75540.25</v>
      </c>
    </row>
    <row r="524" spans="1:9" x14ac:dyDescent="0.25">
      <c r="A524" t="s">
        <v>104</v>
      </c>
      <c r="B524" t="s">
        <v>970</v>
      </c>
      <c r="C524" t="s">
        <v>31</v>
      </c>
      <c r="D524">
        <v>74620</v>
      </c>
      <c r="E524" t="s">
        <v>21</v>
      </c>
      <c r="F524">
        <v>2</v>
      </c>
      <c r="G524">
        <v>1.4E-2</v>
      </c>
      <c r="H524">
        <v>1044.68</v>
      </c>
      <c r="I524">
        <v>75664.679999999993</v>
      </c>
    </row>
    <row r="525" spans="1:9" x14ac:dyDescent="0.25">
      <c r="A525" t="s">
        <v>268</v>
      </c>
      <c r="B525" t="s">
        <v>7</v>
      </c>
      <c r="C525" t="s">
        <v>42</v>
      </c>
      <c r="D525">
        <v>75320</v>
      </c>
      <c r="E525" t="s">
        <v>9</v>
      </c>
      <c r="F525">
        <v>1</v>
      </c>
      <c r="G525">
        <v>5.0000000000000001E-3</v>
      </c>
      <c r="H525">
        <v>376.6</v>
      </c>
      <c r="I525">
        <v>75696.600000000006</v>
      </c>
    </row>
    <row r="526" spans="1:9" x14ac:dyDescent="0.25">
      <c r="A526" t="s">
        <v>387</v>
      </c>
      <c r="B526" t="s">
        <v>12</v>
      </c>
      <c r="C526" t="s">
        <v>53</v>
      </c>
      <c r="D526">
        <v>70440</v>
      </c>
      <c r="E526" t="s">
        <v>17</v>
      </c>
      <c r="F526">
        <v>5</v>
      </c>
      <c r="G526">
        <v>7.4999999999999997E-2</v>
      </c>
      <c r="H526">
        <v>5283</v>
      </c>
      <c r="I526">
        <v>75723</v>
      </c>
    </row>
    <row r="527" spans="1:9" x14ac:dyDescent="0.25">
      <c r="A527" t="s">
        <v>619</v>
      </c>
      <c r="B527" t="s">
        <v>12</v>
      </c>
      <c r="C527" t="s">
        <v>20</v>
      </c>
      <c r="D527">
        <v>75730</v>
      </c>
      <c r="E527" t="s">
        <v>21</v>
      </c>
      <c r="F527" t="s">
        <v>18</v>
      </c>
      <c r="H527">
        <v>0</v>
      </c>
      <c r="I527">
        <v>75730</v>
      </c>
    </row>
    <row r="528" spans="1:9" x14ac:dyDescent="0.25">
      <c r="A528" t="s">
        <v>238</v>
      </c>
      <c r="B528" t="s">
        <v>7</v>
      </c>
      <c r="C528" t="s">
        <v>67</v>
      </c>
      <c r="D528">
        <v>72040</v>
      </c>
      <c r="E528" t="s">
        <v>17</v>
      </c>
      <c r="F528">
        <v>4</v>
      </c>
      <c r="G528">
        <v>5.1999999999999998E-2</v>
      </c>
      <c r="H528">
        <v>3746.08</v>
      </c>
      <c r="I528">
        <v>75786.080000000002</v>
      </c>
    </row>
    <row r="529" spans="1:9" x14ac:dyDescent="0.25">
      <c r="A529" t="s">
        <v>306</v>
      </c>
      <c r="B529" t="s">
        <v>12</v>
      </c>
      <c r="C529" t="s">
        <v>31</v>
      </c>
      <c r="D529">
        <v>74010</v>
      </c>
      <c r="E529" t="s">
        <v>21</v>
      </c>
      <c r="F529">
        <v>3</v>
      </c>
      <c r="G529">
        <v>2.8000000000000001E-2</v>
      </c>
      <c r="H529">
        <v>2072.2800000000002</v>
      </c>
      <c r="I529">
        <v>76082.28</v>
      </c>
    </row>
    <row r="530" spans="1:9" x14ac:dyDescent="0.25">
      <c r="A530" t="s">
        <v>233</v>
      </c>
      <c r="B530" t="s">
        <v>12</v>
      </c>
      <c r="C530" t="s">
        <v>23</v>
      </c>
      <c r="D530">
        <v>75720</v>
      </c>
      <c r="E530" t="s">
        <v>17</v>
      </c>
      <c r="F530">
        <v>1</v>
      </c>
      <c r="G530">
        <v>5.0000000000000001E-3</v>
      </c>
      <c r="H530">
        <v>378.6</v>
      </c>
      <c r="I530">
        <v>76098.600000000006</v>
      </c>
    </row>
    <row r="531" spans="1:9" x14ac:dyDescent="0.25">
      <c r="A531" t="s">
        <v>444</v>
      </c>
      <c r="B531" t="s">
        <v>12</v>
      </c>
      <c r="C531" t="s">
        <v>8</v>
      </c>
      <c r="D531">
        <v>72350</v>
      </c>
      <c r="E531" t="s">
        <v>17</v>
      </c>
      <c r="F531">
        <v>4</v>
      </c>
      <c r="G531">
        <v>5.1999999999999998E-2</v>
      </c>
      <c r="H531">
        <v>3762.2</v>
      </c>
      <c r="I531">
        <v>76112.2</v>
      </c>
    </row>
    <row r="532" spans="1:9" x14ac:dyDescent="0.25">
      <c r="A532" t="s">
        <v>324</v>
      </c>
      <c r="B532" t="s">
        <v>12</v>
      </c>
      <c r="C532" t="s">
        <v>34</v>
      </c>
      <c r="D532">
        <v>72500</v>
      </c>
      <c r="E532" t="s">
        <v>21</v>
      </c>
      <c r="F532">
        <v>4</v>
      </c>
      <c r="G532">
        <v>5.1999999999999998E-2</v>
      </c>
      <c r="H532">
        <v>3770</v>
      </c>
      <c r="I532">
        <v>76270</v>
      </c>
    </row>
    <row r="533" spans="1:9" x14ac:dyDescent="0.25">
      <c r="A533" t="s">
        <v>88</v>
      </c>
      <c r="B533" t="s">
        <v>12</v>
      </c>
      <c r="C533" t="s">
        <v>13</v>
      </c>
      <c r="D533">
        <v>75230</v>
      </c>
      <c r="E533" t="s">
        <v>21</v>
      </c>
      <c r="F533">
        <v>2</v>
      </c>
      <c r="G533">
        <v>1.4E-2</v>
      </c>
      <c r="H533">
        <v>1053.22</v>
      </c>
      <c r="I533">
        <v>76283.22</v>
      </c>
    </row>
    <row r="534" spans="1:9" x14ac:dyDescent="0.25">
      <c r="A534" t="s">
        <v>281</v>
      </c>
      <c r="B534" t="s">
        <v>12</v>
      </c>
      <c r="C534" t="s">
        <v>53</v>
      </c>
      <c r="D534">
        <v>76300</v>
      </c>
      <c r="E534" t="s">
        <v>21</v>
      </c>
      <c r="F534" t="s">
        <v>18</v>
      </c>
      <c r="H534">
        <v>0</v>
      </c>
      <c r="I534">
        <v>76300</v>
      </c>
    </row>
    <row r="535" spans="1:9" x14ac:dyDescent="0.25">
      <c r="A535" t="s">
        <v>896</v>
      </c>
      <c r="B535" t="s">
        <v>7</v>
      </c>
      <c r="C535" t="s">
        <v>50</v>
      </c>
      <c r="D535">
        <v>74280</v>
      </c>
      <c r="E535" t="s">
        <v>9</v>
      </c>
      <c r="F535">
        <v>3</v>
      </c>
      <c r="G535">
        <v>2.8000000000000001E-2</v>
      </c>
      <c r="H535">
        <v>2079.84</v>
      </c>
      <c r="I535">
        <v>76359.839999999997</v>
      </c>
    </row>
    <row r="536" spans="1:9" x14ac:dyDescent="0.25">
      <c r="A536" t="s">
        <v>351</v>
      </c>
      <c r="B536" t="s">
        <v>12</v>
      </c>
      <c r="C536" t="s">
        <v>53</v>
      </c>
      <c r="D536">
        <v>74390</v>
      </c>
      <c r="E536" t="s">
        <v>21</v>
      </c>
      <c r="F536">
        <v>3</v>
      </c>
      <c r="G536">
        <v>2.8000000000000001E-2</v>
      </c>
      <c r="H536">
        <v>2082.92</v>
      </c>
      <c r="I536">
        <v>76472.92</v>
      </c>
    </row>
    <row r="537" spans="1:9" x14ac:dyDescent="0.25">
      <c r="A537" t="s">
        <v>706</v>
      </c>
      <c r="B537" t="s">
        <v>12</v>
      </c>
      <c r="C537" t="s">
        <v>67</v>
      </c>
      <c r="D537">
        <v>71210</v>
      </c>
      <c r="E537" t="s">
        <v>17</v>
      </c>
      <c r="F537">
        <v>5</v>
      </c>
      <c r="G537">
        <v>7.4999999999999997E-2</v>
      </c>
      <c r="H537">
        <v>5340.75</v>
      </c>
      <c r="I537">
        <v>76550.75</v>
      </c>
    </row>
    <row r="538" spans="1:9" x14ac:dyDescent="0.25">
      <c r="A538" t="s">
        <v>308</v>
      </c>
      <c r="B538" t="s">
        <v>7</v>
      </c>
      <c r="C538" t="s">
        <v>13</v>
      </c>
      <c r="D538">
        <v>74550</v>
      </c>
      <c r="E538" t="s">
        <v>9</v>
      </c>
      <c r="F538">
        <v>3</v>
      </c>
      <c r="G538">
        <v>2.8000000000000001E-2</v>
      </c>
      <c r="H538">
        <v>2087.4</v>
      </c>
      <c r="I538">
        <v>76637.399999999994</v>
      </c>
    </row>
    <row r="539" spans="1:9" x14ac:dyDescent="0.25">
      <c r="A539" t="s">
        <v>188</v>
      </c>
      <c r="B539" t="s">
        <v>7</v>
      </c>
      <c r="C539" t="s">
        <v>27</v>
      </c>
      <c r="D539">
        <v>71330</v>
      </c>
      <c r="E539" t="s">
        <v>21</v>
      </c>
      <c r="F539">
        <v>5</v>
      </c>
      <c r="G539">
        <v>7.4999999999999997E-2</v>
      </c>
      <c r="H539">
        <v>5349.75</v>
      </c>
      <c r="I539">
        <v>76679.75</v>
      </c>
    </row>
    <row r="540" spans="1:9" x14ac:dyDescent="0.25">
      <c r="A540" t="s">
        <v>666</v>
      </c>
      <c r="B540" t="s">
        <v>7</v>
      </c>
      <c r="C540" t="s">
        <v>37</v>
      </c>
      <c r="D540">
        <v>74920</v>
      </c>
      <c r="E540" t="s">
        <v>9</v>
      </c>
      <c r="F540">
        <v>3</v>
      </c>
      <c r="G540">
        <v>2.8000000000000001E-2</v>
      </c>
      <c r="H540">
        <v>2097.7600000000002</v>
      </c>
      <c r="I540">
        <v>77017.759999999995</v>
      </c>
    </row>
    <row r="541" spans="1:9" x14ac:dyDescent="0.25">
      <c r="A541" t="s">
        <v>781</v>
      </c>
      <c r="B541" t="s">
        <v>12</v>
      </c>
      <c r="C541" t="s">
        <v>34</v>
      </c>
      <c r="D541">
        <v>75090</v>
      </c>
      <c r="E541" t="s">
        <v>9</v>
      </c>
      <c r="F541">
        <v>3</v>
      </c>
      <c r="G541">
        <v>2.8000000000000001E-2</v>
      </c>
      <c r="H541">
        <v>2102.52</v>
      </c>
      <c r="I541">
        <v>77192.52</v>
      </c>
    </row>
    <row r="542" spans="1:9" x14ac:dyDescent="0.25">
      <c r="A542" t="s">
        <v>683</v>
      </c>
      <c r="B542" t="s">
        <v>7</v>
      </c>
      <c r="C542" t="s">
        <v>13</v>
      </c>
      <c r="D542">
        <v>76190</v>
      </c>
      <c r="E542" t="s">
        <v>17</v>
      </c>
      <c r="F542">
        <v>2</v>
      </c>
      <c r="G542">
        <v>1.4E-2</v>
      </c>
      <c r="H542">
        <v>1066.6600000000001</v>
      </c>
      <c r="I542">
        <v>77256.66</v>
      </c>
    </row>
    <row r="543" spans="1:9" x14ac:dyDescent="0.25">
      <c r="A543" t="s">
        <v>918</v>
      </c>
      <c r="B543" t="s">
        <v>12</v>
      </c>
      <c r="C543" t="s">
        <v>23</v>
      </c>
      <c r="D543">
        <v>75280</v>
      </c>
      <c r="E543" t="s">
        <v>21</v>
      </c>
      <c r="F543">
        <v>3</v>
      </c>
      <c r="G543">
        <v>2.8000000000000001E-2</v>
      </c>
      <c r="H543">
        <v>2107.84</v>
      </c>
      <c r="I543">
        <v>77387.839999999997</v>
      </c>
    </row>
    <row r="544" spans="1:9" x14ac:dyDescent="0.25">
      <c r="A544" t="s">
        <v>283</v>
      </c>
      <c r="B544" t="s">
        <v>7</v>
      </c>
      <c r="C544" t="s">
        <v>67</v>
      </c>
      <c r="D544">
        <v>77130</v>
      </c>
      <c r="E544" t="s">
        <v>9</v>
      </c>
      <c r="F544">
        <v>1</v>
      </c>
      <c r="G544">
        <v>5.0000000000000001E-3</v>
      </c>
      <c r="H544">
        <v>385.65000000000003</v>
      </c>
      <c r="I544">
        <v>77515.649999999994</v>
      </c>
    </row>
    <row r="545" spans="1:9" x14ac:dyDescent="0.25">
      <c r="A545" t="s">
        <v>66</v>
      </c>
      <c r="B545" t="s">
        <v>12</v>
      </c>
      <c r="C545" t="s">
        <v>67</v>
      </c>
      <c r="D545">
        <v>75440</v>
      </c>
      <c r="E545" t="s">
        <v>9</v>
      </c>
      <c r="F545">
        <v>3</v>
      </c>
      <c r="G545">
        <v>2.8000000000000001E-2</v>
      </c>
      <c r="H545">
        <v>2112.3200000000002</v>
      </c>
      <c r="I545">
        <v>77552.320000000007</v>
      </c>
    </row>
    <row r="546" spans="1:9" x14ac:dyDescent="0.25">
      <c r="A546" t="s">
        <v>581</v>
      </c>
      <c r="B546" t="s">
        <v>12</v>
      </c>
      <c r="C546" t="s">
        <v>37</v>
      </c>
      <c r="D546">
        <v>75480</v>
      </c>
      <c r="E546" t="s">
        <v>21</v>
      </c>
      <c r="F546">
        <v>3</v>
      </c>
      <c r="G546">
        <v>2.8000000000000001E-2</v>
      </c>
      <c r="H546">
        <v>2113.44</v>
      </c>
      <c r="I546">
        <v>77593.440000000002</v>
      </c>
    </row>
    <row r="547" spans="1:9" x14ac:dyDescent="0.25">
      <c r="A547" t="s">
        <v>56</v>
      </c>
      <c r="B547" t="s">
        <v>7</v>
      </c>
      <c r="C547" t="s">
        <v>27</v>
      </c>
      <c r="D547">
        <v>75540</v>
      </c>
      <c r="E547" t="s">
        <v>17</v>
      </c>
      <c r="F547">
        <v>3</v>
      </c>
      <c r="G547">
        <v>2.8000000000000001E-2</v>
      </c>
      <c r="H547">
        <v>2115.12</v>
      </c>
      <c r="I547">
        <v>77655.12</v>
      </c>
    </row>
    <row r="548" spans="1:9" x14ac:dyDescent="0.25">
      <c r="A548" t="s">
        <v>656</v>
      </c>
      <c r="B548" t="s">
        <v>7</v>
      </c>
      <c r="C548" t="s">
        <v>53</v>
      </c>
      <c r="D548">
        <v>75600</v>
      </c>
      <c r="E548" t="s">
        <v>17</v>
      </c>
      <c r="F548">
        <v>3</v>
      </c>
      <c r="G548">
        <v>2.8000000000000001E-2</v>
      </c>
      <c r="H548">
        <v>2116.8000000000002</v>
      </c>
      <c r="I548">
        <v>77716.800000000003</v>
      </c>
    </row>
    <row r="549" spans="1:9" x14ac:dyDescent="0.25">
      <c r="A549" t="s">
        <v>967</v>
      </c>
      <c r="B549" t="s">
        <v>12</v>
      </c>
      <c r="C549" t="s">
        <v>13</v>
      </c>
      <c r="D549">
        <v>75870</v>
      </c>
      <c r="E549" t="s">
        <v>21</v>
      </c>
      <c r="F549">
        <v>3</v>
      </c>
      <c r="G549">
        <v>2.8000000000000001E-2</v>
      </c>
      <c r="H549">
        <v>2124.36</v>
      </c>
      <c r="I549">
        <v>77994.36</v>
      </c>
    </row>
    <row r="550" spans="1:9" x14ac:dyDescent="0.25">
      <c r="A550" t="s">
        <v>546</v>
      </c>
      <c r="B550" t="s">
        <v>12</v>
      </c>
      <c r="C550" t="s">
        <v>20</v>
      </c>
      <c r="D550">
        <v>75870</v>
      </c>
      <c r="E550" t="s">
        <v>9</v>
      </c>
      <c r="F550">
        <v>3</v>
      </c>
      <c r="G550">
        <v>2.8000000000000001E-2</v>
      </c>
      <c r="H550">
        <v>2124.36</v>
      </c>
      <c r="I550">
        <v>77994.36</v>
      </c>
    </row>
    <row r="551" spans="1:9" x14ac:dyDescent="0.25">
      <c r="A551" t="s">
        <v>803</v>
      </c>
      <c r="B551" t="s">
        <v>7</v>
      </c>
      <c r="C551" t="s">
        <v>50</v>
      </c>
      <c r="D551">
        <v>75880</v>
      </c>
      <c r="E551" t="s">
        <v>9</v>
      </c>
      <c r="F551">
        <v>3</v>
      </c>
      <c r="G551">
        <v>2.8000000000000001E-2</v>
      </c>
      <c r="H551">
        <v>2124.64</v>
      </c>
      <c r="I551">
        <v>78004.639999999999</v>
      </c>
    </row>
    <row r="552" spans="1:9" x14ac:dyDescent="0.25">
      <c r="A552" t="s">
        <v>839</v>
      </c>
      <c r="B552" t="s">
        <v>12</v>
      </c>
      <c r="C552" t="s">
        <v>23</v>
      </c>
      <c r="D552">
        <v>75970</v>
      </c>
      <c r="E552" t="s">
        <v>21</v>
      </c>
      <c r="F552">
        <v>3</v>
      </c>
      <c r="G552">
        <v>2.8000000000000001E-2</v>
      </c>
      <c r="H552">
        <v>2127.16</v>
      </c>
      <c r="I552">
        <v>78097.16</v>
      </c>
    </row>
    <row r="553" spans="1:9" x14ac:dyDescent="0.25">
      <c r="A553" t="s">
        <v>832</v>
      </c>
      <c r="B553" t="s">
        <v>970</v>
      </c>
      <c r="C553" t="s">
        <v>8</v>
      </c>
      <c r="D553">
        <v>75990</v>
      </c>
      <c r="E553" t="s">
        <v>21</v>
      </c>
      <c r="F553">
        <v>3</v>
      </c>
      <c r="G553">
        <v>2.8000000000000001E-2</v>
      </c>
      <c r="H553">
        <v>2127.7200000000003</v>
      </c>
      <c r="I553">
        <v>78117.72</v>
      </c>
    </row>
    <row r="554" spans="1:9" x14ac:dyDescent="0.25">
      <c r="A554" t="s">
        <v>883</v>
      </c>
      <c r="B554" t="s">
        <v>7</v>
      </c>
      <c r="C554" t="s">
        <v>13</v>
      </c>
      <c r="D554">
        <v>74360</v>
      </c>
      <c r="E554" t="s">
        <v>9</v>
      </c>
      <c r="F554">
        <v>4</v>
      </c>
      <c r="G554">
        <v>5.1999999999999998E-2</v>
      </c>
      <c r="H554">
        <v>3866.72</v>
      </c>
      <c r="I554">
        <v>78226.720000000001</v>
      </c>
    </row>
    <row r="555" spans="1:9" x14ac:dyDescent="0.25">
      <c r="A555" t="s">
        <v>826</v>
      </c>
      <c r="B555" t="s">
        <v>7</v>
      </c>
      <c r="C555" t="s">
        <v>67</v>
      </c>
      <c r="D555">
        <v>74410</v>
      </c>
      <c r="E555" t="s">
        <v>17</v>
      </c>
      <c r="F555">
        <v>4</v>
      </c>
      <c r="G555">
        <v>5.1999999999999998E-2</v>
      </c>
      <c r="H555">
        <v>3869.3199999999997</v>
      </c>
      <c r="I555">
        <v>78279.320000000007</v>
      </c>
    </row>
    <row r="556" spans="1:9" x14ac:dyDescent="0.25">
      <c r="A556" t="s">
        <v>44</v>
      </c>
      <c r="B556" t="s">
        <v>12</v>
      </c>
      <c r="C556" t="s">
        <v>8</v>
      </c>
      <c r="D556">
        <v>76300</v>
      </c>
      <c r="E556" t="s">
        <v>21</v>
      </c>
      <c r="F556">
        <v>3</v>
      </c>
      <c r="G556">
        <v>2.8000000000000001E-2</v>
      </c>
      <c r="H556">
        <v>2136.4</v>
      </c>
      <c r="I556">
        <v>78436.399999999994</v>
      </c>
    </row>
    <row r="557" spans="1:9" x14ac:dyDescent="0.25">
      <c r="A557" t="s">
        <v>584</v>
      </c>
      <c r="B557" t="s">
        <v>7</v>
      </c>
      <c r="C557" t="s">
        <v>31</v>
      </c>
      <c r="D557">
        <v>76390</v>
      </c>
      <c r="E557" t="s">
        <v>9</v>
      </c>
      <c r="F557">
        <v>3</v>
      </c>
      <c r="G557">
        <v>2.8000000000000001E-2</v>
      </c>
      <c r="H557">
        <v>2138.92</v>
      </c>
      <c r="I557">
        <v>78528.92</v>
      </c>
    </row>
    <row r="558" spans="1:9" x14ac:dyDescent="0.25">
      <c r="A558" t="s">
        <v>278</v>
      </c>
      <c r="B558" t="s">
        <v>7</v>
      </c>
      <c r="C558" t="s">
        <v>53</v>
      </c>
      <c r="D558">
        <v>74710</v>
      </c>
      <c r="E558" t="s">
        <v>17</v>
      </c>
      <c r="F558">
        <v>4</v>
      </c>
      <c r="G558">
        <v>5.1999999999999998E-2</v>
      </c>
      <c r="H558">
        <v>3884.9199999999996</v>
      </c>
      <c r="I558">
        <v>78594.92</v>
      </c>
    </row>
    <row r="559" spans="1:9" x14ac:dyDescent="0.25">
      <c r="A559" t="s">
        <v>682</v>
      </c>
      <c r="B559" t="s">
        <v>12</v>
      </c>
      <c r="C559" t="s">
        <v>42</v>
      </c>
      <c r="D559">
        <v>76620</v>
      </c>
      <c r="E559" t="s">
        <v>17</v>
      </c>
      <c r="F559">
        <v>3</v>
      </c>
      <c r="G559">
        <v>2.8000000000000001E-2</v>
      </c>
      <c r="H559">
        <v>2145.36</v>
      </c>
      <c r="I559">
        <v>78765.36</v>
      </c>
    </row>
    <row r="560" spans="1:9" x14ac:dyDescent="0.25">
      <c r="A560" t="s">
        <v>323</v>
      </c>
      <c r="B560" t="s">
        <v>12</v>
      </c>
      <c r="C560" t="s">
        <v>13</v>
      </c>
      <c r="D560">
        <v>78380</v>
      </c>
      <c r="E560" t="s">
        <v>17</v>
      </c>
      <c r="F560">
        <v>1</v>
      </c>
      <c r="G560">
        <v>5.0000000000000001E-3</v>
      </c>
      <c r="H560">
        <v>391.90000000000003</v>
      </c>
      <c r="I560">
        <v>78771.899999999994</v>
      </c>
    </row>
    <row r="561" spans="1:9" x14ac:dyDescent="0.25">
      <c r="A561" t="s">
        <v>873</v>
      </c>
      <c r="B561" t="s">
        <v>7</v>
      </c>
      <c r="C561" t="s">
        <v>23</v>
      </c>
      <c r="D561">
        <v>75010</v>
      </c>
      <c r="E561" t="s">
        <v>21</v>
      </c>
      <c r="F561">
        <v>4</v>
      </c>
      <c r="G561">
        <v>5.1999999999999998E-2</v>
      </c>
      <c r="H561">
        <v>3900.52</v>
      </c>
      <c r="I561">
        <v>78910.52</v>
      </c>
    </row>
    <row r="562" spans="1:9" x14ac:dyDescent="0.25">
      <c r="A562" t="s">
        <v>330</v>
      </c>
      <c r="B562" t="s">
        <v>12</v>
      </c>
      <c r="C562" t="s">
        <v>27</v>
      </c>
      <c r="D562">
        <v>77840</v>
      </c>
      <c r="E562" t="s">
        <v>17</v>
      </c>
      <c r="F562">
        <v>2</v>
      </c>
      <c r="G562">
        <v>1.4E-2</v>
      </c>
      <c r="H562">
        <v>1089.76</v>
      </c>
      <c r="I562">
        <v>78929.759999999995</v>
      </c>
    </row>
    <row r="563" spans="1:9" x14ac:dyDescent="0.25">
      <c r="A563" t="s">
        <v>917</v>
      </c>
      <c r="B563" t="s">
        <v>7</v>
      </c>
      <c r="C563" t="s">
        <v>20</v>
      </c>
      <c r="D563">
        <v>78560</v>
      </c>
      <c r="E563" t="s">
        <v>21</v>
      </c>
      <c r="F563">
        <v>1</v>
      </c>
      <c r="G563">
        <v>5.0000000000000001E-3</v>
      </c>
      <c r="H563">
        <v>392.8</v>
      </c>
      <c r="I563">
        <v>78952.800000000003</v>
      </c>
    </row>
    <row r="564" spans="1:9" x14ac:dyDescent="0.25">
      <c r="A564" t="s">
        <v>686</v>
      </c>
      <c r="B564" t="s">
        <v>7</v>
      </c>
      <c r="C564" t="s">
        <v>67</v>
      </c>
      <c r="D564">
        <v>76930</v>
      </c>
      <c r="E564" t="s">
        <v>17</v>
      </c>
      <c r="F564">
        <v>3</v>
      </c>
      <c r="G564">
        <v>2.8000000000000001E-2</v>
      </c>
      <c r="H564">
        <v>2154.04</v>
      </c>
      <c r="I564">
        <v>79084.039999999994</v>
      </c>
    </row>
    <row r="565" spans="1:9" x14ac:dyDescent="0.25">
      <c r="A565" t="s">
        <v>665</v>
      </c>
      <c r="B565" t="s">
        <v>12</v>
      </c>
      <c r="C565" t="s">
        <v>50</v>
      </c>
      <c r="D565">
        <v>77000</v>
      </c>
      <c r="E565" t="s">
        <v>9</v>
      </c>
      <c r="F565">
        <v>3</v>
      </c>
      <c r="G565">
        <v>2.8000000000000001E-2</v>
      </c>
      <c r="H565">
        <v>2156</v>
      </c>
      <c r="I565">
        <v>79156</v>
      </c>
    </row>
    <row r="566" spans="1:9" x14ac:dyDescent="0.25">
      <c r="A566" t="s">
        <v>817</v>
      </c>
      <c r="B566" t="s">
        <v>12</v>
      </c>
      <c r="C566" t="s">
        <v>23</v>
      </c>
      <c r="D566">
        <v>77110</v>
      </c>
      <c r="E566" t="s">
        <v>17</v>
      </c>
      <c r="F566">
        <v>3</v>
      </c>
      <c r="G566">
        <v>2.8000000000000001E-2</v>
      </c>
      <c r="H566">
        <v>2159.08</v>
      </c>
      <c r="I566">
        <v>79269.08</v>
      </c>
    </row>
    <row r="567" spans="1:9" x14ac:dyDescent="0.25">
      <c r="A567" t="s">
        <v>363</v>
      </c>
      <c r="B567" t="s">
        <v>12</v>
      </c>
      <c r="C567" t="s">
        <v>23</v>
      </c>
      <c r="D567">
        <v>77260</v>
      </c>
      <c r="E567" t="s">
        <v>17</v>
      </c>
      <c r="F567">
        <v>3</v>
      </c>
      <c r="G567">
        <v>2.8000000000000001E-2</v>
      </c>
      <c r="H567">
        <v>2163.2800000000002</v>
      </c>
      <c r="I567">
        <v>79423.28</v>
      </c>
    </row>
    <row r="568" spans="1:9" x14ac:dyDescent="0.25">
      <c r="A568" t="s">
        <v>885</v>
      </c>
      <c r="B568" t="s">
        <v>7</v>
      </c>
      <c r="C568" t="s">
        <v>13</v>
      </c>
      <c r="D568">
        <v>78440</v>
      </c>
      <c r="E568" t="s">
        <v>9</v>
      </c>
      <c r="F568">
        <v>2</v>
      </c>
      <c r="G568">
        <v>1.4E-2</v>
      </c>
      <c r="H568">
        <v>1098.1600000000001</v>
      </c>
      <c r="I568">
        <v>79538.16</v>
      </c>
    </row>
    <row r="569" spans="1:9" x14ac:dyDescent="0.25">
      <c r="A569" t="s">
        <v>733</v>
      </c>
      <c r="B569" t="s">
        <v>12</v>
      </c>
      <c r="C569" t="s">
        <v>42</v>
      </c>
      <c r="D569">
        <v>74110</v>
      </c>
      <c r="E569" t="s">
        <v>21</v>
      </c>
      <c r="F569">
        <v>5</v>
      </c>
      <c r="G569">
        <v>7.4999999999999997E-2</v>
      </c>
      <c r="H569">
        <v>5558.25</v>
      </c>
      <c r="I569">
        <v>79668.25</v>
      </c>
    </row>
    <row r="570" spans="1:9" x14ac:dyDescent="0.25">
      <c r="A570" t="s">
        <v>815</v>
      </c>
      <c r="B570" t="s">
        <v>7</v>
      </c>
      <c r="C570" t="s">
        <v>50</v>
      </c>
      <c r="D570">
        <v>78710</v>
      </c>
      <c r="E570" t="s">
        <v>21</v>
      </c>
      <c r="F570">
        <v>2</v>
      </c>
      <c r="G570">
        <v>1.4E-2</v>
      </c>
      <c r="H570">
        <v>1101.94</v>
      </c>
      <c r="I570">
        <v>79811.94</v>
      </c>
    </row>
    <row r="571" spans="1:9" x14ac:dyDescent="0.25">
      <c r="A571" t="s">
        <v>722</v>
      </c>
      <c r="B571" t="s">
        <v>7</v>
      </c>
      <c r="C571" t="s">
        <v>34</v>
      </c>
      <c r="D571">
        <v>75920</v>
      </c>
      <c r="E571" t="s">
        <v>21</v>
      </c>
      <c r="F571">
        <v>4</v>
      </c>
      <c r="G571">
        <v>5.1999999999999998E-2</v>
      </c>
      <c r="H571">
        <v>3947.8399999999997</v>
      </c>
      <c r="I571">
        <v>79867.839999999997</v>
      </c>
    </row>
    <row r="572" spans="1:9" x14ac:dyDescent="0.25">
      <c r="A572" t="s">
        <v>788</v>
      </c>
      <c r="B572" t="s">
        <v>7</v>
      </c>
      <c r="C572" t="s">
        <v>27</v>
      </c>
      <c r="D572">
        <v>79590</v>
      </c>
      <c r="E572" t="s">
        <v>17</v>
      </c>
      <c r="F572">
        <v>1</v>
      </c>
      <c r="G572">
        <v>5.0000000000000001E-3</v>
      </c>
      <c r="H572">
        <v>397.95</v>
      </c>
      <c r="I572">
        <v>79987.95</v>
      </c>
    </row>
    <row r="573" spans="1:9" x14ac:dyDescent="0.25">
      <c r="A573" t="s">
        <v>670</v>
      </c>
      <c r="B573" t="s">
        <v>970</v>
      </c>
      <c r="C573" t="s">
        <v>8</v>
      </c>
      <c r="D573">
        <v>77910</v>
      </c>
      <c r="E573" t="s">
        <v>21</v>
      </c>
      <c r="F573">
        <v>3</v>
      </c>
      <c r="G573">
        <v>2.8000000000000001E-2</v>
      </c>
      <c r="H573">
        <v>2181.48</v>
      </c>
      <c r="I573">
        <v>80091.48</v>
      </c>
    </row>
    <row r="574" spans="1:9" x14ac:dyDescent="0.25">
      <c r="A574" t="s">
        <v>58</v>
      </c>
      <c r="B574" t="s">
        <v>12</v>
      </c>
      <c r="C574" t="s">
        <v>8</v>
      </c>
      <c r="D574">
        <v>76210</v>
      </c>
      <c r="E574" t="s">
        <v>17</v>
      </c>
      <c r="F574">
        <v>4</v>
      </c>
      <c r="G574">
        <v>5.1999999999999998E-2</v>
      </c>
      <c r="H574">
        <v>3962.9199999999996</v>
      </c>
      <c r="I574">
        <v>80172.92</v>
      </c>
    </row>
    <row r="575" spans="1:9" x14ac:dyDescent="0.25">
      <c r="A575" t="s">
        <v>58</v>
      </c>
      <c r="B575" t="s">
        <v>12</v>
      </c>
      <c r="C575" t="s">
        <v>8</v>
      </c>
      <c r="D575">
        <v>76210</v>
      </c>
      <c r="E575" t="s">
        <v>21</v>
      </c>
      <c r="F575">
        <v>4</v>
      </c>
      <c r="G575">
        <v>5.1999999999999998E-2</v>
      </c>
      <c r="H575">
        <v>3962.9199999999996</v>
      </c>
      <c r="I575">
        <v>80172.92</v>
      </c>
    </row>
    <row r="576" spans="1:9" x14ac:dyDescent="0.25">
      <c r="A576" t="s">
        <v>702</v>
      </c>
      <c r="B576" t="s">
        <v>12</v>
      </c>
      <c r="C576" t="s">
        <v>67</v>
      </c>
      <c r="D576">
        <v>74600</v>
      </c>
      <c r="E576" t="s">
        <v>9</v>
      </c>
      <c r="F576">
        <v>5</v>
      </c>
      <c r="G576">
        <v>7.4999999999999997E-2</v>
      </c>
      <c r="H576">
        <v>5595</v>
      </c>
      <c r="I576">
        <v>80195</v>
      </c>
    </row>
    <row r="577" spans="1:9" x14ac:dyDescent="0.25">
      <c r="A577" t="s">
        <v>782</v>
      </c>
      <c r="B577" t="s">
        <v>7</v>
      </c>
      <c r="C577" t="s">
        <v>53</v>
      </c>
      <c r="D577">
        <v>78020</v>
      </c>
      <c r="E577" t="s">
        <v>21</v>
      </c>
      <c r="F577">
        <v>3</v>
      </c>
      <c r="G577">
        <v>2.8000000000000001E-2</v>
      </c>
      <c r="H577">
        <v>2184.56</v>
      </c>
      <c r="I577">
        <v>80204.56</v>
      </c>
    </row>
    <row r="578" spans="1:9" x14ac:dyDescent="0.25">
      <c r="A578" t="s">
        <v>485</v>
      </c>
      <c r="B578" t="s">
        <v>12</v>
      </c>
      <c r="C578" t="s">
        <v>8</v>
      </c>
      <c r="D578">
        <v>78020</v>
      </c>
      <c r="E578" t="s">
        <v>9</v>
      </c>
      <c r="F578">
        <v>3</v>
      </c>
      <c r="G578">
        <v>2.8000000000000001E-2</v>
      </c>
      <c r="H578">
        <v>2184.56</v>
      </c>
      <c r="I578">
        <v>80204.56</v>
      </c>
    </row>
    <row r="579" spans="1:9" x14ac:dyDescent="0.25">
      <c r="A579" t="s">
        <v>281</v>
      </c>
      <c r="B579" t="s">
        <v>12</v>
      </c>
      <c r="C579" t="s">
        <v>53</v>
      </c>
      <c r="D579">
        <v>76300</v>
      </c>
      <c r="E579" t="s">
        <v>21</v>
      </c>
      <c r="F579">
        <v>4</v>
      </c>
      <c r="G579">
        <v>5.1999999999999998E-2</v>
      </c>
      <c r="H579">
        <v>3967.6</v>
      </c>
      <c r="I579">
        <v>80267.600000000006</v>
      </c>
    </row>
    <row r="580" spans="1:9" x14ac:dyDescent="0.25">
      <c r="A580" t="s">
        <v>822</v>
      </c>
      <c r="B580" t="s">
        <v>7</v>
      </c>
      <c r="C580" t="s">
        <v>27</v>
      </c>
      <c r="D580">
        <v>76320</v>
      </c>
      <c r="E580" t="s">
        <v>9</v>
      </c>
      <c r="F580">
        <v>4</v>
      </c>
      <c r="G580">
        <v>5.1999999999999998E-2</v>
      </c>
      <c r="H580">
        <v>3968.64</v>
      </c>
      <c r="I580">
        <v>80288.639999999999</v>
      </c>
    </row>
    <row r="581" spans="1:9" x14ac:dyDescent="0.25">
      <c r="A581" t="s">
        <v>257</v>
      </c>
      <c r="B581" t="s">
        <v>7</v>
      </c>
      <c r="C581" t="s">
        <v>37</v>
      </c>
      <c r="D581">
        <v>76560</v>
      </c>
      <c r="E581" t="s">
        <v>21</v>
      </c>
      <c r="F581">
        <v>4</v>
      </c>
      <c r="G581">
        <v>5.1999999999999998E-2</v>
      </c>
      <c r="H581">
        <v>3981.12</v>
      </c>
      <c r="I581">
        <v>80541.119999999995</v>
      </c>
    </row>
    <row r="582" spans="1:9" x14ac:dyDescent="0.25">
      <c r="A582" t="s">
        <v>956</v>
      </c>
      <c r="B582" t="s">
        <v>12</v>
      </c>
      <c r="C582" t="s">
        <v>13</v>
      </c>
      <c r="D582">
        <v>78390</v>
      </c>
      <c r="E582" t="s">
        <v>17</v>
      </c>
      <c r="F582">
        <v>3</v>
      </c>
      <c r="G582">
        <v>2.8000000000000001E-2</v>
      </c>
      <c r="H582">
        <v>2194.92</v>
      </c>
      <c r="I582">
        <v>80584.92</v>
      </c>
    </row>
    <row r="583" spans="1:9" x14ac:dyDescent="0.25">
      <c r="A583" t="s">
        <v>223</v>
      </c>
      <c r="B583" t="s">
        <v>7</v>
      </c>
      <c r="C583" t="s">
        <v>8</v>
      </c>
      <c r="D583">
        <v>78490</v>
      </c>
      <c r="E583" t="s">
        <v>17</v>
      </c>
      <c r="F583">
        <v>3</v>
      </c>
      <c r="G583">
        <v>2.8000000000000001E-2</v>
      </c>
      <c r="H583">
        <v>2197.7200000000003</v>
      </c>
      <c r="I583">
        <v>80687.72</v>
      </c>
    </row>
    <row r="584" spans="1:9" x14ac:dyDescent="0.25">
      <c r="A584" t="s">
        <v>663</v>
      </c>
      <c r="B584" t="s">
        <v>12</v>
      </c>
      <c r="C584" t="s">
        <v>34</v>
      </c>
      <c r="D584">
        <v>78540</v>
      </c>
      <c r="E584" t="s">
        <v>21</v>
      </c>
      <c r="F584">
        <v>3</v>
      </c>
      <c r="G584">
        <v>2.8000000000000001E-2</v>
      </c>
      <c r="H584">
        <v>2199.12</v>
      </c>
      <c r="I584">
        <v>80739.12</v>
      </c>
    </row>
    <row r="585" spans="1:9" x14ac:dyDescent="0.25">
      <c r="A585" t="s">
        <v>428</v>
      </c>
      <c r="B585" t="s">
        <v>970</v>
      </c>
      <c r="C585" t="s">
        <v>42</v>
      </c>
      <c r="D585">
        <v>78840</v>
      </c>
      <c r="E585" t="s">
        <v>9</v>
      </c>
      <c r="F585">
        <v>3</v>
      </c>
      <c r="G585">
        <v>2.8000000000000001E-2</v>
      </c>
      <c r="H585">
        <v>2207.52</v>
      </c>
      <c r="I585">
        <v>81047.520000000004</v>
      </c>
    </row>
    <row r="586" spans="1:9" x14ac:dyDescent="0.25">
      <c r="A586" t="s">
        <v>729</v>
      </c>
      <c r="B586" t="s">
        <v>12</v>
      </c>
      <c r="C586" t="s">
        <v>8</v>
      </c>
      <c r="D586">
        <v>77050</v>
      </c>
      <c r="E586" t="s">
        <v>17</v>
      </c>
      <c r="F586">
        <v>4</v>
      </c>
      <c r="G586">
        <v>5.1999999999999998E-2</v>
      </c>
      <c r="H586">
        <v>4006.6</v>
      </c>
      <c r="I586">
        <v>81056.600000000006</v>
      </c>
    </row>
    <row r="587" spans="1:9" x14ac:dyDescent="0.25">
      <c r="A587" t="s">
        <v>132</v>
      </c>
      <c r="B587" t="s">
        <v>12</v>
      </c>
      <c r="C587" t="s">
        <v>34</v>
      </c>
      <c r="D587">
        <v>77060</v>
      </c>
      <c r="E587" t="s">
        <v>21</v>
      </c>
      <c r="F587">
        <v>4</v>
      </c>
      <c r="G587">
        <v>5.1999999999999998E-2</v>
      </c>
      <c r="H587">
        <v>4007.12</v>
      </c>
      <c r="I587">
        <v>81067.12</v>
      </c>
    </row>
    <row r="588" spans="1:9" x14ac:dyDescent="0.25">
      <c r="A588" t="s">
        <v>430</v>
      </c>
      <c r="B588" t="s">
        <v>7</v>
      </c>
      <c r="C588" t="s">
        <v>31</v>
      </c>
      <c r="D588">
        <v>77100</v>
      </c>
      <c r="E588" t="s">
        <v>21</v>
      </c>
      <c r="F588">
        <v>4</v>
      </c>
      <c r="G588">
        <v>5.1999999999999998E-2</v>
      </c>
      <c r="H588">
        <v>4009.2</v>
      </c>
      <c r="I588">
        <v>81109.2</v>
      </c>
    </row>
    <row r="589" spans="1:9" x14ac:dyDescent="0.25">
      <c r="A589" t="s">
        <v>558</v>
      </c>
      <c r="B589" t="s">
        <v>7</v>
      </c>
      <c r="C589" t="s">
        <v>31</v>
      </c>
      <c r="D589">
        <v>81150</v>
      </c>
      <c r="E589" t="s">
        <v>17</v>
      </c>
      <c r="F589" t="s">
        <v>18</v>
      </c>
      <c r="H589">
        <v>0</v>
      </c>
      <c r="I589">
        <v>81150</v>
      </c>
    </row>
    <row r="590" spans="1:9" x14ac:dyDescent="0.25">
      <c r="A590" t="s">
        <v>821</v>
      </c>
      <c r="B590" t="s">
        <v>12</v>
      </c>
      <c r="C590" t="s">
        <v>53</v>
      </c>
      <c r="D590">
        <v>80030</v>
      </c>
      <c r="E590" t="s">
        <v>21</v>
      </c>
      <c r="F590">
        <v>2</v>
      </c>
      <c r="G590">
        <v>1.4E-2</v>
      </c>
      <c r="H590">
        <v>1120.42</v>
      </c>
      <c r="I590">
        <v>81150.42</v>
      </c>
    </row>
    <row r="591" spans="1:9" x14ac:dyDescent="0.25">
      <c r="A591" t="s">
        <v>804</v>
      </c>
      <c r="B591" t="s">
        <v>7</v>
      </c>
      <c r="C591" t="s">
        <v>13</v>
      </c>
      <c r="D591">
        <v>81380</v>
      </c>
      <c r="E591" t="s">
        <v>9</v>
      </c>
      <c r="F591" t="s">
        <v>18</v>
      </c>
      <c r="H591">
        <v>0</v>
      </c>
      <c r="I591">
        <v>81380</v>
      </c>
    </row>
    <row r="592" spans="1:9" x14ac:dyDescent="0.25">
      <c r="A592" t="s">
        <v>908</v>
      </c>
      <c r="B592" t="s">
        <v>7</v>
      </c>
      <c r="C592" t="s">
        <v>67</v>
      </c>
      <c r="D592">
        <v>77470</v>
      </c>
      <c r="E592" t="s">
        <v>21</v>
      </c>
      <c r="F592">
        <v>4</v>
      </c>
      <c r="G592">
        <v>5.1999999999999998E-2</v>
      </c>
      <c r="H592">
        <v>4028.4399999999996</v>
      </c>
      <c r="I592">
        <v>81498.44</v>
      </c>
    </row>
    <row r="593" spans="1:9" x14ac:dyDescent="0.25">
      <c r="A593" t="s">
        <v>839</v>
      </c>
      <c r="B593" t="s">
        <v>12</v>
      </c>
      <c r="C593" t="s">
        <v>23</v>
      </c>
      <c r="D593">
        <v>75970</v>
      </c>
      <c r="E593" t="s">
        <v>17</v>
      </c>
      <c r="F593">
        <v>5</v>
      </c>
      <c r="G593">
        <v>7.4999999999999997E-2</v>
      </c>
      <c r="H593">
        <v>5697.75</v>
      </c>
      <c r="I593">
        <v>81667.75</v>
      </c>
    </row>
    <row r="594" spans="1:9" x14ac:dyDescent="0.25">
      <c r="A594" t="s">
        <v>566</v>
      </c>
      <c r="B594" t="s">
        <v>7</v>
      </c>
      <c r="C594" t="s">
        <v>42</v>
      </c>
      <c r="D594">
        <v>79520</v>
      </c>
      <c r="E594" t="s">
        <v>21</v>
      </c>
      <c r="F594">
        <v>3</v>
      </c>
      <c r="G594">
        <v>2.8000000000000001E-2</v>
      </c>
      <c r="H594">
        <v>2226.56</v>
      </c>
      <c r="I594">
        <v>81746.559999999998</v>
      </c>
    </row>
    <row r="595" spans="1:9" x14ac:dyDescent="0.25">
      <c r="A595" t="s">
        <v>239</v>
      </c>
      <c r="B595" t="s">
        <v>7</v>
      </c>
      <c r="C595" t="s">
        <v>37</v>
      </c>
      <c r="D595">
        <v>77740</v>
      </c>
      <c r="E595" t="s">
        <v>17</v>
      </c>
      <c r="F595">
        <v>4</v>
      </c>
      <c r="G595">
        <v>5.1999999999999998E-2</v>
      </c>
      <c r="H595">
        <v>4042.48</v>
      </c>
      <c r="I595">
        <v>81782.48</v>
      </c>
    </row>
    <row r="596" spans="1:9" x14ac:dyDescent="0.25">
      <c r="A596" t="s">
        <v>401</v>
      </c>
      <c r="B596" t="s">
        <v>7</v>
      </c>
      <c r="C596" t="s">
        <v>13</v>
      </c>
      <c r="D596">
        <v>81790</v>
      </c>
      <c r="E596" t="s">
        <v>9</v>
      </c>
      <c r="F596" t="s">
        <v>18</v>
      </c>
      <c r="H596">
        <v>0</v>
      </c>
      <c r="I596">
        <v>81790</v>
      </c>
    </row>
    <row r="597" spans="1:9" x14ac:dyDescent="0.25">
      <c r="A597" t="s">
        <v>477</v>
      </c>
      <c r="B597" t="s">
        <v>7</v>
      </c>
      <c r="C597" t="s">
        <v>27</v>
      </c>
      <c r="D597">
        <v>79570</v>
      </c>
      <c r="E597" t="s">
        <v>21</v>
      </c>
      <c r="F597">
        <v>3</v>
      </c>
      <c r="G597">
        <v>2.8000000000000001E-2</v>
      </c>
      <c r="H597">
        <v>2227.96</v>
      </c>
      <c r="I597">
        <v>81797.960000000006</v>
      </c>
    </row>
    <row r="598" spans="1:9" x14ac:dyDescent="0.25">
      <c r="A598" t="s">
        <v>372</v>
      </c>
      <c r="B598" t="s">
        <v>7</v>
      </c>
      <c r="C598" t="s">
        <v>42</v>
      </c>
      <c r="D598">
        <v>79570</v>
      </c>
      <c r="E598" t="s">
        <v>21</v>
      </c>
      <c r="F598">
        <v>3</v>
      </c>
      <c r="G598">
        <v>2.8000000000000001E-2</v>
      </c>
      <c r="H598">
        <v>2227.96</v>
      </c>
      <c r="I598">
        <v>81797.960000000006</v>
      </c>
    </row>
    <row r="599" spans="1:9" x14ac:dyDescent="0.25">
      <c r="A599" t="s">
        <v>484</v>
      </c>
      <c r="B599" t="s">
        <v>12</v>
      </c>
      <c r="C599" t="s">
        <v>34</v>
      </c>
      <c r="D599">
        <v>80700</v>
      </c>
      <c r="E599" t="s">
        <v>17</v>
      </c>
      <c r="F599">
        <v>2</v>
      </c>
      <c r="G599">
        <v>1.4E-2</v>
      </c>
      <c r="H599">
        <v>1129.8</v>
      </c>
      <c r="I599">
        <v>81829.8</v>
      </c>
    </row>
    <row r="600" spans="1:9" x14ac:dyDescent="0.25">
      <c r="A600" t="s">
        <v>339</v>
      </c>
      <c r="B600" t="s">
        <v>7</v>
      </c>
      <c r="C600" t="s">
        <v>16</v>
      </c>
      <c r="D600">
        <v>82240</v>
      </c>
      <c r="E600" t="s">
        <v>9</v>
      </c>
      <c r="F600" t="s">
        <v>28</v>
      </c>
      <c r="H600">
        <v>0</v>
      </c>
      <c r="I600">
        <v>82240</v>
      </c>
    </row>
    <row r="601" spans="1:9" x14ac:dyDescent="0.25">
      <c r="A601" t="s">
        <v>761</v>
      </c>
      <c r="B601" t="s">
        <v>12</v>
      </c>
      <c r="C601" t="s">
        <v>27</v>
      </c>
      <c r="D601">
        <v>82300</v>
      </c>
      <c r="E601" t="s">
        <v>21</v>
      </c>
      <c r="F601" t="s">
        <v>18</v>
      </c>
      <c r="H601">
        <v>0</v>
      </c>
      <c r="I601">
        <v>82300</v>
      </c>
    </row>
    <row r="602" spans="1:9" x14ac:dyDescent="0.25">
      <c r="A602" t="s">
        <v>801</v>
      </c>
      <c r="B602" t="s">
        <v>7</v>
      </c>
      <c r="C602" t="s">
        <v>37</v>
      </c>
      <c r="D602">
        <v>81220</v>
      </c>
      <c r="E602" t="s">
        <v>9</v>
      </c>
      <c r="F602">
        <v>2</v>
      </c>
      <c r="G602">
        <v>1.4E-2</v>
      </c>
      <c r="H602">
        <v>1137.08</v>
      </c>
      <c r="I602">
        <v>82357.08</v>
      </c>
    </row>
    <row r="603" spans="1:9" x14ac:dyDescent="0.25">
      <c r="A603" t="s">
        <v>600</v>
      </c>
      <c r="B603" t="s">
        <v>7</v>
      </c>
      <c r="C603" t="s">
        <v>34</v>
      </c>
      <c r="D603">
        <v>80170</v>
      </c>
      <c r="E603" t="s">
        <v>9</v>
      </c>
      <c r="F603">
        <v>3</v>
      </c>
      <c r="G603">
        <v>2.8000000000000001E-2</v>
      </c>
      <c r="H603">
        <v>2244.7600000000002</v>
      </c>
      <c r="I603">
        <v>82414.759999999995</v>
      </c>
    </row>
    <row r="604" spans="1:9" x14ac:dyDescent="0.25">
      <c r="A604" t="s">
        <v>385</v>
      </c>
      <c r="B604" t="s">
        <v>7</v>
      </c>
      <c r="C604" t="s">
        <v>37</v>
      </c>
      <c r="D604">
        <v>80360</v>
      </c>
      <c r="E604" t="s">
        <v>21</v>
      </c>
      <c r="F604">
        <v>3</v>
      </c>
      <c r="G604">
        <v>2.8000000000000001E-2</v>
      </c>
      <c r="H604">
        <v>2250.08</v>
      </c>
      <c r="I604">
        <v>82610.080000000002</v>
      </c>
    </row>
    <row r="605" spans="1:9" x14ac:dyDescent="0.25">
      <c r="A605" t="s">
        <v>954</v>
      </c>
      <c r="B605" t="s">
        <v>12</v>
      </c>
      <c r="C605" t="s">
        <v>27</v>
      </c>
      <c r="D605">
        <v>76900</v>
      </c>
      <c r="E605" t="s">
        <v>17</v>
      </c>
      <c r="F605">
        <v>5</v>
      </c>
      <c r="G605">
        <v>7.4999999999999997E-2</v>
      </c>
      <c r="H605">
        <v>5767.5</v>
      </c>
      <c r="I605">
        <v>82667.5</v>
      </c>
    </row>
    <row r="606" spans="1:9" x14ac:dyDescent="0.25">
      <c r="A606" t="s">
        <v>831</v>
      </c>
      <c r="B606" t="s">
        <v>7</v>
      </c>
      <c r="C606" t="s">
        <v>13</v>
      </c>
      <c r="D606">
        <v>78640</v>
      </c>
      <c r="E606" t="s">
        <v>9</v>
      </c>
      <c r="F606">
        <v>4</v>
      </c>
      <c r="G606">
        <v>5.1999999999999998E-2</v>
      </c>
      <c r="H606">
        <v>4089.2799999999997</v>
      </c>
      <c r="I606">
        <v>82729.279999999999</v>
      </c>
    </row>
    <row r="607" spans="1:9" x14ac:dyDescent="0.25">
      <c r="A607" t="s">
        <v>549</v>
      </c>
      <c r="B607" t="s">
        <v>12</v>
      </c>
      <c r="C607" t="s">
        <v>31</v>
      </c>
      <c r="D607">
        <v>80610</v>
      </c>
      <c r="E607" t="s">
        <v>17</v>
      </c>
      <c r="F607">
        <v>3</v>
      </c>
      <c r="G607">
        <v>2.8000000000000001E-2</v>
      </c>
      <c r="H607">
        <v>2257.08</v>
      </c>
      <c r="I607">
        <v>82867.08</v>
      </c>
    </row>
    <row r="608" spans="1:9" x14ac:dyDescent="0.25">
      <c r="A608" t="s">
        <v>875</v>
      </c>
      <c r="B608" t="s">
        <v>7</v>
      </c>
      <c r="C608" t="s">
        <v>50</v>
      </c>
      <c r="D608">
        <v>82680</v>
      </c>
      <c r="E608" t="s">
        <v>9</v>
      </c>
      <c r="F608">
        <v>1</v>
      </c>
      <c r="G608">
        <v>5.0000000000000001E-3</v>
      </c>
      <c r="H608">
        <v>413.40000000000003</v>
      </c>
      <c r="I608">
        <v>83093.399999999994</v>
      </c>
    </row>
    <row r="609" spans="1:9" x14ac:dyDescent="0.25">
      <c r="A609" t="s">
        <v>69</v>
      </c>
      <c r="B609" t="s">
        <v>7</v>
      </c>
      <c r="C609" t="s">
        <v>13</v>
      </c>
      <c r="D609">
        <v>82240</v>
      </c>
      <c r="E609" t="s">
        <v>21</v>
      </c>
      <c r="F609">
        <v>2</v>
      </c>
      <c r="G609">
        <v>1.4E-2</v>
      </c>
      <c r="H609">
        <v>1151.3600000000001</v>
      </c>
      <c r="I609">
        <v>83391.360000000001</v>
      </c>
    </row>
    <row r="610" spans="1:9" x14ac:dyDescent="0.25">
      <c r="A610" t="s">
        <v>479</v>
      </c>
      <c r="B610" t="s">
        <v>7</v>
      </c>
      <c r="C610" t="s">
        <v>37</v>
      </c>
      <c r="D610">
        <v>81260</v>
      </c>
      <c r="E610" t="s">
        <v>17</v>
      </c>
      <c r="F610">
        <v>3</v>
      </c>
      <c r="G610">
        <v>2.8000000000000001E-2</v>
      </c>
      <c r="H610">
        <v>2275.2800000000002</v>
      </c>
      <c r="I610">
        <v>83535.28</v>
      </c>
    </row>
    <row r="611" spans="1:9" x14ac:dyDescent="0.25">
      <c r="A611" t="s">
        <v>227</v>
      </c>
      <c r="B611" t="s">
        <v>7</v>
      </c>
      <c r="C611" t="s">
        <v>8</v>
      </c>
      <c r="D611">
        <v>79650</v>
      </c>
      <c r="E611" t="s">
        <v>21</v>
      </c>
      <c r="F611">
        <v>4</v>
      </c>
      <c r="G611">
        <v>5.1999999999999998E-2</v>
      </c>
      <c r="H611">
        <v>4141.8</v>
      </c>
      <c r="I611">
        <v>83791.8</v>
      </c>
    </row>
    <row r="612" spans="1:9" x14ac:dyDescent="0.25">
      <c r="A612" t="s">
        <v>254</v>
      </c>
      <c r="B612" t="s">
        <v>12</v>
      </c>
      <c r="C612" t="s">
        <v>50</v>
      </c>
      <c r="D612">
        <v>78180</v>
      </c>
      <c r="E612" t="s">
        <v>9</v>
      </c>
      <c r="F612">
        <v>5</v>
      </c>
      <c r="G612">
        <v>7.4999999999999997E-2</v>
      </c>
      <c r="H612">
        <v>5863.5</v>
      </c>
      <c r="I612">
        <v>84043.5</v>
      </c>
    </row>
    <row r="613" spans="1:9" x14ac:dyDescent="0.25">
      <c r="A613" t="s">
        <v>337</v>
      </c>
      <c r="B613" t="s">
        <v>7</v>
      </c>
      <c r="C613" t="s">
        <v>42</v>
      </c>
      <c r="D613">
        <v>84170</v>
      </c>
      <c r="E613" t="s">
        <v>9</v>
      </c>
      <c r="F613" t="s">
        <v>18</v>
      </c>
      <c r="H613">
        <v>0</v>
      </c>
      <c r="I613">
        <v>84170</v>
      </c>
    </row>
    <row r="614" spans="1:9" x14ac:dyDescent="0.25">
      <c r="A614" t="s">
        <v>235</v>
      </c>
      <c r="B614" t="s">
        <v>12</v>
      </c>
      <c r="C614" t="s">
        <v>31</v>
      </c>
      <c r="D614">
        <v>81900</v>
      </c>
      <c r="E614" t="s">
        <v>17</v>
      </c>
      <c r="F614">
        <v>3</v>
      </c>
      <c r="G614">
        <v>2.8000000000000001E-2</v>
      </c>
      <c r="H614">
        <v>2293.2000000000003</v>
      </c>
      <c r="I614">
        <v>84193.2</v>
      </c>
    </row>
    <row r="615" spans="1:9" x14ac:dyDescent="0.25">
      <c r="A615" t="s">
        <v>94</v>
      </c>
      <c r="B615" t="s">
        <v>12</v>
      </c>
      <c r="C615" t="s">
        <v>34</v>
      </c>
      <c r="D615">
        <v>78500</v>
      </c>
      <c r="E615" t="s">
        <v>21</v>
      </c>
      <c r="F615">
        <v>5</v>
      </c>
      <c r="G615">
        <v>7.4999999999999997E-2</v>
      </c>
      <c r="H615">
        <v>5887.5</v>
      </c>
      <c r="I615">
        <v>84387.5</v>
      </c>
    </row>
    <row r="616" spans="1:9" x14ac:dyDescent="0.25">
      <c r="A616" t="s">
        <v>327</v>
      </c>
      <c r="B616" t="s">
        <v>12</v>
      </c>
      <c r="C616" t="s">
        <v>37</v>
      </c>
      <c r="D616">
        <v>82120</v>
      </c>
      <c r="E616" t="s">
        <v>9</v>
      </c>
      <c r="F616">
        <v>3</v>
      </c>
      <c r="G616">
        <v>2.8000000000000001E-2</v>
      </c>
      <c r="H616">
        <v>2299.36</v>
      </c>
      <c r="I616">
        <v>84419.36</v>
      </c>
    </row>
    <row r="617" spans="1:9" x14ac:dyDescent="0.25">
      <c r="A617" t="s">
        <v>319</v>
      </c>
      <c r="B617" t="s">
        <v>12</v>
      </c>
      <c r="C617" t="s">
        <v>8</v>
      </c>
      <c r="D617">
        <v>83400</v>
      </c>
      <c r="E617" t="s">
        <v>21</v>
      </c>
      <c r="F617">
        <v>2</v>
      </c>
      <c r="G617">
        <v>1.4E-2</v>
      </c>
      <c r="H617">
        <v>1167.6000000000001</v>
      </c>
      <c r="I617">
        <v>84567.6</v>
      </c>
    </row>
    <row r="618" spans="1:9" x14ac:dyDescent="0.25">
      <c r="A618" t="s">
        <v>880</v>
      </c>
      <c r="B618" t="s">
        <v>7</v>
      </c>
      <c r="C618" t="s">
        <v>53</v>
      </c>
      <c r="D618">
        <v>83590</v>
      </c>
      <c r="E618" t="s">
        <v>17</v>
      </c>
      <c r="F618">
        <v>2</v>
      </c>
      <c r="G618">
        <v>1.4E-2</v>
      </c>
      <c r="H618">
        <v>1170.26</v>
      </c>
      <c r="I618">
        <v>84760.26</v>
      </c>
    </row>
    <row r="619" spans="1:9" x14ac:dyDescent="0.25">
      <c r="A619" t="s">
        <v>484</v>
      </c>
      <c r="B619" t="s">
        <v>12</v>
      </c>
      <c r="C619" t="s">
        <v>34</v>
      </c>
      <c r="D619">
        <v>80700</v>
      </c>
      <c r="E619" t="s">
        <v>17</v>
      </c>
      <c r="F619">
        <v>4</v>
      </c>
      <c r="G619">
        <v>5.1999999999999998E-2</v>
      </c>
      <c r="H619">
        <v>4196.3999999999996</v>
      </c>
      <c r="I619">
        <v>84896.4</v>
      </c>
    </row>
    <row r="620" spans="1:9" x14ac:dyDescent="0.25">
      <c r="A620" t="s">
        <v>245</v>
      </c>
      <c r="B620" t="s">
        <v>7</v>
      </c>
      <c r="C620" t="s">
        <v>53</v>
      </c>
      <c r="D620">
        <v>82670</v>
      </c>
      <c r="E620" t="s">
        <v>21</v>
      </c>
      <c r="F620">
        <v>3</v>
      </c>
      <c r="G620">
        <v>2.8000000000000001E-2</v>
      </c>
      <c r="H620">
        <v>2314.7600000000002</v>
      </c>
      <c r="I620">
        <v>84984.76</v>
      </c>
    </row>
    <row r="621" spans="1:9" x14ac:dyDescent="0.25">
      <c r="A621" t="s">
        <v>261</v>
      </c>
      <c r="B621" t="s">
        <v>12</v>
      </c>
      <c r="C621" t="s">
        <v>8</v>
      </c>
      <c r="D621">
        <v>84600</v>
      </c>
      <c r="E621" t="s">
        <v>17</v>
      </c>
      <c r="F621">
        <v>1</v>
      </c>
      <c r="G621">
        <v>5.0000000000000001E-3</v>
      </c>
      <c r="H621">
        <v>423</v>
      </c>
      <c r="I621">
        <v>85023</v>
      </c>
    </row>
    <row r="622" spans="1:9" x14ac:dyDescent="0.25">
      <c r="A622" t="s">
        <v>661</v>
      </c>
      <c r="B622" t="s">
        <v>12</v>
      </c>
      <c r="C622" t="s">
        <v>67</v>
      </c>
      <c r="D622">
        <v>83180</v>
      </c>
      <c r="E622" t="s">
        <v>21</v>
      </c>
      <c r="F622">
        <v>3</v>
      </c>
      <c r="G622">
        <v>2.8000000000000001E-2</v>
      </c>
      <c r="H622">
        <v>2329.04</v>
      </c>
      <c r="I622">
        <v>85509.04</v>
      </c>
    </row>
    <row r="623" spans="1:9" x14ac:dyDescent="0.25">
      <c r="A623" t="s">
        <v>877</v>
      </c>
      <c r="B623" t="s">
        <v>7</v>
      </c>
      <c r="C623" t="s">
        <v>8</v>
      </c>
      <c r="D623">
        <v>83190</v>
      </c>
      <c r="E623" t="s">
        <v>9</v>
      </c>
      <c r="F623">
        <v>3</v>
      </c>
      <c r="G623">
        <v>2.8000000000000001E-2</v>
      </c>
      <c r="H623">
        <v>2329.3200000000002</v>
      </c>
      <c r="I623">
        <v>85519.32</v>
      </c>
    </row>
    <row r="624" spans="1:9" x14ac:dyDescent="0.25">
      <c r="A624" t="s">
        <v>355</v>
      </c>
      <c r="B624" t="s">
        <v>12</v>
      </c>
      <c r="C624" t="s">
        <v>23</v>
      </c>
      <c r="D624">
        <v>80060</v>
      </c>
      <c r="E624" t="s">
        <v>21</v>
      </c>
      <c r="F624">
        <v>5</v>
      </c>
      <c r="G624">
        <v>7.4999999999999997E-2</v>
      </c>
      <c r="H624">
        <v>6004.5</v>
      </c>
      <c r="I624">
        <v>86064.5</v>
      </c>
    </row>
    <row r="625" spans="1:9" x14ac:dyDescent="0.25">
      <c r="A625" t="s">
        <v>740</v>
      </c>
      <c r="B625" t="s">
        <v>12</v>
      </c>
      <c r="C625" t="s">
        <v>8</v>
      </c>
      <c r="D625">
        <v>83750</v>
      </c>
      <c r="E625" t="s">
        <v>17</v>
      </c>
      <c r="F625">
        <v>3</v>
      </c>
      <c r="G625">
        <v>2.8000000000000001E-2</v>
      </c>
      <c r="H625">
        <v>2345</v>
      </c>
      <c r="I625">
        <v>86095</v>
      </c>
    </row>
    <row r="626" spans="1:9" x14ac:dyDescent="0.25">
      <c r="A626" t="s">
        <v>248</v>
      </c>
      <c r="B626" t="s">
        <v>7</v>
      </c>
      <c r="C626" t="s">
        <v>50</v>
      </c>
      <c r="D626">
        <v>84940</v>
      </c>
      <c r="E626" t="s">
        <v>21</v>
      </c>
      <c r="F626">
        <v>2</v>
      </c>
      <c r="G626">
        <v>1.4E-2</v>
      </c>
      <c r="H626">
        <v>1189.1600000000001</v>
      </c>
      <c r="I626">
        <v>86129.16</v>
      </c>
    </row>
    <row r="627" spans="1:9" x14ac:dyDescent="0.25">
      <c r="A627" t="s">
        <v>888</v>
      </c>
      <c r="B627" t="s">
        <v>12</v>
      </c>
      <c r="C627" t="s">
        <v>20</v>
      </c>
      <c r="D627">
        <v>85000</v>
      </c>
      <c r="E627" t="s">
        <v>21</v>
      </c>
      <c r="F627">
        <v>2</v>
      </c>
      <c r="G627">
        <v>1.4E-2</v>
      </c>
      <c r="H627">
        <v>1190</v>
      </c>
      <c r="I627">
        <v>86190</v>
      </c>
    </row>
    <row r="628" spans="1:9" x14ac:dyDescent="0.25">
      <c r="A628" t="s">
        <v>331</v>
      </c>
      <c r="B628" t="s">
        <v>12</v>
      </c>
      <c r="C628" t="s">
        <v>31</v>
      </c>
      <c r="D628">
        <v>85180</v>
      </c>
      <c r="E628" t="s">
        <v>21</v>
      </c>
      <c r="F628">
        <v>2</v>
      </c>
      <c r="G628">
        <v>1.4E-2</v>
      </c>
      <c r="H628">
        <v>1192.52</v>
      </c>
      <c r="I628">
        <v>86372.52</v>
      </c>
    </row>
    <row r="629" spans="1:9" x14ac:dyDescent="0.25">
      <c r="A629" t="s">
        <v>85</v>
      </c>
      <c r="B629" t="s">
        <v>12</v>
      </c>
      <c r="C629" t="s">
        <v>27</v>
      </c>
      <c r="D629">
        <v>85260</v>
      </c>
      <c r="E629" t="s">
        <v>9</v>
      </c>
      <c r="F629">
        <v>2</v>
      </c>
      <c r="G629">
        <v>1.4E-2</v>
      </c>
      <c r="H629">
        <v>1193.6400000000001</v>
      </c>
      <c r="I629">
        <v>86453.64</v>
      </c>
    </row>
    <row r="630" spans="1:9" x14ac:dyDescent="0.25">
      <c r="A630" t="s">
        <v>689</v>
      </c>
      <c r="B630" t="s">
        <v>12</v>
      </c>
      <c r="C630" t="s">
        <v>50</v>
      </c>
      <c r="D630">
        <v>84310</v>
      </c>
      <c r="E630" t="s">
        <v>9</v>
      </c>
      <c r="F630">
        <v>3</v>
      </c>
      <c r="G630">
        <v>2.8000000000000001E-2</v>
      </c>
      <c r="H630">
        <v>2360.6799999999998</v>
      </c>
      <c r="I630">
        <v>86670.68</v>
      </c>
    </row>
    <row r="631" spans="1:9" x14ac:dyDescent="0.25">
      <c r="A631" t="s">
        <v>36</v>
      </c>
      <c r="B631" t="s">
        <v>12</v>
      </c>
      <c r="C631" t="s">
        <v>37</v>
      </c>
      <c r="D631">
        <v>84420</v>
      </c>
      <c r="E631" t="s">
        <v>17</v>
      </c>
      <c r="F631">
        <v>3</v>
      </c>
      <c r="G631">
        <v>2.8000000000000001E-2</v>
      </c>
      <c r="H631">
        <v>2363.7600000000002</v>
      </c>
      <c r="I631">
        <v>86783.76</v>
      </c>
    </row>
    <row r="632" spans="1:9" x14ac:dyDescent="0.25">
      <c r="A632" t="s">
        <v>315</v>
      </c>
      <c r="B632" t="s">
        <v>7</v>
      </c>
      <c r="C632" t="s">
        <v>23</v>
      </c>
      <c r="D632">
        <v>86360</v>
      </c>
      <c r="E632" t="s">
        <v>21</v>
      </c>
      <c r="F632">
        <v>1</v>
      </c>
      <c r="G632">
        <v>5.0000000000000001E-3</v>
      </c>
      <c r="H632">
        <v>431.8</v>
      </c>
      <c r="I632">
        <v>86791.8</v>
      </c>
    </row>
    <row r="633" spans="1:9" x14ac:dyDescent="0.25">
      <c r="A633" t="s">
        <v>172</v>
      </c>
      <c r="B633" t="s">
        <v>7</v>
      </c>
      <c r="C633" t="s">
        <v>8</v>
      </c>
      <c r="D633">
        <v>80770</v>
      </c>
      <c r="E633" t="s">
        <v>17</v>
      </c>
      <c r="F633">
        <v>5</v>
      </c>
      <c r="G633">
        <v>7.4999999999999997E-2</v>
      </c>
      <c r="H633">
        <v>6057.75</v>
      </c>
      <c r="I633">
        <v>86827.75</v>
      </c>
    </row>
    <row r="634" spans="1:9" x14ac:dyDescent="0.25">
      <c r="A634" t="s">
        <v>80</v>
      </c>
      <c r="B634" t="s">
        <v>7</v>
      </c>
      <c r="C634" t="s">
        <v>27</v>
      </c>
      <c r="D634">
        <v>84470</v>
      </c>
      <c r="E634" t="s">
        <v>9</v>
      </c>
      <c r="F634">
        <v>3</v>
      </c>
      <c r="G634">
        <v>2.8000000000000001E-2</v>
      </c>
      <c r="H634">
        <v>2365.16</v>
      </c>
      <c r="I634">
        <v>86835.16</v>
      </c>
    </row>
    <row r="635" spans="1:9" x14ac:dyDescent="0.25">
      <c r="A635" t="s">
        <v>594</v>
      </c>
      <c r="B635" t="s">
        <v>7</v>
      </c>
      <c r="C635" t="s">
        <v>8</v>
      </c>
      <c r="D635">
        <v>84500</v>
      </c>
      <c r="E635" t="s">
        <v>21</v>
      </c>
      <c r="F635">
        <v>3</v>
      </c>
      <c r="G635">
        <v>2.8000000000000001E-2</v>
      </c>
      <c r="H635">
        <v>2366</v>
      </c>
      <c r="I635">
        <v>86866</v>
      </c>
    </row>
    <row r="636" spans="1:9" x14ac:dyDescent="0.25">
      <c r="A636" t="s">
        <v>578</v>
      </c>
      <c r="B636" t="s">
        <v>7</v>
      </c>
      <c r="C636" t="s">
        <v>67</v>
      </c>
      <c r="D636">
        <v>85780</v>
      </c>
      <c r="E636" t="s">
        <v>17</v>
      </c>
      <c r="F636">
        <v>2</v>
      </c>
      <c r="G636">
        <v>1.4E-2</v>
      </c>
      <c r="H636">
        <v>1200.92</v>
      </c>
      <c r="I636">
        <v>86980.92</v>
      </c>
    </row>
    <row r="637" spans="1:9" x14ac:dyDescent="0.25">
      <c r="A637" t="s">
        <v>818</v>
      </c>
      <c r="B637" t="s">
        <v>12</v>
      </c>
      <c r="C637" t="s">
        <v>37</v>
      </c>
      <c r="D637">
        <v>86570</v>
      </c>
      <c r="E637" t="s">
        <v>21</v>
      </c>
      <c r="F637">
        <v>1</v>
      </c>
      <c r="G637">
        <v>5.0000000000000001E-3</v>
      </c>
      <c r="H637">
        <v>432.85</v>
      </c>
      <c r="I637">
        <v>87002.85</v>
      </c>
    </row>
    <row r="638" spans="1:9" x14ac:dyDescent="0.25">
      <c r="A638" t="s">
        <v>628</v>
      </c>
      <c r="B638" t="s">
        <v>7</v>
      </c>
      <c r="C638" t="s">
        <v>31</v>
      </c>
      <c r="D638">
        <v>84740</v>
      </c>
      <c r="E638" t="s">
        <v>9</v>
      </c>
      <c r="F638">
        <v>3</v>
      </c>
      <c r="G638">
        <v>2.8000000000000001E-2</v>
      </c>
      <c r="H638">
        <v>2372.7200000000003</v>
      </c>
      <c r="I638">
        <v>87112.72</v>
      </c>
    </row>
    <row r="639" spans="1:9" x14ac:dyDescent="0.25">
      <c r="A639" t="s">
        <v>332</v>
      </c>
      <c r="B639" t="s">
        <v>7</v>
      </c>
      <c r="C639" t="s">
        <v>34</v>
      </c>
      <c r="D639">
        <v>85920</v>
      </c>
      <c r="E639" t="s">
        <v>17</v>
      </c>
      <c r="F639">
        <v>2</v>
      </c>
      <c r="G639">
        <v>1.4E-2</v>
      </c>
      <c r="H639">
        <v>1202.8800000000001</v>
      </c>
      <c r="I639">
        <v>87122.880000000005</v>
      </c>
    </row>
    <row r="640" spans="1:9" x14ac:dyDescent="0.25">
      <c r="A640" t="s">
        <v>255</v>
      </c>
      <c r="B640" t="s">
        <v>12</v>
      </c>
      <c r="C640" t="s">
        <v>42</v>
      </c>
      <c r="D640">
        <v>84750</v>
      </c>
      <c r="E640" t="s">
        <v>9</v>
      </c>
      <c r="F640">
        <v>3</v>
      </c>
      <c r="G640">
        <v>2.8000000000000001E-2</v>
      </c>
      <c r="H640">
        <v>2373</v>
      </c>
      <c r="I640">
        <v>87123</v>
      </c>
    </row>
    <row r="641" spans="1:9" x14ac:dyDescent="0.25">
      <c r="A641" t="s">
        <v>68</v>
      </c>
      <c r="B641" t="s">
        <v>12</v>
      </c>
      <c r="C641" t="s">
        <v>8</v>
      </c>
      <c r="D641">
        <v>84760</v>
      </c>
      <c r="E641" t="s">
        <v>21</v>
      </c>
      <c r="F641">
        <v>3</v>
      </c>
      <c r="G641">
        <v>2.8000000000000001E-2</v>
      </c>
      <c r="H641">
        <v>2373.2800000000002</v>
      </c>
      <c r="I641">
        <v>87133.28</v>
      </c>
    </row>
    <row r="642" spans="1:9" x14ac:dyDescent="0.25">
      <c r="A642" t="s">
        <v>124</v>
      </c>
      <c r="B642" t="s">
        <v>12</v>
      </c>
      <c r="C642" t="s">
        <v>31</v>
      </c>
      <c r="D642">
        <v>87210</v>
      </c>
      <c r="E642" t="s">
        <v>17</v>
      </c>
      <c r="F642" t="s">
        <v>18</v>
      </c>
      <c r="H642">
        <v>0</v>
      </c>
      <c r="I642">
        <v>87210</v>
      </c>
    </row>
    <row r="643" spans="1:9" x14ac:dyDescent="0.25">
      <c r="A643" t="s">
        <v>453</v>
      </c>
      <c r="B643" t="s">
        <v>12</v>
      </c>
      <c r="C643" t="s">
        <v>34</v>
      </c>
      <c r="D643">
        <v>86230</v>
      </c>
      <c r="E643" t="s">
        <v>17</v>
      </c>
      <c r="F643">
        <v>2</v>
      </c>
      <c r="G643">
        <v>1.4E-2</v>
      </c>
      <c r="H643">
        <v>1207.22</v>
      </c>
      <c r="I643">
        <v>87437.22</v>
      </c>
    </row>
    <row r="644" spans="1:9" x14ac:dyDescent="0.25">
      <c r="A644" t="s">
        <v>949</v>
      </c>
      <c r="B644" t="s">
        <v>12</v>
      </c>
      <c r="C644" t="s">
        <v>37</v>
      </c>
      <c r="D644">
        <v>86340</v>
      </c>
      <c r="E644" t="s">
        <v>17</v>
      </c>
      <c r="F644">
        <v>2</v>
      </c>
      <c r="G644">
        <v>1.4E-2</v>
      </c>
      <c r="H644">
        <v>1208.76</v>
      </c>
      <c r="I644">
        <v>87548.76</v>
      </c>
    </row>
    <row r="645" spans="1:9" x14ac:dyDescent="0.25">
      <c r="A645" t="s">
        <v>220</v>
      </c>
      <c r="B645" t="s">
        <v>12</v>
      </c>
      <c r="C645" t="s">
        <v>20</v>
      </c>
      <c r="D645">
        <v>86490</v>
      </c>
      <c r="E645" t="s">
        <v>21</v>
      </c>
      <c r="F645">
        <v>2</v>
      </c>
      <c r="G645">
        <v>1.4E-2</v>
      </c>
      <c r="H645">
        <v>1210.8600000000001</v>
      </c>
      <c r="I645">
        <v>87700.86</v>
      </c>
    </row>
    <row r="646" spans="1:9" x14ac:dyDescent="0.25">
      <c r="A646" t="s">
        <v>811</v>
      </c>
      <c r="B646" t="s">
        <v>7</v>
      </c>
      <c r="C646" t="s">
        <v>27</v>
      </c>
      <c r="D646">
        <v>85330</v>
      </c>
      <c r="E646" t="s">
        <v>17</v>
      </c>
      <c r="F646">
        <v>3</v>
      </c>
      <c r="G646">
        <v>2.8000000000000001E-2</v>
      </c>
      <c r="H646">
        <v>2389.2400000000002</v>
      </c>
      <c r="I646">
        <v>87719.24</v>
      </c>
    </row>
    <row r="647" spans="1:9" x14ac:dyDescent="0.25">
      <c r="A647" t="s">
        <v>509</v>
      </c>
      <c r="B647" t="s">
        <v>7</v>
      </c>
      <c r="C647" t="s">
        <v>37</v>
      </c>
      <c r="D647">
        <v>87810</v>
      </c>
      <c r="E647" t="s">
        <v>17</v>
      </c>
      <c r="F647" t="s">
        <v>18</v>
      </c>
      <c r="H647">
        <v>0</v>
      </c>
      <c r="I647">
        <v>87810</v>
      </c>
    </row>
    <row r="648" spans="1:9" x14ac:dyDescent="0.25">
      <c r="A648" t="s">
        <v>79</v>
      </c>
      <c r="B648" t="s">
        <v>12</v>
      </c>
      <c r="C648" t="s">
        <v>37</v>
      </c>
      <c r="D648">
        <v>81720</v>
      </c>
      <c r="E648" t="s">
        <v>17</v>
      </c>
      <c r="F648">
        <v>5</v>
      </c>
      <c r="G648">
        <v>7.4999999999999997E-2</v>
      </c>
      <c r="H648">
        <v>6129</v>
      </c>
      <c r="I648">
        <v>87849</v>
      </c>
    </row>
    <row r="649" spans="1:9" x14ac:dyDescent="0.25">
      <c r="A649" t="s">
        <v>560</v>
      </c>
      <c r="B649" t="s">
        <v>7</v>
      </c>
      <c r="C649" t="s">
        <v>50</v>
      </c>
      <c r="D649">
        <v>85460</v>
      </c>
      <c r="E649" t="s">
        <v>21</v>
      </c>
      <c r="F649">
        <v>3</v>
      </c>
      <c r="G649">
        <v>2.8000000000000001E-2</v>
      </c>
      <c r="H649">
        <v>2392.88</v>
      </c>
      <c r="I649">
        <v>87852.88</v>
      </c>
    </row>
    <row r="650" spans="1:9" x14ac:dyDescent="0.25">
      <c r="A650" t="s">
        <v>412</v>
      </c>
      <c r="B650" t="s">
        <v>12</v>
      </c>
      <c r="C650" t="s">
        <v>31</v>
      </c>
      <c r="D650">
        <v>85530</v>
      </c>
      <c r="E650" t="s">
        <v>21</v>
      </c>
      <c r="F650">
        <v>3</v>
      </c>
      <c r="G650">
        <v>2.8000000000000001E-2</v>
      </c>
      <c r="H650">
        <v>2394.84</v>
      </c>
      <c r="I650">
        <v>87924.84</v>
      </c>
    </row>
    <row r="651" spans="1:9" x14ac:dyDescent="0.25">
      <c r="A651" t="s">
        <v>764</v>
      </c>
      <c r="B651" t="s">
        <v>12</v>
      </c>
      <c r="C651" t="s">
        <v>23</v>
      </c>
      <c r="D651">
        <v>85670</v>
      </c>
      <c r="E651" t="s">
        <v>21</v>
      </c>
      <c r="F651">
        <v>3</v>
      </c>
      <c r="G651">
        <v>2.8000000000000001E-2</v>
      </c>
      <c r="H651">
        <v>2398.7600000000002</v>
      </c>
      <c r="I651">
        <v>88068.76</v>
      </c>
    </row>
    <row r="652" spans="1:9" x14ac:dyDescent="0.25">
      <c r="A652" t="s">
        <v>609</v>
      </c>
      <c r="B652" t="s">
        <v>12</v>
      </c>
      <c r="C652" t="s">
        <v>50</v>
      </c>
      <c r="D652">
        <v>85720</v>
      </c>
      <c r="E652" t="s">
        <v>17</v>
      </c>
      <c r="F652">
        <v>3</v>
      </c>
      <c r="G652">
        <v>2.8000000000000001E-2</v>
      </c>
      <c r="H652">
        <v>2400.16</v>
      </c>
      <c r="I652">
        <v>88120.16</v>
      </c>
    </row>
    <row r="653" spans="1:9" x14ac:dyDescent="0.25">
      <c r="A653" t="s">
        <v>170</v>
      </c>
      <c r="B653" t="s">
        <v>12</v>
      </c>
      <c r="C653" t="s">
        <v>27</v>
      </c>
      <c r="D653">
        <v>85740</v>
      </c>
      <c r="E653" t="s">
        <v>9</v>
      </c>
      <c r="F653">
        <v>3</v>
      </c>
      <c r="G653">
        <v>2.8000000000000001E-2</v>
      </c>
      <c r="H653">
        <v>2400.7200000000003</v>
      </c>
      <c r="I653">
        <v>88140.72</v>
      </c>
    </row>
    <row r="654" spans="1:9" x14ac:dyDescent="0.25">
      <c r="A654" t="s">
        <v>209</v>
      </c>
      <c r="B654" t="s">
        <v>12</v>
      </c>
      <c r="C654" t="s">
        <v>13</v>
      </c>
      <c r="D654">
        <v>86940</v>
      </c>
      <c r="E654" t="s">
        <v>17</v>
      </c>
      <c r="F654">
        <v>2</v>
      </c>
      <c r="G654">
        <v>1.4E-2</v>
      </c>
      <c r="H654">
        <v>1217.1600000000001</v>
      </c>
      <c r="I654">
        <v>88157.16</v>
      </c>
    </row>
    <row r="655" spans="1:9" x14ac:dyDescent="0.25">
      <c r="A655" t="s">
        <v>824</v>
      </c>
      <c r="B655" t="s">
        <v>12</v>
      </c>
      <c r="C655" t="s">
        <v>42</v>
      </c>
      <c r="D655">
        <v>86990</v>
      </c>
      <c r="E655" t="s">
        <v>17</v>
      </c>
      <c r="F655">
        <v>2</v>
      </c>
      <c r="G655">
        <v>1.4E-2</v>
      </c>
      <c r="H655">
        <v>1217.8600000000001</v>
      </c>
      <c r="I655">
        <v>88207.86</v>
      </c>
    </row>
    <row r="656" spans="1:9" x14ac:dyDescent="0.25">
      <c r="A656" t="s">
        <v>708</v>
      </c>
      <c r="B656" t="s">
        <v>12</v>
      </c>
      <c r="C656" t="s">
        <v>31</v>
      </c>
      <c r="D656">
        <v>87930</v>
      </c>
      <c r="E656" t="s">
        <v>17</v>
      </c>
      <c r="F656">
        <v>1</v>
      </c>
      <c r="G656">
        <v>5.0000000000000001E-3</v>
      </c>
      <c r="H656">
        <v>439.65000000000003</v>
      </c>
      <c r="I656">
        <v>88369.65</v>
      </c>
    </row>
    <row r="657" spans="1:9" x14ac:dyDescent="0.25">
      <c r="A657" t="s">
        <v>213</v>
      </c>
      <c r="B657" t="s">
        <v>12</v>
      </c>
      <c r="C657" t="s">
        <v>42</v>
      </c>
      <c r="D657">
        <v>86010</v>
      </c>
      <c r="E657" t="s">
        <v>21</v>
      </c>
      <c r="F657">
        <v>3</v>
      </c>
      <c r="G657">
        <v>2.8000000000000001E-2</v>
      </c>
      <c r="H657">
        <v>2408.2800000000002</v>
      </c>
      <c r="I657">
        <v>88418.28</v>
      </c>
    </row>
    <row r="658" spans="1:9" x14ac:dyDescent="0.25">
      <c r="A658" t="s">
        <v>337</v>
      </c>
      <c r="B658" t="s">
        <v>7</v>
      </c>
      <c r="C658" t="s">
        <v>42</v>
      </c>
      <c r="D658">
        <v>84170</v>
      </c>
      <c r="E658" t="s">
        <v>17</v>
      </c>
      <c r="F658">
        <v>4</v>
      </c>
      <c r="G658">
        <v>5.1999999999999998E-2</v>
      </c>
      <c r="H658">
        <v>4376.84</v>
      </c>
      <c r="I658">
        <v>88546.84</v>
      </c>
    </row>
    <row r="659" spans="1:9" x14ac:dyDescent="0.25">
      <c r="A659" t="s">
        <v>621</v>
      </c>
      <c r="B659" t="s">
        <v>12</v>
      </c>
      <c r="C659" t="s">
        <v>31</v>
      </c>
      <c r="D659">
        <v>84200</v>
      </c>
      <c r="E659" t="s">
        <v>17</v>
      </c>
      <c r="F659">
        <v>4</v>
      </c>
      <c r="G659">
        <v>5.1999999999999998E-2</v>
      </c>
      <c r="H659">
        <v>4378.3999999999996</v>
      </c>
      <c r="I659">
        <v>88578.4</v>
      </c>
    </row>
    <row r="660" spans="1:9" x14ac:dyDescent="0.25">
      <c r="A660" t="s">
        <v>934</v>
      </c>
      <c r="B660" t="s">
        <v>12</v>
      </c>
      <c r="C660" t="s">
        <v>53</v>
      </c>
      <c r="D660">
        <v>86240</v>
      </c>
      <c r="E660" t="s">
        <v>9</v>
      </c>
      <c r="F660">
        <v>3</v>
      </c>
      <c r="G660">
        <v>2.8000000000000001E-2</v>
      </c>
      <c r="H660">
        <v>2414.7200000000003</v>
      </c>
      <c r="I660">
        <v>88654.720000000001</v>
      </c>
    </row>
    <row r="661" spans="1:9" x14ac:dyDescent="0.25">
      <c r="A661" t="s">
        <v>342</v>
      </c>
      <c r="B661" t="s">
        <v>12</v>
      </c>
      <c r="C661" t="s">
        <v>31</v>
      </c>
      <c r="D661">
        <v>88690</v>
      </c>
      <c r="E661" t="s">
        <v>9</v>
      </c>
      <c r="F661" t="s">
        <v>18</v>
      </c>
      <c r="H661">
        <v>0</v>
      </c>
      <c r="I661">
        <v>88690</v>
      </c>
    </row>
    <row r="662" spans="1:9" x14ac:dyDescent="0.25">
      <c r="A662" t="s">
        <v>689</v>
      </c>
      <c r="B662" t="s">
        <v>12</v>
      </c>
      <c r="C662" t="s">
        <v>50</v>
      </c>
      <c r="D662">
        <v>84310</v>
      </c>
      <c r="E662" t="s">
        <v>17</v>
      </c>
      <c r="F662">
        <v>4</v>
      </c>
      <c r="G662">
        <v>5.1999999999999998E-2</v>
      </c>
      <c r="H662">
        <v>4384.12</v>
      </c>
      <c r="I662">
        <v>88694.12</v>
      </c>
    </row>
    <row r="663" spans="1:9" x14ac:dyDescent="0.25">
      <c r="A663" t="s">
        <v>816</v>
      </c>
      <c r="B663" t="s">
        <v>12</v>
      </c>
      <c r="C663" t="s">
        <v>53</v>
      </c>
      <c r="D663">
        <v>86470</v>
      </c>
      <c r="E663" t="s">
        <v>21</v>
      </c>
      <c r="F663">
        <v>3</v>
      </c>
      <c r="G663">
        <v>2.8000000000000001E-2</v>
      </c>
      <c r="H663">
        <v>2421.16</v>
      </c>
      <c r="I663">
        <v>88891.16</v>
      </c>
    </row>
    <row r="664" spans="1:9" x14ac:dyDescent="0.25">
      <c r="A664" t="s">
        <v>743</v>
      </c>
      <c r="B664" t="s">
        <v>12</v>
      </c>
      <c r="C664" t="s">
        <v>34</v>
      </c>
      <c r="D664">
        <v>86560</v>
      </c>
      <c r="E664" t="s">
        <v>21</v>
      </c>
      <c r="F664">
        <v>3</v>
      </c>
      <c r="G664">
        <v>2.8000000000000001E-2</v>
      </c>
      <c r="H664">
        <v>2423.6799999999998</v>
      </c>
      <c r="I664">
        <v>88983.679999999993</v>
      </c>
    </row>
    <row r="665" spans="1:9" x14ac:dyDescent="0.25">
      <c r="A665" t="s">
        <v>264</v>
      </c>
      <c r="B665" t="s">
        <v>7</v>
      </c>
      <c r="C665" t="s">
        <v>27</v>
      </c>
      <c r="D665">
        <v>86560</v>
      </c>
      <c r="E665" t="s">
        <v>17</v>
      </c>
      <c r="F665">
        <v>3</v>
      </c>
      <c r="G665">
        <v>2.8000000000000001E-2</v>
      </c>
      <c r="H665">
        <v>2423.6799999999998</v>
      </c>
      <c r="I665">
        <v>88983.679999999993</v>
      </c>
    </row>
    <row r="666" spans="1:9" x14ac:dyDescent="0.25">
      <c r="A666" t="s">
        <v>75</v>
      </c>
      <c r="B666" t="s">
        <v>970</v>
      </c>
      <c r="C666" t="s">
        <v>42</v>
      </c>
      <c r="D666">
        <v>84680</v>
      </c>
      <c r="E666" t="s">
        <v>9</v>
      </c>
      <c r="F666">
        <v>4</v>
      </c>
      <c r="G666">
        <v>5.1999999999999998E-2</v>
      </c>
      <c r="H666">
        <v>4403.3599999999997</v>
      </c>
      <c r="I666">
        <v>89083.36</v>
      </c>
    </row>
    <row r="667" spans="1:9" x14ac:dyDescent="0.25">
      <c r="A667" t="s">
        <v>155</v>
      </c>
      <c r="B667" t="s">
        <v>7</v>
      </c>
      <c r="C667" t="s">
        <v>31</v>
      </c>
      <c r="D667">
        <v>86840</v>
      </c>
      <c r="E667" t="s">
        <v>17</v>
      </c>
      <c r="F667">
        <v>3</v>
      </c>
      <c r="G667">
        <v>2.8000000000000001E-2</v>
      </c>
      <c r="H667">
        <v>2431.52</v>
      </c>
      <c r="I667">
        <v>89271.52</v>
      </c>
    </row>
    <row r="668" spans="1:9" x14ac:dyDescent="0.25">
      <c r="A668" t="s">
        <v>74</v>
      </c>
      <c r="B668" t="s">
        <v>12</v>
      </c>
      <c r="C668" t="s">
        <v>37</v>
      </c>
      <c r="D668">
        <v>86920</v>
      </c>
      <c r="E668" t="s">
        <v>17</v>
      </c>
      <c r="F668">
        <v>3</v>
      </c>
      <c r="G668">
        <v>2.8000000000000001E-2</v>
      </c>
      <c r="H668">
        <v>2433.7600000000002</v>
      </c>
      <c r="I668">
        <v>89353.76</v>
      </c>
    </row>
    <row r="669" spans="1:9" x14ac:dyDescent="0.25">
      <c r="A669" t="s">
        <v>209</v>
      </c>
      <c r="B669" t="s">
        <v>12</v>
      </c>
      <c r="C669" t="s">
        <v>13</v>
      </c>
      <c r="D669">
        <v>86940</v>
      </c>
      <c r="E669" t="s">
        <v>21</v>
      </c>
      <c r="F669">
        <v>3</v>
      </c>
      <c r="G669">
        <v>2.8000000000000001E-2</v>
      </c>
      <c r="H669">
        <v>2434.3200000000002</v>
      </c>
      <c r="I669">
        <v>89374.32</v>
      </c>
    </row>
    <row r="670" spans="1:9" x14ac:dyDescent="0.25">
      <c r="A670" t="s">
        <v>141</v>
      </c>
      <c r="B670" t="s">
        <v>7</v>
      </c>
      <c r="C670" t="s">
        <v>42</v>
      </c>
      <c r="D670">
        <v>88330</v>
      </c>
      <c r="E670" t="s">
        <v>21</v>
      </c>
      <c r="F670">
        <v>2</v>
      </c>
      <c r="G670">
        <v>1.4E-2</v>
      </c>
      <c r="H670">
        <v>1236.6200000000001</v>
      </c>
      <c r="I670">
        <v>89566.62</v>
      </c>
    </row>
    <row r="671" spans="1:9" x14ac:dyDescent="0.25">
      <c r="A671" t="s">
        <v>575</v>
      </c>
      <c r="B671" t="s">
        <v>12</v>
      </c>
      <c r="C671" t="s">
        <v>31</v>
      </c>
      <c r="D671">
        <v>89690</v>
      </c>
      <c r="E671" t="s">
        <v>21</v>
      </c>
      <c r="F671" t="s">
        <v>18</v>
      </c>
      <c r="H671">
        <v>0</v>
      </c>
      <c r="I671">
        <v>89690</v>
      </c>
    </row>
    <row r="672" spans="1:9" x14ac:dyDescent="0.25">
      <c r="A672" t="s">
        <v>167</v>
      </c>
      <c r="B672" t="s">
        <v>7</v>
      </c>
      <c r="C672" t="s">
        <v>34</v>
      </c>
      <c r="D672">
        <v>88510</v>
      </c>
      <c r="E672" t="s">
        <v>21</v>
      </c>
      <c r="F672">
        <v>2</v>
      </c>
      <c r="G672">
        <v>1.4E-2</v>
      </c>
      <c r="H672">
        <v>1239.1400000000001</v>
      </c>
      <c r="I672">
        <v>89749.14</v>
      </c>
    </row>
    <row r="673" spans="1:9" x14ac:dyDescent="0.25">
      <c r="A673" t="s">
        <v>780</v>
      </c>
      <c r="B673" t="s">
        <v>12</v>
      </c>
      <c r="C673" t="s">
        <v>23</v>
      </c>
      <c r="D673">
        <v>87400</v>
      </c>
      <c r="E673" t="s">
        <v>21</v>
      </c>
      <c r="F673">
        <v>3</v>
      </c>
      <c r="G673">
        <v>2.8000000000000001E-2</v>
      </c>
      <c r="H673">
        <v>2447.2000000000003</v>
      </c>
      <c r="I673">
        <v>89847.2</v>
      </c>
    </row>
    <row r="674" spans="1:9" x14ac:dyDescent="0.25">
      <c r="A674" t="s">
        <v>116</v>
      </c>
      <c r="B674" t="s">
        <v>7</v>
      </c>
      <c r="C674" t="s">
        <v>31</v>
      </c>
      <c r="D674">
        <v>88690</v>
      </c>
      <c r="E674" t="s">
        <v>9</v>
      </c>
      <c r="F674">
        <v>2</v>
      </c>
      <c r="G674">
        <v>1.4E-2</v>
      </c>
      <c r="H674">
        <v>1241.6600000000001</v>
      </c>
      <c r="I674">
        <v>89931.66</v>
      </c>
    </row>
    <row r="675" spans="1:9" x14ac:dyDescent="0.25">
      <c r="A675" t="s">
        <v>676</v>
      </c>
      <c r="B675" t="s">
        <v>12</v>
      </c>
      <c r="C675" t="s">
        <v>20</v>
      </c>
      <c r="D675">
        <v>87740</v>
      </c>
      <c r="E675" t="s">
        <v>21</v>
      </c>
      <c r="F675">
        <v>3</v>
      </c>
      <c r="G675">
        <v>2.8000000000000001E-2</v>
      </c>
      <c r="H675">
        <v>2456.7200000000003</v>
      </c>
      <c r="I675">
        <v>90196.72</v>
      </c>
    </row>
    <row r="676" spans="1:9" x14ac:dyDescent="0.25">
      <c r="A676" t="s">
        <v>468</v>
      </c>
      <c r="B676" t="s">
        <v>12</v>
      </c>
      <c r="C676" t="s">
        <v>31</v>
      </c>
      <c r="D676">
        <v>85880</v>
      </c>
      <c r="E676" t="s">
        <v>17</v>
      </c>
      <c r="F676">
        <v>4</v>
      </c>
      <c r="G676">
        <v>5.1999999999999998E-2</v>
      </c>
      <c r="H676">
        <v>4465.76</v>
      </c>
      <c r="I676">
        <v>90345.76</v>
      </c>
    </row>
    <row r="677" spans="1:9" x14ac:dyDescent="0.25">
      <c r="A677" t="s">
        <v>508</v>
      </c>
      <c r="B677" t="s">
        <v>12</v>
      </c>
      <c r="C677" t="s">
        <v>23</v>
      </c>
      <c r="D677">
        <v>88030</v>
      </c>
      <c r="E677" t="s">
        <v>17</v>
      </c>
      <c r="F677">
        <v>3</v>
      </c>
      <c r="G677">
        <v>2.8000000000000001E-2</v>
      </c>
      <c r="H677">
        <v>2464.84</v>
      </c>
      <c r="I677">
        <v>90494.84</v>
      </c>
    </row>
    <row r="678" spans="1:9" x14ac:dyDescent="0.25">
      <c r="A678" t="s">
        <v>629</v>
      </c>
      <c r="B678" t="s">
        <v>12</v>
      </c>
      <c r="C678" t="s">
        <v>34</v>
      </c>
      <c r="D678">
        <v>88360</v>
      </c>
      <c r="E678" t="s">
        <v>9</v>
      </c>
      <c r="F678">
        <v>3</v>
      </c>
      <c r="G678">
        <v>2.8000000000000001E-2</v>
      </c>
      <c r="H678">
        <v>2474.08</v>
      </c>
      <c r="I678">
        <v>90834.08</v>
      </c>
    </row>
    <row r="679" spans="1:9" x14ac:dyDescent="0.25">
      <c r="A679" t="s">
        <v>35</v>
      </c>
      <c r="B679" t="s">
        <v>7</v>
      </c>
      <c r="C679" t="s">
        <v>8</v>
      </c>
      <c r="D679">
        <v>88380</v>
      </c>
      <c r="E679" t="s">
        <v>21</v>
      </c>
      <c r="F679">
        <v>3</v>
      </c>
      <c r="G679">
        <v>2.8000000000000001E-2</v>
      </c>
      <c r="H679">
        <v>2474.64</v>
      </c>
      <c r="I679">
        <v>90854.64</v>
      </c>
    </row>
    <row r="680" spans="1:9" x14ac:dyDescent="0.25">
      <c r="A680" t="s">
        <v>297</v>
      </c>
      <c r="B680" t="s">
        <v>7</v>
      </c>
      <c r="C680" t="s">
        <v>34</v>
      </c>
      <c r="D680">
        <v>90880</v>
      </c>
      <c r="E680" t="s">
        <v>17</v>
      </c>
      <c r="F680" t="s">
        <v>18</v>
      </c>
      <c r="H680">
        <v>0</v>
      </c>
      <c r="I680">
        <v>90880</v>
      </c>
    </row>
    <row r="681" spans="1:9" x14ac:dyDescent="0.25">
      <c r="A681" t="s">
        <v>557</v>
      </c>
      <c r="B681" t="s">
        <v>12</v>
      </c>
      <c r="C681" t="s">
        <v>27</v>
      </c>
      <c r="D681">
        <v>86390</v>
      </c>
      <c r="E681" t="s">
        <v>17</v>
      </c>
      <c r="F681">
        <v>4</v>
      </c>
      <c r="G681">
        <v>5.1999999999999998E-2</v>
      </c>
      <c r="H681">
        <v>4492.28</v>
      </c>
      <c r="I681">
        <v>90882.28</v>
      </c>
    </row>
    <row r="682" spans="1:9" x14ac:dyDescent="0.25">
      <c r="A682" t="s">
        <v>910</v>
      </c>
      <c r="B682" t="s">
        <v>12</v>
      </c>
      <c r="C682" t="s">
        <v>13</v>
      </c>
      <c r="D682">
        <v>88430</v>
      </c>
      <c r="E682" t="s">
        <v>9</v>
      </c>
      <c r="F682">
        <v>3</v>
      </c>
      <c r="G682">
        <v>2.8000000000000001E-2</v>
      </c>
      <c r="H682">
        <v>2476.04</v>
      </c>
      <c r="I682">
        <v>90906.04</v>
      </c>
    </row>
    <row r="683" spans="1:9" x14ac:dyDescent="0.25">
      <c r="A683" t="s">
        <v>520</v>
      </c>
      <c r="B683" t="s">
        <v>7</v>
      </c>
      <c r="C683" t="s">
        <v>13</v>
      </c>
      <c r="D683">
        <v>90530</v>
      </c>
      <c r="E683" t="s">
        <v>9</v>
      </c>
      <c r="F683">
        <v>1</v>
      </c>
      <c r="G683">
        <v>5.0000000000000001E-3</v>
      </c>
      <c r="H683">
        <v>452.65000000000003</v>
      </c>
      <c r="I683">
        <v>90982.65</v>
      </c>
    </row>
    <row r="684" spans="1:9" x14ac:dyDescent="0.25">
      <c r="A684" t="s">
        <v>167</v>
      </c>
      <c r="B684" t="s">
        <v>7</v>
      </c>
      <c r="C684" t="s">
        <v>34</v>
      </c>
      <c r="D684">
        <v>88510</v>
      </c>
      <c r="E684" t="s">
        <v>9</v>
      </c>
      <c r="F684">
        <v>3</v>
      </c>
      <c r="G684">
        <v>2.8000000000000001E-2</v>
      </c>
      <c r="H684">
        <v>2478.2800000000002</v>
      </c>
      <c r="I684">
        <v>90988.28</v>
      </c>
    </row>
    <row r="685" spans="1:9" x14ac:dyDescent="0.25">
      <c r="A685" t="s">
        <v>950</v>
      </c>
      <c r="B685" t="s">
        <v>970</v>
      </c>
      <c r="C685" t="s">
        <v>8</v>
      </c>
      <c r="D685">
        <v>88590</v>
      </c>
      <c r="E685" t="s">
        <v>17</v>
      </c>
      <c r="F685">
        <v>3</v>
      </c>
      <c r="G685">
        <v>2.8000000000000001E-2</v>
      </c>
      <c r="H685">
        <v>2480.52</v>
      </c>
      <c r="I685">
        <v>91070.52</v>
      </c>
    </row>
    <row r="686" spans="1:9" x14ac:dyDescent="0.25">
      <c r="A686" t="s">
        <v>346</v>
      </c>
      <c r="B686" t="s">
        <v>7</v>
      </c>
      <c r="C686" t="s">
        <v>20</v>
      </c>
      <c r="D686">
        <v>90700</v>
      </c>
      <c r="E686" t="s">
        <v>17</v>
      </c>
      <c r="F686">
        <v>1</v>
      </c>
      <c r="G686">
        <v>5.0000000000000001E-3</v>
      </c>
      <c r="H686">
        <v>453.5</v>
      </c>
      <c r="I686">
        <v>91153.5</v>
      </c>
    </row>
    <row r="687" spans="1:9" x14ac:dyDescent="0.25">
      <c r="A687" t="s">
        <v>462</v>
      </c>
      <c r="B687" t="s">
        <v>7</v>
      </c>
      <c r="C687" t="s">
        <v>37</v>
      </c>
      <c r="D687">
        <v>89960</v>
      </c>
      <c r="E687" t="s">
        <v>9</v>
      </c>
      <c r="F687">
        <v>2</v>
      </c>
      <c r="G687">
        <v>1.4E-2</v>
      </c>
      <c r="H687">
        <v>1259.44</v>
      </c>
      <c r="I687">
        <v>91219.44</v>
      </c>
    </row>
    <row r="688" spans="1:9" x14ac:dyDescent="0.25">
      <c r="A688" t="s">
        <v>855</v>
      </c>
      <c r="B688" t="s">
        <v>7</v>
      </c>
      <c r="C688" t="s">
        <v>16</v>
      </c>
      <c r="D688">
        <v>91450</v>
      </c>
      <c r="E688" t="s">
        <v>17</v>
      </c>
      <c r="F688" t="s">
        <v>28</v>
      </c>
      <c r="H688">
        <v>0</v>
      </c>
      <c r="I688">
        <v>91450</v>
      </c>
    </row>
    <row r="689" spans="1:9" x14ac:dyDescent="0.25">
      <c r="A689" t="s">
        <v>966</v>
      </c>
      <c r="B689" t="s">
        <v>12</v>
      </c>
      <c r="C689" t="s">
        <v>34</v>
      </c>
      <c r="D689">
        <v>90240</v>
      </c>
      <c r="E689" t="s">
        <v>17</v>
      </c>
      <c r="F689">
        <v>2</v>
      </c>
      <c r="G689">
        <v>1.4E-2</v>
      </c>
      <c r="H689">
        <v>1263.3600000000001</v>
      </c>
      <c r="I689">
        <v>91503.360000000001</v>
      </c>
    </row>
    <row r="690" spans="1:9" x14ac:dyDescent="0.25">
      <c r="A690" t="s">
        <v>697</v>
      </c>
      <c r="B690" t="s">
        <v>7</v>
      </c>
      <c r="C690" t="s">
        <v>20</v>
      </c>
      <c r="D690">
        <v>89020</v>
      </c>
      <c r="E690" t="s">
        <v>9</v>
      </c>
      <c r="F690">
        <v>3</v>
      </c>
      <c r="G690">
        <v>2.8000000000000001E-2</v>
      </c>
      <c r="H690">
        <v>2492.56</v>
      </c>
      <c r="I690">
        <v>91512.56</v>
      </c>
    </row>
    <row r="691" spans="1:9" x14ac:dyDescent="0.25">
      <c r="A691" t="s">
        <v>732</v>
      </c>
      <c r="B691" t="s">
        <v>7</v>
      </c>
      <c r="C691" t="s">
        <v>34</v>
      </c>
      <c r="D691">
        <v>89160</v>
      </c>
      <c r="E691" t="s">
        <v>17</v>
      </c>
      <c r="F691">
        <v>3</v>
      </c>
      <c r="G691">
        <v>2.8000000000000001E-2</v>
      </c>
      <c r="H691">
        <v>2496.48</v>
      </c>
      <c r="I691">
        <v>91656.48</v>
      </c>
    </row>
    <row r="692" spans="1:9" x14ac:dyDescent="0.25">
      <c r="A692" t="s">
        <v>541</v>
      </c>
      <c r="B692" t="s">
        <v>12</v>
      </c>
      <c r="C692" t="s">
        <v>37</v>
      </c>
      <c r="D692">
        <v>87290</v>
      </c>
      <c r="E692" t="s">
        <v>21</v>
      </c>
      <c r="F692">
        <v>4</v>
      </c>
      <c r="G692">
        <v>5.1999999999999998E-2</v>
      </c>
      <c r="H692">
        <v>4539.08</v>
      </c>
      <c r="I692">
        <v>91829.08</v>
      </c>
    </row>
    <row r="693" spans="1:9" x14ac:dyDescent="0.25">
      <c r="A693" t="s">
        <v>608</v>
      </c>
      <c r="B693" t="s">
        <v>970</v>
      </c>
      <c r="C693" t="s">
        <v>50</v>
      </c>
      <c r="D693">
        <v>87290</v>
      </c>
      <c r="E693" t="s">
        <v>21</v>
      </c>
      <c r="F693">
        <v>4</v>
      </c>
      <c r="G693">
        <v>5.1999999999999998E-2</v>
      </c>
      <c r="H693">
        <v>4539.08</v>
      </c>
      <c r="I693">
        <v>91829.08</v>
      </c>
    </row>
    <row r="694" spans="1:9" x14ac:dyDescent="0.25">
      <c r="A694" t="s">
        <v>827</v>
      </c>
      <c r="B694" t="s">
        <v>7</v>
      </c>
      <c r="C694" t="s">
        <v>67</v>
      </c>
      <c r="D694">
        <v>87610</v>
      </c>
      <c r="E694" t="s">
        <v>9</v>
      </c>
      <c r="F694">
        <v>4</v>
      </c>
      <c r="G694">
        <v>5.1999999999999998E-2</v>
      </c>
      <c r="H694">
        <v>4555.7199999999993</v>
      </c>
      <c r="I694">
        <v>92165.72</v>
      </c>
    </row>
    <row r="695" spans="1:9" x14ac:dyDescent="0.25">
      <c r="A695" t="s">
        <v>576</v>
      </c>
      <c r="B695" t="s">
        <v>12</v>
      </c>
      <c r="C695" t="s">
        <v>50</v>
      </c>
      <c r="D695">
        <v>87620</v>
      </c>
      <c r="E695" t="s">
        <v>17</v>
      </c>
      <c r="F695">
        <v>4</v>
      </c>
      <c r="G695">
        <v>5.1999999999999998E-2</v>
      </c>
      <c r="H695">
        <v>4556.24</v>
      </c>
      <c r="I695">
        <v>92176.24</v>
      </c>
    </row>
    <row r="696" spans="1:9" x14ac:dyDescent="0.25">
      <c r="A696" t="s">
        <v>338</v>
      </c>
      <c r="B696" t="s">
        <v>7</v>
      </c>
      <c r="C696" t="s">
        <v>23</v>
      </c>
      <c r="D696">
        <v>92190</v>
      </c>
      <c r="E696" t="s">
        <v>21</v>
      </c>
      <c r="F696" t="s">
        <v>18</v>
      </c>
      <c r="H696">
        <v>0</v>
      </c>
      <c r="I696">
        <v>92190</v>
      </c>
    </row>
    <row r="697" spans="1:9" x14ac:dyDescent="0.25">
      <c r="A697" t="s">
        <v>669</v>
      </c>
      <c r="B697" t="s">
        <v>7</v>
      </c>
      <c r="C697" t="s">
        <v>31</v>
      </c>
      <c r="D697">
        <v>85880</v>
      </c>
      <c r="E697" t="s">
        <v>9</v>
      </c>
      <c r="F697">
        <v>5</v>
      </c>
      <c r="G697">
        <v>7.4999999999999997E-2</v>
      </c>
      <c r="H697">
        <v>6441</v>
      </c>
      <c r="I697">
        <v>92321</v>
      </c>
    </row>
    <row r="698" spans="1:9" x14ac:dyDescent="0.25">
      <c r="A698" t="s">
        <v>211</v>
      </c>
      <c r="B698" t="s">
        <v>7</v>
      </c>
      <c r="C698" t="s">
        <v>67</v>
      </c>
      <c r="D698">
        <v>91120</v>
      </c>
      <c r="E698" t="s">
        <v>21</v>
      </c>
      <c r="F698">
        <v>2</v>
      </c>
      <c r="G698">
        <v>1.4E-2</v>
      </c>
      <c r="H698">
        <v>1275.68</v>
      </c>
      <c r="I698">
        <v>92395.68</v>
      </c>
    </row>
    <row r="699" spans="1:9" x14ac:dyDescent="0.25">
      <c r="A699" t="s">
        <v>340</v>
      </c>
      <c r="B699" t="s">
        <v>7</v>
      </c>
      <c r="C699" t="s">
        <v>27</v>
      </c>
      <c r="D699">
        <v>87850</v>
      </c>
      <c r="E699" t="s">
        <v>21</v>
      </c>
      <c r="F699">
        <v>4</v>
      </c>
      <c r="G699">
        <v>5.1999999999999998E-2</v>
      </c>
      <c r="H699">
        <v>4568.2</v>
      </c>
      <c r="I699">
        <v>92418.2</v>
      </c>
    </row>
    <row r="700" spans="1:9" x14ac:dyDescent="0.25">
      <c r="A700" t="s">
        <v>626</v>
      </c>
      <c r="B700" t="s">
        <v>12</v>
      </c>
      <c r="C700" t="s">
        <v>50</v>
      </c>
      <c r="D700">
        <v>92450</v>
      </c>
      <c r="E700" t="s">
        <v>21</v>
      </c>
      <c r="F700" t="s">
        <v>18</v>
      </c>
      <c r="H700">
        <v>0</v>
      </c>
      <c r="I700">
        <v>92450</v>
      </c>
    </row>
    <row r="701" spans="1:9" x14ac:dyDescent="0.25">
      <c r="A701" t="s">
        <v>561</v>
      </c>
      <c r="B701" t="s">
        <v>12</v>
      </c>
      <c r="C701" t="s">
        <v>34</v>
      </c>
      <c r="D701">
        <v>91190</v>
      </c>
      <c r="E701" t="s">
        <v>9</v>
      </c>
      <c r="F701">
        <v>2</v>
      </c>
      <c r="G701">
        <v>1.4E-2</v>
      </c>
      <c r="H701">
        <v>1276.6600000000001</v>
      </c>
      <c r="I701">
        <v>92466.66</v>
      </c>
    </row>
    <row r="702" spans="1:9" x14ac:dyDescent="0.25">
      <c r="A702" t="s">
        <v>941</v>
      </c>
      <c r="B702" t="s">
        <v>7</v>
      </c>
      <c r="C702" t="s">
        <v>31</v>
      </c>
      <c r="D702">
        <v>92010</v>
      </c>
      <c r="E702" t="s">
        <v>17</v>
      </c>
      <c r="F702">
        <v>1</v>
      </c>
      <c r="G702">
        <v>5.0000000000000001E-3</v>
      </c>
      <c r="H702">
        <v>460.05</v>
      </c>
      <c r="I702">
        <v>92470.05</v>
      </c>
    </row>
    <row r="703" spans="1:9" x14ac:dyDescent="0.25">
      <c r="A703" t="s">
        <v>134</v>
      </c>
      <c r="B703" t="s">
        <v>7</v>
      </c>
      <c r="C703" t="s">
        <v>23</v>
      </c>
      <c r="D703">
        <v>90080</v>
      </c>
      <c r="E703" t="s">
        <v>21</v>
      </c>
      <c r="F703">
        <v>3</v>
      </c>
      <c r="G703">
        <v>2.8000000000000001E-2</v>
      </c>
      <c r="H703">
        <v>2522.2400000000002</v>
      </c>
      <c r="I703">
        <v>92602.240000000005</v>
      </c>
    </row>
    <row r="704" spans="1:9" x14ac:dyDescent="0.25">
      <c r="A704" t="s">
        <v>231</v>
      </c>
      <c r="B704" t="s">
        <v>7</v>
      </c>
      <c r="C704" t="s">
        <v>53</v>
      </c>
      <c r="D704">
        <v>91500</v>
      </c>
      <c r="E704" t="s">
        <v>9</v>
      </c>
      <c r="F704">
        <v>2</v>
      </c>
      <c r="G704">
        <v>1.4E-2</v>
      </c>
      <c r="H704">
        <v>1281</v>
      </c>
      <c r="I704">
        <v>92781</v>
      </c>
    </row>
    <row r="705" spans="1:9" x14ac:dyDescent="0.25">
      <c r="A705" t="s">
        <v>693</v>
      </c>
      <c r="B705" t="s">
        <v>7</v>
      </c>
      <c r="C705" t="s">
        <v>20</v>
      </c>
      <c r="D705">
        <v>90340</v>
      </c>
      <c r="E705" t="s">
        <v>21</v>
      </c>
      <c r="F705">
        <v>3</v>
      </c>
      <c r="G705">
        <v>2.8000000000000001E-2</v>
      </c>
      <c r="H705">
        <v>2529.52</v>
      </c>
      <c r="I705">
        <v>92869.52</v>
      </c>
    </row>
    <row r="706" spans="1:9" x14ac:dyDescent="0.25">
      <c r="A706" t="s">
        <v>141</v>
      </c>
      <c r="B706" t="s">
        <v>7</v>
      </c>
      <c r="C706" t="s">
        <v>42</v>
      </c>
      <c r="D706">
        <v>88330</v>
      </c>
      <c r="E706" t="s">
        <v>21</v>
      </c>
      <c r="F706">
        <v>4</v>
      </c>
      <c r="G706">
        <v>5.1999999999999998E-2</v>
      </c>
      <c r="H706">
        <v>4593.16</v>
      </c>
      <c r="I706">
        <v>92923.16</v>
      </c>
    </row>
    <row r="707" spans="1:9" x14ac:dyDescent="0.25">
      <c r="A707" t="s">
        <v>441</v>
      </c>
      <c r="B707" t="s">
        <v>7</v>
      </c>
      <c r="C707" t="s">
        <v>13</v>
      </c>
      <c r="D707">
        <v>88380</v>
      </c>
      <c r="E707" t="s">
        <v>21</v>
      </c>
      <c r="F707">
        <v>4</v>
      </c>
      <c r="G707">
        <v>5.1999999999999998E-2</v>
      </c>
      <c r="H707">
        <v>4595.76</v>
      </c>
      <c r="I707">
        <v>92975.76</v>
      </c>
    </row>
    <row r="708" spans="1:9" x14ac:dyDescent="0.25">
      <c r="A708" t="s">
        <v>779</v>
      </c>
      <c r="B708" t="s">
        <v>12</v>
      </c>
      <c r="C708" t="s">
        <v>13</v>
      </c>
      <c r="D708">
        <v>86740</v>
      </c>
      <c r="E708" t="s">
        <v>9</v>
      </c>
      <c r="F708">
        <v>5</v>
      </c>
      <c r="G708">
        <v>7.4999999999999997E-2</v>
      </c>
      <c r="H708">
        <v>6505.5</v>
      </c>
      <c r="I708">
        <v>93245.5</v>
      </c>
    </row>
    <row r="709" spans="1:9" x14ac:dyDescent="0.25">
      <c r="A709" t="s">
        <v>125</v>
      </c>
      <c r="B709" t="s">
        <v>7</v>
      </c>
      <c r="C709" t="s">
        <v>13</v>
      </c>
      <c r="D709">
        <v>90800</v>
      </c>
      <c r="E709" t="s">
        <v>17</v>
      </c>
      <c r="F709">
        <v>3</v>
      </c>
      <c r="G709">
        <v>2.8000000000000001E-2</v>
      </c>
      <c r="H709">
        <v>2542.4</v>
      </c>
      <c r="I709">
        <v>93342.399999999994</v>
      </c>
    </row>
    <row r="710" spans="1:9" x14ac:dyDescent="0.25">
      <c r="A710" t="s">
        <v>297</v>
      </c>
      <c r="B710" t="s">
        <v>7</v>
      </c>
      <c r="C710" t="s">
        <v>34</v>
      </c>
      <c r="D710">
        <v>90880</v>
      </c>
      <c r="E710" t="s">
        <v>21</v>
      </c>
      <c r="F710">
        <v>3</v>
      </c>
      <c r="G710">
        <v>2.8000000000000001E-2</v>
      </c>
      <c r="H710">
        <v>2544.64</v>
      </c>
      <c r="I710">
        <v>93424.639999999999</v>
      </c>
    </row>
    <row r="711" spans="1:9" x14ac:dyDescent="0.25">
      <c r="A711" t="s">
        <v>383</v>
      </c>
      <c r="B711" t="s">
        <v>7</v>
      </c>
      <c r="C711" t="s">
        <v>67</v>
      </c>
      <c r="D711">
        <v>89090</v>
      </c>
      <c r="E711" t="s">
        <v>21</v>
      </c>
      <c r="F711">
        <v>4</v>
      </c>
      <c r="G711">
        <v>5.1999999999999998E-2</v>
      </c>
      <c r="H711">
        <v>4632.6799999999994</v>
      </c>
      <c r="I711">
        <v>93722.68</v>
      </c>
    </row>
    <row r="712" spans="1:9" x14ac:dyDescent="0.25">
      <c r="A712" t="s">
        <v>185</v>
      </c>
      <c r="B712" t="s">
        <v>7</v>
      </c>
      <c r="C712" t="s">
        <v>53</v>
      </c>
      <c r="D712">
        <v>89120</v>
      </c>
      <c r="E712" t="s">
        <v>9</v>
      </c>
      <c r="F712">
        <v>4</v>
      </c>
      <c r="G712">
        <v>5.1999999999999998E-2</v>
      </c>
      <c r="H712">
        <v>4634.24</v>
      </c>
      <c r="I712">
        <v>93754.240000000005</v>
      </c>
    </row>
    <row r="713" spans="1:9" x14ac:dyDescent="0.25">
      <c r="A713" t="s">
        <v>732</v>
      </c>
      <c r="B713" t="s">
        <v>7</v>
      </c>
      <c r="C713" t="s">
        <v>34</v>
      </c>
      <c r="D713">
        <v>89160</v>
      </c>
      <c r="E713" t="s">
        <v>9</v>
      </c>
      <c r="F713">
        <v>4</v>
      </c>
      <c r="G713">
        <v>5.1999999999999998E-2</v>
      </c>
      <c r="H713">
        <v>4636.32</v>
      </c>
      <c r="I713">
        <v>93796.32</v>
      </c>
    </row>
    <row r="714" spans="1:9" x14ac:dyDescent="0.25">
      <c r="A714" t="s">
        <v>774</v>
      </c>
      <c r="B714" t="s">
        <v>7</v>
      </c>
      <c r="C714" t="s">
        <v>8</v>
      </c>
      <c r="D714">
        <v>91310</v>
      </c>
      <c r="E714" t="s">
        <v>17</v>
      </c>
      <c r="F714">
        <v>3</v>
      </c>
      <c r="G714">
        <v>2.8000000000000001E-2</v>
      </c>
      <c r="H714">
        <v>2556.6799999999998</v>
      </c>
      <c r="I714">
        <v>93866.68</v>
      </c>
    </row>
    <row r="715" spans="1:9" x14ac:dyDescent="0.25">
      <c r="A715" t="s">
        <v>961</v>
      </c>
      <c r="B715" t="s">
        <v>970</v>
      </c>
      <c r="C715" t="s">
        <v>42</v>
      </c>
      <c r="D715">
        <v>91310</v>
      </c>
      <c r="E715" t="s">
        <v>21</v>
      </c>
      <c r="F715">
        <v>3</v>
      </c>
      <c r="G715">
        <v>2.8000000000000001E-2</v>
      </c>
      <c r="H715">
        <v>2556.6799999999998</v>
      </c>
      <c r="I715">
        <v>93866.68</v>
      </c>
    </row>
    <row r="716" spans="1:9" x14ac:dyDescent="0.25">
      <c r="A716" t="s">
        <v>836</v>
      </c>
      <c r="B716" t="s">
        <v>7</v>
      </c>
      <c r="C716" t="s">
        <v>67</v>
      </c>
      <c r="D716">
        <v>91360</v>
      </c>
      <c r="E716" t="s">
        <v>21</v>
      </c>
      <c r="F716">
        <v>3</v>
      </c>
      <c r="G716">
        <v>2.8000000000000001E-2</v>
      </c>
      <c r="H716">
        <v>2558.08</v>
      </c>
      <c r="I716">
        <v>93918.080000000002</v>
      </c>
    </row>
    <row r="717" spans="1:9" x14ac:dyDescent="0.25">
      <c r="A717" t="s">
        <v>730</v>
      </c>
      <c r="B717" t="s">
        <v>12</v>
      </c>
      <c r="C717" t="s">
        <v>20</v>
      </c>
      <c r="D717">
        <v>89360</v>
      </c>
      <c r="E717" t="s">
        <v>17</v>
      </c>
      <c r="F717">
        <v>4</v>
      </c>
      <c r="G717">
        <v>5.1999999999999998E-2</v>
      </c>
      <c r="H717">
        <v>4646.7199999999993</v>
      </c>
      <c r="I717">
        <v>94006.720000000001</v>
      </c>
    </row>
    <row r="718" spans="1:9" x14ac:dyDescent="0.25">
      <c r="A718" t="s">
        <v>478</v>
      </c>
      <c r="B718" t="s">
        <v>12</v>
      </c>
      <c r="C718" t="s">
        <v>34</v>
      </c>
      <c r="D718">
        <v>94050</v>
      </c>
      <c r="E718" t="s">
        <v>9</v>
      </c>
      <c r="F718" t="s">
        <v>18</v>
      </c>
      <c r="H718">
        <v>0</v>
      </c>
      <c r="I718">
        <v>94050</v>
      </c>
    </row>
    <row r="719" spans="1:9" x14ac:dyDescent="0.25">
      <c r="A719" t="s">
        <v>576</v>
      </c>
      <c r="B719" t="s">
        <v>12</v>
      </c>
      <c r="C719" t="s">
        <v>50</v>
      </c>
      <c r="D719">
        <v>87620</v>
      </c>
      <c r="E719" t="s">
        <v>17</v>
      </c>
      <c r="F719">
        <v>5</v>
      </c>
      <c r="G719">
        <v>7.4999999999999997E-2</v>
      </c>
      <c r="H719">
        <v>6571.5</v>
      </c>
      <c r="I719">
        <v>94191.5</v>
      </c>
    </row>
    <row r="720" spans="1:9" x14ac:dyDescent="0.25">
      <c r="A720" t="s">
        <v>119</v>
      </c>
      <c r="B720" t="s">
        <v>7</v>
      </c>
      <c r="C720" t="s">
        <v>67</v>
      </c>
      <c r="D720">
        <v>89610</v>
      </c>
      <c r="E720" t="s">
        <v>9</v>
      </c>
      <c r="F720">
        <v>4</v>
      </c>
      <c r="G720">
        <v>5.1999999999999998E-2</v>
      </c>
      <c r="H720">
        <v>4659.7199999999993</v>
      </c>
      <c r="I720">
        <v>94269.72</v>
      </c>
    </row>
    <row r="721" spans="1:9" x14ac:dyDescent="0.25">
      <c r="A721" t="s">
        <v>575</v>
      </c>
      <c r="B721" t="s">
        <v>12</v>
      </c>
      <c r="C721" t="s">
        <v>31</v>
      </c>
      <c r="D721">
        <v>89690</v>
      </c>
      <c r="E721" t="s">
        <v>21</v>
      </c>
      <c r="F721">
        <v>4</v>
      </c>
      <c r="G721">
        <v>5.1999999999999998E-2</v>
      </c>
      <c r="H721">
        <v>4663.88</v>
      </c>
      <c r="I721">
        <v>94353.88</v>
      </c>
    </row>
    <row r="722" spans="1:9" x14ac:dyDescent="0.25">
      <c r="A722" t="s">
        <v>919</v>
      </c>
      <c r="B722" t="s">
        <v>12</v>
      </c>
      <c r="C722" t="s">
        <v>42</v>
      </c>
      <c r="D722">
        <v>93130</v>
      </c>
      <c r="E722" t="s">
        <v>21</v>
      </c>
      <c r="F722">
        <v>2</v>
      </c>
      <c r="G722">
        <v>1.4E-2</v>
      </c>
      <c r="H722">
        <v>1303.82</v>
      </c>
      <c r="I722">
        <v>94433.82</v>
      </c>
    </row>
    <row r="723" spans="1:9" x14ac:dyDescent="0.25">
      <c r="A723" t="s">
        <v>806</v>
      </c>
      <c r="B723" t="s">
        <v>12</v>
      </c>
      <c r="C723" t="s">
        <v>37</v>
      </c>
      <c r="D723">
        <v>91930</v>
      </c>
      <c r="E723" t="s">
        <v>21</v>
      </c>
      <c r="F723">
        <v>3</v>
      </c>
      <c r="G723">
        <v>2.8000000000000001E-2</v>
      </c>
      <c r="H723">
        <v>2574.04</v>
      </c>
      <c r="I723">
        <v>94504.04</v>
      </c>
    </row>
    <row r="724" spans="1:9" x14ac:dyDescent="0.25">
      <c r="A724" t="s">
        <v>502</v>
      </c>
      <c r="B724" t="s">
        <v>7</v>
      </c>
      <c r="C724" t="s">
        <v>53</v>
      </c>
      <c r="D724">
        <v>93210</v>
      </c>
      <c r="E724" t="s">
        <v>9</v>
      </c>
      <c r="F724">
        <v>2</v>
      </c>
      <c r="G724">
        <v>1.4E-2</v>
      </c>
      <c r="H724">
        <v>1304.94</v>
      </c>
      <c r="I724">
        <v>94514.94</v>
      </c>
    </row>
    <row r="725" spans="1:9" x14ac:dyDescent="0.25">
      <c r="A725" t="s">
        <v>508</v>
      </c>
      <c r="B725" t="s">
        <v>12</v>
      </c>
      <c r="C725" t="s">
        <v>23</v>
      </c>
      <c r="D725">
        <v>88030</v>
      </c>
      <c r="E725" t="s">
        <v>21</v>
      </c>
      <c r="F725">
        <v>5</v>
      </c>
      <c r="G725">
        <v>7.4999999999999997E-2</v>
      </c>
      <c r="H725">
        <v>6602.25</v>
      </c>
      <c r="I725">
        <v>94632.25</v>
      </c>
    </row>
    <row r="726" spans="1:9" x14ac:dyDescent="0.25">
      <c r="A726" t="s">
        <v>6</v>
      </c>
      <c r="B726" t="s">
        <v>7</v>
      </c>
      <c r="C726" t="s">
        <v>8</v>
      </c>
      <c r="D726">
        <v>88050</v>
      </c>
      <c r="E726" t="s">
        <v>9</v>
      </c>
      <c r="F726">
        <v>5</v>
      </c>
      <c r="G726">
        <v>7.4999999999999997E-2</v>
      </c>
      <c r="H726">
        <v>6603.75</v>
      </c>
      <c r="I726">
        <v>94653.75</v>
      </c>
    </row>
    <row r="727" spans="1:9" x14ac:dyDescent="0.25">
      <c r="A727" t="s">
        <v>338</v>
      </c>
      <c r="B727" t="s">
        <v>7</v>
      </c>
      <c r="C727" t="s">
        <v>23</v>
      </c>
      <c r="D727">
        <v>92190</v>
      </c>
      <c r="E727" t="s">
        <v>17</v>
      </c>
      <c r="F727">
        <v>3</v>
      </c>
      <c r="G727">
        <v>2.8000000000000001E-2</v>
      </c>
      <c r="H727">
        <v>2581.3200000000002</v>
      </c>
      <c r="I727">
        <v>94771.32</v>
      </c>
    </row>
    <row r="728" spans="1:9" x14ac:dyDescent="0.25">
      <c r="A728" t="s">
        <v>465</v>
      </c>
      <c r="B728" t="s">
        <v>7</v>
      </c>
      <c r="C728" t="s">
        <v>67</v>
      </c>
      <c r="D728">
        <v>90130</v>
      </c>
      <c r="E728" t="s">
        <v>21</v>
      </c>
      <c r="F728">
        <v>4</v>
      </c>
      <c r="G728">
        <v>5.1999999999999998E-2</v>
      </c>
      <c r="H728">
        <v>4686.76</v>
      </c>
      <c r="I728">
        <v>94816.76</v>
      </c>
    </row>
    <row r="729" spans="1:9" x14ac:dyDescent="0.25">
      <c r="A729" t="s">
        <v>312</v>
      </c>
      <c r="B729" t="s">
        <v>12</v>
      </c>
      <c r="C729" t="s">
        <v>27</v>
      </c>
      <c r="D729">
        <v>92470</v>
      </c>
      <c r="E729" t="s">
        <v>21</v>
      </c>
      <c r="F729">
        <v>3</v>
      </c>
      <c r="G729">
        <v>2.8000000000000001E-2</v>
      </c>
      <c r="H729">
        <v>2589.16</v>
      </c>
      <c r="I729">
        <v>95059.16</v>
      </c>
    </row>
    <row r="730" spans="1:9" x14ac:dyDescent="0.25">
      <c r="A730" t="s">
        <v>865</v>
      </c>
      <c r="B730" t="s">
        <v>12</v>
      </c>
      <c r="C730" t="s">
        <v>42</v>
      </c>
      <c r="D730">
        <v>93960</v>
      </c>
      <c r="E730" t="s">
        <v>21</v>
      </c>
      <c r="F730">
        <v>2</v>
      </c>
      <c r="G730">
        <v>1.4E-2</v>
      </c>
      <c r="H730">
        <v>1315.44</v>
      </c>
      <c r="I730">
        <v>95275.44</v>
      </c>
    </row>
    <row r="731" spans="1:9" x14ac:dyDescent="0.25">
      <c r="A731" t="s">
        <v>791</v>
      </c>
      <c r="B731" t="s">
        <v>12</v>
      </c>
      <c r="C731" t="s">
        <v>27</v>
      </c>
      <c r="D731">
        <v>92700</v>
      </c>
      <c r="E731" t="s">
        <v>21</v>
      </c>
      <c r="F731">
        <v>3</v>
      </c>
      <c r="G731">
        <v>2.8000000000000001E-2</v>
      </c>
      <c r="H731">
        <v>2595.6</v>
      </c>
      <c r="I731">
        <v>95295.6</v>
      </c>
    </row>
    <row r="732" spans="1:9" x14ac:dyDescent="0.25">
      <c r="A732" t="s">
        <v>116</v>
      </c>
      <c r="B732" t="s">
        <v>7</v>
      </c>
      <c r="C732" t="s">
        <v>31</v>
      </c>
      <c r="D732">
        <v>88690</v>
      </c>
      <c r="E732" t="s">
        <v>17</v>
      </c>
      <c r="F732">
        <v>5</v>
      </c>
      <c r="G732">
        <v>7.4999999999999997E-2</v>
      </c>
      <c r="H732">
        <v>6651.75</v>
      </c>
      <c r="I732">
        <v>95341.75</v>
      </c>
    </row>
    <row r="733" spans="1:9" x14ac:dyDescent="0.25">
      <c r="A733" t="s">
        <v>913</v>
      </c>
      <c r="B733" t="s">
        <v>7</v>
      </c>
      <c r="C733" t="s">
        <v>27</v>
      </c>
      <c r="D733">
        <v>92870</v>
      </c>
      <c r="E733" t="s">
        <v>17</v>
      </c>
      <c r="F733">
        <v>3</v>
      </c>
      <c r="G733">
        <v>2.8000000000000001E-2</v>
      </c>
      <c r="H733">
        <v>2600.36</v>
      </c>
      <c r="I733">
        <v>95470.36</v>
      </c>
    </row>
    <row r="734" spans="1:9" x14ac:dyDescent="0.25">
      <c r="A734" t="s">
        <v>723</v>
      </c>
      <c r="B734" t="s">
        <v>7</v>
      </c>
      <c r="C734" t="s">
        <v>20</v>
      </c>
      <c r="D734">
        <v>93080</v>
      </c>
      <c r="E734" t="s">
        <v>9</v>
      </c>
      <c r="F734">
        <v>3</v>
      </c>
      <c r="G734">
        <v>2.8000000000000001E-2</v>
      </c>
      <c r="H734">
        <v>2606.2400000000002</v>
      </c>
      <c r="I734">
        <v>95686.24</v>
      </c>
    </row>
    <row r="735" spans="1:9" x14ac:dyDescent="0.25">
      <c r="A735" t="s">
        <v>562</v>
      </c>
      <c r="B735" t="s">
        <v>970</v>
      </c>
      <c r="C735" t="s">
        <v>23</v>
      </c>
      <c r="D735">
        <v>93160</v>
      </c>
      <c r="E735" t="s">
        <v>9</v>
      </c>
      <c r="F735">
        <v>3</v>
      </c>
      <c r="G735">
        <v>2.8000000000000001E-2</v>
      </c>
      <c r="H735">
        <v>2608.48</v>
      </c>
      <c r="I735">
        <v>95768.48</v>
      </c>
    </row>
    <row r="736" spans="1:9" x14ac:dyDescent="0.25">
      <c r="A736" t="s">
        <v>398</v>
      </c>
      <c r="B736" t="s">
        <v>7</v>
      </c>
      <c r="C736" t="s">
        <v>23</v>
      </c>
      <c r="D736">
        <v>94530</v>
      </c>
      <c r="E736" t="s">
        <v>17</v>
      </c>
      <c r="F736">
        <v>2</v>
      </c>
      <c r="G736">
        <v>1.4E-2</v>
      </c>
      <c r="H736">
        <v>1323.42</v>
      </c>
      <c r="I736">
        <v>95853.42</v>
      </c>
    </row>
    <row r="737" spans="1:9" x14ac:dyDescent="0.25">
      <c r="A737" t="s">
        <v>547</v>
      </c>
      <c r="B737" t="s">
        <v>12</v>
      </c>
      <c r="C737" t="s">
        <v>23</v>
      </c>
      <c r="D737">
        <v>93270</v>
      </c>
      <c r="E737" t="s">
        <v>9</v>
      </c>
      <c r="F737">
        <v>3</v>
      </c>
      <c r="G737">
        <v>2.8000000000000001E-2</v>
      </c>
      <c r="H737">
        <v>2611.56</v>
      </c>
      <c r="I737">
        <v>95881.56</v>
      </c>
    </row>
    <row r="738" spans="1:9" x14ac:dyDescent="0.25">
      <c r="A738" t="s">
        <v>582</v>
      </c>
      <c r="B738" t="s">
        <v>7</v>
      </c>
      <c r="C738" t="s">
        <v>27</v>
      </c>
      <c r="D738">
        <v>93500</v>
      </c>
      <c r="E738" t="s">
        <v>17</v>
      </c>
      <c r="F738">
        <v>3</v>
      </c>
      <c r="G738">
        <v>2.8000000000000001E-2</v>
      </c>
      <c r="H738">
        <v>2618</v>
      </c>
      <c r="I738">
        <v>96118</v>
      </c>
    </row>
    <row r="739" spans="1:9" x14ac:dyDescent="0.25">
      <c r="A739" t="s">
        <v>345</v>
      </c>
      <c r="B739" t="s">
        <v>7</v>
      </c>
      <c r="C739" t="s">
        <v>20</v>
      </c>
      <c r="D739">
        <v>96320</v>
      </c>
      <c r="E739" t="s">
        <v>9</v>
      </c>
      <c r="F739" t="s">
        <v>18</v>
      </c>
      <c r="H739">
        <v>0</v>
      </c>
      <c r="I739">
        <v>96320</v>
      </c>
    </row>
    <row r="740" spans="1:9" x14ac:dyDescent="0.25">
      <c r="A740" t="s">
        <v>119</v>
      </c>
      <c r="B740" t="s">
        <v>7</v>
      </c>
      <c r="C740" t="s">
        <v>67</v>
      </c>
      <c r="D740">
        <v>89610</v>
      </c>
      <c r="E740" t="s">
        <v>21</v>
      </c>
      <c r="F740">
        <v>5</v>
      </c>
      <c r="G740">
        <v>7.4999999999999997E-2</v>
      </c>
      <c r="H740">
        <v>6720.75</v>
      </c>
      <c r="I740">
        <v>96330.75</v>
      </c>
    </row>
    <row r="741" spans="1:9" x14ac:dyDescent="0.25">
      <c r="A741" t="s">
        <v>864</v>
      </c>
      <c r="B741" t="s">
        <v>12</v>
      </c>
      <c r="C741" t="s">
        <v>34</v>
      </c>
      <c r="D741">
        <v>93740</v>
      </c>
      <c r="E741" t="s">
        <v>21</v>
      </c>
      <c r="F741">
        <v>3</v>
      </c>
      <c r="G741">
        <v>2.8000000000000001E-2</v>
      </c>
      <c r="H741">
        <v>2624.7200000000003</v>
      </c>
      <c r="I741">
        <v>96364.72</v>
      </c>
    </row>
    <row r="742" spans="1:9" x14ac:dyDescent="0.25">
      <c r="A742" t="s">
        <v>368</v>
      </c>
      <c r="B742" t="s">
        <v>7</v>
      </c>
      <c r="C742" t="s">
        <v>31</v>
      </c>
      <c r="D742">
        <v>96370</v>
      </c>
      <c r="E742" t="s">
        <v>9</v>
      </c>
      <c r="F742" t="s">
        <v>18</v>
      </c>
      <c r="H742">
        <v>0</v>
      </c>
      <c r="I742">
        <v>96370</v>
      </c>
    </row>
    <row r="743" spans="1:9" x14ac:dyDescent="0.25">
      <c r="A743" t="s">
        <v>887</v>
      </c>
      <c r="B743" t="s">
        <v>12</v>
      </c>
      <c r="C743" t="s">
        <v>31</v>
      </c>
      <c r="D743">
        <v>93880</v>
      </c>
      <c r="E743" t="s">
        <v>21</v>
      </c>
      <c r="F743">
        <v>3</v>
      </c>
      <c r="G743">
        <v>2.8000000000000001E-2</v>
      </c>
      <c r="H743">
        <v>2628.64</v>
      </c>
      <c r="I743">
        <v>96508.64</v>
      </c>
    </row>
    <row r="744" spans="1:9" x14ac:dyDescent="0.25">
      <c r="A744" t="s">
        <v>63</v>
      </c>
      <c r="B744" t="s">
        <v>12</v>
      </c>
      <c r="C744" t="s">
        <v>50</v>
      </c>
      <c r="D744">
        <v>96560</v>
      </c>
      <c r="E744" t="s">
        <v>21</v>
      </c>
      <c r="F744" t="s">
        <v>18</v>
      </c>
      <c r="H744">
        <v>0</v>
      </c>
      <c r="I744">
        <v>96560</v>
      </c>
    </row>
    <row r="745" spans="1:9" x14ac:dyDescent="0.25">
      <c r="A745" t="s">
        <v>230</v>
      </c>
      <c r="B745" t="s">
        <v>12</v>
      </c>
      <c r="C745" t="s">
        <v>37</v>
      </c>
      <c r="D745">
        <v>89830</v>
      </c>
      <c r="E745" t="s">
        <v>21</v>
      </c>
      <c r="F745">
        <v>5</v>
      </c>
      <c r="G745">
        <v>7.4999999999999997E-2</v>
      </c>
      <c r="H745">
        <v>6737.25</v>
      </c>
      <c r="I745">
        <v>96567.25</v>
      </c>
    </row>
    <row r="746" spans="1:9" x14ac:dyDescent="0.25">
      <c r="A746" t="s">
        <v>711</v>
      </c>
      <c r="B746" t="s">
        <v>7</v>
      </c>
      <c r="C746" t="s">
        <v>20</v>
      </c>
      <c r="D746">
        <v>89840</v>
      </c>
      <c r="E746" t="s">
        <v>17</v>
      </c>
      <c r="F746">
        <v>5</v>
      </c>
      <c r="G746">
        <v>7.4999999999999997E-2</v>
      </c>
      <c r="H746">
        <v>6738</v>
      </c>
      <c r="I746">
        <v>96578</v>
      </c>
    </row>
    <row r="747" spans="1:9" x14ac:dyDescent="0.25">
      <c r="A747" t="s">
        <v>249</v>
      </c>
      <c r="B747" t="s">
        <v>12</v>
      </c>
      <c r="C747" t="s">
        <v>23</v>
      </c>
      <c r="D747">
        <v>95340</v>
      </c>
      <c r="E747" t="s">
        <v>9</v>
      </c>
      <c r="F747">
        <v>2</v>
      </c>
      <c r="G747">
        <v>1.4E-2</v>
      </c>
      <c r="H747">
        <v>1334.76</v>
      </c>
      <c r="I747">
        <v>96674.76</v>
      </c>
    </row>
    <row r="748" spans="1:9" x14ac:dyDescent="0.25">
      <c r="A748" t="s">
        <v>850</v>
      </c>
      <c r="B748" t="s">
        <v>7</v>
      </c>
      <c r="C748" t="s">
        <v>53</v>
      </c>
      <c r="D748">
        <v>94070</v>
      </c>
      <c r="E748" t="s">
        <v>17</v>
      </c>
      <c r="F748">
        <v>3</v>
      </c>
      <c r="G748">
        <v>2.8000000000000001E-2</v>
      </c>
      <c r="H748">
        <v>2633.96</v>
      </c>
      <c r="I748">
        <v>96703.96</v>
      </c>
    </row>
    <row r="749" spans="1:9" x14ac:dyDescent="0.25">
      <c r="A749" t="s">
        <v>867</v>
      </c>
      <c r="B749" t="s">
        <v>12</v>
      </c>
      <c r="C749" t="s">
        <v>42</v>
      </c>
      <c r="D749">
        <v>90150</v>
      </c>
      <c r="E749" t="s">
        <v>17</v>
      </c>
      <c r="F749">
        <v>5</v>
      </c>
      <c r="G749">
        <v>7.4999999999999997E-2</v>
      </c>
      <c r="H749">
        <v>6761.25</v>
      </c>
      <c r="I749">
        <v>96911.25</v>
      </c>
    </row>
    <row r="750" spans="1:9" x14ac:dyDescent="0.25">
      <c r="A750" t="s">
        <v>783</v>
      </c>
      <c r="B750" t="s">
        <v>12</v>
      </c>
      <c r="C750" t="s">
        <v>50</v>
      </c>
      <c r="D750">
        <v>92340</v>
      </c>
      <c r="E750" t="s">
        <v>21</v>
      </c>
      <c r="F750">
        <v>4</v>
      </c>
      <c r="G750">
        <v>5.1999999999999998E-2</v>
      </c>
      <c r="H750">
        <v>4801.6799999999994</v>
      </c>
      <c r="I750">
        <v>97141.68</v>
      </c>
    </row>
    <row r="751" spans="1:9" x14ac:dyDescent="0.25">
      <c r="A751" t="s">
        <v>171</v>
      </c>
      <c r="B751" t="s">
        <v>7</v>
      </c>
      <c r="C751" t="s">
        <v>50</v>
      </c>
      <c r="D751">
        <v>92500</v>
      </c>
      <c r="E751" t="s">
        <v>9</v>
      </c>
      <c r="F751">
        <v>4</v>
      </c>
      <c r="G751">
        <v>5.1999999999999998E-2</v>
      </c>
      <c r="H751">
        <v>4810</v>
      </c>
      <c r="I751">
        <v>97310</v>
      </c>
    </row>
    <row r="752" spans="1:9" x14ac:dyDescent="0.25">
      <c r="A752" t="s">
        <v>403</v>
      </c>
      <c r="B752" t="s">
        <v>12</v>
      </c>
      <c r="C752" t="s">
        <v>37</v>
      </c>
      <c r="D752">
        <v>96920</v>
      </c>
      <c r="E752" t="s">
        <v>17</v>
      </c>
      <c r="F752">
        <v>1</v>
      </c>
      <c r="G752">
        <v>5.0000000000000001E-3</v>
      </c>
      <c r="H752">
        <v>484.6</v>
      </c>
      <c r="I752">
        <v>97404.6</v>
      </c>
    </row>
    <row r="753" spans="1:9" x14ac:dyDescent="0.25">
      <c r="A753" t="s">
        <v>853</v>
      </c>
      <c r="B753" t="s">
        <v>12</v>
      </c>
      <c r="C753" t="s">
        <v>13</v>
      </c>
      <c r="D753">
        <v>94820</v>
      </c>
      <c r="E753" t="s">
        <v>17</v>
      </c>
      <c r="F753">
        <v>3</v>
      </c>
      <c r="G753">
        <v>2.8000000000000001E-2</v>
      </c>
      <c r="H753">
        <v>2654.96</v>
      </c>
      <c r="I753">
        <v>97474.96</v>
      </c>
    </row>
    <row r="754" spans="1:9" x14ac:dyDescent="0.25">
      <c r="A754" t="s">
        <v>540</v>
      </c>
      <c r="B754" t="s">
        <v>7</v>
      </c>
      <c r="C754" t="s">
        <v>23</v>
      </c>
      <c r="D754">
        <v>95020</v>
      </c>
      <c r="E754" t="s">
        <v>9</v>
      </c>
      <c r="F754">
        <v>3</v>
      </c>
      <c r="G754">
        <v>2.8000000000000001E-2</v>
      </c>
      <c r="H754">
        <v>2660.56</v>
      </c>
      <c r="I754">
        <v>97680.56</v>
      </c>
    </row>
    <row r="755" spans="1:9" x14ac:dyDescent="0.25">
      <c r="A755" t="s">
        <v>905</v>
      </c>
      <c r="B755" t="s">
        <v>7</v>
      </c>
      <c r="C755" t="s">
        <v>13</v>
      </c>
      <c r="D755">
        <v>92940</v>
      </c>
      <c r="E755" t="s">
        <v>9</v>
      </c>
      <c r="F755">
        <v>4</v>
      </c>
      <c r="G755">
        <v>5.1999999999999998E-2</v>
      </c>
      <c r="H755">
        <v>4832.88</v>
      </c>
      <c r="I755">
        <v>97772.88</v>
      </c>
    </row>
    <row r="756" spans="1:9" x14ac:dyDescent="0.25">
      <c r="A756" t="s">
        <v>799</v>
      </c>
      <c r="B756" t="s">
        <v>12</v>
      </c>
      <c r="C756" t="s">
        <v>8</v>
      </c>
      <c r="D756">
        <v>96620</v>
      </c>
      <c r="E756" t="s">
        <v>9</v>
      </c>
      <c r="F756">
        <v>2</v>
      </c>
      <c r="G756">
        <v>1.4E-2</v>
      </c>
      <c r="H756">
        <v>1352.68</v>
      </c>
      <c r="I756">
        <v>97972.68</v>
      </c>
    </row>
    <row r="757" spans="1:9" x14ac:dyDescent="0.25">
      <c r="A757" t="s">
        <v>373</v>
      </c>
      <c r="B757" t="s">
        <v>12</v>
      </c>
      <c r="C757" t="s">
        <v>42</v>
      </c>
      <c r="D757">
        <v>95680</v>
      </c>
      <c r="E757" t="s">
        <v>17</v>
      </c>
      <c r="F757">
        <v>3</v>
      </c>
      <c r="G757">
        <v>2.8000000000000001E-2</v>
      </c>
      <c r="H757">
        <v>2679.04</v>
      </c>
      <c r="I757">
        <v>98359.039999999994</v>
      </c>
    </row>
    <row r="758" spans="1:9" x14ac:dyDescent="0.25">
      <c r="A758" t="s">
        <v>161</v>
      </c>
      <c r="B758" t="s">
        <v>7</v>
      </c>
      <c r="C758" t="s">
        <v>27</v>
      </c>
      <c r="D758">
        <v>97020</v>
      </c>
      <c r="E758" t="s">
        <v>21</v>
      </c>
      <c r="F758">
        <v>2</v>
      </c>
      <c r="G758">
        <v>1.4E-2</v>
      </c>
      <c r="H758">
        <v>1358.28</v>
      </c>
      <c r="I758">
        <v>98378.28</v>
      </c>
    </row>
    <row r="759" spans="1:9" x14ac:dyDescent="0.25">
      <c r="A759" t="s">
        <v>668</v>
      </c>
      <c r="B759" t="s">
        <v>7</v>
      </c>
      <c r="C759" t="s">
        <v>53</v>
      </c>
      <c r="D759">
        <v>95950</v>
      </c>
      <c r="E759" t="s">
        <v>17</v>
      </c>
      <c r="F759">
        <v>3</v>
      </c>
      <c r="G759">
        <v>2.8000000000000001E-2</v>
      </c>
      <c r="H759">
        <v>2686.6</v>
      </c>
      <c r="I759">
        <v>98636.6</v>
      </c>
    </row>
    <row r="760" spans="1:9" x14ac:dyDescent="0.25">
      <c r="A760" t="s">
        <v>622</v>
      </c>
      <c r="B760" t="s">
        <v>12</v>
      </c>
      <c r="C760" t="s">
        <v>20</v>
      </c>
      <c r="D760">
        <v>95980</v>
      </c>
      <c r="E760" t="s">
        <v>9</v>
      </c>
      <c r="F760">
        <v>3</v>
      </c>
      <c r="G760">
        <v>2.8000000000000001E-2</v>
      </c>
      <c r="H760">
        <v>2687.44</v>
      </c>
      <c r="I760">
        <v>98667.44</v>
      </c>
    </row>
    <row r="761" spans="1:9" x14ac:dyDescent="0.25">
      <c r="A761" t="s">
        <v>139</v>
      </c>
      <c r="B761" t="s">
        <v>12</v>
      </c>
      <c r="C761" t="s">
        <v>13</v>
      </c>
      <c r="D761">
        <v>96000</v>
      </c>
      <c r="E761" t="s">
        <v>21</v>
      </c>
      <c r="F761">
        <v>3</v>
      </c>
      <c r="G761">
        <v>2.8000000000000001E-2</v>
      </c>
      <c r="H761">
        <v>2688</v>
      </c>
      <c r="I761">
        <v>98688</v>
      </c>
    </row>
    <row r="762" spans="1:9" x14ac:dyDescent="0.25">
      <c r="A762" t="s">
        <v>95</v>
      </c>
      <c r="B762" t="s">
        <v>7</v>
      </c>
      <c r="C762" t="s">
        <v>20</v>
      </c>
      <c r="D762">
        <v>93930</v>
      </c>
      <c r="E762" t="s">
        <v>21</v>
      </c>
      <c r="F762">
        <v>4</v>
      </c>
      <c r="G762">
        <v>5.1999999999999998E-2</v>
      </c>
      <c r="H762">
        <v>4884.3599999999997</v>
      </c>
      <c r="I762">
        <v>98814.36</v>
      </c>
    </row>
    <row r="763" spans="1:9" x14ac:dyDescent="0.25">
      <c r="A763" t="s">
        <v>481</v>
      </c>
      <c r="B763" t="s">
        <v>12</v>
      </c>
      <c r="C763" t="s">
        <v>8</v>
      </c>
      <c r="D763">
        <v>98360</v>
      </c>
      <c r="E763" t="s">
        <v>17</v>
      </c>
      <c r="F763">
        <v>1</v>
      </c>
      <c r="G763">
        <v>5.0000000000000001E-3</v>
      </c>
      <c r="H763">
        <v>491.8</v>
      </c>
      <c r="I763">
        <v>98851.8</v>
      </c>
    </row>
    <row r="764" spans="1:9" x14ac:dyDescent="0.25">
      <c r="A764" t="s">
        <v>868</v>
      </c>
      <c r="B764" t="s">
        <v>7</v>
      </c>
      <c r="C764" t="s">
        <v>13</v>
      </c>
      <c r="D764">
        <v>94020</v>
      </c>
      <c r="E764" t="s">
        <v>17</v>
      </c>
      <c r="F764">
        <v>4</v>
      </c>
      <c r="G764">
        <v>5.1999999999999998E-2</v>
      </c>
      <c r="H764">
        <v>4889.04</v>
      </c>
      <c r="I764">
        <v>98909.04</v>
      </c>
    </row>
    <row r="765" spans="1:9" x14ac:dyDescent="0.25">
      <c r="A765" t="s">
        <v>712</v>
      </c>
      <c r="B765" t="s">
        <v>7</v>
      </c>
      <c r="C765" t="s">
        <v>23</v>
      </c>
      <c r="D765">
        <v>96250</v>
      </c>
      <c r="E765" t="s">
        <v>9</v>
      </c>
      <c r="F765">
        <v>3</v>
      </c>
      <c r="G765">
        <v>2.8000000000000001E-2</v>
      </c>
      <c r="H765">
        <v>2695</v>
      </c>
      <c r="I765">
        <v>98945</v>
      </c>
    </row>
    <row r="766" spans="1:9" x14ac:dyDescent="0.25">
      <c r="A766" t="s">
        <v>256</v>
      </c>
      <c r="B766" t="s">
        <v>12</v>
      </c>
      <c r="C766" t="s">
        <v>20</v>
      </c>
      <c r="D766">
        <v>98970</v>
      </c>
      <c r="E766" t="s">
        <v>9</v>
      </c>
      <c r="F766" t="s">
        <v>18</v>
      </c>
      <c r="H766">
        <v>0</v>
      </c>
      <c r="I766">
        <v>98970</v>
      </c>
    </row>
    <row r="767" spans="1:9" x14ac:dyDescent="0.25">
      <c r="A767" t="s">
        <v>345</v>
      </c>
      <c r="B767" t="s">
        <v>7</v>
      </c>
      <c r="C767" t="s">
        <v>20</v>
      </c>
      <c r="D767">
        <v>96320</v>
      </c>
      <c r="E767" t="s">
        <v>17</v>
      </c>
      <c r="F767">
        <v>3</v>
      </c>
      <c r="G767">
        <v>2.8000000000000001E-2</v>
      </c>
      <c r="H767">
        <v>2696.96</v>
      </c>
      <c r="I767">
        <v>99016.960000000006</v>
      </c>
    </row>
    <row r="768" spans="1:9" x14ac:dyDescent="0.25">
      <c r="A768" t="s">
        <v>506</v>
      </c>
      <c r="B768" t="s">
        <v>12</v>
      </c>
      <c r="C768" t="s">
        <v>42</v>
      </c>
      <c r="D768">
        <v>96660</v>
      </c>
      <c r="E768" t="s">
        <v>21</v>
      </c>
      <c r="F768">
        <v>3</v>
      </c>
      <c r="G768">
        <v>2.8000000000000001E-2</v>
      </c>
      <c r="H768">
        <v>2706.48</v>
      </c>
      <c r="I768">
        <v>99366.48</v>
      </c>
    </row>
    <row r="769" spans="1:9" x14ac:dyDescent="0.25">
      <c r="A769" t="s">
        <v>719</v>
      </c>
      <c r="B769" t="s">
        <v>7</v>
      </c>
      <c r="C769" t="s">
        <v>8</v>
      </c>
      <c r="D769">
        <v>96750</v>
      </c>
      <c r="E769" t="s">
        <v>21</v>
      </c>
      <c r="F769">
        <v>3</v>
      </c>
      <c r="G769">
        <v>2.8000000000000001E-2</v>
      </c>
      <c r="H769">
        <v>2709</v>
      </c>
      <c r="I769">
        <v>99459</v>
      </c>
    </row>
    <row r="770" spans="1:9" x14ac:dyDescent="0.25">
      <c r="A770" t="s">
        <v>784</v>
      </c>
      <c r="B770" t="s">
        <v>7</v>
      </c>
      <c r="C770" t="s">
        <v>16</v>
      </c>
      <c r="D770">
        <v>99480</v>
      </c>
      <c r="E770" t="s">
        <v>17</v>
      </c>
      <c r="F770" t="s">
        <v>24</v>
      </c>
      <c r="H770">
        <v>0</v>
      </c>
      <c r="I770">
        <v>99480</v>
      </c>
    </row>
    <row r="771" spans="1:9" x14ac:dyDescent="0.25">
      <c r="A771" t="s">
        <v>215</v>
      </c>
      <c r="B771" t="s">
        <v>7</v>
      </c>
      <c r="C771" t="s">
        <v>53</v>
      </c>
      <c r="D771">
        <v>96800</v>
      </c>
      <c r="E771" t="s">
        <v>17</v>
      </c>
      <c r="F771">
        <v>3</v>
      </c>
      <c r="G771">
        <v>2.8000000000000001E-2</v>
      </c>
      <c r="H771">
        <v>2710.4</v>
      </c>
      <c r="I771">
        <v>99510.399999999994</v>
      </c>
    </row>
    <row r="772" spans="1:9" x14ac:dyDescent="0.25">
      <c r="A772" t="s">
        <v>536</v>
      </c>
      <c r="B772" t="s">
        <v>12</v>
      </c>
      <c r="C772" t="s">
        <v>8</v>
      </c>
      <c r="D772">
        <v>99530</v>
      </c>
      <c r="E772" t="s">
        <v>9</v>
      </c>
      <c r="F772" t="s">
        <v>18</v>
      </c>
      <c r="H772">
        <v>0</v>
      </c>
      <c r="I772">
        <v>99530</v>
      </c>
    </row>
    <row r="773" spans="1:9" x14ac:dyDescent="0.25">
      <c r="A773" t="s">
        <v>274</v>
      </c>
      <c r="B773" t="s">
        <v>12</v>
      </c>
      <c r="C773" t="s">
        <v>42</v>
      </c>
      <c r="D773">
        <v>98200</v>
      </c>
      <c r="E773" t="s">
        <v>17</v>
      </c>
      <c r="F773">
        <v>2</v>
      </c>
      <c r="G773">
        <v>1.4E-2</v>
      </c>
      <c r="H773">
        <v>1374.8</v>
      </c>
      <c r="I773">
        <v>99574.8</v>
      </c>
    </row>
    <row r="774" spans="1:9" x14ac:dyDescent="0.25">
      <c r="A774" t="s">
        <v>542</v>
      </c>
      <c r="B774" t="s">
        <v>12</v>
      </c>
      <c r="C774" t="s">
        <v>13</v>
      </c>
      <c r="D774">
        <v>97110</v>
      </c>
      <c r="E774" t="s">
        <v>17</v>
      </c>
      <c r="F774">
        <v>3</v>
      </c>
      <c r="G774">
        <v>2.8000000000000001E-2</v>
      </c>
      <c r="H774">
        <v>2719.08</v>
      </c>
      <c r="I774">
        <v>99829.08</v>
      </c>
    </row>
    <row r="775" spans="1:9" x14ac:dyDescent="0.25">
      <c r="A775" t="s">
        <v>130</v>
      </c>
      <c r="B775" t="s">
        <v>12</v>
      </c>
      <c r="C775" t="s">
        <v>31</v>
      </c>
      <c r="D775">
        <v>97120</v>
      </c>
      <c r="E775" t="s">
        <v>21</v>
      </c>
      <c r="F775">
        <v>3</v>
      </c>
      <c r="G775">
        <v>2.8000000000000001E-2</v>
      </c>
      <c r="H775">
        <v>2719.36</v>
      </c>
      <c r="I775">
        <v>99839.360000000001</v>
      </c>
    </row>
    <row r="776" spans="1:9" x14ac:dyDescent="0.25">
      <c r="A776" t="s">
        <v>112</v>
      </c>
      <c r="B776" t="s">
        <v>12</v>
      </c>
      <c r="C776" t="s">
        <v>8</v>
      </c>
      <c r="D776">
        <v>98740</v>
      </c>
      <c r="E776" t="s">
        <v>17</v>
      </c>
      <c r="F776">
        <v>2</v>
      </c>
      <c r="G776">
        <v>1.4E-2</v>
      </c>
      <c r="H776">
        <v>1382.3600000000001</v>
      </c>
      <c r="I776">
        <v>100122.36</v>
      </c>
    </row>
    <row r="777" spans="1:9" x14ac:dyDescent="0.25">
      <c r="A777" t="s">
        <v>834</v>
      </c>
      <c r="B777" t="s">
        <v>970</v>
      </c>
      <c r="C777" t="s">
        <v>53</v>
      </c>
      <c r="D777">
        <v>98010</v>
      </c>
      <c r="E777" t="s">
        <v>9</v>
      </c>
      <c r="F777">
        <v>3</v>
      </c>
      <c r="G777">
        <v>2.8000000000000001E-2</v>
      </c>
      <c r="H777">
        <v>2744.28</v>
      </c>
      <c r="I777">
        <v>100754.28</v>
      </c>
    </row>
    <row r="778" spans="1:9" x14ac:dyDescent="0.25">
      <c r="A778" t="s">
        <v>728</v>
      </c>
      <c r="B778" t="s">
        <v>7</v>
      </c>
      <c r="C778" t="s">
        <v>16</v>
      </c>
      <c r="D778">
        <v>101120</v>
      </c>
      <c r="E778" t="s">
        <v>21</v>
      </c>
      <c r="F778" t="s">
        <v>10</v>
      </c>
      <c r="H778">
        <v>0</v>
      </c>
      <c r="I778">
        <v>101120</v>
      </c>
    </row>
    <row r="779" spans="1:9" x14ac:dyDescent="0.25">
      <c r="A779" t="s">
        <v>217</v>
      </c>
      <c r="B779" t="s">
        <v>12</v>
      </c>
      <c r="C779" t="s">
        <v>42</v>
      </c>
      <c r="D779">
        <v>96140</v>
      </c>
      <c r="E779" t="s">
        <v>9</v>
      </c>
      <c r="F779">
        <v>4</v>
      </c>
      <c r="G779">
        <v>5.1999999999999998E-2</v>
      </c>
      <c r="H779">
        <v>4999.28</v>
      </c>
      <c r="I779">
        <v>101139.28</v>
      </c>
    </row>
    <row r="780" spans="1:9" x14ac:dyDescent="0.25">
      <c r="A780" t="s">
        <v>405</v>
      </c>
      <c r="B780" t="s">
        <v>12</v>
      </c>
      <c r="C780" t="s">
        <v>53</v>
      </c>
      <c r="D780">
        <v>98400</v>
      </c>
      <c r="E780" t="s">
        <v>9</v>
      </c>
      <c r="F780">
        <v>3</v>
      </c>
      <c r="G780">
        <v>2.8000000000000001E-2</v>
      </c>
      <c r="H780">
        <v>2755.2000000000003</v>
      </c>
      <c r="I780">
        <v>101155.2</v>
      </c>
    </row>
    <row r="781" spans="1:9" x14ac:dyDescent="0.25">
      <c r="A781" t="s">
        <v>165</v>
      </c>
      <c r="B781" t="s">
        <v>7</v>
      </c>
      <c r="C781" t="s">
        <v>31</v>
      </c>
      <c r="D781">
        <v>96790</v>
      </c>
      <c r="E781" t="s">
        <v>9</v>
      </c>
      <c r="F781">
        <v>4</v>
      </c>
      <c r="G781">
        <v>5.1999999999999998E-2</v>
      </c>
      <c r="H781">
        <v>5033.08</v>
      </c>
      <c r="I781">
        <v>101823.08</v>
      </c>
    </row>
    <row r="782" spans="1:9" x14ac:dyDescent="0.25">
      <c r="A782" t="s">
        <v>927</v>
      </c>
      <c r="B782" t="s">
        <v>7</v>
      </c>
      <c r="C782" t="s">
        <v>31</v>
      </c>
      <c r="D782">
        <v>100420</v>
      </c>
      <c r="E782" t="s">
        <v>17</v>
      </c>
      <c r="F782">
        <v>2</v>
      </c>
      <c r="G782">
        <v>1.4E-2</v>
      </c>
      <c r="H782">
        <v>1405.88</v>
      </c>
      <c r="I782">
        <v>101825.88</v>
      </c>
    </row>
    <row r="783" spans="1:9" x14ac:dyDescent="0.25">
      <c r="A783" t="s">
        <v>244</v>
      </c>
      <c r="B783" t="s">
        <v>970</v>
      </c>
      <c r="C783" t="s">
        <v>27</v>
      </c>
      <c r="D783">
        <v>99450</v>
      </c>
      <c r="E783" t="s">
        <v>17</v>
      </c>
      <c r="F783">
        <v>3</v>
      </c>
      <c r="G783">
        <v>2.8000000000000001E-2</v>
      </c>
      <c r="H783">
        <v>2784.6</v>
      </c>
      <c r="I783">
        <v>102234.6</v>
      </c>
    </row>
    <row r="784" spans="1:9" x14ac:dyDescent="0.25">
      <c r="A784" t="s">
        <v>926</v>
      </c>
      <c r="B784" t="s">
        <v>7</v>
      </c>
      <c r="C784" t="s">
        <v>20</v>
      </c>
      <c r="D784">
        <v>99460</v>
      </c>
      <c r="E784" t="s">
        <v>17</v>
      </c>
      <c r="F784">
        <v>3</v>
      </c>
      <c r="G784">
        <v>2.8000000000000001E-2</v>
      </c>
      <c r="H784">
        <v>2784.88</v>
      </c>
      <c r="I784">
        <v>102244.88</v>
      </c>
    </row>
    <row r="785" spans="1:9" x14ac:dyDescent="0.25">
      <c r="A785" t="s">
        <v>536</v>
      </c>
      <c r="B785" t="s">
        <v>12</v>
      </c>
      <c r="C785" t="s">
        <v>8</v>
      </c>
      <c r="D785">
        <v>99530</v>
      </c>
      <c r="E785" t="s">
        <v>17</v>
      </c>
      <c r="F785">
        <v>3</v>
      </c>
      <c r="G785">
        <v>2.8000000000000001E-2</v>
      </c>
      <c r="H785">
        <v>2786.84</v>
      </c>
      <c r="I785">
        <v>102316.84</v>
      </c>
    </row>
    <row r="786" spans="1:9" x14ac:dyDescent="0.25">
      <c r="A786" t="s">
        <v>948</v>
      </c>
      <c r="B786" t="s">
        <v>7</v>
      </c>
      <c r="C786" t="s">
        <v>53</v>
      </c>
      <c r="D786">
        <v>99630</v>
      </c>
      <c r="E786" t="s">
        <v>17</v>
      </c>
      <c r="F786">
        <v>3</v>
      </c>
      <c r="G786">
        <v>2.8000000000000001E-2</v>
      </c>
      <c r="H786">
        <v>2789.64</v>
      </c>
      <c r="I786">
        <v>102419.64</v>
      </c>
    </row>
    <row r="787" spans="1:9" x14ac:dyDescent="0.25">
      <c r="A787" t="s">
        <v>243</v>
      </c>
      <c r="B787" t="s">
        <v>12</v>
      </c>
      <c r="C787" t="s">
        <v>50</v>
      </c>
      <c r="D787">
        <v>97400</v>
      </c>
      <c r="E787" t="s">
        <v>9</v>
      </c>
      <c r="F787">
        <v>4</v>
      </c>
      <c r="G787">
        <v>5.1999999999999998E-2</v>
      </c>
      <c r="H787">
        <v>5064.8</v>
      </c>
      <c r="I787">
        <v>102464.8</v>
      </c>
    </row>
    <row r="788" spans="1:9" x14ac:dyDescent="0.25">
      <c r="A788" t="s">
        <v>311</v>
      </c>
      <c r="B788" t="s">
        <v>12</v>
      </c>
      <c r="C788" t="s">
        <v>20</v>
      </c>
      <c r="D788">
        <v>99750</v>
      </c>
      <c r="E788" t="s">
        <v>21</v>
      </c>
      <c r="F788">
        <v>3</v>
      </c>
      <c r="G788">
        <v>2.8000000000000001E-2</v>
      </c>
      <c r="H788">
        <v>2793</v>
      </c>
      <c r="I788">
        <v>102543</v>
      </c>
    </row>
    <row r="789" spans="1:9" x14ac:dyDescent="0.25">
      <c r="A789" t="s">
        <v>356</v>
      </c>
      <c r="B789" t="s">
        <v>7</v>
      </c>
      <c r="C789" t="s">
        <v>42</v>
      </c>
      <c r="D789">
        <v>99750</v>
      </c>
      <c r="E789" t="s">
        <v>9</v>
      </c>
      <c r="F789">
        <v>3</v>
      </c>
      <c r="G789">
        <v>2.8000000000000001E-2</v>
      </c>
      <c r="H789">
        <v>2793</v>
      </c>
      <c r="I789">
        <v>102543</v>
      </c>
    </row>
    <row r="790" spans="1:9" x14ac:dyDescent="0.25">
      <c r="A790" t="s">
        <v>150</v>
      </c>
      <c r="B790" t="s">
        <v>12</v>
      </c>
      <c r="C790" t="s">
        <v>42</v>
      </c>
      <c r="D790">
        <v>99970</v>
      </c>
      <c r="E790" t="s">
        <v>9</v>
      </c>
      <c r="F790">
        <v>3</v>
      </c>
      <c r="G790">
        <v>2.8000000000000001E-2</v>
      </c>
      <c r="H790">
        <v>2799.16</v>
      </c>
      <c r="I790">
        <v>102769.16</v>
      </c>
    </row>
    <row r="791" spans="1:9" x14ac:dyDescent="0.25">
      <c r="A791" t="s">
        <v>373</v>
      </c>
      <c r="B791" t="s">
        <v>12</v>
      </c>
      <c r="C791" t="s">
        <v>42</v>
      </c>
      <c r="D791">
        <v>95680</v>
      </c>
      <c r="E791" t="s">
        <v>21</v>
      </c>
      <c r="F791">
        <v>5</v>
      </c>
      <c r="G791">
        <v>7.4999999999999997E-2</v>
      </c>
      <c r="H791">
        <v>7176</v>
      </c>
      <c r="I791">
        <v>102856</v>
      </c>
    </row>
    <row r="792" spans="1:9" x14ac:dyDescent="0.25">
      <c r="A792" t="s">
        <v>914</v>
      </c>
      <c r="B792" t="s">
        <v>7</v>
      </c>
      <c r="C792" t="s">
        <v>34</v>
      </c>
      <c r="D792">
        <v>100360</v>
      </c>
      <c r="E792" t="s">
        <v>9</v>
      </c>
      <c r="F792">
        <v>3</v>
      </c>
      <c r="G792">
        <v>2.8000000000000001E-2</v>
      </c>
      <c r="H792">
        <v>2810.08</v>
      </c>
      <c r="I792">
        <v>103170.08</v>
      </c>
    </row>
    <row r="793" spans="1:9" x14ac:dyDescent="0.25">
      <c r="A793" t="s">
        <v>965</v>
      </c>
      <c r="B793" t="s">
        <v>12</v>
      </c>
      <c r="C793" t="s">
        <v>23</v>
      </c>
      <c r="D793">
        <v>100370</v>
      </c>
      <c r="E793" t="s">
        <v>17</v>
      </c>
      <c r="F793">
        <v>3</v>
      </c>
      <c r="G793">
        <v>2.8000000000000001E-2</v>
      </c>
      <c r="H793">
        <v>2810.36</v>
      </c>
      <c r="I793">
        <v>103180.36</v>
      </c>
    </row>
    <row r="794" spans="1:9" x14ac:dyDescent="0.25">
      <c r="A794" t="s">
        <v>958</v>
      </c>
      <c r="B794" t="s">
        <v>7</v>
      </c>
      <c r="C794" t="s">
        <v>13</v>
      </c>
      <c r="D794">
        <v>98110</v>
      </c>
      <c r="E794" t="s">
        <v>17</v>
      </c>
      <c r="F794">
        <v>4</v>
      </c>
      <c r="G794">
        <v>5.1999999999999998E-2</v>
      </c>
      <c r="H794">
        <v>5101.7199999999993</v>
      </c>
      <c r="I794">
        <v>103211.72</v>
      </c>
    </row>
    <row r="795" spans="1:9" x14ac:dyDescent="0.25">
      <c r="A795" t="s">
        <v>103</v>
      </c>
      <c r="B795" t="s">
        <v>12</v>
      </c>
      <c r="C795" t="s">
        <v>27</v>
      </c>
      <c r="D795">
        <v>100730</v>
      </c>
      <c r="E795" t="s">
        <v>21</v>
      </c>
      <c r="F795">
        <v>3</v>
      </c>
      <c r="G795">
        <v>2.8000000000000001E-2</v>
      </c>
      <c r="H795">
        <v>2820.44</v>
      </c>
      <c r="I795">
        <v>103550.44</v>
      </c>
    </row>
    <row r="796" spans="1:9" x14ac:dyDescent="0.25">
      <c r="A796" t="s">
        <v>583</v>
      </c>
      <c r="B796" t="s">
        <v>12</v>
      </c>
      <c r="C796" t="s">
        <v>31</v>
      </c>
      <c r="D796">
        <v>98630</v>
      </c>
      <c r="E796" t="s">
        <v>9</v>
      </c>
      <c r="F796">
        <v>4</v>
      </c>
      <c r="G796">
        <v>5.1999999999999998E-2</v>
      </c>
      <c r="H796">
        <v>5128.76</v>
      </c>
      <c r="I796">
        <v>103758.76</v>
      </c>
    </row>
    <row r="797" spans="1:9" x14ac:dyDescent="0.25">
      <c r="A797" t="s">
        <v>218</v>
      </c>
      <c r="B797" t="s">
        <v>12</v>
      </c>
      <c r="C797" t="s">
        <v>50</v>
      </c>
      <c r="D797">
        <v>98640</v>
      </c>
      <c r="E797" t="s">
        <v>21</v>
      </c>
      <c r="F797">
        <v>4</v>
      </c>
      <c r="G797">
        <v>5.1999999999999998E-2</v>
      </c>
      <c r="H797">
        <v>5129.28</v>
      </c>
      <c r="I797">
        <v>103769.28</v>
      </c>
    </row>
    <row r="798" spans="1:9" x14ac:dyDescent="0.25">
      <c r="A798" t="s">
        <v>552</v>
      </c>
      <c r="B798" t="s">
        <v>7</v>
      </c>
      <c r="C798" t="s">
        <v>34</v>
      </c>
      <c r="D798">
        <v>96610</v>
      </c>
      <c r="E798" t="s">
        <v>21</v>
      </c>
      <c r="F798">
        <v>5</v>
      </c>
      <c r="G798">
        <v>7.4999999999999997E-2</v>
      </c>
      <c r="H798">
        <v>7245.75</v>
      </c>
      <c r="I798">
        <v>103855.75</v>
      </c>
    </row>
    <row r="799" spans="1:9" x14ac:dyDescent="0.25">
      <c r="A799" t="s">
        <v>145</v>
      </c>
      <c r="B799" t="s">
        <v>12</v>
      </c>
      <c r="C799" t="s">
        <v>34</v>
      </c>
      <c r="D799">
        <v>96640</v>
      </c>
      <c r="E799" t="s">
        <v>21</v>
      </c>
      <c r="F799">
        <v>5</v>
      </c>
      <c r="G799">
        <v>7.4999999999999997E-2</v>
      </c>
      <c r="H799">
        <v>7248</v>
      </c>
      <c r="I799">
        <v>103888</v>
      </c>
    </row>
    <row r="800" spans="1:9" x14ac:dyDescent="0.25">
      <c r="A800" t="s">
        <v>787</v>
      </c>
      <c r="B800" t="s">
        <v>7</v>
      </c>
      <c r="C800" t="s">
        <v>53</v>
      </c>
      <c r="D800">
        <v>102520</v>
      </c>
      <c r="E800" t="s">
        <v>17</v>
      </c>
      <c r="F800">
        <v>2</v>
      </c>
      <c r="G800">
        <v>1.4E-2</v>
      </c>
      <c r="H800">
        <v>1435.28</v>
      </c>
      <c r="I800">
        <v>103955.28</v>
      </c>
    </row>
    <row r="801" spans="1:9" x14ac:dyDescent="0.25">
      <c r="A801" t="s">
        <v>494</v>
      </c>
      <c r="B801" t="s">
        <v>12</v>
      </c>
      <c r="C801" t="s">
        <v>42</v>
      </c>
      <c r="D801">
        <v>101190</v>
      </c>
      <c r="E801" t="s">
        <v>17</v>
      </c>
      <c r="F801">
        <v>3</v>
      </c>
      <c r="G801">
        <v>2.8000000000000001E-2</v>
      </c>
      <c r="H801">
        <v>2833.32</v>
      </c>
      <c r="I801">
        <v>104023.32</v>
      </c>
    </row>
    <row r="802" spans="1:9" x14ac:dyDescent="0.25">
      <c r="A802" t="s">
        <v>483</v>
      </c>
      <c r="B802" t="s">
        <v>7</v>
      </c>
      <c r="C802" t="s">
        <v>8</v>
      </c>
      <c r="D802">
        <v>101390</v>
      </c>
      <c r="E802" t="s">
        <v>21</v>
      </c>
      <c r="F802">
        <v>3</v>
      </c>
      <c r="G802">
        <v>2.8000000000000001E-2</v>
      </c>
      <c r="H802">
        <v>2838.92</v>
      </c>
      <c r="I802">
        <v>104228.92</v>
      </c>
    </row>
    <row r="803" spans="1:9" x14ac:dyDescent="0.25">
      <c r="A803" t="s">
        <v>922</v>
      </c>
      <c r="B803" t="s">
        <v>7</v>
      </c>
      <c r="C803" t="s">
        <v>34</v>
      </c>
      <c r="D803">
        <v>101420</v>
      </c>
      <c r="E803" t="s">
        <v>9</v>
      </c>
      <c r="F803">
        <v>3</v>
      </c>
      <c r="G803">
        <v>2.8000000000000001E-2</v>
      </c>
      <c r="H803">
        <v>2839.76</v>
      </c>
      <c r="I803">
        <v>104259.76</v>
      </c>
    </row>
    <row r="804" spans="1:9" x14ac:dyDescent="0.25">
      <c r="A804" t="s">
        <v>380</v>
      </c>
      <c r="B804" t="s">
        <v>12</v>
      </c>
      <c r="C804" t="s">
        <v>31</v>
      </c>
      <c r="D804">
        <v>99200</v>
      </c>
      <c r="E804" t="s">
        <v>9</v>
      </c>
      <c r="F804">
        <v>4</v>
      </c>
      <c r="G804">
        <v>5.1999999999999998E-2</v>
      </c>
      <c r="H804">
        <v>5158.3999999999996</v>
      </c>
      <c r="I804">
        <v>104358.39999999999</v>
      </c>
    </row>
    <row r="805" spans="1:9" x14ac:dyDescent="0.25">
      <c r="A805" t="s">
        <v>709</v>
      </c>
      <c r="B805" t="s">
        <v>7</v>
      </c>
      <c r="C805" t="s">
        <v>34</v>
      </c>
      <c r="D805">
        <v>101610</v>
      </c>
      <c r="E805" t="s">
        <v>21</v>
      </c>
      <c r="F805">
        <v>3</v>
      </c>
      <c r="G805">
        <v>2.8000000000000001E-2</v>
      </c>
      <c r="H805">
        <v>2845.08</v>
      </c>
      <c r="I805">
        <v>104455.08</v>
      </c>
    </row>
    <row r="806" spans="1:9" x14ac:dyDescent="0.25">
      <c r="A806" t="s">
        <v>503</v>
      </c>
      <c r="B806" t="s">
        <v>7</v>
      </c>
      <c r="C806" t="s">
        <v>23</v>
      </c>
      <c r="D806">
        <v>104470</v>
      </c>
      <c r="E806" t="s">
        <v>9</v>
      </c>
      <c r="F806" t="s">
        <v>18</v>
      </c>
      <c r="H806">
        <v>0</v>
      </c>
      <c r="I806">
        <v>104470</v>
      </c>
    </row>
    <row r="807" spans="1:9" x14ac:dyDescent="0.25">
      <c r="A807" t="s">
        <v>201</v>
      </c>
      <c r="B807" t="s">
        <v>12</v>
      </c>
      <c r="C807" t="s">
        <v>67</v>
      </c>
      <c r="D807">
        <v>101670</v>
      </c>
      <c r="E807" t="s">
        <v>21</v>
      </c>
      <c r="F807">
        <v>3</v>
      </c>
      <c r="G807">
        <v>2.8000000000000001E-2</v>
      </c>
      <c r="H807">
        <v>2846.76</v>
      </c>
      <c r="I807">
        <v>104516.76</v>
      </c>
    </row>
    <row r="808" spans="1:9" x14ac:dyDescent="0.25">
      <c r="A808" t="s">
        <v>178</v>
      </c>
      <c r="B808" t="s">
        <v>7</v>
      </c>
      <c r="C808" t="s">
        <v>37</v>
      </c>
      <c r="D808">
        <v>104080</v>
      </c>
      <c r="E808" t="s">
        <v>17</v>
      </c>
      <c r="F808">
        <v>1</v>
      </c>
      <c r="G808">
        <v>5.0000000000000001E-3</v>
      </c>
      <c r="H808">
        <v>520.4</v>
      </c>
      <c r="I808">
        <v>104600.4</v>
      </c>
    </row>
    <row r="809" spans="1:9" x14ac:dyDescent="0.25">
      <c r="A809" t="s">
        <v>457</v>
      </c>
      <c r="B809" t="s">
        <v>7</v>
      </c>
      <c r="C809" t="s">
        <v>34</v>
      </c>
      <c r="D809">
        <v>101790</v>
      </c>
      <c r="E809" t="s">
        <v>9</v>
      </c>
      <c r="F809">
        <v>3</v>
      </c>
      <c r="G809">
        <v>2.8000000000000001E-2</v>
      </c>
      <c r="H809">
        <v>2850.12</v>
      </c>
      <c r="I809">
        <v>104640.12</v>
      </c>
    </row>
    <row r="810" spans="1:9" x14ac:dyDescent="0.25">
      <c r="A810" t="s">
        <v>206</v>
      </c>
      <c r="B810" t="s">
        <v>7</v>
      </c>
      <c r="C810" t="s">
        <v>42</v>
      </c>
      <c r="D810">
        <v>99470</v>
      </c>
      <c r="E810" t="s">
        <v>21</v>
      </c>
      <c r="F810">
        <v>4</v>
      </c>
      <c r="G810">
        <v>5.1999999999999998E-2</v>
      </c>
      <c r="H810">
        <v>5172.4399999999996</v>
      </c>
      <c r="I810">
        <v>104642.44</v>
      </c>
    </row>
    <row r="811" spans="1:9" x14ac:dyDescent="0.25">
      <c r="A811" t="s">
        <v>290</v>
      </c>
      <c r="B811" t="s">
        <v>12</v>
      </c>
      <c r="C811" t="s">
        <v>50</v>
      </c>
      <c r="D811">
        <v>99680</v>
      </c>
      <c r="E811" t="s">
        <v>21</v>
      </c>
      <c r="F811">
        <v>4</v>
      </c>
      <c r="G811">
        <v>5.1999999999999998E-2</v>
      </c>
      <c r="H811">
        <v>5183.3599999999997</v>
      </c>
      <c r="I811">
        <v>104863.36</v>
      </c>
    </row>
    <row r="812" spans="1:9" x14ac:dyDescent="0.25">
      <c r="A812" t="s">
        <v>882</v>
      </c>
      <c r="B812" t="s">
        <v>12</v>
      </c>
      <c r="C812" t="s">
        <v>8</v>
      </c>
      <c r="D812">
        <v>102130</v>
      </c>
      <c r="E812" t="s">
        <v>21</v>
      </c>
      <c r="F812">
        <v>3</v>
      </c>
      <c r="G812">
        <v>2.8000000000000001E-2</v>
      </c>
      <c r="H812">
        <v>2859.64</v>
      </c>
      <c r="I812">
        <v>104989.64</v>
      </c>
    </row>
    <row r="813" spans="1:9" x14ac:dyDescent="0.25">
      <c r="A813" t="s">
        <v>240</v>
      </c>
      <c r="B813" t="s">
        <v>7</v>
      </c>
      <c r="C813" t="s">
        <v>34</v>
      </c>
      <c r="D813">
        <v>102140</v>
      </c>
      <c r="E813" t="s">
        <v>21</v>
      </c>
      <c r="F813">
        <v>3</v>
      </c>
      <c r="G813">
        <v>2.8000000000000001E-2</v>
      </c>
      <c r="H813">
        <v>2859.92</v>
      </c>
      <c r="I813">
        <v>104999.92</v>
      </c>
    </row>
    <row r="814" spans="1:9" x14ac:dyDescent="0.25">
      <c r="A814" t="s">
        <v>957</v>
      </c>
      <c r="B814" t="s">
        <v>12</v>
      </c>
      <c r="C814" t="s">
        <v>53</v>
      </c>
      <c r="D814">
        <v>103610</v>
      </c>
      <c r="E814" t="s">
        <v>21</v>
      </c>
      <c r="F814">
        <v>2</v>
      </c>
      <c r="G814">
        <v>1.4E-2</v>
      </c>
      <c r="H814">
        <v>1450.54</v>
      </c>
      <c r="I814">
        <v>105060.54</v>
      </c>
    </row>
    <row r="815" spans="1:9" x14ac:dyDescent="0.25">
      <c r="A815" t="s">
        <v>798</v>
      </c>
      <c r="B815" t="s">
        <v>12</v>
      </c>
      <c r="C815" t="s">
        <v>42</v>
      </c>
      <c r="D815">
        <v>98020</v>
      </c>
      <c r="E815" t="s">
        <v>17</v>
      </c>
      <c r="F815">
        <v>5</v>
      </c>
      <c r="G815">
        <v>7.4999999999999997E-2</v>
      </c>
      <c r="H815">
        <v>7351.5</v>
      </c>
      <c r="I815">
        <v>105371.5</v>
      </c>
    </row>
    <row r="816" spans="1:9" x14ac:dyDescent="0.25">
      <c r="A816" t="s">
        <v>404</v>
      </c>
      <c r="B816" t="s">
        <v>7</v>
      </c>
      <c r="C816" t="s">
        <v>16</v>
      </c>
      <c r="D816">
        <v>105470</v>
      </c>
      <c r="E816" t="s">
        <v>17</v>
      </c>
      <c r="F816" t="s">
        <v>18</v>
      </c>
      <c r="H816">
        <v>0</v>
      </c>
      <c r="I816">
        <v>105470</v>
      </c>
    </row>
    <row r="817" spans="1:9" x14ac:dyDescent="0.25">
      <c r="A817" t="s">
        <v>358</v>
      </c>
      <c r="B817" t="s">
        <v>7</v>
      </c>
      <c r="C817" t="s">
        <v>37</v>
      </c>
      <c r="D817">
        <v>104340</v>
      </c>
      <c r="E817" t="s">
        <v>21</v>
      </c>
      <c r="F817">
        <v>2</v>
      </c>
      <c r="G817">
        <v>1.4E-2</v>
      </c>
      <c r="H817">
        <v>1460.76</v>
      </c>
      <c r="I817">
        <v>105800.76</v>
      </c>
    </row>
    <row r="818" spans="1:9" x14ac:dyDescent="0.25">
      <c r="A818" t="s">
        <v>920</v>
      </c>
      <c r="B818" t="s">
        <v>12</v>
      </c>
      <c r="C818" t="s">
        <v>34</v>
      </c>
      <c r="D818">
        <v>105290</v>
      </c>
      <c r="E818" t="s">
        <v>21</v>
      </c>
      <c r="F818">
        <v>1</v>
      </c>
      <c r="G818">
        <v>5.0000000000000001E-3</v>
      </c>
      <c r="H818">
        <v>526.45000000000005</v>
      </c>
      <c r="I818">
        <v>105816.45</v>
      </c>
    </row>
    <row r="819" spans="1:9" x14ac:dyDescent="0.25">
      <c r="A819" t="s">
        <v>932</v>
      </c>
      <c r="B819" t="s">
        <v>12</v>
      </c>
      <c r="C819" t="s">
        <v>53</v>
      </c>
      <c r="D819">
        <v>106080</v>
      </c>
      <c r="E819" t="s">
        <v>17</v>
      </c>
      <c r="F819" t="s">
        <v>18</v>
      </c>
      <c r="H819">
        <v>0</v>
      </c>
      <c r="I819">
        <v>106080</v>
      </c>
    </row>
    <row r="820" spans="1:9" x14ac:dyDescent="0.25">
      <c r="A820" t="s">
        <v>525</v>
      </c>
      <c r="B820" t="s">
        <v>7</v>
      </c>
      <c r="C820" t="s">
        <v>31</v>
      </c>
      <c r="D820">
        <v>104770</v>
      </c>
      <c r="E820" t="s">
        <v>21</v>
      </c>
      <c r="F820">
        <v>2</v>
      </c>
      <c r="G820">
        <v>1.4E-2</v>
      </c>
      <c r="H820">
        <v>1466.78</v>
      </c>
      <c r="I820">
        <v>106236.78</v>
      </c>
    </row>
    <row r="821" spans="1:9" x14ac:dyDescent="0.25">
      <c r="A821" t="s">
        <v>288</v>
      </c>
      <c r="B821" t="s">
        <v>970</v>
      </c>
      <c r="C821" t="s">
        <v>67</v>
      </c>
      <c r="D821">
        <v>105870</v>
      </c>
      <c r="E821" t="s">
        <v>17</v>
      </c>
      <c r="F821">
        <v>1</v>
      </c>
      <c r="G821">
        <v>5.0000000000000001E-3</v>
      </c>
      <c r="H821">
        <v>529.35</v>
      </c>
      <c r="I821">
        <v>106399.35</v>
      </c>
    </row>
    <row r="822" spans="1:9" x14ac:dyDescent="0.25">
      <c r="A822" t="s">
        <v>93</v>
      </c>
      <c r="B822" t="s">
        <v>7</v>
      </c>
      <c r="C822" t="s">
        <v>8</v>
      </c>
      <c r="D822">
        <v>103550</v>
      </c>
      <c r="E822" t="s">
        <v>17</v>
      </c>
      <c r="F822">
        <v>3</v>
      </c>
      <c r="G822">
        <v>2.8000000000000001E-2</v>
      </c>
      <c r="H822">
        <v>2899.4</v>
      </c>
      <c r="I822">
        <v>106449.4</v>
      </c>
    </row>
    <row r="823" spans="1:9" x14ac:dyDescent="0.25">
      <c r="A823" t="s">
        <v>720</v>
      </c>
      <c r="B823" t="s">
        <v>970</v>
      </c>
      <c r="C823" t="s">
        <v>20</v>
      </c>
      <c r="D823">
        <v>101220</v>
      </c>
      <c r="E823" t="s">
        <v>21</v>
      </c>
      <c r="F823">
        <v>4</v>
      </c>
      <c r="G823">
        <v>5.1999999999999998E-2</v>
      </c>
      <c r="H823">
        <v>5263.44</v>
      </c>
      <c r="I823">
        <v>106483.44</v>
      </c>
    </row>
    <row r="824" spans="1:9" x14ac:dyDescent="0.25">
      <c r="A824" t="s">
        <v>574</v>
      </c>
      <c r="B824" t="s">
        <v>7</v>
      </c>
      <c r="C824" t="s">
        <v>34</v>
      </c>
      <c r="D824">
        <v>103670</v>
      </c>
      <c r="E824" t="s">
        <v>9</v>
      </c>
      <c r="F824">
        <v>3</v>
      </c>
      <c r="G824">
        <v>2.8000000000000001E-2</v>
      </c>
      <c r="H824">
        <v>2902.76</v>
      </c>
      <c r="I824">
        <v>106572.76</v>
      </c>
    </row>
    <row r="825" spans="1:9" x14ac:dyDescent="0.25">
      <c r="A825" t="s">
        <v>246</v>
      </c>
      <c r="B825" t="s">
        <v>12</v>
      </c>
      <c r="C825" t="s">
        <v>67</v>
      </c>
      <c r="D825">
        <v>99200</v>
      </c>
      <c r="E825" t="s">
        <v>9</v>
      </c>
      <c r="F825">
        <v>5</v>
      </c>
      <c r="G825">
        <v>7.4999999999999997E-2</v>
      </c>
      <c r="H825">
        <v>7440</v>
      </c>
      <c r="I825">
        <v>106640</v>
      </c>
    </row>
    <row r="826" spans="1:9" x14ac:dyDescent="0.25">
      <c r="A826" t="s">
        <v>483</v>
      </c>
      <c r="B826" t="s">
        <v>7</v>
      </c>
      <c r="C826" t="s">
        <v>8</v>
      </c>
      <c r="D826">
        <v>101390</v>
      </c>
      <c r="E826" t="s">
        <v>21</v>
      </c>
      <c r="F826">
        <v>4</v>
      </c>
      <c r="G826">
        <v>5.1999999999999998E-2</v>
      </c>
      <c r="H826">
        <v>5272.28</v>
      </c>
      <c r="I826">
        <v>106662.28</v>
      </c>
    </row>
    <row r="827" spans="1:9" x14ac:dyDescent="0.25">
      <c r="A827" t="s">
        <v>291</v>
      </c>
      <c r="B827" t="s">
        <v>12</v>
      </c>
      <c r="C827" t="s">
        <v>8</v>
      </c>
      <c r="D827">
        <v>101500</v>
      </c>
      <c r="E827" t="s">
        <v>17</v>
      </c>
      <c r="F827">
        <v>4</v>
      </c>
      <c r="G827">
        <v>5.1999999999999998E-2</v>
      </c>
      <c r="H827">
        <v>5278</v>
      </c>
      <c r="I827">
        <v>106778</v>
      </c>
    </row>
    <row r="828" spans="1:9" x14ac:dyDescent="0.25">
      <c r="A828" t="s">
        <v>635</v>
      </c>
      <c r="B828" t="s">
        <v>7</v>
      </c>
      <c r="C828" t="s">
        <v>42</v>
      </c>
      <c r="D828">
        <v>105330</v>
      </c>
      <c r="E828" t="s">
        <v>9</v>
      </c>
      <c r="F828">
        <v>2</v>
      </c>
      <c r="G828">
        <v>1.4E-2</v>
      </c>
      <c r="H828">
        <v>1474.6200000000001</v>
      </c>
      <c r="I828">
        <v>106804.62</v>
      </c>
    </row>
    <row r="829" spans="1:9" x14ac:dyDescent="0.25">
      <c r="A829" t="s">
        <v>38</v>
      </c>
      <c r="B829" t="s">
        <v>12</v>
      </c>
      <c r="C829" t="s">
        <v>20</v>
      </c>
      <c r="D829">
        <v>101760</v>
      </c>
      <c r="E829" t="s">
        <v>17</v>
      </c>
      <c r="F829">
        <v>4</v>
      </c>
      <c r="G829">
        <v>5.1999999999999998E-2</v>
      </c>
      <c r="H829">
        <v>5291.5199999999995</v>
      </c>
      <c r="I829">
        <v>107051.52</v>
      </c>
    </row>
    <row r="830" spans="1:9" x14ac:dyDescent="0.25">
      <c r="A830" t="s">
        <v>571</v>
      </c>
      <c r="B830" t="s">
        <v>12</v>
      </c>
      <c r="C830" t="s">
        <v>20</v>
      </c>
      <c r="D830">
        <v>105610</v>
      </c>
      <c r="E830" t="s">
        <v>9</v>
      </c>
      <c r="F830">
        <v>2</v>
      </c>
      <c r="G830">
        <v>1.4E-2</v>
      </c>
      <c r="H830">
        <v>1478.54</v>
      </c>
      <c r="I830">
        <v>107088.54</v>
      </c>
    </row>
    <row r="831" spans="1:9" x14ac:dyDescent="0.25">
      <c r="A831" t="s">
        <v>358</v>
      </c>
      <c r="B831" t="s">
        <v>7</v>
      </c>
      <c r="C831" t="s">
        <v>37</v>
      </c>
      <c r="D831">
        <v>104340</v>
      </c>
      <c r="E831" t="s">
        <v>21</v>
      </c>
      <c r="F831">
        <v>3</v>
      </c>
      <c r="G831">
        <v>2.8000000000000001E-2</v>
      </c>
      <c r="H831">
        <v>2921.52</v>
      </c>
      <c r="I831">
        <v>107261.52</v>
      </c>
    </row>
    <row r="832" spans="1:9" x14ac:dyDescent="0.25">
      <c r="A832" t="s">
        <v>903</v>
      </c>
      <c r="B832" t="s">
        <v>7</v>
      </c>
      <c r="C832" t="s">
        <v>23</v>
      </c>
      <c r="D832">
        <v>99780</v>
      </c>
      <c r="E832" t="s">
        <v>21</v>
      </c>
      <c r="F832">
        <v>5</v>
      </c>
      <c r="G832">
        <v>7.4999999999999997E-2</v>
      </c>
      <c r="H832">
        <v>7483.5</v>
      </c>
      <c r="I832">
        <v>107263.5</v>
      </c>
    </row>
    <row r="833" spans="1:9" x14ac:dyDescent="0.25">
      <c r="A833" t="s">
        <v>260</v>
      </c>
      <c r="B833" t="s">
        <v>12</v>
      </c>
      <c r="C833" t="s">
        <v>8</v>
      </c>
      <c r="D833">
        <v>104410</v>
      </c>
      <c r="E833" t="s">
        <v>21</v>
      </c>
      <c r="F833">
        <v>3</v>
      </c>
      <c r="G833">
        <v>2.8000000000000001E-2</v>
      </c>
      <c r="H833">
        <v>2923.48</v>
      </c>
      <c r="I833">
        <v>107333.48</v>
      </c>
    </row>
    <row r="834" spans="1:9" x14ac:dyDescent="0.25">
      <c r="A834" t="s">
        <v>242</v>
      </c>
      <c r="B834" t="s">
        <v>12</v>
      </c>
      <c r="C834" t="s">
        <v>20</v>
      </c>
      <c r="D834">
        <v>105960</v>
      </c>
      <c r="E834" t="s">
        <v>17</v>
      </c>
      <c r="F834">
        <v>2</v>
      </c>
      <c r="G834">
        <v>1.4E-2</v>
      </c>
      <c r="H834">
        <v>1483.44</v>
      </c>
      <c r="I834">
        <v>107443.44</v>
      </c>
    </row>
    <row r="835" spans="1:9" x14ac:dyDescent="0.25">
      <c r="A835" t="s">
        <v>664</v>
      </c>
      <c r="B835" t="s">
        <v>7</v>
      </c>
      <c r="C835" t="s">
        <v>27</v>
      </c>
      <c r="D835">
        <v>106930</v>
      </c>
      <c r="E835" t="s">
        <v>17</v>
      </c>
      <c r="F835">
        <v>1</v>
      </c>
      <c r="G835">
        <v>5.0000000000000001E-3</v>
      </c>
      <c r="H835">
        <v>534.65</v>
      </c>
      <c r="I835">
        <v>107464.65</v>
      </c>
    </row>
    <row r="836" spans="1:9" x14ac:dyDescent="0.25">
      <c r="A836" t="s">
        <v>859</v>
      </c>
      <c r="B836" t="s">
        <v>12</v>
      </c>
      <c r="C836" t="s">
        <v>50</v>
      </c>
      <c r="D836">
        <v>104680</v>
      </c>
      <c r="E836" t="s">
        <v>9</v>
      </c>
      <c r="F836">
        <v>3</v>
      </c>
      <c r="G836">
        <v>2.8000000000000001E-2</v>
      </c>
      <c r="H836">
        <v>2931.04</v>
      </c>
      <c r="I836">
        <v>107611.04</v>
      </c>
    </row>
    <row r="837" spans="1:9" x14ac:dyDescent="0.25">
      <c r="A837" t="s">
        <v>460</v>
      </c>
      <c r="B837" t="s">
        <v>7</v>
      </c>
      <c r="C837" t="s">
        <v>37</v>
      </c>
      <c r="D837">
        <v>106170</v>
      </c>
      <c r="E837" t="s">
        <v>9</v>
      </c>
      <c r="F837">
        <v>2</v>
      </c>
      <c r="G837">
        <v>1.4E-2</v>
      </c>
      <c r="H837">
        <v>1486.38</v>
      </c>
      <c r="I837">
        <v>107656.38</v>
      </c>
    </row>
    <row r="838" spans="1:9" x14ac:dyDescent="0.25">
      <c r="A838" t="s">
        <v>202</v>
      </c>
      <c r="B838" t="s">
        <v>12</v>
      </c>
      <c r="C838" t="s">
        <v>67</v>
      </c>
      <c r="D838">
        <v>104750</v>
      </c>
      <c r="E838" t="s">
        <v>21</v>
      </c>
      <c r="F838">
        <v>3</v>
      </c>
      <c r="G838">
        <v>2.8000000000000001E-2</v>
      </c>
      <c r="H838">
        <v>2933</v>
      </c>
      <c r="I838">
        <v>107683</v>
      </c>
    </row>
    <row r="839" spans="1:9" x14ac:dyDescent="0.25">
      <c r="A839" t="s">
        <v>386</v>
      </c>
      <c r="B839" t="s">
        <v>12</v>
      </c>
      <c r="C839" t="s">
        <v>67</v>
      </c>
      <c r="D839">
        <v>104770</v>
      </c>
      <c r="E839" t="s">
        <v>17</v>
      </c>
      <c r="F839">
        <v>3</v>
      </c>
      <c r="G839">
        <v>2.8000000000000001E-2</v>
      </c>
      <c r="H839">
        <v>2933.56</v>
      </c>
      <c r="I839">
        <v>107703.56</v>
      </c>
    </row>
    <row r="840" spans="1:9" x14ac:dyDescent="0.25">
      <c r="A840" t="s">
        <v>439</v>
      </c>
      <c r="B840" t="s">
        <v>970</v>
      </c>
      <c r="C840" t="s">
        <v>23</v>
      </c>
      <c r="D840">
        <v>104800</v>
      </c>
      <c r="E840" t="s">
        <v>9</v>
      </c>
      <c r="F840">
        <v>3</v>
      </c>
      <c r="G840">
        <v>2.8000000000000001E-2</v>
      </c>
      <c r="H840">
        <v>2934.4</v>
      </c>
      <c r="I840">
        <v>107734.39999999999</v>
      </c>
    </row>
    <row r="841" spans="1:9" x14ac:dyDescent="0.25">
      <c r="A841" t="s">
        <v>861</v>
      </c>
      <c r="B841" t="s">
        <v>7</v>
      </c>
      <c r="C841" t="s">
        <v>34</v>
      </c>
      <c r="D841">
        <v>106400</v>
      </c>
      <c r="E841" t="s">
        <v>17</v>
      </c>
      <c r="F841">
        <v>2</v>
      </c>
      <c r="G841">
        <v>1.4E-2</v>
      </c>
      <c r="H841">
        <v>1489.6000000000001</v>
      </c>
      <c r="I841">
        <v>107889.60000000001</v>
      </c>
    </row>
    <row r="842" spans="1:9" x14ac:dyDescent="0.25">
      <c r="A842" t="s">
        <v>397</v>
      </c>
      <c r="B842" t="s">
        <v>7</v>
      </c>
      <c r="C842" t="s">
        <v>53</v>
      </c>
      <c r="D842">
        <v>106460</v>
      </c>
      <c r="E842" t="s">
        <v>9</v>
      </c>
      <c r="F842">
        <v>2</v>
      </c>
      <c r="G842">
        <v>1.4E-2</v>
      </c>
      <c r="H842">
        <v>1490.44</v>
      </c>
      <c r="I842">
        <v>107950.44</v>
      </c>
    </row>
    <row r="843" spans="1:9" x14ac:dyDescent="0.25">
      <c r="A843" t="s">
        <v>522</v>
      </c>
      <c r="B843" t="s">
        <v>7</v>
      </c>
      <c r="C843" t="s">
        <v>53</v>
      </c>
      <c r="D843">
        <v>105120</v>
      </c>
      <c r="E843" t="s">
        <v>21</v>
      </c>
      <c r="F843">
        <v>3</v>
      </c>
      <c r="G843">
        <v>2.8000000000000001E-2</v>
      </c>
      <c r="H843">
        <v>2943.36</v>
      </c>
      <c r="I843">
        <v>108063.36</v>
      </c>
    </row>
    <row r="844" spans="1:9" x14ac:dyDescent="0.25">
      <c r="A844" t="s">
        <v>640</v>
      </c>
      <c r="B844" t="s">
        <v>7</v>
      </c>
      <c r="C844" t="s">
        <v>27</v>
      </c>
      <c r="D844">
        <v>108170</v>
      </c>
      <c r="E844" t="s">
        <v>21</v>
      </c>
      <c r="F844" t="s">
        <v>18</v>
      </c>
      <c r="H844">
        <v>0</v>
      </c>
      <c r="I844">
        <v>108170</v>
      </c>
    </row>
    <row r="845" spans="1:9" x14ac:dyDescent="0.25">
      <c r="A845" t="s">
        <v>102</v>
      </c>
      <c r="B845" t="s">
        <v>7</v>
      </c>
      <c r="C845" t="s">
        <v>37</v>
      </c>
      <c r="D845">
        <v>106780</v>
      </c>
      <c r="E845" t="s">
        <v>21</v>
      </c>
      <c r="F845">
        <v>2</v>
      </c>
      <c r="G845">
        <v>1.4E-2</v>
      </c>
      <c r="H845">
        <v>1494.92</v>
      </c>
      <c r="I845">
        <v>108274.92</v>
      </c>
    </row>
    <row r="846" spans="1:9" x14ac:dyDescent="0.25">
      <c r="A846" t="s">
        <v>126</v>
      </c>
      <c r="B846" t="s">
        <v>12</v>
      </c>
      <c r="C846" t="s">
        <v>42</v>
      </c>
      <c r="D846">
        <v>102930</v>
      </c>
      <c r="E846" t="s">
        <v>21</v>
      </c>
      <c r="F846">
        <v>4</v>
      </c>
      <c r="G846">
        <v>5.1999999999999998E-2</v>
      </c>
      <c r="H846">
        <v>5352.36</v>
      </c>
      <c r="I846">
        <v>108282.36</v>
      </c>
    </row>
    <row r="847" spans="1:9" x14ac:dyDescent="0.25">
      <c r="A847" t="s">
        <v>921</v>
      </c>
      <c r="B847" t="s">
        <v>7</v>
      </c>
      <c r="C847" t="s">
        <v>42</v>
      </c>
      <c r="D847">
        <v>108340</v>
      </c>
      <c r="E847" t="s">
        <v>21</v>
      </c>
      <c r="F847" t="s">
        <v>18</v>
      </c>
      <c r="H847">
        <v>0</v>
      </c>
      <c r="I847">
        <v>108340</v>
      </c>
    </row>
    <row r="848" spans="1:9" x14ac:dyDescent="0.25">
      <c r="A848" t="s">
        <v>273</v>
      </c>
      <c r="B848" t="s">
        <v>7</v>
      </c>
      <c r="C848" t="s">
        <v>50</v>
      </c>
      <c r="D848">
        <v>105470</v>
      </c>
      <c r="E848" t="s">
        <v>17</v>
      </c>
      <c r="F848">
        <v>3</v>
      </c>
      <c r="G848">
        <v>2.8000000000000001E-2</v>
      </c>
      <c r="H848">
        <v>2953.16</v>
      </c>
      <c r="I848">
        <v>108423.16</v>
      </c>
    </row>
    <row r="849" spans="1:9" x14ac:dyDescent="0.25">
      <c r="A849" t="s">
        <v>348</v>
      </c>
      <c r="B849" t="s">
        <v>7</v>
      </c>
      <c r="C849" t="s">
        <v>31</v>
      </c>
      <c r="D849">
        <v>103110</v>
      </c>
      <c r="E849" t="s">
        <v>21</v>
      </c>
      <c r="F849">
        <v>4</v>
      </c>
      <c r="G849">
        <v>5.1999999999999998E-2</v>
      </c>
      <c r="H849">
        <v>5361.7199999999993</v>
      </c>
      <c r="I849">
        <v>108471.72</v>
      </c>
    </row>
    <row r="850" spans="1:9" x14ac:dyDescent="0.25">
      <c r="A850" t="s">
        <v>614</v>
      </c>
      <c r="B850" t="s">
        <v>7</v>
      </c>
      <c r="C850" t="s">
        <v>34</v>
      </c>
      <c r="D850">
        <v>103160</v>
      </c>
      <c r="E850" t="s">
        <v>21</v>
      </c>
      <c r="F850">
        <v>4</v>
      </c>
      <c r="G850">
        <v>5.1999999999999998E-2</v>
      </c>
      <c r="H850">
        <v>5364.32</v>
      </c>
      <c r="I850">
        <v>108524.32</v>
      </c>
    </row>
    <row r="851" spans="1:9" x14ac:dyDescent="0.25">
      <c r="A851" t="s">
        <v>22</v>
      </c>
      <c r="B851" t="s">
        <v>12</v>
      </c>
      <c r="C851" t="s">
        <v>23</v>
      </c>
      <c r="D851">
        <v>107090</v>
      </c>
      <c r="E851" t="s">
        <v>21</v>
      </c>
      <c r="F851">
        <v>2</v>
      </c>
      <c r="G851">
        <v>1.4E-2</v>
      </c>
      <c r="H851">
        <v>1499.26</v>
      </c>
      <c r="I851">
        <v>108589.26</v>
      </c>
    </row>
    <row r="852" spans="1:9" x14ac:dyDescent="0.25">
      <c r="A852" t="s">
        <v>221</v>
      </c>
      <c r="B852" t="s">
        <v>970</v>
      </c>
      <c r="C852" t="s">
        <v>13</v>
      </c>
      <c r="D852">
        <v>103240</v>
      </c>
      <c r="E852" t="s">
        <v>21</v>
      </c>
      <c r="F852">
        <v>4</v>
      </c>
      <c r="G852">
        <v>5.1999999999999998E-2</v>
      </c>
      <c r="H852">
        <v>5368.48</v>
      </c>
      <c r="I852">
        <v>108608.48</v>
      </c>
    </row>
    <row r="853" spans="1:9" x14ac:dyDescent="0.25">
      <c r="A853" t="s">
        <v>828</v>
      </c>
      <c r="B853" t="s">
        <v>12</v>
      </c>
      <c r="C853" t="s">
        <v>34</v>
      </c>
      <c r="D853">
        <v>103340</v>
      </c>
      <c r="E853" t="s">
        <v>17</v>
      </c>
      <c r="F853">
        <v>4</v>
      </c>
      <c r="G853">
        <v>5.1999999999999998E-2</v>
      </c>
      <c r="H853">
        <v>5373.6799999999994</v>
      </c>
      <c r="I853">
        <v>108713.68</v>
      </c>
    </row>
    <row r="854" spans="1:9" x14ac:dyDescent="0.25">
      <c r="A854" t="s">
        <v>830</v>
      </c>
      <c r="B854" t="s">
        <v>7</v>
      </c>
      <c r="C854" t="s">
        <v>20</v>
      </c>
      <c r="D854">
        <v>108290</v>
      </c>
      <c r="E854" t="s">
        <v>17</v>
      </c>
      <c r="F854">
        <v>1</v>
      </c>
      <c r="G854">
        <v>5.0000000000000001E-3</v>
      </c>
      <c r="H854">
        <v>541.45000000000005</v>
      </c>
      <c r="I854">
        <v>108831.45</v>
      </c>
    </row>
    <row r="855" spans="1:9" x14ac:dyDescent="0.25">
      <c r="A855" t="s">
        <v>675</v>
      </c>
      <c r="B855" t="s">
        <v>7</v>
      </c>
      <c r="C855" t="s">
        <v>27</v>
      </c>
      <c r="D855">
        <v>103490</v>
      </c>
      <c r="E855" t="s">
        <v>17</v>
      </c>
      <c r="F855">
        <v>4</v>
      </c>
      <c r="G855">
        <v>5.1999999999999998E-2</v>
      </c>
      <c r="H855">
        <v>5381.48</v>
      </c>
      <c r="I855">
        <v>108871.48</v>
      </c>
    </row>
    <row r="856" spans="1:9" x14ac:dyDescent="0.25">
      <c r="A856" t="s">
        <v>633</v>
      </c>
      <c r="B856" t="s">
        <v>12</v>
      </c>
      <c r="C856" t="s">
        <v>67</v>
      </c>
      <c r="D856">
        <v>107440</v>
      </c>
      <c r="E856" t="s">
        <v>21</v>
      </c>
      <c r="F856">
        <v>2</v>
      </c>
      <c r="G856">
        <v>1.4E-2</v>
      </c>
      <c r="H856">
        <v>1504.16</v>
      </c>
      <c r="I856">
        <v>108944.16</v>
      </c>
    </row>
    <row r="857" spans="1:9" x14ac:dyDescent="0.25">
      <c r="A857" t="s">
        <v>110</v>
      </c>
      <c r="B857" t="s">
        <v>7</v>
      </c>
      <c r="C857" t="s">
        <v>42</v>
      </c>
      <c r="D857">
        <v>103600</v>
      </c>
      <c r="E857" t="s">
        <v>9</v>
      </c>
      <c r="F857">
        <v>4</v>
      </c>
      <c r="G857">
        <v>5.1999999999999998E-2</v>
      </c>
      <c r="H857">
        <v>5387.2</v>
      </c>
      <c r="I857">
        <v>108987.2</v>
      </c>
    </row>
    <row r="858" spans="1:9" x14ac:dyDescent="0.25">
      <c r="A858" t="s">
        <v>892</v>
      </c>
      <c r="B858" t="s">
        <v>12</v>
      </c>
      <c r="C858" t="s">
        <v>67</v>
      </c>
      <c r="D858">
        <v>107580</v>
      </c>
      <c r="E858" t="s">
        <v>17</v>
      </c>
      <c r="F858">
        <v>2</v>
      </c>
      <c r="G858">
        <v>1.4E-2</v>
      </c>
      <c r="H858">
        <v>1506.1200000000001</v>
      </c>
      <c r="I858">
        <v>109086.12</v>
      </c>
    </row>
    <row r="859" spans="1:9" x14ac:dyDescent="0.25">
      <c r="A859" t="s">
        <v>596</v>
      </c>
      <c r="B859" t="s">
        <v>7</v>
      </c>
      <c r="C859" t="s">
        <v>23</v>
      </c>
      <c r="D859">
        <v>109120</v>
      </c>
      <c r="E859" t="s">
        <v>21</v>
      </c>
      <c r="F859" t="s">
        <v>18</v>
      </c>
      <c r="H859">
        <v>0</v>
      </c>
      <c r="I859">
        <v>109120</v>
      </c>
    </row>
    <row r="860" spans="1:9" x14ac:dyDescent="0.25">
      <c r="A860" t="s">
        <v>366</v>
      </c>
      <c r="B860" t="s">
        <v>7</v>
      </c>
      <c r="C860" t="s">
        <v>16</v>
      </c>
      <c r="D860">
        <v>109140</v>
      </c>
      <c r="E860" t="s">
        <v>17</v>
      </c>
      <c r="F860" t="s">
        <v>28</v>
      </c>
      <c r="H860">
        <v>0</v>
      </c>
      <c r="I860">
        <v>109140</v>
      </c>
    </row>
    <row r="861" spans="1:9" x14ac:dyDescent="0.25">
      <c r="A861" t="s">
        <v>861</v>
      </c>
      <c r="B861" t="s">
        <v>7</v>
      </c>
      <c r="C861" t="s">
        <v>34</v>
      </c>
      <c r="D861">
        <v>106400</v>
      </c>
      <c r="E861" t="s">
        <v>9</v>
      </c>
      <c r="F861">
        <v>3</v>
      </c>
      <c r="G861">
        <v>2.8000000000000001E-2</v>
      </c>
      <c r="H861">
        <v>2979.2000000000003</v>
      </c>
      <c r="I861">
        <v>109379.2</v>
      </c>
    </row>
    <row r="862" spans="1:9" x14ac:dyDescent="0.25">
      <c r="A862" t="s">
        <v>333</v>
      </c>
      <c r="B862" t="s">
        <v>12</v>
      </c>
      <c r="C862" t="s">
        <v>27</v>
      </c>
      <c r="D862">
        <v>106490</v>
      </c>
      <c r="E862" t="s">
        <v>21</v>
      </c>
      <c r="F862">
        <v>3</v>
      </c>
      <c r="G862">
        <v>2.8000000000000001E-2</v>
      </c>
      <c r="H862">
        <v>2981.7200000000003</v>
      </c>
      <c r="I862">
        <v>109471.72</v>
      </c>
    </row>
    <row r="863" spans="1:9" x14ac:dyDescent="0.25">
      <c r="A863" t="s">
        <v>874</v>
      </c>
      <c r="B863" t="s">
        <v>12</v>
      </c>
      <c r="C863" t="s">
        <v>53</v>
      </c>
      <c r="D863">
        <v>104120</v>
      </c>
      <c r="E863" t="s">
        <v>17</v>
      </c>
      <c r="F863">
        <v>4</v>
      </c>
      <c r="G863">
        <v>5.1999999999999998E-2</v>
      </c>
      <c r="H863">
        <v>5414.24</v>
      </c>
      <c r="I863">
        <v>109534.24</v>
      </c>
    </row>
    <row r="864" spans="1:9" x14ac:dyDescent="0.25">
      <c r="A864" t="s">
        <v>654</v>
      </c>
      <c r="B864" t="s">
        <v>12</v>
      </c>
      <c r="C864" t="s">
        <v>37</v>
      </c>
      <c r="D864">
        <v>106670</v>
      </c>
      <c r="E864" t="s">
        <v>9</v>
      </c>
      <c r="F864">
        <v>3</v>
      </c>
      <c r="G864">
        <v>2.8000000000000001E-2</v>
      </c>
      <c r="H864">
        <v>2986.76</v>
      </c>
      <c r="I864">
        <v>109656.76</v>
      </c>
    </row>
    <row r="865" spans="1:9" x14ac:dyDescent="0.25">
      <c r="A865" t="s">
        <v>631</v>
      </c>
      <c r="B865" t="s">
        <v>7</v>
      </c>
      <c r="C865" t="s">
        <v>31</v>
      </c>
      <c r="D865">
        <v>106890</v>
      </c>
      <c r="E865" t="s">
        <v>21</v>
      </c>
      <c r="F865">
        <v>3</v>
      </c>
      <c r="G865">
        <v>2.8000000000000001E-2</v>
      </c>
      <c r="H865">
        <v>2992.92</v>
      </c>
      <c r="I865">
        <v>109882.92</v>
      </c>
    </row>
    <row r="866" spans="1:9" x14ac:dyDescent="0.25">
      <c r="A866" t="s">
        <v>121</v>
      </c>
      <c r="B866" t="s">
        <v>12</v>
      </c>
      <c r="C866" t="s">
        <v>67</v>
      </c>
      <c r="D866">
        <v>108390</v>
      </c>
      <c r="E866" t="s">
        <v>9</v>
      </c>
      <c r="F866">
        <v>2</v>
      </c>
      <c r="G866">
        <v>1.4E-2</v>
      </c>
      <c r="H866">
        <v>1517.46</v>
      </c>
      <c r="I866">
        <v>109907.46</v>
      </c>
    </row>
    <row r="867" spans="1:9" x14ac:dyDescent="0.25">
      <c r="A867" t="s">
        <v>284</v>
      </c>
      <c r="B867" t="s">
        <v>12</v>
      </c>
      <c r="C867" t="s">
        <v>27</v>
      </c>
      <c r="D867">
        <v>106930</v>
      </c>
      <c r="E867" t="s">
        <v>9</v>
      </c>
      <c r="F867">
        <v>3</v>
      </c>
      <c r="G867">
        <v>2.8000000000000001E-2</v>
      </c>
      <c r="H867">
        <v>2994.04</v>
      </c>
      <c r="I867">
        <v>109924.04</v>
      </c>
    </row>
    <row r="868" spans="1:9" x14ac:dyDescent="0.25">
      <c r="A868" t="s">
        <v>664</v>
      </c>
      <c r="B868" t="s">
        <v>7</v>
      </c>
      <c r="C868" t="s">
        <v>27</v>
      </c>
      <c r="D868">
        <v>106930</v>
      </c>
      <c r="E868" t="s">
        <v>21</v>
      </c>
      <c r="F868">
        <v>3</v>
      </c>
      <c r="G868">
        <v>2.8000000000000001E-2</v>
      </c>
      <c r="H868">
        <v>2994.04</v>
      </c>
      <c r="I868">
        <v>109924.04</v>
      </c>
    </row>
    <row r="869" spans="1:9" x14ac:dyDescent="0.25">
      <c r="A869" t="s">
        <v>25</v>
      </c>
      <c r="B869" t="s">
        <v>7</v>
      </c>
      <c r="C869" t="s">
        <v>23</v>
      </c>
      <c r="D869">
        <v>108450</v>
      </c>
      <c r="E869" t="s">
        <v>17</v>
      </c>
      <c r="F869">
        <v>2</v>
      </c>
      <c r="G869">
        <v>1.4E-2</v>
      </c>
      <c r="H869">
        <v>1518.3</v>
      </c>
      <c r="I869">
        <v>109968.3</v>
      </c>
    </row>
    <row r="870" spans="1:9" x14ac:dyDescent="0.25">
      <c r="A870" t="s">
        <v>409</v>
      </c>
      <c r="B870" t="s">
        <v>12</v>
      </c>
      <c r="C870" t="s">
        <v>27</v>
      </c>
      <c r="D870">
        <v>107020</v>
      </c>
      <c r="E870" t="s">
        <v>21</v>
      </c>
      <c r="F870">
        <v>3</v>
      </c>
      <c r="G870">
        <v>2.8000000000000001E-2</v>
      </c>
      <c r="H870">
        <v>2996.56</v>
      </c>
      <c r="I870">
        <v>110016.56</v>
      </c>
    </row>
    <row r="871" spans="1:9" x14ac:dyDescent="0.25">
      <c r="A871" t="s">
        <v>866</v>
      </c>
      <c r="B871" t="s">
        <v>7</v>
      </c>
      <c r="C871" t="s">
        <v>67</v>
      </c>
      <c r="D871">
        <v>107220</v>
      </c>
      <c r="E871" t="s">
        <v>9</v>
      </c>
      <c r="F871">
        <v>3</v>
      </c>
      <c r="G871">
        <v>2.8000000000000001E-2</v>
      </c>
      <c r="H871">
        <v>3002.16</v>
      </c>
      <c r="I871">
        <v>110222.16</v>
      </c>
    </row>
    <row r="872" spans="1:9" x14ac:dyDescent="0.25">
      <c r="A872" t="s">
        <v>265</v>
      </c>
      <c r="B872" t="s">
        <v>12</v>
      </c>
      <c r="C872" t="s">
        <v>23</v>
      </c>
      <c r="D872">
        <v>107340</v>
      </c>
      <c r="E872" t="s">
        <v>17</v>
      </c>
      <c r="F872">
        <v>3</v>
      </c>
      <c r="G872">
        <v>2.8000000000000001E-2</v>
      </c>
      <c r="H872">
        <v>3005.52</v>
      </c>
      <c r="I872">
        <v>110345.52</v>
      </c>
    </row>
    <row r="873" spans="1:9" x14ac:dyDescent="0.25">
      <c r="A873" t="s">
        <v>400</v>
      </c>
      <c r="B873" t="s">
        <v>12</v>
      </c>
      <c r="C873" t="s">
        <v>67</v>
      </c>
      <c r="D873">
        <v>104900</v>
      </c>
      <c r="E873" t="s">
        <v>17</v>
      </c>
      <c r="F873">
        <v>4</v>
      </c>
      <c r="G873">
        <v>5.1999999999999998E-2</v>
      </c>
      <c r="H873">
        <v>5454.8</v>
      </c>
      <c r="I873">
        <v>110354.8</v>
      </c>
    </row>
    <row r="874" spans="1:9" x14ac:dyDescent="0.25">
      <c r="A874" t="s">
        <v>807</v>
      </c>
      <c r="B874" t="s">
        <v>12</v>
      </c>
      <c r="C874" t="s">
        <v>13</v>
      </c>
      <c r="D874">
        <v>107790</v>
      </c>
      <c r="E874" t="s">
        <v>21</v>
      </c>
      <c r="F874">
        <v>3</v>
      </c>
      <c r="G874">
        <v>2.8000000000000001E-2</v>
      </c>
      <c r="H874">
        <v>3018.12</v>
      </c>
      <c r="I874">
        <v>110808.12</v>
      </c>
    </row>
    <row r="875" spans="1:9" x14ac:dyDescent="0.25">
      <c r="A875" t="s">
        <v>41</v>
      </c>
      <c r="B875" t="s">
        <v>12</v>
      </c>
      <c r="C875" t="s">
        <v>42</v>
      </c>
      <c r="D875">
        <v>105370</v>
      </c>
      <c r="E875" t="s">
        <v>21</v>
      </c>
      <c r="F875">
        <v>4</v>
      </c>
      <c r="G875">
        <v>5.1999999999999998E-2</v>
      </c>
      <c r="H875">
        <v>5479.24</v>
      </c>
      <c r="I875">
        <v>110849.24</v>
      </c>
    </row>
    <row r="876" spans="1:9" x14ac:dyDescent="0.25">
      <c r="A876" t="s">
        <v>741</v>
      </c>
      <c r="B876" t="s">
        <v>7</v>
      </c>
      <c r="C876" t="s">
        <v>23</v>
      </c>
      <c r="D876">
        <v>110970</v>
      </c>
      <c r="E876" t="s">
        <v>21</v>
      </c>
      <c r="F876" t="s">
        <v>18</v>
      </c>
      <c r="H876">
        <v>0</v>
      </c>
      <c r="I876">
        <v>110970</v>
      </c>
    </row>
    <row r="877" spans="1:9" x14ac:dyDescent="0.25">
      <c r="A877" t="s">
        <v>89</v>
      </c>
      <c r="B877" t="s">
        <v>12</v>
      </c>
      <c r="C877" t="s">
        <v>67</v>
      </c>
      <c r="D877">
        <v>108080</v>
      </c>
      <c r="E877" t="s">
        <v>17</v>
      </c>
      <c r="F877">
        <v>3</v>
      </c>
      <c r="G877">
        <v>2.8000000000000001E-2</v>
      </c>
      <c r="H877">
        <v>3026.2400000000002</v>
      </c>
      <c r="I877">
        <v>111106.24000000001</v>
      </c>
    </row>
    <row r="878" spans="1:9" x14ac:dyDescent="0.25">
      <c r="A878" t="s">
        <v>302</v>
      </c>
      <c r="B878" t="s">
        <v>12</v>
      </c>
      <c r="C878" t="s">
        <v>31</v>
      </c>
      <c r="D878">
        <v>103360</v>
      </c>
      <c r="E878" t="s">
        <v>17</v>
      </c>
      <c r="F878">
        <v>5</v>
      </c>
      <c r="G878">
        <v>7.4999999999999997E-2</v>
      </c>
      <c r="H878">
        <v>7752</v>
      </c>
      <c r="I878">
        <v>111112</v>
      </c>
    </row>
    <row r="879" spans="1:9" x14ac:dyDescent="0.25">
      <c r="A879" t="s">
        <v>357</v>
      </c>
      <c r="B879" t="s">
        <v>7</v>
      </c>
      <c r="C879" t="s">
        <v>8</v>
      </c>
      <c r="D879">
        <v>108250</v>
      </c>
      <c r="E879" t="s">
        <v>9</v>
      </c>
      <c r="F879">
        <v>3</v>
      </c>
      <c r="G879">
        <v>2.8000000000000001E-2</v>
      </c>
      <c r="H879">
        <v>3031</v>
      </c>
      <c r="I879">
        <v>111281</v>
      </c>
    </row>
    <row r="880" spans="1:9" x14ac:dyDescent="0.25">
      <c r="A880" t="s">
        <v>329</v>
      </c>
      <c r="B880" t="s">
        <v>7</v>
      </c>
      <c r="C880" t="s">
        <v>8</v>
      </c>
      <c r="D880">
        <v>108360</v>
      </c>
      <c r="E880" t="s">
        <v>17</v>
      </c>
      <c r="F880">
        <v>3</v>
      </c>
      <c r="G880">
        <v>2.8000000000000001E-2</v>
      </c>
      <c r="H880">
        <v>3034.08</v>
      </c>
      <c r="I880">
        <v>111394.08</v>
      </c>
    </row>
    <row r="881" spans="1:9" x14ac:dyDescent="0.25">
      <c r="A881" t="s">
        <v>299</v>
      </c>
      <c r="B881" t="s">
        <v>12</v>
      </c>
      <c r="C881" t="s">
        <v>16</v>
      </c>
      <c r="D881">
        <v>111420</v>
      </c>
      <c r="E881" t="s">
        <v>21</v>
      </c>
      <c r="F881" t="s">
        <v>18</v>
      </c>
      <c r="H881">
        <v>0</v>
      </c>
      <c r="I881">
        <v>111420</v>
      </c>
    </row>
    <row r="882" spans="1:9" x14ac:dyDescent="0.25">
      <c r="A882" t="s">
        <v>460</v>
      </c>
      <c r="B882" t="s">
        <v>7</v>
      </c>
      <c r="C882" t="s">
        <v>37</v>
      </c>
      <c r="D882">
        <v>106170</v>
      </c>
      <c r="E882" t="s">
        <v>17</v>
      </c>
      <c r="F882">
        <v>4</v>
      </c>
      <c r="G882">
        <v>5.1999999999999998E-2</v>
      </c>
      <c r="H882">
        <v>5520.84</v>
      </c>
      <c r="I882">
        <v>111690.84</v>
      </c>
    </row>
    <row r="883" spans="1:9" x14ac:dyDescent="0.25">
      <c r="A883" t="s">
        <v>695</v>
      </c>
      <c r="B883" t="s">
        <v>12</v>
      </c>
      <c r="C883" t="s">
        <v>53</v>
      </c>
      <c r="D883">
        <v>103990</v>
      </c>
      <c r="E883" t="s">
        <v>21</v>
      </c>
      <c r="F883">
        <v>5</v>
      </c>
      <c r="G883">
        <v>7.4999999999999997E-2</v>
      </c>
      <c r="H883">
        <v>7799.25</v>
      </c>
      <c r="I883">
        <v>111789.25</v>
      </c>
    </row>
    <row r="884" spans="1:9" x14ac:dyDescent="0.25">
      <c r="A884" t="s">
        <v>377</v>
      </c>
      <c r="B884" t="s">
        <v>7</v>
      </c>
      <c r="C884" t="s">
        <v>16</v>
      </c>
      <c r="D884">
        <v>111850</v>
      </c>
      <c r="E884" t="s">
        <v>21</v>
      </c>
      <c r="F884" t="s">
        <v>28</v>
      </c>
      <c r="H884">
        <v>0</v>
      </c>
      <c r="I884">
        <v>111850</v>
      </c>
    </row>
    <row r="885" spans="1:9" x14ac:dyDescent="0.25">
      <c r="A885" t="s">
        <v>488</v>
      </c>
      <c r="B885" t="s">
        <v>7</v>
      </c>
      <c r="C885" t="s">
        <v>37</v>
      </c>
      <c r="D885">
        <v>111910</v>
      </c>
      <c r="E885" t="s">
        <v>17</v>
      </c>
      <c r="F885" t="s">
        <v>18</v>
      </c>
      <c r="H885">
        <v>0</v>
      </c>
      <c r="I885">
        <v>111910</v>
      </c>
    </row>
    <row r="886" spans="1:9" x14ac:dyDescent="0.25">
      <c r="A886" t="s">
        <v>397</v>
      </c>
      <c r="B886" t="s">
        <v>7</v>
      </c>
      <c r="C886" t="s">
        <v>53</v>
      </c>
      <c r="D886">
        <v>106460</v>
      </c>
      <c r="E886" t="s">
        <v>9</v>
      </c>
      <c r="F886">
        <v>4</v>
      </c>
      <c r="G886">
        <v>5.1999999999999998E-2</v>
      </c>
      <c r="H886">
        <v>5535.92</v>
      </c>
      <c r="I886">
        <v>111995.92</v>
      </c>
    </row>
    <row r="887" spans="1:9" x14ac:dyDescent="0.25">
      <c r="A887" t="s">
        <v>726</v>
      </c>
      <c r="B887" t="s">
        <v>970</v>
      </c>
      <c r="C887" t="s">
        <v>20</v>
      </c>
      <c r="D887">
        <v>106460</v>
      </c>
      <c r="E887" t="s">
        <v>9</v>
      </c>
      <c r="F887">
        <v>4</v>
      </c>
      <c r="G887">
        <v>5.1999999999999998E-2</v>
      </c>
      <c r="H887">
        <v>5535.92</v>
      </c>
      <c r="I887">
        <v>111995.92</v>
      </c>
    </row>
    <row r="888" spans="1:9" x14ac:dyDescent="0.25">
      <c r="A888" t="s">
        <v>195</v>
      </c>
      <c r="B888" t="s">
        <v>970</v>
      </c>
      <c r="C888" t="s">
        <v>50</v>
      </c>
      <c r="D888">
        <v>108970</v>
      </c>
      <c r="E888" t="s">
        <v>17</v>
      </c>
      <c r="F888">
        <v>3</v>
      </c>
      <c r="G888">
        <v>2.8000000000000001E-2</v>
      </c>
      <c r="H888">
        <v>3051.16</v>
      </c>
      <c r="I888">
        <v>112021.16</v>
      </c>
    </row>
    <row r="889" spans="1:9" x14ac:dyDescent="0.25">
      <c r="A889" t="s">
        <v>795</v>
      </c>
      <c r="B889" t="s">
        <v>12</v>
      </c>
      <c r="C889" t="s">
        <v>37</v>
      </c>
      <c r="D889">
        <v>104210</v>
      </c>
      <c r="E889" t="s">
        <v>17</v>
      </c>
      <c r="F889">
        <v>5</v>
      </c>
      <c r="G889">
        <v>7.4999999999999997E-2</v>
      </c>
      <c r="H889">
        <v>7815.75</v>
      </c>
      <c r="I889">
        <v>112025.75</v>
      </c>
    </row>
    <row r="890" spans="1:9" x14ac:dyDescent="0.25">
      <c r="A890" t="s">
        <v>54</v>
      </c>
      <c r="B890" t="s">
        <v>7</v>
      </c>
      <c r="C890" t="s">
        <v>31</v>
      </c>
      <c r="D890">
        <v>109040</v>
      </c>
      <c r="E890" t="s">
        <v>9</v>
      </c>
      <c r="F890">
        <v>3</v>
      </c>
      <c r="G890">
        <v>2.8000000000000001E-2</v>
      </c>
      <c r="H890">
        <v>3053.12</v>
      </c>
      <c r="I890">
        <v>112093.12</v>
      </c>
    </row>
    <row r="891" spans="1:9" x14ac:dyDescent="0.25">
      <c r="A891" t="s">
        <v>489</v>
      </c>
      <c r="B891" t="s">
        <v>12</v>
      </c>
      <c r="C891" t="s">
        <v>31</v>
      </c>
      <c r="D891">
        <v>109050</v>
      </c>
      <c r="E891" t="s">
        <v>21</v>
      </c>
      <c r="F891">
        <v>3</v>
      </c>
      <c r="G891">
        <v>2.8000000000000001E-2</v>
      </c>
      <c r="H891">
        <v>3053.4</v>
      </c>
      <c r="I891">
        <v>112103.4</v>
      </c>
    </row>
    <row r="892" spans="1:9" x14ac:dyDescent="0.25">
      <c r="A892" t="s">
        <v>960</v>
      </c>
      <c r="B892" t="s">
        <v>7</v>
      </c>
      <c r="C892" t="s">
        <v>34</v>
      </c>
      <c r="D892">
        <v>112110</v>
      </c>
      <c r="E892" t="s">
        <v>21</v>
      </c>
      <c r="F892" t="s">
        <v>18</v>
      </c>
      <c r="H892">
        <v>0</v>
      </c>
      <c r="I892">
        <v>112110</v>
      </c>
    </row>
    <row r="893" spans="1:9" x14ac:dyDescent="0.25">
      <c r="A893" t="s">
        <v>118</v>
      </c>
      <c r="B893" t="s">
        <v>7</v>
      </c>
      <c r="C893" t="s">
        <v>20</v>
      </c>
      <c r="D893">
        <v>109190</v>
      </c>
      <c r="E893" t="s">
        <v>17</v>
      </c>
      <c r="F893">
        <v>3</v>
      </c>
      <c r="G893">
        <v>2.8000000000000001E-2</v>
      </c>
      <c r="H893">
        <v>3057.32</v>
      </c>
      <c r="I893">
        <v>112247.32</v>
      </c>
    </row>
    <row r="894" spans="1:9" x14ac:dyDescent="0.25">
      <c r="A894" t="s">
        <v>39</v>
      </c>
      <c r="B894" t="s">
        <v>7</v>
      </c>
      <c r="C894" t="s">
        <v>8</v>
      </c>
      <c r="D894">
        <v>110780</v>
      </c>
      <c r="E894" t="s">
        <v>17</v>
      </c>
      <c r="F894">
        <v>2</v>
      </c>
      <c r="G894">
        <v>1.4E-2</v>
      </c>
      <c r="H894">
        <v>1550.92</v>
      </c>
      <c r="I894">
        <v>112330.92</v>
      </c>
    </row>
    <row r="895" spans="1:9" x14ac:dyDescent="0.25">
      <c r="A895" t="s">
        <v>504</v>
      </c>
      <c r="B895" t="s">
        <v>7</v>
      </c>
      <c r="C895" t="s">
        <v>42</v>
      </c>
      <c r="D895">
        <v>110890</v>
      </c>
      <c r="E895" t="s">
        <v>17</v>
      </c>
      <c r="F895">
        <v>2</v>
      </c>
      <c r="G895">
        <v>1.4E-2</v>
      </c>
      <c r="H895">
        <v>1552.46</v>
      </c>
      <c r="I895">
        <v>112442.46</v>
      </c>
    </row>
    <row r="896" spans="1:9" x14ac:dyDescent="0.25">
      <c r="A896" t="s">
        <v>490</v>
      </c>
      <c r="B896" t="s">
        <v>7</v>
      </c>
      <c r="C896" t="s">
        <v>31</v>
      </c>
      <c r="D896">
        <v>109380</v>
      </c>
      <c r="E896" t="s">
        <v>21</v>
      </c>
      <c r="F896">
        <v>3</v>
      </c>
      <c r="G896">
        <v>2.8000000000000001E-2</v>
      </c>
      <c r="H896">
        <v>3062.64</v>
      </c>
      <c r="I896">
        <v>112442.64</v>
      </c>
    </row>
    <row r="897" spans="1:9" x14ac:dyDescent="0.25">
      <c r="A897" t="s">
        <v>563</v>
      </c>
      <c r="B897" t="s">
        <v>7</v>
      </c>
      <c r="C897" t="s">
        <v>67</v>
      </c>
      <c r="D897">
        <v>110950</v>
      </c>
      <c r="E897" t="s">
        <v>21</v>
      </c>
      <c r="F897">
        <v>2</v>
      </c>
      <c r="G897">
        <v>1.4E-2</v>
      </c>
      <c r="H897">
        <v>1553.3</v>
      </c>
      <c r="I897">
        <v>112503.3</v>
      </c>
    </row>
    <row r="898" spans="1:9" x14ac:dyDescent="0.25">
      <c r="A898" t="s">
        <v>59</v>
      </c>
      <c r="B898" t="s">
        <v>7</v>
      </c>
      <c r="C898" t="s">
        <v>16</v>
      </c>
      <c r="D898">
        <v>112650</v>
      </c>
      <c r="E898" t="s">
        <v>9</v>
      </c>
      <c r="F898" t="s">
        <v>28</v>
      </c>
      <c r="H898">
        <v>0</v>
      </c>
      <c r="I898">
        <v>112650</v>
      </c>
    </row>
    <row r="899" spans="1:9" x14ac:dyDescent="0.25">
      <c r="A899" t="s">
        <v>374</v>
      </c>
      <c r="B899" t="s">
        <v>970</v>
      </c>
      <c r="C899" t="s">
        <v>53</v>
      </c>
      <c r="D899">
        <v>107110</v>
      </c>
      <c r="E899" t="s">
        <v>17</v>
      </c>
      <c r="F899">
        <v>4</v>
      </c>
      <c r="G899">
        <v>5.1999999999999998E-2</v>
      </c>
      <c r="H899">
        <v>5569.7199999999993</v>
      </c>
      <c r="I899">
        <v>112679.72</v>
      </c>
    </row>
    <row r="900" spans="1:9" x14ac:dyDescent="0.25">
      <c r="A900" t="s">
        <v>353</v>
      </c>
      <c r="B900" t="s">
        <v>7</v>
      </c>
      <c r="C900" t="s">
        <v>50</v>
      </c>
      <c r="D900">
        <v>109710</v>
      </c>
      <c r="E900" t="s">
        <v>17</v>
      </c>
      <c r="F900">
        <v>3</v>
      </c>
      <c r="G900">
        <v>2.8000000000000001E-2</v>
      </c>
      <c r="H900">
        <v>3071.88</v>
      </c>
      <c r="I900">
        <v>112781.88</v>
      </c>
    </row>
    <row r="901" spans="1:9" x14ac:dyDescent="0.25">
      <c r="A901" t="s">
        <v>615</v>
      </c>
      <c r="B901" t="s">
        <v>12</v>
      </c>
      <c r="C901" t="s">
        <v>20</v>
      </c>
      <c r="D901">
        <v>109790</v>
      </c>
      <c r="E901" t="s">
        <v>21</v>
      </c>
      <c r="F901">
        <v>3</v>
      </c>
      <c r="G901">
        <v>2.8000000000000001E-2</v>
      </c>
      <c r="H901">
        <v>3074.12</v>
      </c>
      <c r="I901">
        <v>112864.12</v>
      </c>
    </row>
    <row r="902" spans="1:9" x14ac:dyDescent="0.25">
      <c r="A902" t="s">
        <v>746</v>
      </c>
      <c r="B902" t="s">
        <v>12</v>
      </c>
      <c r="C902" t="s">
        <v>13</v>
      </c>
      <c r="D902">
        <v>109870</v>
      </c>
      <c r="E902" t="s">
        <v>21</v>
      </c>
      <c r="F902">
        <v>3</v>
      </c>
      <c r="G902">
        <v>2.8000000000000001E-2</v>
      </c>
      <c r="H902">
        <v>3076.36</v>
      </c>
      <c r="I902">
        <v>112946.36</v>
      </c>
    </row>
    <row r="903" spans="1:9" x14ac:dyDescent="0.25">
      <c r="A903" t="s">
        <v>247</v>
      </c>
      <c r="B903" t="s">
        <v>7</v>
      </c>
      <c r="C903" t="s">
        <v>20</v>
      </c>
      <c r="D903">
        <v>111480</v>
      </c>
      <c r="E903" t="s">
        <v>21</v>
      </c>
      <c r="F903">
        <v>2</v>
      </c>
      <c r="G903">
        <v>1.4E-2</v>
      </c>
      <c r="H903">
        <v>1560.72</v>
      </c>
      <c r="I903">
        <v>113040.72</v>
      </c>
    </row>
    <row r="904" spans="1:9" x14ac:dyDescent="0.25">
      <c r="A904" t="s">
        <v>313</v>
      </c>
      <c r="B904" t="s">
        <v>12</v>
      </c>
      <c r="C904" t="s">
        <v>13</v>
      </c>
      <c r="D904">
        <v>109980</v>
      </c>
      <c r="E904" t="s">
        <v>21</v>
      </c>
      <c r="F904">
        <v>3</v>
      </c>
      <c r="G904">
        <v>2.8000000000000001E-2</v>
      </c>
      <c r="H904">
        <v>3079.44</v>
      </c>
      <c r="I904">
        <v>113059.44</v>
      </c>
    </row>
    <row r="905" spans="1:9" x14ac:dyDescent="0.25">
      <c r="A905" t="s">
        <v>87</v>
      </c>
      <c r="B905" t="s">
        <v>12</v>
      </c>
      <c r="C905" t="s">
        <v>37</v>
      </c>
      <c r="D905">
        <v>107660</v>
      </c>
      <c r="E905" t="s">
        <v>17</v>
      </c>
      <c r="F905">
        <v>4</v>
      </c>
      <c r="G905">
        <v>5.1999999999999998E-2</v>
      </c>
      <c r="H905">
        <v>5598.32</v>
      </c>
      <c r="I905">
        <v>113258.32</v>
      </c>
    </row>
    <row r="906" spans="1:9" x14ac:dyDescent="0.25">
      <c r="A906" t="s">
        <v>642</v>
      </c>
      <c r="B906" t="s">
        <v>7</v>
      </c>
      <c r="C906" t="s">
        <v>37</v>
      </c>
      <c r="D906">
        <v>110200</v>
      </c>
      <c r="E906" t="s">
        <v>17</v>
      </c>
      <c r="F906">
        <v>3</v>
      </c>
      <c r="G906">
        <v>2.8000000000000001E-2</v>
      </c>
      <c r="H906">
        <v>3085.6</v>
      </c>
      <c r="I906">
        <v>113285.6</v>
      </c>
    </row>
    <row r="907" spans="1:9" x14ac:dyDescent="0.25">
      <c r="A907" t="s">
        <v>205</v>
      </c>
      <c r="B907" t="s">
        <v>7</v>
      </c>
      <c r="C907" t="s">
        <v>37</v>
      </c>
      <c r="D907">
        <v>105800</v>
      </c>
      <c r="E907" t="s">
        <v>21</v>
      </c>
      <c r="F907">
        <v>5</v>
      </c>
      <c r="G907">
        <v>7.4999999999999997E-2</v>
      </c>
      <c r="H907">
        <v>7935</v>
      </c>
      <c r="I907">
        <v>113735</v>
      </c>
    </row>
    <row r="908" spans="1:9" x14ac:dyDescent="0.25">
      <c r="A908" t="s">
        <v>328</v>
      </c>
      <c r="B908" t="s">
        <v>7</v>
      </c>
      <c r="C908" t="s">
        <v>31</v>
      </c>
      <c r="D908">
        <v>108160</v>
      </c>
      <c r="E908" t="s">
        <v>9</v>
      </c>
      <c r="F908">
        <v>4</v>
      </c>
      <c r="G908">
        <v>5.1999999999999998E-2</v>
      </c>
      <c r="H908">
        <v>5624.32</v>
      </c>
      <c r="I908">
        <v>113784.32000000001</v>
      </c>
    </row>
    <row r="909" spans="1:9" x14ac:dyDescent="0.25">
      <c r="A909" t="s">
        <v>73</v>
      </c>
      <c r="B909" t="s">
        <v>12</v>
      </c>
      <c r="C909" t="s">
        <v>27</v>
      </c>
      <c r="D909">
        <v>110770</v>
      </c>
      <c r="E909" t="s">
        <v>17</v>
      </c>
      <c r="F909">
        <v>3</v>
      </c>
      <c r="G909">
        <v>2.8000000000000001E-2</v>
      </c>
      <c r="H909">
        <v>3101.56</v>
      </c>
      <c r="I909">
        <v>113871.56</v>
      </c>
    </row>
    <row r="910" spans="1:9" x14ac:dyDescent="0.25">
      <c r="A910" t="s">
        <v>660</v>
      </c>
      <c r="B910" t="s">
        <v>7</v>
      </c>
      <c r="C910" t="s">
        <v>31</v>
      </c>
      <c r="D910">
        <v>110830</v>
      </c>
      <c r="E910" t="s">
        <v>21</v>
      </c>
      <c r="F910">
        <v>3</v>
      </c>
      <c r="G910">
        <v>2.8000000000000001E-2</v>
      </c>
      <c r="H910">
        <v>3103.2400000000002</v>
      </c>
      <c r="I910">
        <v>113933.24</v>
      </c>
    </row>
    <row r="911" spans="1:9" x14ac:dyDescent="0.25">
      <c r="A911" t="s">
        <v>354</v>
      </c>
      <c r="B911" t="s">
        <v>12</v>
      </c>
      <c r="C911" t="s">
        <v>37</v>
      </c>
      <c r="D911">
        <v>110910</v>
      </c>
      <c r="E911" t="s">
        <v>9</v>
      </c>
      <c r="F911">
        <v>3</v>
      </c>
      <c r="G911">
        <v>2.8000000000000001E-2</v>
      </c>
      <c r="H911">
        <v>3105.48</v>
      </c>
      <c r="I911">
        <v>114015.48</v>
      </c>
    </row>
    <row r="912" spans="1:9" x14ac:dyDescent="0.25">
      <c r="A912" t="s">
        <v>713</v>
      </c>
      <c r="B912" t="s">
        <v>7</v>
      </c>
      <c r="C912" t="s">
        <v>37</v>
      </c>
      <c r="D912">
        <v>112460</v>
      </c>
      <c r="E912" t="s">
        <v>21</v>
      </c>
      <c r="F912">
        <v>2</v>
      </c>
      <c r="G912">
        <v>1.4E-2</v>
      </c>
      <c r="H912">
        <v>1574.44</v>
      </c>
      <c r="I912">
        <v>114034.44</v>
      </c>
    </row>
    <row r="913" spans="1:9" x14ac:dyDescent="0.25">
      <c r="A913" t="s">
        <v>754</v>
      </c>
      <c r="B913" t="s">
        <v>12</v>
      </c>
      <c r="C913" t="s">
        <v>37</v>
      </c>
      <c r="D913">
        <v>108450</v>
      </c>
      <c r="E913" t="s">
        <v>9</v>
      </c>
      <c r="F913">
        <v>4</v>
      </c>
      <c r="G913">
        <v>5.1999999999999998E-2</v>
      </c>
      <c r="H913">
        <v>5639.4</v>
      </c>
      <c r="I913">
        <v>114089.4</v>
      </c>
    </row>
    <row r="914" spans="1:9" x14ac:dyDescent="0.25">
      <c r="A914" t="s">
        <v>60</v>
      </c>
      <c r="B914" t="s">
        <v>7</v>
      </c>
      <c r="C914" t="s">
        <v>20</v>
      </c>
      <c r="D914">
        <v>108460</v>
      </c>
      <c r="E914" t="s">
        <v>21</v>
      </c>
      <c r="F914">
        <v>4</v>
      </c>
      <c r="G914">
        <v>5.1999999999999998E-2</v>
      </c>
      <c r="H914">
        <v>5639.92</v>
      </c>
      <c r="I914">
        <v>114099.92</v>
      </c>
    </row>
    <row r="915" spans="1:9" x14ac:dyDescent="0.25">
      <c r="A915" t="s">
        <v>196</v>
      </c>
      <c r="B915" t="s">
        <v>12</v>
      </c>
      <c r="C915" t="s">
        <v>13</v>
      </c>
      <c r="D915">
        <v>112570</v>
      </c>
      <c r="E915" t="s">
        <v>17</v>
      </c>
      <c r="F915">
        <v>2</v>
      </c>
      <c r="G915">
        <v>1.4E-2</v>
      </c>
      <c r="H915">
        <v>1575.98</v>
      </c>
      <c r="I915">
        <v>114145.98</v>
      </c>
    </row>
    <row r="916" spans="1:9" x14ac:dyDescent="0.25">
      <c r="A916" t="s">
        <v>275</v>
      </c>
      <c r="B916" t="s">
        <v>7</v>
      </c>
      <c r="C916" t="s">
        <v>27</v>
      </c>
      <c r="D916">
        <v>106190</v>
      </c>
      <c r="E916" t="s">
        <v>17</v>
      </c>
      <c r="F916">
        <v>5</v>
      </c>
      <c r="G916">
        <v>7.4999999999999997E-2</v>
      </c>
      <c r="H916">
        <v>7964.25</v>
      </c>
      <c r="I916">
        <v>114154.25</v>
      </c>
    </row>
    <row r="917" spans="1:9" x14ac:dyDescent="0.25">
      <c r="A917" t="s">
        <v>532</v>
      </c>
      <c r="B917" t="s">
        <v>12</v>
      </c>
      <c r="C917" t="s">
        <v>13</v>
      </c>
      <c r="D917">
        <v>111190</v>
      </c>
      <c r="E917" t="s">
        <v>9</v>
      </c>
      <c r="F917">
        <v>3</v>
      </c>
      <c r="G917">
        <v>2.8000000000000001E-2</v>
      </c>
      <c r="H917">
        <v>3113.32</v>
      </c>
      <c r="I917">
        <v>114303.32</v>
      </c>
    </row>
    <row r="918" spans="1:9" x14ac:dyDescent="0.25">
      <c r="A918" t="s">
        <v>535</v>
      </c>
      <c r="B918" t="s">
        <v>7</v>
      </c>
      <c r="C918" t="s">
        <v>37</v>
      </c>
      <c r="D918">
        <v>111230</v>
      </c>
      <c r="E918" t="s">
        <v>17</v>
      </c>
      <c r="F918">
        <v>3</v>
      </c>
      <c r="G918">
        <v>2.8000000000000001E-2</v>
      </c>
      <c r="H918">
        <v>3114.44</v>
      </c>
      <c r="I918">
        <v>114344.44</v>
      </c>
    </row>
    <row r="919" spans="1:9" x14ac:dyDescent="0.25">
      <c r="A919" t="s">
        <v>138</v>
      </c>
      <c r="B919" t="s">
        <v>7</v>
      </c>
      <c r="C919" t="s">
        <v>42</v>
      </c>
      <c r="D919">
        <v>112780</v>
      </c>
      <c r="E919" t="s">
        <v>17</v>
      </c>
      <c r="F919">
        <v>2</v>
      </c>
      <c r="G919">
        <v>1.4E-2</v>
      </c>
      <c r="H919">
        <v>1578.92</v>
      </c>
      <c r="I919">
        <v>114358.92</v>
      </c>
    </row>
    <row r="920" spans="1:9" x14ac:dyDescent="0.25">
      <c r="A920" t="s">
        <v>945</v>
      </c>
      <c r="B920" t="s">
        <v>7</v>
      </c>
      <c r="C920" t="s">
        <v>27</v>
      </c>
      <c r="D920">
        <v>113790</v>
      </c>
      <c r="E920" t="s">
        <v>21</v>
      </c>
      <c r="F920">
        <v>1</v>
      </c>
      <c r="G920">
        <v>5.0000000000000001E-3</v>
      </c>
      <c r="H920">
        <v>568.95000000000005</v>
      </c>
      <c r="I920">
        <v>114358.95</v>
      </c>
    </row>
    <row r="921" spans="1:9" x14ac:dyDescent="0.25">
      <c r="A921" t="s">
        <v>55</v>
      </c>
      <c r="B921" t="s">
        <v>12</v>
      </c>
      <c r="C921" t="s">
        <v>31</v>
      </c>
      <c r="D921">
        <v>109160</v>
      </c>
      <c r="E921" t="s">
        <v>21</v>
      </c>
      <c r="F921">
        <v>4</v>
      </c>
      <c r="G921">
        <v>5.1999999999999998E-2</v>
      </c>
      <c r="H921">
        <v>5676.32</v>
      </c>
      <c r="I921">
        <v>114836.32</v>
      </c>
    </row>
    <row r="922" spans="1:9" x14ac:dyDescent="0.25">
      <c r="A922" t="s">
        <v>539</v>
      </c>
      <c r="B922" t="s">
        <v>12</v>
      </c>
      <c r="C922" t="s">
        <v>31</v>
      </c>
      <c r="D922">
        <v>109170</v>
      </c>
      <c r="E922" t="s">
        <v>9</v>
      </c>
      <c r="F922">
        <v>4</v>
      </c>
      <c r="G922">
        <v>5.1999999999999998E-2</v>
      </c>
      <c r="H922">
        <v>5676.84</v>
      </c>
      <c r="I922">
        <v>114846.84</v>
      </c>
    </row>
    <row r="923" spans="1:9" x14ac:dyDescent="0.25">
      <c r="A923" t="s">
        <v>762</v>
      </c>
      <c r="B923" t="s">
        <v>12</v>
      </c>
      <c r="C923" t="s">
        <v>34</v>
      </c>
      <c r="D923">
        <v>114870</v>
      </c>
      <c r="E923" t="s">
        <v>9</v>
      </c>
      <c r="F923" t="s">
        <v>18</v>
      </c>
      <c r="H923">
        <v>0</v>
      </c>
      <c r="I923">
        <v>114870</v>
      </c>
    </row>
    <row r="924" spans="1:9" x14ac:dyDescent="0.25">
      <c r="A924" t="s">
        <v>624</v>
      </c>
      <c r="B924" t="s">
        <v>7</v>
      </c>
      <c r="C924" t="s">
        <v>20</v>
      </c>
      <c r="D924">
        <v>113620</v>
      </c>
      <c r="E924" t="s">
        <v>9</v>
      </c>
      <c r="F924">
        <v>2</v>
      </c>
      <c r="G924">
        <v>1.4E-2</v>
      </c>
      <c r="H924">
        <v>1590.68</v>
      </c>
      <c r="I924">
        <v>115210.68</v>
      </c>
    </row>
    <row r="925" spans="1:9" x14ac:dyDescent="0.25">
      <c r="A925" t="s">
        <v>953</v>
      </c>
      <c r="B925" t="s">
        <v>7</v>
      </c>
      <c r="C925" t="s">
        <v>8</v>
      </c>
      <c r="D925">
        <v>114650</v>
      </c>
      <c r="E925" t="s">
        <v>21</v>
      </c>
      <c r="F925">
        <v>1</v>
      </c>
      <c r="G925">
        <v>5.0000000000000001E-3</v>
      </c>
      <c r="H925">
        <v>573.25</v>
      </c>
      <c r="I925">
        <v>115223.25</v>
      </c>
    </row>
    <row r="926" spans="1:9" x14ac:dyDescent="0.25">
      <c r="A926" t="s">
        <v>544</v>
      </c>
      <c r="B926" t="s">
        <v>7</v>
      </c>
      <c r="C926" t="s">
        <v>67</v>
      </c>
      <c r="D926">
        <v>112120</v>
      </c>
      <c r="E926" t="s">
        <v>9</v>
      </c>
      <c r="F926">
        <v>3</v>
      </c>
      <c r="G926">
        <v>2.8000000000000001E-2</v>
      </c>
      <c r="H926">
        <v>3139.36</v>
      </c>
      <c r="I926">
        <v>115259.36</v>
      </c>
    </row>
    <row r="927" spans="1:9" x14ac:dyDescent="0.25">
      <c r="A927" t="s">
        <v>82</v>
      </c>
      <c r="B927" t="s">
        <v>7</v>
      </c>
      <c r="C927" t="s">
        <v>42</v>
      </c>
      <c r="D927">
        <v>114690</v>
      </c>
      <c r="E927" t="s">
        <v>9</v>
      </c>
      <c r="F927">
        <v>1</v>
      </c>
      <c r="G927">
        <v>5.0000000000000001E-3</v>
      </c>
      <c r="H927">
        <v>573.45000000000005</v>
      </c>
      <c r="I927">
        <v>115263.45</v>
      </c>
    </row>
    <row r="928" spans="1:9" x14ac:dyDescent="0.25">
      <c r="A928" t="s">
        <v>265</v>
      </c>
      <c r="B928" t="s">
        <v>12</v>
      </c>
      <c r="C928" t="s">
        <v>23</v>
      </c>
      <c r="D928">
        <v>107340</v>
      </c>
      <c r="E928" t="s">
        <v>9</v>
      </c>
      <c r="F928">
        <v>5</v>
      </c>
      <c r="G928">
        <v>7.4999999999999997E-2</v>
      </c>
      <c r="H928">
        <v>8050.5</v>
      </c>
      <c r="I928">
        <v>115390.5</v>
      </c>
    </row>
    <row r="929" spans="1:9" x14ac:dyDescent="0.25">
      <c r="A929" t="s">
        <v>120</v>
      </c>
      <c r="B929" t="s">
        <v>12</v>
      </c>
      <c r="C929" t="s">
        <v>23</v>
      </c>
      <c r="D929">
        <v>109760</v>
      </c>
      <c r="E929" t="s">
        <v>17</v>
      </c>
      <c r="F929">
        <v>4</v>
      </c>
      <c r="G929">
        <v>5.1999999999999998E-2</v>
      </c>
      <c r="H929">
        <v>5707.5199999999995</v>
      </c>
      <c r="I929">
        <v>115467.52</v>
      </c>
    </row>
    <row r="930" spans="1:9" x14ac:dyDescent="0.25">
      <c r="A930" t="s">
        <v>425</v>
      </c>
      <c r="B930" t="s">
        <v>7</v>
      </c>
      <c r="C930" t="s">
        <v>42</v>
      </c>
      <c r="D930">
        <v>112370</v>
      </c>
      <c r="E930" t="s">
        <v>21</v>
      </c>
      <c r="F930">
        <v>3</v>
      </c>
      <c r="G930">
        <v>2.8000000000000001E-2</v>
      </c>
      <c r="H930">
        <v>3146.36</v>
      </c>
      <c r="I930">
        <v>115516.36</v>
      </c>
    </row>
    <row r="931" spans="1:9" x14ac:dyDescent="0.25">
      <c r="A931" t="s">
        <v>677</v>
      </c>
      <c r="B931" t="s">
        <v>12</v>
      </c>
      <c r="C931" t="s">
        <v>67</v>
      </c>
      <c r="D931">
        <v>113980</v>
      </c>
      <c r="E931" t="s">
        <v>9</v>
      </c>
      <c r="F931">
        <v>2</v>
      </c>
      <c r="G931">
        <v>1.4E-2</v>
      </c>
      <c r="H931">
        <v>1595.72</v>
      </c>
      <c r="I931">
        <v>115575.72</v>
      </c>
    </row>
    <row r="932" spans="1:9" x14ac:dyDescent="0.25">
      <c r="A932" t="s">
        <v>140</v>
      </c>
      <c r="B932" t="s">
        <v>12</v>
      </c>
      <c r="C932" t="s">
        <v>37</v>
      </c>
      <c r="D932">
        <v>112550</v>
      </c>
      <c r="E932" t="s">
        <v>21</v>
      </c>
      <c r="F932">
        <v>3</v>
      </c>
      <c r="G932">
        <v>2.8000000000000001E-2</v>
      </c>
      <c r="H932">
        <v>3151.4</v>
      </c>
      <c r="I932">
        <v>115701.4</v>
      </c>
    </row>
    <row r="933" spans="1:9" x14ac:dyDescent="0.25">
      <c r="A933" t="s">
        <v>310</v>
      </c>
      <c r="B933" t="s">
        <v>7</v>
      </c>
      <c r="C933" t="s">
        <v>34</v>
      </c>
      <c r="D933">
        <v>110040</v>
      </c>
      <c r="E933" t="s">
        <v>9</v>
      </c>
      <c r="F933">
        <v>4</v>
      </c>
      <c r="G933">
        <v>5.1999999999999998E-2</v>
      </c>
      <c r="H933">
        <v>5722.08</v>
      </c>
      <c r="I933">
        <v>115762.08</v>
      </c>
    </row>
    <row r="934" spans="1:9" x14ac:dyDescent="0.25">
      <c r="A934" t="s">
        <v>371</v>
      </c>
      <c r="B934" t="s">
        <v>7</v>
      </c>
      <c r="C934" t="s">
        <v>37</v>
      </c>
      <c r="D934">
        <v>115190</v>
      </c>
      <c r="E934" t="s">
        <v>21</v>
      </c>
      <c r="F934">
        <v>1</v>
      </c>
      <c r="G934">
        <v>5.0000000000000001E-3</v>
      </c>
      <c r="H934">
        <v>575.95000000000005</v>
      </c>
      <c r="I934">
        <v>115765.95</v>
      </c>
    </row>
    <row r="935" spans="1:9" x14ac:dyDescent="0.25">
      <c r="A935" t="s">
        <v>881</v>
      </c>
      <c r="B935" t="s">
        <v>7</v>
      </c>
      <c r="C935" t="s">
        <v>50</v>
      </c>
      <c r="D935">
        <v>107700</v>
      </c>
      <c r="E935" t="s">
        <v>17</v>
      </c>
      <c r="F935">
        <v>5</v>
      </c>
      <c r="G935">
        <v>7.4999999999999997E-2</v>
      </c>
      <c r="H935">
        <v>8077.5</v>
      </c>
      <c r="I935">
        <v>115777.5</v>
      </c>
    </row>
    <row r="936" spans="1:9" x14ac:dyDescent="0.25">
      <c r="A936" t="s">
        <v>496</v>
      </c>
      <c r="B936" t="s">
        <v>7</v>
      </c>
      <c r="C936" t="s">
        <v>20</v>
      </c>
      <c r="D936">
        <v>115840</v>
      </c>
      <c r="E936" t="s">
        <v>9</v>
      </c>
      <c r="F936" t="s">
        <v>18</v>
      </c>
      <c r="H936">
        <v>0</v>
      </c>
      <c r="I936">
        <v>115840</v>
      </c>
    </row>
    <row r="937" spans="1:9" x14ac:dyDescent="0.25">
      <c r="A937" t="s">
        <v>643</v>
      </c>
      <c r="B937" t="s">
        <v>7</v>
      </c>
      <c r="C937" t="s">
        <v>20</v>
      </c>
      <c r="D937">
        <v>116090</v>
      </c>
      <c r="E937" t="s">
        <v>21</v>
      </c>
      <c r="F937" t="s">
        <v>18</v>
      </c>
      <c r="H937">
        <v>0</v>
      </c>
      <c r="I937">
        <v>116090</v>
      </c>
    </row>
    <row r="938" spans="1:9" x14ac:dyDescent="0.25">
      <c r="A938" t="s">
        <v>897</v>
      </c>
      <c r="B938" t="s">
        <v>7</v>
      </c>
      <c r="C938" t="s">
        <v>50</v>
      </c>
      <c r="D938">
        <v>115790</v>
      </c>
      <c r="E938" t="s">
        <v>9</v>
      </c>
      <c r="F938">
        <v>1</v>
      </c>
      <c r="G938">
        <v>5.0000000000000001E-3</v>
      </c>
      <c r="H938">
        <v>578.95000000000005</v>
      </c>
      <c r="I938">
        <v>116368.95</v>
      </c>
    </row>
    <row r="939" spans="1:9" x14ac:dyDescent="0.25">
      <c r="A939" t="s">
        <v>820</v>
      </c>
      <c r="B939" t="s">
        <v>12</v>
      </c>
      <c r="C939" t="s">
        <v>67</v>
      </c>
      <c r="D939">
        <v>116500</v>
      </c>
      <c r="E939" t="s">
        <v>9</v>
      </c>
      <c r="F939" t="s">
        <v>18</v>
      </c>
      <c r="H939">
        <v>0</v>
      </c>
      <c r="I939">
        <v>116500</v>
      </c>
    </row>
    <row r="940" spans="1:9" x14ac:dyDescent="0.25">
      <c r="A940" t="s">
        <v>73</v>
      </c>
      <c r="B940" t="s">
        <v>12</v>
      </c>
      <c r="C940" t="s">
        <v>27</v>
      </c>
      <c r="D940">
        <v>110770</v>
      </c>
      <c r="E940" t="s">
        <v>17</v>
      </c>
      <c r="F940">
        <v>4</v>
      </c>
      <c r="G940">
        <v>5.1999999999999998E-2</v>
      </c>
      <c r="H940">
        <v>5760.04</v>
      </c>
      <c r="I940">
        <v>116530.04</v>
      </c>
    </row>
    <row r="941" spans="1:9" x14ac:dyDescent="0.25">
      <c r="A941" t="s">
        <v>436</v>
      </c>
      <c r="B941" t="s">
        <v>7</v>
      </c>
      <c r="C941" t="s">
        <v>42</v>
      </c>
      <c r="D941">
        <v>110820</v>
      </c>
      <c r="E941" t="s">
        <v>21</v>
      </c>
      <c r="F941">
        <v>4</v>
      </c>
      <c r="G941">
        <v>5.1999999999999998E-2</v>
      </c>
      <c r="H941">
        <v>5762.6399999999994</v>
      </c>
      <c r="I941">
        <v>116582.64</v>
      </c>
    </row>
    <row r="942" spans="1:9" x14ac:dyDescent="0.25">
      <c r="A942" t="s">
        <v>690</v>
      </c>
      <c r="B942" t="s">
        <v>7</v>
      </c>
      <c r="C942" t="s">
        <v>20</v>
      </c>
      <c r="D942">
        <v>108600</v>
      </c>
      <c r="E942" t="s">
        <v>17</v>
      </c>
      <c r="F942">
        <v>5</v>
      </c>
      <c r="G942">
        <v>7.4999999999999997E-2</v>
      </c>
      <c r="H942">
        <v>8145</v>
      </c>
      <c r="I942">
        <v>116745</v>
      </c>
    </row>
    <row r="943" spans="1:9" x14ac:dyDescent="0.25">
      <c r="A943" t="s">
        <v>456</v>
      </c>
      <c r="B943" t="s">
        <v>12</v>
      </c>
      <c r="C943" t="s">
        <v>13</v>
      </c>
      <c r="D943">
        <v>113690</v>
      </c>
      <c r="E943" t="s">
        <v>21</v>
      </c>
      <c r="F943">
        <v>3</v>
      </c>
      <c r="G943">
        <v>2.8000000000000001E-2</v>
      </c>
      <c r="H943">
        <v>3183.32</v>
      </c>
      <c r="I943">
        <v>116873.32</v>
      </c>
    </row>
    <row r="944" spans="1:9" x14ac:dyDescent="0.25">
      <c r="A944" t="s">
        <v>698</v>
      </c>
      <c r="B944" t="s">
        <v>7</v>
      </c>
      <c r="C944" t="s">
        <v>20</v>
      </c>
      <c r="D944">
        <v>113750</v>
      </c>
      <c r="E944" t="s">
        <v>21</v>
      </c>
      <c r="F944">
        <v>3</v>
      </c>
      <c r="G944">
        <v>2.8000000000000001E-2</v>
      </c>
      <c r="H944">
        <v>3185</v>
      </c>
      <c r="I944">
        <v>116935</v>
      </c>
    </row>
    <row r="945" spans="1:9" x14ac:dyDescent="0.25">
      <c r="A945" t="s">
        <v>43</v>
      </c>
      <c r="B945" t="s">
        <v>7</v>
      </c>
      <c r="C945" t="s">
        <v>13</v>
      </c>
      <c r="D945">
        <v>113800</v>
      </c>
      <c r="E945" t="s">
        <v>9</v>
      </c>
      <c r="F945">
        <v>3</v>
      </c>
      <c r="G945">
        <v>2.8000000000000001E-2</v>
      </c>
      <c r="H945">
        <v>3186.4</v>
      </c>
      <c r="I945">
        <v>116986.4</v>
      </c>
    </row>
    <row r="946" spans="1:9" x14ac:dyDescent="0.25">
      <c r="A946" t="s">
        <v>486</v>
      </c>
      <c r="B946" t="s">
        <v>7</v>
      </c>
      <c r="C946" t="s">
        <v>23</v>
      </c>
      <c r="D946">
        <v>115490</v>
      </c>
      <c r="E946" t="s">
        <v>17</v>
      </c>
      <c r="F946">
        <v>2</v>
      </c>
      <c r="G946">
        <v>1.4E-2</v>
      </c>
      <c r="H946">
        <v>1616.8600000000001</v>
      </c>
      <c r="I946">
        <v>117106.86</v>
      </c>
    </row>
    <row r="947" spans="1:9" x14ac:dyDescent="0.25">
      <c r="A947" t="s">
        <v>29</v>
      </c>
      <c r="B947" t="s">
        <v>7</v>
      </c>
      <c r="C947" t="s">
        <v>20</v>
      </c>
      <c r="D947">
        <v>109000</v>
      </c>
      <c r="E947" t="s">
        <v>17</v>
      </c>
      <c r="F947">
        <v>5</v>
      </c>
      <c r="G947">
        <v>7.4999999999999997E-2</v>
      </c>
      <c r="H947">
        <v>8175</v>
      </c>
      <c r="I947">
        <v>117175</v>
      </c>
    </row>
    <row r="948" spans="1:9" x14ac:dyDescent="0.25">
      <c r="A948" t="s">
        <v>77</v>
      </c>
      <c r="B948" t="s">
        <v>970</v>
      </c>
      <c r="C948" t="s">
        <v>8</v>
      </c>
      <c r="D948">
        <v>114010</v>
      </c>
      <c r="E948" t="s">
        <v>21</v>
      </c>
      <c r="F948">
        <v>3</v>
      </c>
      <c r="G948">
        <v>2.8000000000000001E-2</v>
      </c>
      <c r="H948">
        <v>3192.28</v>
      </c>
      <c r="I948">
        <v>117202.28</v>
      </c>
    </row>
    <row r="949" spans="1:9" x14ac:dyDescent="0.25">
      <c r="A949" t="s">
        <v>448</v>
      </c>
      <c r="B949" t="s">
        <v>7</v>
      </c>
      <c r="C949" t="s">
        <v>31</v>
      </c>
      <c r="D949">
        <v>109030</v>
      </c>
      <c r="E949" t="s">
        <v>17</v>
      </c>
      <c r="F949">
        <v>5</v>
      </c>
      <c r="G949">
        <v>7.4999999999999997E-2</v>
      </c>
      <c r="H949">
        <v>8177.25</v>
      </c>
      <c r="I949">
        <v>117207.25</v>
      </c>
    </row>
    <row r="950" spans="1:9" x14ac:dyDescent="0.25">
      <c r="A950" t="s">
        <v>49</v>
      </c>
      <c r="B950" t="s">
        <v>7</v>
      </c>
      <c r="C950" t="s">
        <v>50</v>
      </c>
      <c r="D950">
        <v>116980</v>
      </c>
      <c r="E950" t="s">
        <v>21</v>
      </c>
      <c r="F950">
        <v>1</v>
      </c>
      <c r="G950">
        <v>5.0000000000000001E-3</v>
      </c>
      <c r="H950">
        <v>584.9</v>
      </c>
      <c r="I950">
        <v>117564.9</v>
      </c>
    </row>
    <row r="951" spans="1:9" x14ac:dyDescent="0.25">
      <c r="A951" t="s">
        <v>452</v>
      </c>
      <c r="B951" t="s">
        <v>7</v>
      </c>
      <c r="C951" t="s">
        <v>20</v>
      </c>
      <c r="D951">
        <v>114510</v>
      </c>
      <c r="E951" t="s">
        <v>21</v>
      </c>
      <c r="F951">
        <v>3</v>
      </c>
      <c r="G951">
        <v>2.8000000000000001E-2</v>
      </c>
      <c r="H951">
        <v>3206.28</v>
      </c>
      <c r="I951">
        <v>117716.28</v>
      </c>
    </row>
    <row r="952" spans="1:9" x14ac:dyDescent="0.25">
      <c r="A952" t="s">
        <v>488</v>
      </c>
      <c r="B952" t="s">
        <v>7</v>
      </c>
      <c r="C952" t="s">
        <v>37</v>
      </c>
      <c r="D952">
        <v>111910</v>
      </c>
      <c r="E952" t="s">
        <v>17</v>
      </c>
      <c r="F952">
        <v>4</v>
      </c>
      <c r="G952">
        <v>5.1999999999999998E-2</v>
      </c>
      <c r="H952">
        <v>5819.32</v>
      </c>
      <c r="I952">
        <v>117729.32</v>
      </c>
    </row>
    <row r="953" spans="1:9" x14ac:dyDescent="0.25">
      <c r="A953" t="s">
        <v>630</v>
      </c>
      <c r="B953" t="s">
        <v>12</v>
      </c>
      <c r="C953" t="s">
        <v>31</v>
      </c>
      <c r="D953">
        <v>116220</v>
      </c>
      <c r="E953" t="s">
        <v>9</v>
      </c>
      <c r="F953">
        <v>2</v>
      </c>
      <c r="G953">
        <v>1.4E-2</v>
      </c>
      <c r="H953">
        <v>1627.08</v>
      </c>
      <c r="I953">
        <v>117847.08</v>
      </c>
    </row>
    <row r="954" spans="1:9" x14ac:dyDescent="0.25">
      <c r="A954" t="s">
        <v>943</v>
      </c>
      <c r="B954" t="s">
        <v>12</v>
      </c>
      <c r="C954" t="s">
        <v>13</v>
      </c>
      <c r="D954">
        <v>114810</v>
      </c>
      <c r="E954" t="s">
        <v>21</v>
      </c>
      <c r="F954">
        <v>3</v>
      </c>
      <c r="G954">
        <v>2.8000000000000001E-2</v>
      </c>
      <c r="H954">
        <v>3214.6800000000003</v>
      </c>
      <c r="I954">
        <v>118024.68</v>
      </c>
    </row>
    <row r="955" spans="1:9" x14ac:dyDescent="0.25">
      <c r="A955" t="s">
        <v>891</v>
      </c>
      <c r="B955" t="s">
        <v>12</v>
      </c>
      <c r="C955" t="s">
        <v>53</v>
      </c>
      <c r="D955">
        <v>114890</v>
      </c>
      <c r="E955" t="s">
        <v>17</v>
      </c>
      <c r="F955">
        <v>3</v>
      </c>
      <c r="G955">
        <v>2.8000000000000001E-2</v>
      </c>
      <c r="H955">
        <v>3216.92</v>
      </c>
      <c r="I955">
        <v>118106.92</v>
      </c>
    </row>
    <row r="956" spans="1:9" x14ac:dyDescent="0.25">
      <c r="A956" t="s">
        <v>107</v>
      </c>
      <c r="B956" t="s">
        <v>7</v>
      </c>
      <c r="C956" t="s">
        <v>20</v>
      </c>
      <c r="D956">
        <v>114900</v>
      </c>
      <c r="E956" t="s">
        <v>21</v>
      </c>
      <c r="F956">
        <v>3</v>
      </c>
      <c r="G956">
        <v>2.8000000000000001E-2</v>
      </c>
      <c r="H956">
        <v>3217.2000000000003</v>
      </c>
      <c r="I956">
        <v>118117.2</v>
      </c>
    </row>
    <row r="957" spans="1:9" x14ac:dyDescent="0.25">
      <c r="A957" t="s">
        <v>113</v>
      </c>
      <c r="B957" t="s">
        <v>7</v>
      </c>
      <c r="C957" t="s">
        <v>23</v>
      </c>
      <c r="D957">
        <v>115090</v>
      </c>
      <c r="E957" t="s">
        <v>21</v>
      </c>
      <c r="F957">
        <v>3</v>
      </c>
      <c r="G957">
        <v>2.8000000000000001E-2</v>
      </c>
      <c r="H957">
        <v>3222.52</v>
      </c>
      <c r="I957">
        <v>118312.52</v>
      </c>
    </row>
    <row r="958" spans="1:9" x14ac:dyDescent="0.25">
      <c r="A958" t="s">
        <v>872</v>
      </c>
      <c r="B958" t="s">
        <v>7</v>
      </c>
      <c r="C958" t="s">
        <v>53</v>
      </c>
      <c r="D958">
        <v>115380</v>
      </c>
      <c r="E958" t="s">
        <v>21</v>
      </c>
      <c r="F958">
        <v>3</v>
      </c>
      <c r="G958">
        <v>2.8000000000000001E-2</v>
      </c>
      <c r="H958">
        <v>3230.64</v>
      </c>
      <c r="I958">
        <v>118610.64</v>
      </c>
    </row>
    <row r="959" spans="1:9" x14ac:dyDescent="0.25">
      <c r="A959" t="s">
        <v>714</v>
      </c>
      <c r="B959" t="s">
        <v>970</v>
      </c>
      <c r="C959" t="s">
        <v>27</v>
      </c>
      <c r="D959">
        <v>115440</v>
      </c>
      <c r="E959" t="s">
        <v>17</v>
      </c>
      <c r="F959">
        <v>3</v>
      </c>
      <c r="G959">
        <v>2.8000000000000001E-2</v>
      </c>
      <c r="H959">
        <v>3232.32</v>
      </c>
      <c r="I959">
        <v>118672.32000000001</v>
      </c>
    </row>
    <row r="960" spans="1:9" x14ac:dyDescent="0.25">
      <c r="A960" t="s">
        <v>476</v>
      </c>
      <c r="B960" t="s">
        <v>7</v>
      </c>
      <c r="C960" t="s">
        <v>23</v>
      </c>
      <c r="D960">
        <v>118840</v>
      </c>
      <c r="E960" t="s">
        <v>17</v>
      </c>
      <c r="F960" t="s">
        <v>18</v>
      </c>
      <c r="H960">
        <v>0</v>
      </c>
      <c r="I960">
        <v>118840</v>
      </c>
    </row>
    <row r="961" spans="1:9" x14ac:dyDescent="0.25">
      <c r="A961" t="s">
        <v>325</v>
      </c>
      <c r="B961" t="s">
        <v>12</v>
      </c>
      <c r="C961" t="s">
        <v>13</v>
      </c>
      <c r="D961">
        <v>115640</v>
      </c>
      <c r="E961" t="s">
        <v>17</v>
      </c>
      <c r="F961">
        <v>3</v>
      </c>
      <c r="G961">
        <v>2.8000000000000001E-2</v>
      </c>
      <c r="H961">
        <v>3237.92</v>
      </c>
      <c r="I961">
        <v>118877.92</v>
      </c>
    </row>
    <row r="962" spans="1:9" x14ac:dyDescent="0.25">
      <c r="A962" t="s">
        <v>718</v>
      </c>
      <c r="B962" t="s">
        <v>12</v>
      </c>
      <c r="C962" t="s">
        <v>67</v>
      </c>
      <c r="D962">
        <v>118980</v>
      </c>
      <c r="E962" t="s">
        <v>17</v>
      </c>
      <c r="F962" t="s">
        <v>18</v>
      </c>
      <c r="H962">
        <v>0</v>
      </c>
      <c r="I962">
        <v>118980</v>
      </c>
    </row>
    <row r="963" spans="1:9" x14ac:dyDescent="0.25">
      <c r="A963" t="s">
        <v>823</v>
      </c>
      <c r="B963" t="s">
        <v>7</v>
      </c>
      <c r="C963" t="s">
        <v>23</v>
      </c>
      <c r="D963">
        <v>110730</v>
      </c>
      <c r="E963" t="s">
        <v>17</v>
      </c>
      <c r="F963">
        <v>5</v>
      </c>
      <c r="G963">
        <v>7.4999999999999997E-2</v>
      </c>
      <c r="H963">
        <v>8304.75</v>
      </c>
      <c r="I963">
        <v>119034.75</v>
      </c>
    </row>
    <row r="964" spans="1:9" x14ac:dyDescent="0.25">
      <c r="A964" t="s">
        <v>572</v>
      </c>
      <c r="B964" t="s">
        <v>7</v>
      </c>
      <c r="C964" t="s">
        <v>53</v>
      </c>
      <c r="D964">
        <v>113280</v>
      </c>
      <c r="E964" t="s">
        <v>17</v>
      </c>
      <c r="F964">
        <v>4</v>
      </c>
      <c r="G964">
        <v>5.1999999999999998E-2</v>
      </c>
      <c r="H964">
        <v>5890.5599999999995</v>
      </c>
      <c r="I964">
        <v>119170.56</v>
      </c>
    </row>
    <row r="965" spans="1:9" x14ac:dyDescent="0.25">
      <c r="A965" t="s">
        <v>643</v>
      </c>
      <c r="B965" t="s">
        <v>7</v>
      </c>
      <c r="C965" t="s">
        <v>20</v>
      </c>
      <c r="D965">
        <v>116090</v>
      </c>
      <c r="E965" t="s">
        <v>21</v>
      </c>
      <c r="F965">
        <v>3</v>
      </c>
      <c r="G965">
        <v>2.8000000000000001E-2</v>
      </c>
      <c r="H965">
        <v>3250.52</v>
      </c>
      <c r="I965">
        <v>119340.52</v>
      </c>
    </row>
    <row r="966" spans="1:9" x14ac:dyDescent="0.25">
      <c r="A966" t="s">
        <v>266</v>
      </c>
      <c r="B966" t="s">
        <v>12</v>
      </c>
      <c r="C966" t="s">
        <v>20</v>
      </c>
      <c r="D966">
        <v>111050</v>
      </c>
      <c r="E966" t="s">
        <v>17</v>
      </c>
      <c r="F966">
        <v>5</v>
      </c>
      <c r="G966">
        <v>7.4999999999999997E-2</v>
      </c>
      <c r="H966">
        <v>8328.75</v>
      </c>
      <c r="I966">
        <v>119378.75</v>
      </c>
    </row>
    <row r="967" spans="1:9" x14ac:dyDescent="0.25">
      <c r="A967" t="s">
        <v>370</v>
      </c>
      <c r="B967" t="s">
        <v>12</v>
      </c>
      <c r="C967" t="s">
        <v>34</v>
      </c>
      <c r="D967">
        <v>116240</v>
      </c>
      <c r="E967" t="s">
        <v>21</v>
      </c>
      <c r="F967">
        <v>3</v>
      </c>
      <c r="G967">
        <v>2.8000000000000001E-2</v>
      </c>
      <c r="H967">
        <v>3254.7200000000003</v>
      </c>
      <c r="I967">
        <v>119494.72</v>
      </c>
    </row>
    <row r="968" spans="1:9" x14ac:dyDescent="0.25">
      <c r="A968" t="s">
        <v>871</v>
      </c>
      <c r="B968" t="s">
        <v>7</v>
      </c>
      <c r="C968" t="s">
        <v>37</v>
      </c>
      <c r="D968">
        <v>119670</v>
      </c>
      <c r="E968" t="s">
        <v>9</v>
      </c>
      <c r="F968" t="s">
        <v>18</v>
      </c>
      <c r="H968">
        <v>0</v>
      </c>
      <c r="I968">
        <v>119670</v>
      </c>
    </row>
    <row r="969" spans="1:9" x14ac:dyDescent="0.25">
      <c r="A969" t="s">
        <v>886</v>
      </c>
      <c r="B969" t="s">
        <v>12</v>
      </c>
      <c r="C969" t="s">
        <v>23</v>
      </c>
      <c r="D969">
        <v>113760</v>
      </c>
      <c r="E969" t="s">
        <v>21</v>
      </c>
      <c r="F969">
        <v>4</v>
      </c>
      <c r="G969">
        <v>5.1999999999999998E-2</v>
      </c>
      <c r="H969">
        <v>5915.5199999999995</v>
      </c>
      <c r="I969">
        <v>119675.52</v>
      </c>
    </row>
    <row r="970" spans="1:9" x14ac:dyDescent="0.25">
      <c r="A970" t="s">
        <v>671</v>
      </c>
      <c r="B970" t="s">
        <v>7</v>
      </c>
      <c r="C970" t="s">
        <v>27</v>
      </c>
      <c r="D970">
        <v>116670</v>
      </c>
      <c r="E970" t="s">
        <v>21</v>
      </c>
      <c r="F970">
        <v>3</v>
      </c>
      <c r="G970">
        <v>2.8000000000000001E-2</v>
      </c>
      <c r="H970">
        <v>3266.76</v>
      </c>
      <c r="I970">
        <v>119936.76</v>
      </c>
    </row>
    <row r="971" spans="1:9" x14ac:dyDescent="0.25">
      <c r="A971" t="s">
        <v>814</v>
      </c>
      <c r="B971" t="s">
        <v>7</v>
      </c>
      <c r="C971" t="s">
        <v>67</v>
      </c>
      <c r="D971">
        <v>116890</v>
      </c>
      <c r="E971" t="s">
        <v>21</v>
      </c>
      <c r="F971">
        <v>3</v>
      </c>
      <c r="G971">
        <v>2.8000000000000001E-2</v>
      </c>
      <c r="H971">
        <v>3272.92</v>
      </c>
      <c r="I971">
        <v>120162.92</v>
      </c>
    </row>
    <row r="972" spans="1:9" x14ac:dyDescent="0.25">
      <c r="A972" t="s">
        <v>912</v>
      </c>
      <c r="B972" t="s">
        <v>7</v>
      </c>
      <c r="C972" t="s">
        <v>31</v>
      </c>
      <c r="D972">
        <v>111820</v>
      </c>
      <c r="E972" t="s">
        <v>9</v>
      </c>
      <c r="F972">
        <v>5</v>
      </c>
      <c r="G972">
        <v>7.4999999999999997E-2</v>
      </c>
      <c r="H972">
        <v>8386.5</v>
      </c>
      <c r="I972">
        <v>120206.5</v>
      </c>
    </row>
    <row r="973" spans="1:9" x14ac:dyDescent="0.25">
      <c r="A973" t="s">
        <v>282</v>
      </c>
      <c r="B973" t="s">
        <v>7</v>
      </c>
      <c r="C973" t="s">
        <v>67</v>
      </c>
      <c r="D973">
        <v>117020</v>
      </c>
      <c r="E973" t="s">
        <v>21</v>
      </c>
      <c r="F973">
        <v>3</v>
      </c>
      <c r="G973">
        <v>2.8000000000000001E-2</v>
      </c>
      <c r="H973">
        <v>3276.56</v>
      </c>
      <c r="I973">
        <v>120296.56</v>
      </c>
    </row>
    <row r="974" spans="1:9" x14ac:dyDescent="0.25">
      <c r="A974" t="s">
        <v>772</v>
      </c>
      <c r="B974" t="s">
        <v>12</v>
      </c>
      <c r="C974" t="s">
        <v>13</v>
      </c>
      <c r="D974">
        <v>114430</v>
      </c>
      <c r="E974" t="s">
        <v>9</v>
      </c>
      <c r="F974">
        <v>4</v>
      </c>
      <c r="G974">
        <v>5.1999999999999998E-2</v>
      </c>
      <c r="H974">
        <v>5950.36</v>
      </c>
      <c r="I974">
        <v>120380.36</v>
      </c>
    </row>
    <row r="975" spans="1:9" x14ac:dyDescent="0.25">
      <c r="A975" t="s">
        <v>160</v>
      </c>
      <c r="B975" t="s">
        <v>7</v>
      </c>
      <c r="C975" t="s">
        <v>53</v>
      </c>
      <c r="D975">
        <v>117150</v>
      </c>
      <c r="E975" t="s">
        <v>17</v>
      </c>
      <c r="F975">
        <v>3</v>
      </c>
      <c r="G975">
        <v>2.8000000000000001E-2</v>
      </c>
      <c r="H975">
        <v>3280.2000000000003</v>
      </c>
      <c r="I975">
        <v>120430.2</v>
      </c>
    </row>
    <row r="976" spans="1:9" x14ac:dyDescent="0.25">
      <c r="A976" t="s">
        <v>606</v>
      </c>
      <c r="B976" t="s">
        <v>12</v>
      </c>
      <c r="C976" t="s">
        <v>31</v>
      </c>
      <c r="D976">
        <v>117150</v>
      </c>
      <c r="E976" t="s">
        <v>9</v>
      </c>
      <c r="F976">
        <v>3</v>
      </c>
      <c r="G976">
        <v>2.8000000000000001E-2</v>
      </c>
      <c r="H976">
        <v>3280.2000000000003</v>
      </c>
      <c r="I976">
        <v>120430.2</v>
      </c>
    </row>
    <row r="977" spans="1:9" x14ac:dyDescent="0.25">
      <c r="A977" t="s">
        <v>81</v>
      </c>
      <c r="B977" t="s">
        <v>12</v>
      </c>
      <c r="C977" t="s">
        <v>67</v>
      </c>
      <c r="D977">
        <v>114600</v>
      </c>
      <c r="E977" t="s">
        <v>9</v>
      </c>
      <c r="F977">
        <v>4</v>
      </c>
      <c r="G977">
        <v>5.1999999999999998E-2</v>
      </c>
      <c r="H977">
        <v>5959.2</v>
      </c>
      <c r="I977">
        <v>120559.2</v>
      </c>
    </row>
    <row r="978" spans="1:9" x14ac:dyDescent="0.25">
      <c r="A978" t="s">
        <v>725</v>
      </c>
      <c r="B978" t="s">
        <v>7</v>
      </c>
      <c r="C978" t="s">
        <v>13</v>
      </c>
      <c r="D978">
        <v>118980</v>
      </c>
      <c r="E978" t="s">
        <v>17</v>
      </c>
      <c r="F978">
        <v>2</v>
      </c>
      <c r="G978">
        <v>1.4E-2</v>
      </c>
      <c r="H978">
        <v>1665.72</v>
      </c>
      <c r="I978">
        <v>120645.72</v>
      </c>
    </row>
    <row r="979" spans="1:9" x14ac:dyDescent="0.25">
      <c r="A979" t="s">
        <v>904</v>
      </c>
      <c r="B979" t="s">
        <v>7</v>
      </c>
      <c r="C979" t="s">
        <v>53</v>
      </c>
      <c r="D979">
        <v>119020</v>
      </c>
      <c r="E979" t="s">
        <v>9</v>
      </c>
      <c r="F979">
        <v>2</v>
      </c>
      <c r="G979">
        <v>1.4E-2</v>
      </c>
      <c r="H979">
        <v>1666.28</v>
      </c>
      <c r="I979">
        <v>120686.28</v>
      </c>
    </row>
    <row r="980" spans="1:9" x14ac:dyDescent="0.25">
      <c r="A980" t="s">
        <v>500</v>
      </c>
      <c r="B980" t="s">
        <v>12</v>
      </c>
      <c r="C980" t="s">
        <v>27</v>
      </c>
      <c r="D980">
        <v>117520</v>
      </c>
      <c r="E980" t="s">
        <v>21</v>
      </c>
      <c r="F980">
        <v>3</v>
      </c>
      <c r="G980">
        <v>2.8000000000000001E-2</v>
      </c>
      <c r="H980">
        <v>3290.56</v>
      </c>
      <c r="I980">
        <v>120810.56</v>
      </c>
    </row>
    <row r="981" spans="1:9" x14ac:dyDescent="0.25">
      <c r="A981" t="s">
        <v>153</v>
      </c>
      <c r="B981" t="s">
        <v>7</v>
      </c>
      <c r="C981" t="s">
        <v>23</v>
      </c>
      <c r="D981">
        <v>117810</v>
      </c>
      <c r="E981" t="s">
        <v>17</v>
      </c>
      <c r="F981">
        <v>3</v>
      </c>
      <c r="G981">
        <v>2.8000000000000001E-2</v>
      </c>
      <c r="H981">
        <v>3298.6800000000003</v>
      </c>
      <c r="I981">
        <v>121108.68</v>
      </c>
    </row>
    <row r="982" spans="1:9" x14ac:dyDescent="0.25">
      <c r="A982" t="s">
        <v>775</v>
      </c>
      <c r="B982" t="s">
        <v>7</v>
      </c>
      <c r="C982" t="s">
        <v>31</v>
      </c>
      <c r="D982">
        <v>117840</v>
      </c>
      <c r="E982" t="s">
        <v>21</v>
      </c>
      <c r="F982">
        <v>3</v>
      </c>
      <c r="G982">
        <v>2.8000000000000001E-2</v>
      </c>
      <c r="H982">
        <v>3299.52</v>
      </c>
      <c r="I982">
        <v>121139.52</v>
      </c>
    </row>
    <row r="983" spans="1:9" x14ac:dyDescent="0.25">
      <c r="A983" t="s">
        <v>193</v>
      </c>
      <c r="B983" t="s">
        <v>12</v>
      </c>
      <c r="C983" t="s">
        <v>8</v>
      </c>
      <c r="D983">
        <v>115230</v>
      </c>
      <c r="E983" t="s">
        <v>17</v>
      </c>
      <c r="F983">
        <v>4</v>
      </c>
      <c r="G983">
        <v>5.1999999999999998E-2</v>
      </c>
      <c r="H983">
        <v>5991.96</v>
      </c>
      <c r="I983">
        <v>121221.96</v>
      </c>
    </row>
    <row r="984" spans="1:9" x14ac:dyDescent="0.25">
      <c r="A984" t="s">
        <v>364</v>
      </c>
      <c r="B984" t="s">
        <v>12</v>
      </c>
      <c r="C984" t="s">
        <v>20</v>
      </c>
      <c r="D984">
        <v>117940</v>
      </c>
      <c r="E984" t="s">
        <v>9</v>
      </c>
      <c r="F984">
        <v>3</v>
      </c>
      <c r="G984">
        <v>2.8000000000000001E-2</v>
      </c>
      <c r="H984">
        <v>3302.32</v>
      </c>
      <c r="I984">
        <v>121242.32</v>
      </c>
    </row>
    <row r="985" spans="1:9" x14ac:dyDescent="0.25">
      <c r="A985" t="s">
        <v>146</v>
      </c>
      <c r="B985" t="s">
        <v>12</v>
      </c>
      <c r="C985" t="s">
        <v>34</v>
      </c>
      <c r="D985">
        <v>118100</v>
      </c>
      <c r="E985" t="s">
        <v>9</v>
      </c>
      <c r="F985">
        <v>3</v>
      </c>
      <c r="G985">
        <v>2.8000000000000001E-2</v>
      </c>
      <c r="H985">
        <v>3306.8</v>
      </c>
      <c r="I985">
        <v>121406.8</v>
      </c>
    </row>
    <row r="986" spans="1:9" x14ac:dyDescent="0.25">
      <c r="A986" t="s">
        <v>210</v>
      </c>
      <c r="B986" t="s">
        <v>7</v>
      </c>
      <c r="C986" t="s">
        <v>23</v>
      </c>
      <c r="D986">
        <v>118120</v>
      </c>
      <c r="E986" t="s">
        <v>9</v>
      </c>
      <c r="F986">
        <v>3</v>
      </c>
      <c r="G986">
        <v>2.8000000000000001E-2</v>
      </c>
      <c r="H986">
        <v>3307.36</v>
      </c>
      <c r="I986">
        <v>121427.36</v>
      </c>
    </row>
    <row r="987" spans="1:9" x14ac:dyDescent="0.25">
      <c r="A987" t="s">
        <v>289</v>
      </c>
      <c r="B987" t="s">
        <v>12</v>
      </c>
      <c r="C987" t="s">
        <v>27</v>
      </c>
      <c r="D987">
        <v>118300</v>
      </c>
      <c r="E987" t="s">
        <v>21</v>
      </c>
      <c r="F987">
        <v>3</v>
      </c>
      <c r="G987">
        <v>2.8000000000000001E-2</v>
      </c>
      <c r="H987">
        <v>3312.4</v>
      </c>
      <c r="I987">
        <v>121612.4</v>
      </c>
    </row>
    <row r="988" spans="1:9" x14ac:dyDescent="0.25">
      <c r="A988" t="s">
        <v>507</v>
      </c>
      <c r="B988" t="s">
        <v>7</v>
      </c>
      <c r="C988" t="s">
        <v>31</v>
      </c>
      <c r="D988">
        <v>118360</v>
      </c>
      <c r="E988" t="s">
        <v>21</v>
      </c>
      <c r="F988">
        <v>3</v>
      </c>
      <c r="G988">
        <v>2.8000000000000001E-2</v>
      </c>
      <c r="H988">
        <v>3314.08</v>
      </c>
      <c r="I988">
        <v>121674.08</v>
      </c>
    </row>
    <row r="989" spans="1:9" x14ac:dyDescent="0.25">
      <c r="A989" t="s">
        <v>837</v>
      </c>
      <c r="B989" t="s">
        <v>7</v>
      </c>
      <c r="C989" t="s">
        <v>53</v>
      </c>
      <c r="D989">
        <v>115920</v>
      </c>
      <c r="E989" t="s">
        <v>17</v>
      </c>
      <c r="F989">
        <v>4</v>
      </c>
      <c r="G989">
        <v>5.1999999999999998E-2</v>
      </c>
      <c r="H989">
        <v>6027.84</v>
      </c>
      <c r="I989">
        <v>121947.84</v>
      </c>
    </row>
    <row r="990" spans="1:9" x14ac:dyDescent="0.25">
      <c r="A990" t="s">
        <v>652</v>
      </c>
      <c r="B990" t="s">
        <v>12</v>
      </c>
      <c r="C990" t="s">
        <v>50</v>
      </c>
      <c r="D990">
        <v>115980</v>
      </c>
      <c r="E990" t="s">
        <v>17</v>
      </c>
      <c r="F990">
        <v>4</v>
      </c>
      <c r="G990">
        <v>5.1999999999999998E-2</v>
      </c>
      <c r="H990">
        <v>6030.96</v>
      </c>
      <c r="I990">
        <v>122010.96</v>
      </c>
    </row>
    <row r="991" spans="1:9" x14ac:dyDescent="0.25">
      <c r="A991" t="s">
        <v>62</v>
      </c>
      <c r="B991" t="s">
        <v>12</v>
      </c>
      <c r="C991" t="s">
        <v>34</v>
      </c>
      <c r="D991">
        <v>116520</v>
      </c>
      <c r="E991" t="s">
        <v>9</v>
      </c>
      <c r="F991">
        <v>4</v>
      </c>
      <c r="G991">
        <v>5.1999999999999998E-2</v>
      </c>
      <c r="H991">
        <v>6059.04</v>
      </c>
      <c r="I991">
        <v>122579.04</v>
      </c>
    </row>
    <row r="992" spans="1:9" x14ac:dyDescent="0.25">
      <c r="A992" t="s">
        <v>810</v>
      </c>
      <c r="B992" t="s">
        <v>12</v>
      </c>
      <c r="C992" t="s">
        <v>53</v>
      </c>
      <c r="D992">
        <v>114180</v>
      </c>
      <c r="E992" t="s">
        <v>9</v>
      </c>
      <c r="F992">
        <v>5</v>
      </c>
      <c r="G992">
        <v>7.4999999999999997E-2</v>
      </c>
      <c r="H992">
        <v>8563.5</v>
      </c>
      <c r="I992">
        <v>122743.5</v>
      </c>
    </row>
    <row r="993" spans="1:9" x14ac:dyDescent="0.25">
      <c r="A993" t="s">
        <v>142</v>
      </c>
      <c r="B993" t="s">
        <v>12</v>
      </c>
      <c r="C993" t="s">
        <v>42</v>
      </c>
      <c r="D993">
        <v>116770</v>
      </c>
      <c r="E993" t="s">
        <v>9</v>
      </c>
      <c r="F993">
        <v>4</v>
      </c>
      <c r="G993">
        <v>5.1999999999999998E-2</v>
      </c>
      <c r="H993">
        <v>6072.04</v>
      </c>
      <c r="I993">
        <v>122842.04</v>
      </c>
    </row>
    <row r="994" spans="1:9" x14ac:dyDescent="0.25">
      <c r="A994" t="s">
        <v>228</v>
      </c>
      <c r="B994" t="s">
        <v>7</v>
      </c>
      <c r="C994" t="s">
        <v>37</v>
      </c>
      <c r="D994">
        <v>119660</v>
      </c>
      <c r="E994" t="s">
        <v>17</v>
      </c>
      <c r="F994">
        <v>3</v>
      </c>
      <c r="G994">
        <v>2.8000000000000001E-2</v>
      </c>
      <c r="H994">
        <v>3350.48</v>
      </c>
      <c r="I994">
        <v>123010.48</v>
      </c>
    </row>
    <row r="995" spans="1:9" x14ac:dyDescent="0.25">
      <c r="A995" t="s">
        <v>772</v>
      </c>
      <c r="B995" t="s">
        <v>12</v>
      </c>
      <c r="C995" t="s">
        <v>13</v>
      </c>
      <c r="D995">
        <v>114430</v>
      </c>
      <c r="E995" t="s">
        <v>21</v>
      </c>
      <c r="F995">
        <v>5</v>
      </c>
      <c r="G995">
        <v>7.4999999999999997E-2</v>
      </c>
      <c r="H995">
        <v>8582.25</v>
      </c>
      <c r="I995">
        <v>123012.25</v>
      </c>
    </row>
    <row r="996" spans="1:9" x14ac:dyDescent="0.25">
      <c r="A996" t="s">
        <v>871</v>
      </c>
      <c r="B996" t="s">
        <v>7</v>
      </c>
      <c r="C996" t="s">
        <v>37</v>
      </c>
      <c r="D996">
        <v>119670</v>
      </c>
      <c r="E996" t="s">
        <v>9</v>
      </c>
      <c r="F996">
        <v>3</v>
      </c>
      <c r="G996">
        <v>2.8000000000000001E-2</v>
      </c>
      <c r="H996">
        <v>3350.76</v>
      </c>
      <c r="I996">
        <v>123020.76</v>
      </c>
    </row>
    <row r="997" spans="1:9" x14ac:dyDescent="0.25">
      <c r="A997" t="s">
        <v>680</v>
      </c>
      <c r="B997" t="s">
        <v>7</v>
      </c>
      <c r="C997" t="s">
        <v>13</v>
      </c>
      <c r="D997">
        <v>114470</v>
      </c>
      <c r="E997" t="s">
        <v>9</v>
      </c>
      <c r="F997">
        <v>5</v>
      </c>
      <c r="G997">
        <v>7.4999999999999997E-2</v>
      </c>
      <c r="H997">
        <v>8585.25</v>
      </c>
      <c r="I997">
        <v>123055.25</v>
      </c>
    </row>
    <row r="998" spans="1:9" x14ac:dyDescent="0.25">
      <c r="A998" t="s">
        <v>48</v>
      </c>
      <c r="B998" t="s">
        <v>12</v>
      </c>
      <c r="C998" t="s">
        <v>42</v>
      </c>
      <c r="D998">
        <v>119750</v>
      </c>
      <c r="E998" t="s">
        <v>9</v>
      </c>
      <c r="F998">
        <v>3</v>
      </c>
      <c r="G998">
        <v>2.8000000000000001E-2</v>
      </c>
      <c r="H998">
        <v>3353</v>
      </c>
      <c r="I998">
        <v>123103</v>
      </c>
    </row>
    <row r="999" spans="1:9" x14ac:dyDescent="0.25">
      <c r="A999" t="s">
        <v>852</v>
      </c>
      <c r="B999" t="s">
        <v>12</v>
      </c>
      <c r="C999" t="s">
        <v>53</v>
      </c>
      <c r="D999">
        <v>119930</v>
      </c>
      <c r="E999" t="s">
        <v>9</v>
      </c>
      <c r="F999">
        <v>3</v>
      </c>
      <c r="G999">
        <v>2.8000000000000001E-2</v>
      </c>
      <c r="H999">
        <v>3358.04</v>
      </c>
      <c r="I999">
        <v>123288.04</v>
      </c>
    </row>
    <row r="1000" spans="1:9" x14ac:dyDescent="0.25">
      <c r="A1000" t="s">
        <v>394</v>
      </c>
      <c r="B1000" t="s">
        <v>12</v>
      </c>
      <c r="C1000" t="s">
        <v>50</v>
      </c>
      <c r="D1000">
        <v>115080</v>
      </c>
      <c r="E1000" t="s">
        <v>17</v>
      </c>
      <c r="F1000">
        <v>5</v>
      </c>
      <c r="G1000">
        <v>7.4999999999999997E-2</v>
      </c>
      <c r="H1000">
        <v>8631</v>
      </c>
      <c r="I1000">
        <v>123711</v>
      </c>
    </row>
    <row r="1001" spans="1:9" x14ac:dyDescent="0.25">
      <c r="A1001" t="s">
        <v>819</v>
      </c>
      <c r="B1001" t="s">
        <v>7</v>
      </c>
      <c r="C1001" t="s">
        <v>34</v>
      </c>
      <c r="D1001">
        <v>117850</v>
      </c>
      <c r="E1001" t="s">
        <v>21</v>
      </c>
      <c r="F1001">
        <v>4</v>
      </c>
      <c r="G1001">
        <v>5.1999999999999998E-2</v>
      </c>
      <c r="H1001">
        <v>6128.2</v>
      </c>
      <c r="I1001">
        <v>123978.2</v>
      </c>
    </row>
    <row r="1002" spans="1:9" x14ac:dyDescent="0.25">
      <c r="A1002" t="s">
        <v>515</v>
      </c>
      <c r="B1002" t="s">
        <v>7</v>
      </c>
      <c r="C1002" t="s">
        <v>8</v>
      </c>
      <c r="D1002">
        <v>118060</v>
      </c>
      <c r="E1002" t="s">
        <v>21</v>
      </c>
      <c r="F1002">
        <v>4</v>
      </c>
      <c r="G1002">
        <v>5.1999999999999998E-2</v>
      </c>
      <c r="H1002">
        <v>6139.12</v>
      </c>
      <c r="I1002">
        <v>124199.12</v>
      </c>
    </row>
    <row r="1003" spans="1:9" x14ac:dyDescent="0.25">
      <c r="A1003" t="s">
        <v>524</v>
      </c>
      <c r="B1003" t="s">
        <v>12</v>
      </c>
      <c r="C1003" t="s">
        <v>42</v>
      </c>
      <c r="D1003">
        <v>119110</v>
      </c>
      <c r="E1003" t="s">
        <v>21</v>
      </c>
      <c r="F1003">
        <v>4</v>
      </c>
      <c r="G1003">
        <v>5.1999999999999998E-2</v>
      </c>
      <c r="H1003">
        <v>6193.7199999999993</v>
      </c>
      <c r="I1003">
        <v>125303.72</v>
      </c>
    </row>
    <row r="1004" spans="1:9" x14ac:dyDescent="0.25">
      <c r="A1004" t="s">
        <v>955</v>
      </c>
      <c r="B1004" t="s">
        <v>12</v>
      </c>
      <c r="C1004" t="s">
        <v>34</v>
      </c>
      <c r="D1004">
        <v>116590</v>
      </c>
      <c r="E1004" t="s">
        <v>9</v>
      </c>
      <c r="F1004">
        <v>5</v>
      </c>
      <c r="G1004">
        <v>7.4999999999999997E-2</v>
      </c>
      <c r="H1004">
        <v>8744.25</v>
      </c>
      <c r="I1004">
        <v>125334.25</v>
      </c>
    </row>
    <row r="1005" spans="1:9" x14ac:dyDescent="0.25">
      <c r="A1005" t="s">
        <v>556</v>
      </c>
      <c r="B1005" t="s">
        <v>7</v>
      </c>
      <c r="C1005" t="s">
        <v>23</v>
      </c>
      <c r="D1005">
        <v>116970</v>
      </c>
      <c r="E1005" t="s">
        <v>17</v>
      </c>
      <c r="F1005">
        <v>5</v>
      </c>
      <c r="G1005">
        <v>7.4999999999999997E-2</v>
      </c>
      <c r="H1005">
        <v>8772.75</v>
      </c>
      <c r="I1005">
        <v>125742.75</v>
      </c>
    </row>
    <row r="1006" spans="1:9" x14ac:dyDescent="0.25">
      <c r="A1006" t="s">
        <v>295</v>
      </c>
      <c r="B1006" t="s">
        <v>12</v>
      </c>
      <c r="C1006" t="s">
        <v>31</v>
      </c>
      <c r="D1006">
        <v>119550</v>
      </c>
      <c r="E1006" t="s">
        <v>17</v>
      </c>
      <c r="F1006">
        <v>4</v>
      </c>
      <c r="G1006">
        <v>5.1999999999999998E-2</v>
      </c>
      <c r="H1006">
        <v>6216.5999999999995</v>
      </c>
      <c r="I1006">
        <v>125766.6</v>
      </c>
    </row>
    <row r="1007" spans="1:9" x14ac:dyDescent="0.25">
      <c r="A1007" t="s">
        <v>384</v>
      </c>
      <c r="B1007" t="s">
        <v>7</v>
      </c>
      <c r="C1007" t="s">
        <v>34</v>
      </c>
      <c r="D1007">
        <v>118450</v>
      </c>
      <c r="E1007" t="s">
        <v>21</v>
      </c>
      <c r="F1007">
        <v>5</v>
      </c>
      <c r="G1007">
        <v>7.4999999999999997E-2</v>
      </c>
      <c r="H1007">
        <v>8883.75</v>
      </c>
      <c r="I1007">
        <v>127333.75</v>
      </c>
    </row>
    <row r="1008" spans="1:9" x14ac:dyDescent="0.25">
      <c r="A1008" t="s">
        <v>392</v>
      </c>
      <c r="B1008" t="s">
        <v>970</v>
      </c>
      <c r="C1008" t="s">
        <v>13</v>
      </c>
      <c r="D1008">
        <v>118800</v>
      </c>
      <c r="E1008" t="s">
        <v>21</v>
      </c>
      <c r="F1008">
        <v>5</v>
      </c>
      <c r="G1008">
        <v>7.4999999999999997E-2</v>
      </c>
      <c r="H1008">
        <v>8910</v>
      </c>
      <c r="I1008">
        <v>127710</v>
      </c>
    </row>
    <row r="1009" spans="1:9" x14ac:dyDescent="0.25">
      <c r="A1009" t="s">
        <v>59</v>
      </c>
      <c r="B1009" t="s">
        <v>7</v>
      </c>
      <c r="C1009" t="s">
        <v>16</v>
      </c>
      <c r="D1009">
        <v>112650</v>
      </c>
      <c r="E1009" t="s">
        <v>9</v>
      </c>
      <c r="F1009" t="s">
        <v>28</v>
      </c>
      <c r="G1009">
        <v>2</v>
      </c>
      <c r="H1009">
        <v>225300</v>
      </c>
      <c r="I1009">
        <v>337950</v>
      </c>
    </row>
    <row r="1010" spans="1:9" x14ac:dyDescent="0.25">
      <c r="A1010" t="s">
        <v>92</v>
      </c>
      <c r="B1010" t="s">
        <v>7</v>
      </c>
      <c r="C1010" t="s">
        <v>16</v>
      </c>
      <c r="D1010">
        <v>87900</v>
      </c>
      <c r="E1010" t="s">
        <v>21</v>
      </c>
      <c r="F1010" t="s">
        <v>28</v>
      </c>
      <c r="G1010">
        <v>3</v>
      </c>
      <c r="H1010">
        <v>263700</v>
      </c>
      <c r="I1010">
        <v>351600</v>
      </c>
    </row>
    <row r="1011" spans="1:9" x14ac:dyDescent="0.25">
      <c r="A1011" t="s">
        <v>97</v>
      </c>
      <c r="B1011" t="s">
        <v>7</v>
      </c>
      <c r="C1011" t="s">
        <v>16</v>
      </c>
      <c r="D1011">
        <v>73530</v>
      </c>
      <c r="E1011" t="s">
        <v>9</v>
      </c>
      <c r="F1011" t="s">
        <v>28</v>
      </c>
      <c r="G1011">
        <v>5</v>
      </c>
      <c r="H1011">
        <v>367650</v>
      </c>
      <c r="I1011">
        <v>441180</v>
      </c>
    </row>
    <row r="1012" spans="1:9" x14ac:dyDescent="0.25">
      <c r="A1012" t="s">
        <v>208</v>
      </c>
      <c r="B1012" t="s">
        <v>12</v>
      </c>
      <c r="C1012" t="s">
        <v>16</v>
      </c>
      <c r="D1012">
        <v>58860</v>
      </c>
      <c r="E1012" t="s">
        <v>21</v>
      </c>
      <c r="F1012" t="s">
        <v>28</v>
      </c>
      <c r="G1012">
        <v>7</v>
      </c>
      <c r="H1012">
        <v>412020</v>
      </c>
      <c r="I1012">
        <v>470880</v>
      </c>
    </row>
    <row r="1013" spans="1:9" x14ac:dyDescent="0.25">
      <c r="A1013" t="s">
        <v>133</v>
      </c>
      <c r="B1013" t="s">
        <v>12</v>
      </c>
      <c r="C1013" t="s">
        <v>16</v>
      </c>
      <c r="D1013">
        <v>81180</v>
      </c>
      <c r="E1013" t="s">
        <v>21</v>
      </c>
      <c r="F1013" t="s">
        <v>28</v>
      </c>
      <c r="G1013">
        <v>6</v>
      </c>
      <c r="H1013">
        <v>487080</v>
      </c>
      <c r="I1013">
        <v>568260</v>
      </c>
    </row>
    <row r="1014" spans="1:9" x14ac:dyDescent="0.25">
      <c r="A1014" t="s">
        <v>96</v>
      </c>
      <c r="B1014" t="s">
        <v>12</v>
      </c>
      <c r="C1014" t="s">
        <v>16</v>
      </c>
      <c r="D1014">
        <v>114770</v>
      </c>
      <c r="E1014" t="s">
        <v>17</v>
      </c>
      <c r="F1014" t="s">
        <v>28</v>
      </c>
      <c r="G1014">
        <v>4</v>
      </c>
      <c r="H1014">
        <v>459080</v>
      </c>
      <c r="I1014">
        <v>573850</v>
      </c>
    </row>
    <row r="1015" spans="1:9" x14ac:dyDescent="0.25">
      <c r="A1015" t="s">
        <v>15</v>
      </c>
      <c r="B1015" t="s">
        <v>12</v>
      </c>
      <c r="C1015" t="s">
        <v>16</v>
      </c>
      <c r="D1015">
        <v>118440</v>
      </c>
      <c r="E1015" t="s">
        <v>17</v>
      </c>
      <c r="F1015" t="s">
        <v>18</v>
      </c>
      <c r="G1015">
        <v>1</v>
      </c>
      <c r="H1015">
        <v>118440</v>
      </c>
    </row>
    <row r="1016" spans="1:9" x14ac:dyDescent="0.25">
      <c r="A1016" t="s">
        <v>30</v>
      </c>
      <c r="B1016" t="s">
        <v>970</v>
      </c>
      <c r="C1016" t="s">
        <v>31</v>
      </c>
      <c r="D1016">
        <v>0</v>
      </c>
      <c r="E1016" t="s">
        <v>17</v>
      </c>
      <c r="F1016" t="s">
        <v>28</v>
      </c>
      <c r="H1016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6"/>
  <sheetViews>
    <sheetView tabSelected="1" topLeftCell="A10" workbookViewId="0">
      <selection activeCell="A10" sqref="A5:A17 A19:A31 A33:A45"/>
    </sheetView>
  </sheetViews>
  <sheetFormatPr defaultRowHeight="15" x14ac:dyDescent="0.25"/>
  <cols>
    <col min="1" max="1" width="29.5703125" customWidth="1"/>
  </cols>
  <sheetData>
    <row r="3" spans="1:1" x14ac:dyDescent="0.25">
      <c r="A3" s="14" t="s">
        <v>992</v>
      </c>
    </row>
    <row r="4" spans="1:1" x14ac:dyDescent="0.25">
      <c r="A4" s="15" t="s">
        <v>12</v>
      </c>
    </row>
    <row r="5" spans="1:1" x14ac:dyDescent="0.25">
      <c r="A5" s="16" t="s">
        <v>53</v>
      </c>
    </row>
    <row r="6" spans="1:1" x14ac:dyDescent="0.25">
      <c r="A6" s="16" t="s">
        <v>34</v>
      </c>
    </row>
    <row r="7" spans="1:1" x14ac:dyDescent="0.25">
      <c r="A7" s="16" t="s">
        <v>13</v>
      </c>
    </row>
    <row r="8" spans="1:1" x14ac:dyDescent="0.25">
      <c r="A8" s="16" t="s">
        <v>27</v>
      </c>
    </row>
    <row r="9" spans="1:1" x14ac:dyDescent="0.25">
      <c r="A9" s="16" t="s">
        <v>20</v>
      </c>
    </row>
    <row r="10" spans="1:1" x14ac:dyDescent="0.25">
      <c r="A10" s="16" t="s">
        <v>67</v>
      </c>
    </row>
    <row r="11" spans="1:1" x14ac:dyDescent="0.25">
      <c r="A11" s="16" t="s">
        <v>16</v>
      </c>
    </row>
    <row r="12" spans="1:1" x14ac:dyDescent="0.25">
      <c r="A12" s="16" t="s">
        <v>37</v>
      </c>
    </row>
    <row r="13" spans="1:1" x14ac:dyDescent="0.25">
      <c r="A13" s="16" t="s">
        <v>50</v>
      </c>
    </row>
    <row r="14" spans="1:1" x14ac:dyDescent="0.25">
      <c r="A14" s="16" t="s">
        <v>8</v>
      </c>
    </row>
    <row r="15" spans="1:1" x14ac:dyDescent="0.25">
      <c r="A15" s="16" t="s">
        <v>31</v>
      </c>
    </row>
    <row r="16" spans="1:1" x14ac:dyDescent="0.25">
      <c r="A16" s="16" t="s">
        <v>23</v>
      </c>
    </row>
    <row r="17" spans="1:1" x14ac:dyDescent="0.25">
      <c r="A17" s="16" t="s">
        <v>42</v>
      </c>
    </row>
    <row r="18" spans="1:1" x14ac:dyDescent="0.25">
      <c r="A18" s="15" t="s">
        <v>7</v>
      </c>
    </row>
    <row r="19" spans="1:1" x14ac:dyDescent="0.25">
      <c r="A19" s="16" t="s">
        <v>53</v>
      </c>
    </row>
    <row r="20" spans="1:1" x14ac:dyDescent="0.25">
      <c r="A20" s="16" t="s">
        <v>34</v>
      </c>
    </row>
    <row r="21" spans="1:1" x14ac:dyDescent="0.25">
      <c r="A21" s="16" t="s">
        <v>13</v>
      </c>
    </row>
    <row r="22" spans="1:1" x14ac:dyDescent="0.25">
      <c r="A22" s="16" t="s">
        <v>27</v>
      </c>
    </row>
    <row r="23" spans="1:1" x14ac:dyDescent="0.25">
      <c r="A23" s="16" t="s">
        <v>20</v>
      </c>
    </row>
    <row r="24" spans="1:1" x14ac:dyDescent="0.25">
      <c r="A24" s="16" t="s">
        <v>67</v>
      </c>
    </row>
    <row r="25" spans="1:1" x14ac:dyDescent="0.25">
      <c r="A25" s="16" t="s">
        <v>16</v>
      </c>
    </row>
    <row r="26" spans="1:1" x14ac:dyDescent="0.25">
      <c r="A26" s="16" t="s">
        <v>37</v>
      </c>
    </row>
    <row r="27" spans="1:1" x14ac:dyDescent="0.25">
      <c r="A27" s="16" t="s">
        <v>50</v>
      </c>
    </row>
    <row r="28" spans="1:1" x14ac:dyDescent="0.25">
      <c r="A28" s="16" t="s">
        <v>8</v>
      </c>
    </row>
    <row r="29" spans="1:1" x14ac:dyDescent="0.25">
      <c r="A29" s="16" t="s">
        <v>31</v>
      </c>
    </row>
    <row r="30" spans="1:1" x14ac:dyDescent="0.25">
      <c r="A30" s="16" t="s">
        <v>23</v>
      </c>
    </row>
    <row r="31" spans="1:1" x14ac:dyDescent="0.25">
      <c r="A31" s="16" t="s">
        <v>42</v>
      </c>
    </row>
    <row r="32" spans="1:1" x14ac:dyDescent="0.25">
      <c r="A32" s="15" t="s">
        <v>970</v>
      </c>
    </row>
    <row r="33" spans="1:1" x14ac:dyDescent="0.25">
      <c r="A33" s="16" t="s">
        <v>53</v>
      </c>
    </row>
    <row r="34" spans="1:1" x14ac:dyDescent="0.25">
      <c r="A34" s="16" t="s">
        <v>34</v>
      </c>
    </row>
    <row r="35" spans="1:1" x14ac:dyDescent="0.25">
      <c r="A35" s="16" t="s">
        <v>13</v>
      </c>
    </row>
    <row r="36" spans="1:1" x14ac:dyDescent="0.25">
      <c r="A36" s="16" t="s">
        <v>27</v>
      </c>
    </row>
    <row r="37" spans="1:1" x14ac:dyDescent="0.25">
      <c r="A37" s="16" t="s">
        <v>20</v>
      </c>
    </row>
    <row r="38" spans="1:1" x14ac:dyDescent="0.25">
      <c r="A38" s="16" t="s">
        <v>67</v>
      </c>
    </row>
    <row r="39" spans="1:1" x14ac:dyDescent="0.25">
      <c r="A39" s="16" t="s">
        <v>16</v>
      </c>
    </row>
    <row r="40" spans="1:1" x14ac:dyDescent="0.25">
      <c r="A40" s="16" t="s">
        <v>37</v>
      </c>
    </row>
    <row r="41" spans="1:1" x14ac:dyDescent="0.25">
      <c r="A41" s="16" t="s">
        <v>50</v>
      </c>
    </row>
    <row r="42" spans="1:1" x14ac:dyDescent="0.25">
      <c r="A42" s="16" t="s">
        <v>8</v>
      </c>
    </row>
    <row r="43" spans="1:1" x14ac:dyDescent="0.25">
      <c r="A43" s="16" t="s">
        <v>31</v>
      </c>
    </row>
    <row r="44" spans="1:1" x14ac:dyDescent="0.25">
      <c r="A44" s="16" t="s">
        <v>23</v>
      </c>
    </row>
    <row r="45" spans="1:1" x14ac:dyDescent="0.25">
      <c r="A45" s="16" t="s">
        <v>42</v>
      </c>
    </row>
    <row r="46" spans="1:1" x14ac:dyDescent="0.25">
      <c r="A46" s="15" t="s">
        <v>993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6"/>
  <sheetViews>
    <sheetView workbookViewId="0">
      <selection sqref="A1:I1016"/>
    </sheetView>
  </sheetViews>
  <sheetFormatPr defaultRowHeight="15" x14ac:dyDescent="0.25"/>
  <cols>
    <col min="1" max="1" width="24.85546875" bestFit="1" customWidth="1"/>
    <col min="2" max="2" width="15" customWidth="1"/>
    <col min="3" max="3" width="25.85546875" bestFit="1" customWidth="1"/>
    <col min="4" max="4" width="8.5703125" bestFit="1" customWidth="1"/>
    <col min="5" max="5" width="10.7109375" bestFit="1" customWidth="1"/>
    <col min="6" max="6" width="1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988</v>
      </c>
      <c r="H1" s="1" t="s">
        <v>989</v>
      </c>
      <c r="I1" s="8" t="s">
        <v>990</v>
      </c>
    </row>
    <row r="2" spans="1:9" x14ac:dyDescent="0.25">
      <c r="A2" s="1" t="s">
        <v>6</v>
      </c>
      <c r="B2" s="1" t="s">
        <v>7</v>
      </c>
      <c r="C2" s="1" t="s">
        <v>8</v>
      </c>
      <c r="D2" s="1">
        <v>88050</v>
      </c>
      <c r="E2" s="1" t="s">
        <v>9</v>
      </c>
      <c r="F2" s="1">
        <v>5</v>
      </c>
      <c r="G2" s="11">
        <v>7.4999999999999997E-2</v>
      </c>
      <c r="H2" s="1">
        <f>Palmoria_Group_emp_data__23[[#This Row],[Salary]]*Palmoria_Group_emp_data__23[[#This Row],[% increment]]</f>
        <v>6603.75</v>
      </c>
      <c r="I2">
        <f>Palmoria_Group_emp_data__23[[#This Row],[Salary]]+Palmoria_Group_emp_data__23[[#This Row],[Increment]]</f>
        <v>94653.75</v>
      </c>
    </row>
    <row r="3" spans="1:9" x14ac:dyDescent="0.25">
      <c r="A3" s="1" t="s">
        <v>11</v>
      </c>
      <c r="B3" s="1" t="s">
        <v>12</v>
      </c>
      <c r="C3" s="1" t="s">
        <v>13</v>
      </c>
      <c r="D3" s="1">
        <v>68220</v>
      </c>
      <c r="E3" s="1" t="s">
        <v>9</v>
      </c>
      <c r="F3" s="1">
        <v>4</v>
      </c>
      <c r="G3" s="11">
        <v>5.1999999999999998E-2</v>
      </c>
      <c r="H3" s="1">
        <f>Palmoria_Group_emp_data__23[[#This Row],[Salary]]*Palmoria_Group_emp_data__23[[#This Row],[% increment]]</f>
        <v>3547.44</v>
      </c>
      <c r="I3">
        <f>Palmoria_Group_emp_data__23[[#This Row],[Salary]]+Palmoria_Group_emp_data__23[[#This Row],[Increment]]</f>
        <v>71767.44</v>
      </c>
    </row>
    <row r="4" spans="1:9" hidden="1" x14ac:dyDescent="0.25">
      <c r="A4" s="1" t="s">
        <v>15</v>
      </c>
      <c r="B4" s="1" t="s">
        <v>12</v>
      </c>
      <c r="C4" s="1" t="s">
        <v>16</v>
      </c>
      <c r="D4" s="1">
        <v>118440</v>
      </c>
      <c r="E4" s="1" t="s">
        <v>17</v>
      </c>
      <c r="F4" s="1" t="s">
        <v>18</v>
      </c>
      <c r="G4">
        <v>1</v>
      </c>
      <c r="H4" s="1">
        <f>Palmoria_Group_emp_data__23[[#This Row],[Salary]]*Palmoria_Group_emp_data__23[[#This Row],[% increment]]</f>
        <v>118440</v>
      </c>
    </row>
    <row r="5" spans="1:9" x14ac:dyDescent="0.25">
      <c r="A5" s="1" t="s">
        <v>19</v>
      </c>
      <c r="B5" s="1" t="s">
        <v>970</v>
      </c>
      <c r="C5" s="1" t="s">
        <v>20</v>
      </c>
      <c r="D5" s="1">
        <v>56370</v>
      </c>
      <c r="E5" s="1" t="s">
        <v>21</v>
      </c>
      <c r="F5" s="1">
        <v>5</v>
      </c>
      <c r="G5" s="11">
        <v>7.4999999999999997E-2</v>
      </c>
      <c r="H5" s="1">
        <f>Palmoria_Group_emp_data__23[[#This Row],[Salary]]*Palmoria_Group_emp_data__23[[#This Row],[% increment]]</f>
        <v>4227.75</v>
      </c>
      <c r="I5">
        <f>Palmoria_Group_emp_data__23[[#This Row],[Salary]]+Palmoria_Group_emp_data__23[[#This Row],[Increment]]</f>
        <v>60597.75</v>
      </c>
    </row>
    <row r="6" spans="1:9" x14ac:dyDescent="0.25">
      <c r="A6" s="1" t="s">
        <v>22</v>
      </c>
      <c r="B6" s="1" t="s">
        <v>12</v>
      </c>
      <c r="C6" s="1" t="s">
        <v>23</v>
      </c>
      <c r="D6" s="1">
        <v>107090</v>
      </c>
      <c r="E6" s="1" t="s">
        <v>21</v>
      </c>
      <c r="F6" s="1">
        <v>2</v>
      </c>
      <c r="G6" s="11">
        <v>1.4E-2</v>
      </c>
      <c r="H6" s="1">
        <f>Palmoria_Group_emp_data__23[[#This Row],[Salary]]*Palmoria_Group_emp_data__23[[#This Row],[% increment]]</f>
        <v>1499.26</v>
      </c>
      <c r="I6">
        <f>Palmoria_Group_emp_data__23[[#This Row],[Salary]]+Palmoria_Group_emp_data__23[[#This Row],[Increment]]</f>
        <v>108589.26</v>
      </c>
    </row>
    <row r="7" spans="1:9" x14ac:dyDescent="0.25">
      <c r="A7" s="1" t="s">
        <v>25</v>
      </c>
      <c r="B7" s="1" t="s">
        <v>7</v>
      </c>
      <c r="C7" s="1" t="s">
        <v>23</v>
      </c>
      <c r="D7" s="1">
        <v>108450</v>
      </c>
      <c r="E7" s="1" t="s">
        <v>17</v>
      </c>
      <c r="F7" s="1">
        <v>2</v>
      </c>
      <c r="G7" s="11">
        <v>1.4E-2</v>
      </c>
      <c r="H7" s="1">
        <f>Palmoria_Group_emp_data__23[[#This Row],[Salary]]*Palmoria_Group_emp_data__23[[#This Row],[% increment]]</f>
        <v>1518.3</v>
      </c>
      <c r="I7">
        <f>Palmoria_Group_emp_data__23[[#This Row],[Salary]]+Palmoria_Group_emp_data__23[[#This Row],[Increment]]</f>
        <v>109968.3</v>
      </c>
    </row>
    <row r="8" spans="1:9" x14ac:dyDescent="0.25">
      <c r="A8" s="1" t="s">
        <v>26</v>
      </c>
      <c r="B8" s="1" t="s">
        <v>12</v>
      </c>
      <c r="C8" s="1" t="s">
        <v>27</v>
      </c>
      <c r="D8" s="1">
        <v>41160</v>
      </c>
      <c r="E8" s="1" t="s">
        <v>9</v>
      </c>
      <c r="F8" s="1">
        <v>3</v>
      </c>
      <c r="G8" s="11">
        <v>2.8000000000000001E-2</v>
      </c>
      <c r="H8" s="1">
        <f>Palmoria_Group_emp_data__23[[#This Row],[Salary]]*Palmoria_Group_emp_data__23[[#This Row],[% increment]]</f>
        <v>1152.48</v>
      </c>
      <c r="I8">
        <f>Palmoria_Group_emp_data__23[[#This Row],[Salary]]+Palmoria_Group_emp_data__23[[#This Row],[Increment]]</f>
        <v>42312.480000000003</v>
      </c>
    </row>
    <row r="9" spans="1:9" x14ac:dyDescent="0.25">
      <c r="A9" s="1" t="s">
        <v>29</v>
      </c>
      <c r="B9" s="1" t="s">
        <v>7</v>
      </c>
      <c r="C9" s="1" t="s">
        <v>20</v>
      </c>
      <c r="D9" s="1">
        <v>109000</v>
      </c>
      <c r="E9" s="1" t="s">
        <v>17</v>
      </c>
      <c r="F9" s="1">
        <v>5</v>
      </c>
      <c r="G9" s="11">
        <v>7.4999999999999997E-2</v>
      </c>
      <c r="H9" s="1">
        <f>Palmoria_Group_emp_data__23[[#This Row],[Salary]]*Palmoria_Group_emp_data__23[[#This Row],[% increment]]</f>
        <v>8175</v>
      </c>
      <c r="I9">
        <f>Palmoria_Group_emp_data__23[[#This Row],[Salary]]+Palmoria_Group_emp_data__23[[#This Row],[Increment]]</f>
        <v>117175</v>
      </c>
    </row>
    <row r="10" spans="1:9" hidden="1" x14ac:dyDescent="0.25">
      <c r="A10" s="1" t="s">
        <v>30</v>
      </c>
      <c r="B10" s="1" t="s">
        <v>970</v>
      </c>
      <c r="C10" s="1" t="s">
        <v>31</v>
      </c>
      <c r="D10" s="1">
        <v>0</v>
      </c>
      <c r="E10" s="1" t="s">
        <v>17</v>
      </c>
      <c r="F10" s="1" t="s">
        <v>28</v>
      </c>
      <c r="H10" s="1">
        <f>Palmoria_Group_emp_data__23[[#This Row],[Salary]]*Palmoria_Group_emp_data__23[[#This Row],[% increment]]</f>
        <v>0</v>
      </c>
    </row>
    <row r="11" spans="1:9" x14ac:dyDescent="0.25">
      <c r="A11" s="1" t="s">
        <v>32</v>
      </c>
      <c r="B11" s="1" t="s">
        <v>12</v>
      </c>
      <c r="C11" s="1" t="s">
        <v>23</v>
      </c>
      <c r="D11" s="1">
        <v>43020</v>
      </c>
      <c r="E11" s="1" t="s">
        <v>21</v>
      </c>
      <c r="F11" s="1">
        <v>3</v>
      </c>
      <c r="G11" s="11">
        <v>2.8000000000000001E-2</v>
      </c>
      <c r="H11" s="1">
        <f>Palmoria_Group_emp_data__23[[#This Row],[Salary]]*Palmoria_Group_emp_data__23[[#This Row],[% increment]]</f>
        <v>1204.56</v>
      </c>
      <c r="I11">
        <f>Palmoria_Group_emp_data__23[[#This Row],[Salary]]+Palmoria_Group_emp_data__23[[#This Row],[Increment]]</f>
        <v>44224.56</v>
      </c>
    </row>
    <row r="12" spans="1:9" x14ac:dyDescent="0.25">
      <c r="A12" s="1" t="s">
        <v>33</v>
      </c>
      <c r="B12" s="1" t="s">
        <v>7</v>
      </c>
      <c r="C12" s="1" t="s">
        <v>34</v>
      </c>
      <c r="D12" s="1">
        <v>37800</v>
      </c>
      <c r="E12" s="1" t="s">
        <v>9</v>
      </c>
      <c r="F12" s="1">
        <v>3</v>
      </c>
      <c r="G12" s="11">
        <v>2.8000000000000001E-2</v>
      </c>
      <c r="H12" s="1">
        <f>Palmoria_Group_emp_data__23[[#This Row],[Salary]]*Palmoria_Group_emp_data__23[[#This Row],[% increment]]</f>
        <v>1058.4000000000001</v>
      </c>
      <c r="I12">
        <f>Palmoria_Group_emp_data__23[[#This Row],[Salary]]+Palmoria_Group_emp_data__23[[#This Row],[Increment]]</f>
        <v>38858.400000000001</v>
      </c>
    </row>
    <row r="13" spans="1:9" x14ac:dyDescent="0.25">
      <c r="A13" s="1" t="s">
        <v>35</v>
      </c>
      <c r="B13" s="1" t="s">
        <v>7</v>
      </c>
      <c r="C13" s="1" t="s">
        <v>8</v>
      </c>
      <c r="D13" s="1">
        <v>88380</v>
      </c>
      <c r="E13" s="1" t="s">
        <v>21</v>
      </c>
      <c r="F13" s="1">
        <v>3</v>
      </c>
      <c r="G13" s="11">
        <v>2.8000000000000001E-2</v>
      </c>
      <c r="H13" s="1">
        <f>Palmoria_Group_emp_data__23[[#This Row],[Salary]]*Palmoria_Group_emp_data__23[[#This Row],[% increment]]</f>
        <v>2474.64</v>
      </c>
      <c r="I13">
        <f>Palmoria_Group_emp_data__23[[#This Row],[Salary]]+Palmoria_Group_emp_data__23[[#This Row],[Increment]]</f>
        <v>90854.64</v>
      </c>
    </row>
    <row r="14" spans="1:9" x14ac:dyDescent="0.25">
      <c r="A14" s="1" t="s">
        <v>36</v>
      </c>
      <c r="B14" s="1" t="s">
        <v>12</v>
      </c>
      <c r="C14" s="1" t="s">
        <v>37</v>
      </c>
      <c r="D14" s="1">
        <v>84420</v>
      </c>
      <c r="E14" s="1" t="s">
        <v>17</v>
      </c>
      <c r="F14" s="1">
        <v>3</v>
      </c>
      <c r="G14" s="11">
        <v>2.8000000000000001E-2</v>
      </c>
      <c r="H14" s="1">
        <f>Palmoria_Group_emp_data__23[[#This Row],[Salary]]*Palmoria_Group_emp_data__23[[#This Row],[% increment]]</f>
        <v>2363.7600000000002</v>
      </c>
      <c r="I14">
        <f>Palmoria_Group_emp_data__23[[#This Row],[Salary]]+Palmoria_Group_emp_data__23[[#This Row],[Increment]]</f>
        <v>86783.76</v>
      </c>
    </row>
    <row r="15" spans="1:9" x14ac:dyDescent="0.25">
      <c r="A15" s="1" t="s">
        <v>38</v>
      </c>
      <c r="B15" s="1" t="s">
        <v>12</v>
      </c>
      <c r="C15" s="1" t="s">
        <v>20</v>
      </c>
      <c r="D15" s="1">
        <v>101760</v>
      </c>
      <c r="E15" s="1" t="s">
        <v>17</v>
      </c>
      <c r="F15" s="1">
        <v>4</v>
      </c>
      <c r="G15" s="11">
        <v>5.1999999999999998E-2</v>
      </c>
      <c r="H15" s="1">
        <f>Palmoria_Group_emp_data__23[[#This Row],[Salary]]*Palmoria_Group_emp_data__23[[#This Row],[% increment]]</f>
        <v>5291.5199999999995</v>
      </c>
      <c r="I15">
        <f>Palmoria_Group_emp_data__23[[#This Row],[Salary]]+Palmoria_Group_emp_data__23[[#This Row],[Increment]]</f>
        <v>107051.52</v>
      </c>
    </row>
    <row r="16" spans="1:9" x14ac:dyDescent="0.25">
      <c r="A16" s="1" t="s">
        <v>39</v>
      </c>
      <c r="B16" s="1" t="s">
        <v>7</v>
      </c>
      <c r="C16" s="1" t="s">
        <v>8</v>
      </c>
      <c r="D16" s="1">
        <v>110780</v>
      </c>
      <c r="E16" s="1" t="s">
        <v>17</v>
      </c>
      <c r="F16" s="1">
        <v>2</v>
      </c>
      <c r="G16" s="11">
        <v>1.4E-2</v>
      </c>
      <c r="H16" s="1">
        <f>Palmoria_Group_emp_data__23[[#This Row],[Salary]]*Palmoria_Group_emp_data__23[[#This Row],[% increment]]</f>
        <v>1550.92</v>
      </c>
      <c r="I16">
        <f>Palmoria_Group_emp_data__23[[#This Row],[Salary]]+Palmoria_Group_emp_data__23[[#This Row],[Increment]]</f>
        <v>112330.92</v>
      </c>
    </row>
    <row r="17" spans="1:9" x14ac:dyDescent="0.25">
      <c r="A17" s="1" t="s">
        <v>40</v>
      </c>
      <c r="B17" s="1" t="s">
        <v>7</v>
      </c>
      <c r="C17" s="1" t="s">
        <v>27</v>
      </c>
      <c r="D17" s="1">
        <v>68430</v>
      </c>
      <c r="E17" s="1" t="s">
        <v>17</v>
      </c>
      <c r="F17" s="1">
        <v>4</v>
      </c>
      <c r="G17" s="11">
        <v>5.1999999999999998E-2</v>
      </c>
      <c r="H17" s="1">
        <f>Palmoria_Group_emp_data__23[[#This Row],[Salary]]*Palmoria_Group_emp_data__23[[#This Row],[% increment]]</f>
        <v>3558.3599999999997</v>
      </c>
      <c r="I17">
        <f>Palmoria_Group_emp_data__23[[#This Row],[Salary]]+Palmoria_Group_emp_data__23[[#This Row],[Increment]]</f>
        <v>71988.36</v>
      </c>
    </row>
    <row r="18" spans="1:9" x14ac:dyDescent="0.25">
      <c r="A18" s="1" t="s">
        <v>41</v>
      </c>
      <c r="B18" s="1" t="s">
        <v>12</v>
      </c>
      <c r="C18" s="1" t="s">
        <v>42</v>
      </c>
      <c r="D18" s="1">
        <v>105370</v>
      </c>
      <c r="E18" s="1" t="s">
        <v>21</v>
      </c>
      <c r="F18" s="1">
        <v>4</v>
      </c>
      <c r="G18" s="11">
        <v>5.1999999999999998E-2</v>
      </c>
      <c r="H18" s="1">
        <f>Palmoria_Group_emp_data__23[[#This Row],[Salary]]*Palmoria_Group_emp_data__23[[#This Row],[% increment]]</f>
        <v>5479.24</v>
      </c>
      <c r="I18">
        <f>Palmoria_Group_emp_data__23[[#This Row],[Salary]]+Palmoria_Group_emp_data__23[[#This Row],[Increment]]</f>
        <v>110849.24</v>
      </c>
    </row>
    <row r="19" spans="1:9" x14ac:dyDescent="0.25">
      <c r="A19" s="1" t="s">
        <v>43</v>
      </c>
      <c r="B19" s="1" t="s">
        <v>7</v>
      </c>
      <c r="C19" s="1" t="s">
        <v>13</v>
      </c>
      <c r="D19" s="1">
        <v>113800</v>
      </c>
      <c r="E19" s="1" t="s">
        <v>9</v>
      </c>
      <c r="F19" s="1">
        <v>3</v>
      </c>
      <c r="G19" s="11">
        <v>2.8000000000000001E-2</v>
      </c>
      <c r="H19" s="1">
        <f>Palmoria_Group_emp_data__23[[#This Row],[Salary]]*Palmoria_Group_emp_data__23[[#This Row],[% increment]]</f>
        <v>3186.4</v>
      </c>
      <c r="I19">
        <f>Palmoria_Group_emp_data__23[[#This Row],[Salary]]+Palmoria_Group_emp_data__23[[#This Row],[Increment]]</f>
        <v>116986.4</v>
      </c>
    </row>
    <row r="20" spans="1:9" x14ac:dyDescent="0.25">
      <c r="A20" s="1" t="s">
        <v>44</v>
      </c>
      <c r="B20" s="1" t="s">
        <v>12</v>
      </c>
      <c r="C20" s="1" t="s">
        <v>8</v>
      </c>
      <c r="D20" s="1">
        <v>76300</v>
      </c>
      <c r="E20" s="1" t="s">
        <v>21</v>
      </c>
      <c r="F20" s="1">
        <v>3</v>
      </c>
      <c r="G20" s="11">
        <v>2.8000000000000001E-2</v>
      </c>
      <c r="H20" s="1">
        <f>Palmoria_Group_emp_data__23[[#This Row],[Salary]]*Palmoria_Group_emp_data__23[[#This Row],[% increment]]</f>
        <v>2136.4</v>
      </c>
      <c r="I20">
        <f>Palmoria_Group_emp_data__23[[#This Row],[Salary]]+Palmoria_Group_emp_data__23[[#This Row],[Increment]]</f>
        <v>78436.399999999994</v>
      </c>
    </row>
    <row r="21" spans="1:9" x14ac:dyDescent="0.25">
      <c r="A21" s="1" t="s">
        <v>45</v>
      </c>
      <c r="B21" s="1" t="s">
        <v>12</v>
      </c>
      <c r="C21" s="1" t="s">
        <v>8</v>
      </c>
      <c r="D21" s="1">
        <v>44530</v>
      </c>
      <c r="E21" s="1" t="s">
        <v>21</v>
      </c>
      <c r="F21" s="1">
        <v>3</v>
      </c>
      <c r="G21" s="11">
        <v>2.8000000000000001E-2</v>
      </c>
      <c r="H21" s="1">
        <f>Palmoria_Group_emp_data__23[[#This Row],[Salary]]*Palmoria_Group_emp_data__23[[#This Row],[% increment]]</f>
        <v>1246.8399999999999</v>
      </c>
      <c r="I21">
        <f>Palmoria_Group_emp_data__23[[#This Row],[Salary]]+Palmoria_Group_emp_data__23[[#This Row],[Increment]]</f>
        <v>45776.84</v>
      </c>
    </row>
    <row r="22" spans="1:9" x14ac:dyDescent="0.25">
      <c r="A22" s="1" t="s">
        <v>46</v>
      </c>
      <c r="B22" s="1" t="s">
        <v>12</v>
      </c>
      <c r="C22" s="1" t="s">
        <v>20</v>
      </c>
      <c r="D22" s="1">
        <v>63710</v>
      </c>
      <c r="E22" s="1" t="s">
        <v>9</v>
      </c>
      <c r="F22" s="1">
        <v>3</v>
      </c>
      <c r="G22" s="11">
        <v>2.8000000000000001E-2</v>
      </c>
      <c r="H22" s="1">
        <f>Palmoria_Group_emp_data__23[[#This Row],[Salary]]*Palmoria_Group_emp_data__23[[#This Row],[% increment]]</f>
        <v>1783.88</v>
      </c>
      <c r="I22">
        <f>Palmoria_Group_emp_data__23[[#This Row],[Salary]]+Palmoria_Group_emp_data__23[[#This Row],[Increment]]</f>
        <v>65493.88</v>
      </c>
    </row>
    <row r="23" spans="1:9" x14ac:dyDescent="0.25">
      <c r="A23" s="1" t="s">
        <v>47</v>
      </c>
      <c r="B23" s="1" t="s">
        <v>12</v>
      </c>
      <c r="C23" s="1" t="s">
        <v>37</v>
      </c>
      <c r="D23" s="1">
        <v>62780</v>
      </c>
      <c r="E23" s="1" t="s">
        <v>17</v>
      </c>
      <c r="F23" s="1">
        <v>5</v>
      </c>
      <c r="G23" s="11">
        <v>7.4999999999999997E-2</v>
      </c>
      <c r="H23" s="1">
        <f>Palmoria_Group_emp_data__23[[#This Row],[Salary]]*Palmoria_Group_emp_data__23[[#This Row],[% increment]]</f>
        <v>4708.5</v>
      </c>
      <c r="I23">
        <f>Palmoria_Group_emp_data__23[[#This Row],[Salary]]+Palmoria_Group_emp_data__23[[#This Row],[Increment]]</f>
        <v>67488.5</v>
      </c>
    </row>
    <row r="24" spans="1:9" x14ac:dyDescent="0.25">
      <c r="A24" s="1" t="s">
        <v>48</v>
      </c>
      <c r="B24" s="1" t="s">
        <v>12</v>
      </c>
      <c r="C24" s="1" t="s">
        <v>42</v>
      </c>
      <c r="D24" s="1">
        <v>119750</v>
      </c>
      <c r="E24" s="1" t="s">
        <v>9</v>
      </c>
      <c r="F24" s="1">
        <v>3</v>
      </c>
      <c r="G24" s="11">
        <v>2.8000000000000001E-2</v>
      </c>
      <c r="H24" s="1">
        <f>Palmoria_Group_emp_data__23[[#This Row],[Salary]]*Palmoria_Group_emp_data__23[[#This Row],[% increment]]</f>
        <v>3353</v>
      </c>
      <c r="I24">
        <f>Palmoria_Group_emp_data__23[[#This Row],[Salary]]+Palmoria_Group_emp_data__23[[#This Row],[Increment]]</f>
        <v>123103</v>
      </c>
    </row>
    <row r="25" spans="1:9" x14ac:dyDescent="0.25">
      <c r="A25" s="1" t="s">
        <v>49</v>
      </c>
      <c r="B25" s="1" t="s">
        <v>7</v>
      </c>
      <c r="C25" s="1" t="s">
        <v>50</v>
      </c>
      <c r="D25" s="1">
        <v>116980</v>
      </c>
      <c r="E25" s="1" t="s">
        <v>21</v>
      </c>
      <c r="F25" s="1">
        <v>1</v>
      </c>
      <c r="G25" s="11">
        <v>5.0000000000000001E-3</v>
      </c>
      <c r="H25" s="1">
        <f>Palmoria_Group_emp_data__23[[#This Row],[Salary]]*Palmoria_Group_emp_data__23[[#This Row],[% increment]]</f>
        <v>584.9</v>
      </c>
      <c r="I25">
        <f>Palmoria_Group_emp_data__23[[#This Row],[Salary]]+Palmoria_Group_emp_data__23[[#This Row],[Increment]]</f>
        <v>117564.9</v>
      </c>
    </row>
    <row r="26" spans="1:9" x14ac:dyDescent="0.25">
      <c r="A26" s="1" t="s">
        <v>52</v>
      </c>
      <c r="B26" s="1" t="s">
        <v>7</v>
      </c>
      <c r="C26" s="1" t="s">
        <v>53</v>
      </c>
      <c r="D26" s="1">
        <v>35940</v>
      </c>
      <c r="E26" s="1" t="s">
        <v>17</v>
      </c>
      <c r="F26" s="1">
        <v>4</v>
      </c>
      <c r="G26" s="11">
        <v>5.1999999999999998E-2</v>
      </c>
      <c r="H26" s="1">
        <f>Palmoria_Group_emp_data__23[[#This Row],[Salary]]*Palmoria_Group_emp_data__23[[#This Row],[% increment]]</f>
        <v>1868.8799999999999</v>
      </c>
      <c r="I26">
        <f>Palmoria_Group_emp_data__23[[#This Row],[Salary]]+Palmoria_Group_emp_data__23[[#This Row],[Increment]]</f>
        <v>37808.879999999997</v>
      </c>
    </row>
    <row r="27" spans="1:9" x14ac:dyDescent="0.25">
      <c r="A27" s="1" t="s">
        <v>54</v>
      </c>
      <c r="B27" s="1" t="s">
        <v>7</v>
      </c>
      <c r="C27" s="1" t="s">
        <v>31</v>
      </c>
      <c r="D27" s="1">
        <v>109040</v>
      </c>
      <c r="E27" s="1" t="s">
        <v>9</v>
      </c>
      <c r="F27" s="1">
        <v>3</v>
      </c>
      <c r="G27" s="11">
        <v>2.8000000000000001E-2</v>
      </c>
      <c r="H27" s="1">
        <f>Palmoria_Group_emp_data__23[[#This Row],[Salary]]*Palmoria_Group_emp_data__23[[#This Row],[% increment]]</f>
        <v>3053.12</v>
      </c>
      <c r="I27">
        <f>Palmoria_Group_emp_data__23[[#This Row],[Salary]]+Palmoria_Group_emp_data__23[[#This Row],[Increment]]</f>
        <v>112093.12</v>
      </c>
    </row>
    <row r="28" spans="1:9" x14ac:dyDescent="0.25">
      <c r="A28" s="1" t="s">
        <v>55</v>
      </c>
      <c r="B28" s="1" t="s">
        <v>12</v>
      </c>
      <c r="C28" s="1" t="s">
        <v>31</v>
      </c>
      <c r="D28" s="1">
        <v>109160</v>
      </c>
      <c r="E28" s="1" t="s">
        <v>21</v>
      </c>
      <c r="F28" s="1">
        <v>4</v>
      </c>
      <c r="G28" s="11">
        <v>5.1999999999999998E-2</v>
      </c>
      <c r="H28" s="1">
        <f>Palmoria_Group_emp_data__23[[#This Row],[Salary]]*Palmoria_Group_emp_data__23[[#This Row],[% increment]]</f>
        <v>5676.32</v>
      </c>
      <c r="I28">
        <f>Palmoria_Group_emp_data__23[[#This Row],[Salary]]+Palmoria_Group_emp_data__23[[#This Row],[Increment]]</f>
        <v>114836.32</v>
      </c>
    </row>
    <row r="29" spans="1:9" x14ac:dyDescent="0.25">
      <c r="A29" s="1" t="s">
        <v>56</v>
      </c>
      <c r="B29" s="1" t="s">
        <v>7</v>
      </c>
      <c r="C29" s="1" t="s">
        <v>27</v>
      </c>
      <c r="D29" s="1">
        <v>75540</v>
      </c>
      <c r="E29" s="1" t="s">
        <v>17</v>
      </c>
      <c r="F29" s="1">
        <v>3</v>
      </c>
      <c r="G29" s="11">
        <v>2.8000000000000001E-2</v>
      </c>
      <c r="H29" s="1">
        <f>Palmoria_Group_emp_data__23[[#This Row],[Salary]]*Palmoria_Group_emp_data__23[[#This Row],[% increment]]</f>
        <v>2115.12</v>
      </c>
      <c r="I29">
        <f>Palmoria_Group_emp_data__23[[#This Row],[Salary]]+Palmoria_Group_emp_data__23[[#This Row],[Increment]]</f>
        <v>77655.12</v>
      </c>
    </row>
    <row r="30" spans="1:9" x14ac:dyDescent="0.25">
      <c r="A30" s="1" t="s">
        <v>57</v>
      </c>
      <c r="B30" s="1" t="s">
        <v>12</v>
      </c>
      <c r="C30" s="1" t="s">
        <v>13</v>
      </c>
      <c r="D30" s="1">
        <v>30000</v>
      </c>
      <c r="E30" s="1" t="s">
        <v>21</v>
      </c>
      <c r="F30" s="1">
        <v>3</v>
      </c>
      <c r="G30" s="11">
        <v>2.8000000000000001E-2</v>
      </c>
      <c r="H30" s="1">
        <f>Palmoria_Group_emp_data__23[[#This Row],[Salary]]*Palmoria_Group_emp_data__23[[#This Row],[% increment]]</f>
        <v>840</v>
      </c>
      <c r="I30">
        <f>Palmoria_Group_emp_data__23[[#This Row],[Salary]]+Palmoria_Group_emp_data__23[[#This Row],[Increment]]</f>
        <v>30840</v>
      </c>
    </row>
    <row r="31" spans="1:9" x14ac:dyDescent="0.25">
      <c r="A31" s="1" t="s">
        <v>58</v>
      </c>
      <c r="B31" s="1" t="s">
        <v>12</v>
      </c>
      <c r="C31" s="1" t="s">
        <v>8</v>
      </c>
      <c r="D31" s="1">
        <v>76210</v>
      </c>
      <c r="E31" s="1" t="s">
        <v>17</v>
      </c>
      <c r="F31" s="1">
        <v>4</v>
      </c>
      <c r="G31" s="11">
        <v>5.1999999999999998E-2</v>
      </c>
      <c r="H31" s="1">
        <f>Palmoria_Group_emp_data__23[[#This Row],[Salary]]*Palmoria_Group_emp_data__23[[#This Row],[% increment]]</f>
        <v>3962.9199999999996</v>
      </c>
      <c r="I31">
        <f>Palmoria_Group_emp_data__23[[#This Row],[Salary]]+Palmoria_Group_emp_data__23[[#This Row],[Increment]]</f>
        <v>80172.92</v>
      </c>
    </row>
    <row r="32" spans="1:9" hidden="1" x14ac:dyDescent="0.25">
      <c r="A32" s="1" t="s">
        <v>59</v>
      </c>
      <c r="B32" s="1" t="s">
        <v>7</v>
      </c>
      <c r="C32" s="1" t="s">
        <v>16</v>
      </c>
      <c r="D32" s="1">
        <v>112650</v>
      </c>
      <c r="E32" s="1" t="s">
        <v>9</v>
      </c>
      <c r="F32" s="1" t="s">
        <v>28</v>
      </c>
      <c r="G32">
        <v>2</v>
      </c>
      <c r="H32" s="1">
        <f>Palmoria_Group_emp_data__23[[#This Row],[Salary]]*Palmoria_Group_emp_data__23[[#This Row],[% increment]]</f>
        <v>225300</v>
      </c>
      <c r="I32">
        <f>Palmoria_Group_emp_data__23[[#This Row],[Salary]]+Palmoria_Group_emp_data__23[[#This Row],[Increment]]</f>
        <v>337950</v>
      </c>
    </row>
    <row r="33" spans="1:9" x14ac:dyDescent="0.25">
      <c r="A33" s="1" t="s">
        <v>60</v>
      </c>
      <c r="B33" s="1" t="s">
        <v>7</v>
      </c>
      <c r="C33" s="1" t="s">
        <v>20</v>
      </c>
      <c r="D33" s="1">
        <v>108460</v>
      </c>
      <c r="E33" s="1" t="s">
        <v>21</v>
      </c>
      <c r="F33" s="1">
        <v>4</v>
      </c>
      <c r="G33" s="11">
        <v>5.1999999999999998E-2</v>
      </c>
      <c r="H33" s="1">
        <f>Palmoria_Group_emp_data__23[[#This Row],[Salary]]*Palmoria_Group_emp_data__23[[#This Row],[% increment]]</f>
        <v>5639.92</v>
      </c>
      <c r="I33">
        <f>Palmoria_Group_emp_data__23[[#This Row],[Salary]]+Palmoria_Group_emp_data__23[[#This Row],[Increment]]</f>
        <v>114099.92</v>
      </c>
    </row>
    <row r="34" spans="1:9" x14ac:dyDescent="0.25">
      <c r="A34" s="1" t="s">
        <v>61</v>
      </c>
      <c r="B34" s="1" t="s">
        <v>7</v>
      </c>
      <c r="C34" s="1" t="s">
        <v>50</v>
      </c>
      <c r="D34" s="1">
        <v>69070</v>
      </c>
      <c r="E34" s="1" t="s">
        <v>21</v>
      </c>
      <c r="F34" s="1">
        <v>2</v>
      </c>
      <c r="G34" s="11">
        <v>1.4E-2</v>
      </c>
      <c r="H34" s="1">
        <f>Palmoria_Group_emp_data__23[[#This Row],[Salary]]*Palmoria_Group_emp_data__23[[#This Row],[% increment]]</f>
        <v>966.98</v>
      </c>
      <c r="I34">
        <f>Palmoria_Group_emp_data__23[[#This Row],[Salary]]+Palmoria_Group_emp_data__23[[#This Row],[Increment]]</f>
        <v>70036.98</v>
      </c>
    </row>
    <row r="35" spans="1:9" x14ac:dyDescent="0.25">
      <c r="A35" s="1" t="s">
        <v>62</v>
      </c>
      <c r="B35" s="1" t="s">
        <v>12</v>
      </c>
      <c r="C35" s="1" t="s">
        <v>34</v>
      </c>
      <c r="D35" s="1">
        <v>116520</v>
      </c>
      <c r="E35" s="1" t="s">
        <v>9</v>
      </c>
      <c r="F35" s="1">
        <v>4</v>
      </c>
      <c r="G35" s="11">
        <v>5.1999999999999998E-2</v>
      </c>
      <c r="H35" s="1">
        <f>Palmoria_Group_emp_data__23[[#This Row],[Salary]]*Palmoria_Group_emp_data__23[[#This Row],[% increment]]</f>
        <v>6059.04</v>
      </c>
      <c r="I35">
        <f>Palmoria_Group_emp_data__23[[#This Row],[Salary]]+Palmoria_Group_emp_data__23[[#This Row],[Increment]]</f>
        <v>122579.04</v>
      </c>
    </row>
    <row r="36" spans="1:9" x14ac:dyDescent="0.25">
      <c r="A36" s="1" t="s">
        <v>63</v>
      </c>
      <c r="B36" s="1" t="s">
        <v>12</v>
      </c>
      <c r="C36" s="1" t="s">
        <v>50</v>
      </c>
      <c r="D36" s="1">
        <v>96560</v>
      </c>
      <c r="E36" s="1" t="s">
        <v>21</v>
      </c>
      <c r="F36" s="1" t="s">
        <v>18</v>
      </c>
      <c r="H36" s="1">
        <f>Palmoria_Group_emp_data__23[[#This Row],[Salary]]*Palmoria_Group_emp_data__23[[#This Row],[% increment]]</f>
        <v>0</v>
      </c>
      <c r="I36">
        <f>Palmoria_Group_emp_data__23[[#This Row],[Salary]]+Palmoria_Group_emp_data__23[[#This Row],[Increment]]</f>
        <v>96560</v>
      </c>
    </row>
    <row r="37" spans="1:9" x14ac:dyDescent="0.25">
      <c r="A37" s="1" t="s">
        <v>64</v>
      </c>
      <c r="B37" s="1" t="s">
        <v>12</v>
      </c>
      <c r="C37" s="1" t="s">
        <v>27</v>
      </c>
      <c r="D37" s="1">
        <v>36460</v>
      </c>
      <c r="E37" s="1" t="s">
        <v>17</v>
      </c>
      <c r="F37" s="1">
        <v>4</v>
      </c>
      <c r="G37" s="11">
        <v>5.1999999999999998E-2</v>
      </c>
      <c r="H37" s="1">
        <f>Palmoria_Group_emp_data__23[[#This Row],[Salary]]*Palmoria_Group_emp_data__23[[#This Row],[% increment]]</f>
        <v>1895.9199999999998</v>
      </c>
      <c r="I37">
        <f>Palmoria_Group_emp_data__23[[#This Row],[Salary]]+Palmoria_Group_emp_data__23[[#This Row],[Increment]]</f>
        <v>38355.919999999998</v>
      </c>
    </row>
    <row r="38" spans="1:9" x14ac:dyDescent="0.25">
      <c r="A38" s="1" t="s">
        <v>65</v>
      </c>
      <c r="B38" s="1" t="s">
        <v>12</v>
      </c>
      <c r="C38" s="1" t="s">
        <v>42</v>
      </c>
      <c r="D38" s="1">
        <v>50950</v>
      </c>
      <c r="E38" s="1" t="s">
        <v>21</v>
      </c>
      <c r="F38" s="1">
        <v>4</v>
      </c>
      <c r="G38" s="11">
        <v>5.1999999999999998E-2</v>
      </c>
      <c r="H38" s="1">
        <f>Palmoria_Group_emp_data__23[[#This Row],[Salary]]*Palmoria_Group_emp_data__23[[#This Row],[% increment]]</f>
        <v>2649.4</v>
      </c>
      <c r="I38">
        <f>Palmoria_Group_emp_data__23[[#This Row],[Salary]]+Palmoria_Group_emp_data__23[[#This Row],[Increment]]</f>
        <v>53599.4</v>
      </c>
    </row>
    <row r="39" spans="1:9" x14ac:dyDescent="0.25">
      <c r="A39" s="1" t="s">
        <v>66</v>
      </c>
      <c r="B39" s="1" t="s">
        <v>12</v>
      </c>
      <c r="C39" s="1" t="s">
        <v>67</v>
      </c>
      <c r="D39" s="1">
        <v>75440</v>
      </c>
      <c r="E39" s="1" t="s">
        <v>9</v>
      </c>
      <c r="F39" s="1">
        <v>3</v>
      </c>
      <c r="G39" s="11">
        <v>2.8000000000000001E-2</v>
      </c>
      <c r="H39" s="1">
        <f>Palmoria_Group_emp_data__23[[#This Row],[Salary]]*Palmoria_Group_emp_data__23[[#This Row],[% increment]]</f>
        <v>2112.3200000000002</v>
      </c>
      <c r="I39">
        <f>Palmoria_Group_emp_data__23[[#This Row],[Salary]]+Palmoria_Group_emp_data__23[[#This Row],[Increment]]</f>
        <v>77552.320000000007</v>
      </c>
    </row>
    <row r="40" spans="1:9" x14ac:dyDescent="0.25">
      <c r="A40" s="1" t="s">
        <v>68</v>
      </c>
      <c r="B40" s="1" t="s">
        <v>12</v>
      </c>
      <c r="C40" s="1" t="s">
        <v>8</v>
      </c>
      <c r="D40" s="1">
        <v>84760</v>
      </c>
      <c r="E40" s="1" t="s">
        <v>21</v>
      </c>
      <c r="F40" s="1">
        <v>3</v>
      </c>
      <c r="G40" s="11">
        <v>2.8000000000000001E-2</v>
      </c>
      <c r="H40" s="1">
        <f>Palmoria_Group_emp_data__23[[#This Row],[Salary]]*Palmoria_Group_emp_data__23[[#This Row],[% increment]]</f>
        <v>2373.2800000000002</v>
      </c>
      <c r="I40">
        <f>Palmoria_Group_emp_data__23[[#This Row],[Salary]]+Palmoria_Group_emp_data__23[[#This Row],[Increment]]</f>
        <v>87133.28</v>
      </c>
    </row>
    <row r="41" spans="1:9" x14ac:dyDescent="0.25">
      <c r="A41" s="1" t="s">
        <v>69</v>
      </c>
      <c r="B41" s="1" t="s">
        <v>7</v>
      </c>
      <c r="C41" s="1" t="s">
        <v>13</v>
      </c>
      <c r="D41" s="1">
        <v>82240</v>
      </c>
      <c r="E41" s="1" t="s">
        <v>21</v>
      </c>
      <c r="F41" s="1">
        <v>2</v>
      </c>
      <c r="G41" s="11">
        <v>1.4E-2</v>
      </c>
      <c r="H41" s="1">
        <f>Palmoria_Group_emp_data__23[[#This Row],[Salary]]*Palmoria_Group_emp_data__23[[#This Row],[% increment]]</f>
        <v>1151.3600000000001</v>
      </c>
      <c r="I41">
        <f>Palmoria_Group_emp_data__23[[#This Row],[Salary]]+Palmoria_Group_emp_data__23[[#This Row],[Increment]]</f>
        <v>83391.360000000001</v>
      </c>
    </row>
    <row r="42" spans="1:9" x14ac:dyDescent="0.25">
      <c r="A42" s="1" t="s">
        <v>70</v>
      </c>
      <c r="B42" s="1" t="s">
        <v>7</v>
      </c>
      <c r="C42" s="1" t="s">
        <v>27</v>
      </c>
      <c r="D42" s="1">
        <v>28330</v>
      </c>
      <c r="E42" s="1" t="s">
        <v>9</v>
      </c>
      <c r="F42" s="1">
        <v>1</v>
      </c>
      <c r="G42" s="11">
        <v>5.0000000000000001E-3</v>
      </c>
      <c r="H42" s="1">
        <f>Palmoria_Group_emp_data__23[[#This Row],[Salary]]*Palmoria_Group_emp_data__23[[#This Row],[% increment]]</f>
        <v>141.65</v>
      </c>
      <c r="I42">
        <f>Palmoria_Group_emp_data__23[[#This Row],[Salary]]+Palmoria_Group_emp_data__23[[#This Row],[Increment]]</f>
        <v>28471.65</v>
      </c>
    </row>
    <row r="43" spans="1:9" x14ac:dyDescent="0.25">
      <c r="A43" s="1" t="s">
        <v>71</v>
      </c>
      <c r="B43" s="1" t="s">
        <v>12</v>
      </c>
      <c r="C43" s="1" t="s">
        <v>27</v>
      </c>
      <c r="D43" s="1">
        <v>60580</v>
      </c>
      <c r="E43" s="1" t="s">
        <v>9</v>
      </c>
      <c r="F43" s="1">
        <v>5</v>
      </c>
      <c r="G43" s="11">
        <v>7.4999999999999997E-2</v>
      </c>
      <c r="H43" s="1">
        <f>Palmoria_Group_emp_data__23[[#This Row],[Salary]]*Palmoria_Group_emp_data__23[[#This Row],[% increment]]</f>
        <v>4543.5</v>
      </c>
      <c r="I43">
        <f>Palmoria_Group_emp_data__23[[#This Row],[Salary]]+Palmoria_Group_emp_data__23[[#This Row],[Increment]]</f>
        <v>65123.5</v>
      </c>
    </row>
    <row r="44" spans="1:9" x14ac:dyDescent="0.25">
      <c r="A44" s="1" t="s">
        <v>72</v>
      </c>
      <c r="B44" s="1" t="s">
        <v>7</v>
      </c>
      <c r="C44" s="1" t="s">
        <v>23</v>
      </c>
      <c r="D44" s="1">
        <v>45510</v>
      </c>
      <c r="E44" s="1" t="s">
        <v>21</v>
      </c>
      <c r="F44" s="1">
        <v>5</v>
      </c>
      <c r="G44" s="11">
        <v>7.4999999999999997E-2</v>
      </c>
      <c r="H44" s="1">
        <f>Palmoria_Group_emp_data__23[[#This Row],[Salary]]*Palmoria_Group_emp_data__23[[#This Row],[% increment]]</f>
        <v>3413.25</v>
      </c>
      <c r="I44">
        <f>Palmoria_Group_emp_data__23[[#This Row],[Salary]]+Palmoria_Group_emp_data__23[[#This Row],[Increment]]</f>
        <v>48923.25</v>
      </c>
    </row>
    <row r="45" spans="1:9" x14ac:dyDescent="0.25">
      <c r="A45" s="1" t="s">
        <v>73</v>
      </c>
      <c r="B45" s="1" t="s">
        <v>12</v>
      </c>
      <c r="C45" s="1" t="s">
        <v>27</v>
      </c>
      <c r="D45" s="1">
        <v>110770</v>
      </c>
      <c r="E45" s="1" t="s">
        <v>17</v>
      </c>
      <c r="F45" s="1">
        <v>4</v>
      </c>
      <c r="G45" s="11">
        <v>5.1999999999999998E-2</v>
      </c>
      <c r="H45" s="1">
        <f>Palmoria_Group_emp_data__23[[#This Row],[Salary]]*Palmoria_Group_emp_data__23[[#This Row],[% increment]]</f>
        <v>5760.04</v>
      </c>
      <c r="I45">
        <f>Palmoria_Group_emp_data__23[[#This Row],[Salary]]+Palmoria_Group_emp_data__23[[#This Row],[Increment]]</f>
        <v>116530.04</v>
      </c>
    </row>
    <row r="46" spans="1:9" x14ac:dyDescent="0.25">
      <c r="A46" s="1" t="s">
        <v>74</v>
      </c>
      <c r="B46" s="1" t="s">
        <v>12</v>
      </c>
      <c r="C46" s="1" t="s">
        <v>37</v>
      </c>
      <c r="D46" s="1">
        <v>86920</v>
      </c>
      <c r="E46" s="1" t="s">
        <v>17</v>
      </c>
      <c r="F46" s="1">
        <v>3</v>
      </c>
      <c r="G46" s="11">
        <v>2.8000000000000001E-2</v>
      </c>
      <c r="H46" s="1">
        <f>Palmoria_Group_emp_data__23[[#This Row],[Salary]]*Palmoria_Group_emp_data__23[[#This Row],[% increment]]</f>
        <v>2433.7600000000002</v>
      </c>
      <c r="I46">
        <f>Palmoria_Group_emp_data__23[[#This Row],[Salary]]+Palmoria_Group_emp_data__23[[#This Row],[Increment]]</f>
        <v>89353.76</v>
      </c>
    </row>
    <row r="47" spans="1:9" x14ac:dyDescent="0.25">
      <c r="A47" s="1" t="s">
        <v>75</v>
      </c>
      <c r="B47" s="1" t="s">
        <v>970</v>
      </c>
      <c r="C47" s="1" t="s">
        <v>42</v>
      </c>
      <c r="D47" s="1">
        <v>84680</v>
      </c>
      <c r="E47" s="1" t="s">
        <v>9</v>
      </c>
      <c r="F47" s="1">
        <v>4</v>
      </c>
      <c r="G47" s="11">
        <v>5.1999999999999998E-2</v>
      </c>
      <c r="H47" s="1">
        <f>Palmoria_Group_emp_data__23[[#This Row],[Salary]]*Palmoria_Group_emp_data__23[[#This Row],[% increment]]</f>
        <v>4403.3599999999997</v>
      </c>
      <c r="I47">
        <f>Palmoria_Group_emp_data__23[[#This Row],[Salary]]+Palmoria_Group_emp_data__23[[#This Row],[Increment]]</f>
        <v>89083.36</v>
      </c>
    </row>
    <row r="48" spans="1:9" x14ac:dyDescent="0.25">
      <c r="A48" s="1" t="s">
        <v>76</v>
      </c>
      <c r="B48" s="1" t="s">
        <v>12</v>
      </c>
      <c r="C48" s="1" t="s">
        <v>50</v>
      </c>
      <c r="D48" s="1">
        <v>36860</v>
      </c>
      <c r="E48" s="1" t="s">
        <v>9</v>
      </c>
      <c r="F48" s="1">
        <v>2</v>
      </c>
      <c r="G48" s="11">
        <v>1.4E-2</v>
      </c>
      <c r="H48" s="1">
        <f>Palmoria_Group_emp_data__23[[#This Row],[Salary]]*Palmoria_Group_emp_data__23[[#This Row],[% increment]]</f>
        <v>516.04</v>
      </c>
      <c r="I48">
        <f>Palmoria_Group_emp_data__23[[#This Row],[Salary]]+Palmoria_Group_emp_data__23[[#This Row],[Increment]]</f>
        <v>37376.04</v>
      </c>
    </row>
    <row r="49" spans="1:9" x14ac:dyDescent="0.25">
      <c r="A49" s="1" t="s">
        <v>77</v>
      </c>
      <c r="B49" s="1" t="s">
        <v>970</v>
      </c>
      <c r="C49" s="1" t="s">
        <v>8</v>
      </c>
      <c r="D49" s="1">
        <v>114010</v>
      </c>
      <c r="E49" s="1" t="s">
        <v>21</v>
      </c>
      <c r="F49" s="1">
        <v>3</v>
      </c>
      <c r="G49" s="11">
        <v>2.8000000000000001E-2</v>
      </c>
      <c r="H49" s="1">
        <f>Palmoria_Group_emp_data__23[[#This Row],[Salary]]*Palmoria_Group_emp_data__23[[#This Row],[% increment]]</f>
        <v>3192.28</v>
      </c>
      <c r="I49">
        <f>Palmoria_Group_emp_data__23[[#This Row],[Salary]]+Palmoria_Group_emp_data__23[[#This Row],[Increment]]</f>
        <v>117202.28</v>
      </c>
    </row>
    <row r="50" spans="1:9" x14ac:dyDescent="0.25">
      <c r="A50" s="1" t="s">
        <v>78</v>
      </c>
      <c r="B50" s="1" t="s">
        <v>970</v>
      </c>
      <c r="C50" s="1" t="s">
        <v>31</v>
      </c>
      <c r="D50" s="1">
        <v>54130</v>
      </c>
      <c r="E50" s="1" t="s">
        <v>21</v>
      </c>
      <c r="F50" s="1">
        <v>1</v>
      </c>
      <c r="G50" s="11">
        <v>5.0000000000000001E-3</v>
      </c>
      <c r="H50" s="1">
        <f>Palmoria_Group_emp_data__23[[#This Row],[Salary]]*Palmoria_Group_emp_data__23[[#This Row],[% increment]]</f>
        <v>270.64999999999998</v>
      </c>
      <c r="I50">
        <f>Palmoria_Group_emp_data__23[[#This Row],[Salary]]+Palmoria_Group_emp_data__23[[#This Row],[Increment]]</f>
        <v>54400.65</v>
      </c>
    </row>
    <row r="51" spans="1:9" x14ac:dyDescent="0.25">
      <c r="A51" s="1" t="s">
        <v>79</v>
      </c>
      <c r="B51" s="1" t="s">
        <v>12</v>
      </c>
      <c r="C51" s="1" t="s">
        <v>37</v>
      </c>
      <c r="D51" s="1">
        <v>81720</v>
      </c>
      <c r="E51" s="1" t="s">
        <v>17</v>
      </c>
      <c r="F51" s="1">
        <v>5</v>
      </c>
      <c r="G51" s="11">
        <v>7.4999999999999997E-2</v>
      </c>
      <c r="H51" s="1">
        <f>Palmoria_Group_emp_data__23[[#This Row],[Salary]]*Palmoria_Group_emp_data__23[[#This Row],[% increment]]</f>
        <v>6129</v>
      </c>
      <c r="I51">
        <f>Palmoria_Group_emp_data__23[[#This Row],[Salary]]+Palmoria_Group_emp_data__23[[#This Row],[Increment]]</f>
        <v>87849</v>
      </c>
    </row>
    <row r="52" spans="1:9" x14ac:dyDescent="0.25">
      <c r="A52" s="1" t="s">
        <v>80</v>
      </c>
      <c r="B52" s="1" t="s">
        <v>7</v>
      </c>
      <c r="C52" s="1" t="s">
        <v>27</v>
      </c>
      <c r="D52" s="1">
        <v>84470</v>
      </c>
      <c r="E52" s="1" t="s">
        <v>9</v>
      </c>
      <c r="F52" s="1">
        <v>3</v>
      </c>
      <c r="G52" s="11">
        <v>2.8000000000000001E-2</v>
      </c>
      <c r="H52" s="1">
        <f>Palmoria_Group_emp_data__23[[#This Row],[Salary]]*Palmoria_Group_emp_data__23[[#This Row],[% increment]]</f>
        <v>2365.16</v>
      </c>
      <c r="I52">
        <f>Palmoria_Group_emp_data__23[[#This Row],[Salary]]+Palmoria_Group_emp_data__23[[#This Row],[Increment]]</f>
        <v>86835.16</v>
      </c>
    </row>
    <row r="53" spans="1:9" x14ac:dyDescent="0.25">
      <c r="A53" s="1" t="s">
        <v>81</v>
      </c>
      <c r="B53" s="1" t="s">
        <v>12</v>
      </c>
      <c r="C53" s="1" t="s">
        <v>67</v>
      </c>
      <c r="D53" s="1">
        <v>114600</v>
      </c>
      <c r="E53" s="1" t="s">
        <v>9</v>
      </c>
      <c r="F53" s="1">
        <v>4</v>
      </c>
      <c r="G53" s="11">
        <v>5.1999999999999998E-2</v>
      </c>
      <c r="H53" s="1">
        <f>Palmoria_Group_emp_data__23[[#This Row],[Salary]]*Palmoria_Group_emp_data__23[[#This Row],[% increment]]</f>
        <v>5959.2</v>
      </c>
      <c r="I53">
        <f>Palmoria_Group_emp_data__23[[#This Row],[Salary]]+Palmoria_Group_emp_data__23[[#This Row],[Increment]]</f>
        <v>120559.2</v>
      </c>
    </row>
    <row r="54" spans="1:9" x14ac:dyDescent="0.25">
      <c r="A54" s="1" t="s">
        <v>82</v>
      </c>
      <c r="B54" s="1" t="s">
        <v>7</v>
      </c>
      <c r="C54" s="1" t="s">
        <v>42</v>
      </c>
      <c r="D54" s="1">
        <v>114690</v>
      </c>
      <c r="E54" s="1" t="s">
        <v>9</v>
      </c>
      <c r="F54" s="1">
        <v>1</v>
      </c>
      <c r="G54" s="11">
        <v>5.0000000000000001E-3</v>
      </c>
      <c r="H54" s="1">
        <f>Palmoria_Group_emp_data__23[[#This Row],[Salary]]*Palmoria_Group_emp_data__23[[#This Row],[% increment]]</f>
        <v>573.45000000000005</v>
      </c>
      <c r="I54">
        <f>Palmoria_Group_emp_data__23[[#This Row],[Salary]]+Palmoria_Group_emp_data__23[[#This Row],[Increment]]</f>
        <v>115263.45</v>
      </c>
    </row>
    <row r="55" spans="1:9" x14ac:dyDescent="0.25">
      <c r="A55" s="1" t="s">
        <v>83</v>
      </c>
      <c r="B55" s="1" t="s">
        <v>7</v>
      </c>
      <c r="C55" s="1" t="s">
        <v>13</v>
      </c>
      <c r="D55" s="1">
        <v>57350</v>
      </c>
      <c r="E55" s="1" t="s">
        <v>21</v>
      </c>
      <c r="F55" s="1">
        <v>4</v>
      </c>
      <c r="G55" s="11">
        <v>5.1999999999999998E-2</v>
      </c>
      <c r="H55" s="1">
        <f>Palmoria_Group_emp_data__23[[#This Row],[Salary]]*Palmoria_Group_emp_data__23[[#This Row],[% increment]]</f>
        <v>2982.2</v>
      </c>
      <c r="I55">
        <f>Palmoria_Group_emp_data__23[[#This Row],[Salary]]+Palmoria_Group_emp_data__23[[#This Row],[Increment]]</f>
        <v>60332.2</v>
      </c>
    </row>
    <row r="56" spans="1:9" x14ac:dyDescent="0.25">
      <c r="A56" s="1" t="s">
        <v>84</v>
      </c>
      <c r="B56" s="1" t="s">
        <v>12</v>
      </c>
      <c r="C56" s="1" t="s">
        <v>53</v>
      </c>
      <c r="D56" s="1">
        <v>51200</v>
      </c>
      <c r="E56" s="1" t="s">
        <v>21</v>
      </c>
      <c r="F56" s="1">
        <v>2</v>
      </c>
      <c r="G56" s="11">
        <v>1.4E-2</v>
      </c>
      <c r="H56" s="1">
        <f>Palmoria_Group_emp_data__23[[#This Row],[Salary]]*Palmoria_Group_emp_data__23[[#This Row],[% increment]]</f>
        <v>716.80000000000007</v>
      </c>
      <c r="I56">
        <f>Palmoria_Group_emp_data__23[[#This Row],[Salary]]+Palmoria_Group_emp_data__23[[#This Row],[Increment]]</f>
        <v>51916.800000000003</v>
      </c>
    </row>
    <row r="57" spans="1:9" x14ac:dyDescent="0.25">
      <c r="A57" s="1" t="s">
        <v>85</v>
      </c>
      <c r="B57" s="1" t="s">
        <v>12</v>
      </c>
      <c r="C57" s="1" t="s">
        <v>27</v>
      </c>
      <c r="D57" s="1">
        <v>85260</v>
      </c>
      <c r="E57" s="1" t="s">
        <v>9</v>
      </c>
      <c r="F57" s="1">
        <v>2</v>
      </c>
      <c r="G57" s="11">
        <v>1.4E-2</v>
      </c>
      <c r="H57" s="1">
        <f>Palmoria_Group_emp_data__23[[#This Row],[Salary]]*Palmoria_Group_emp_data__23[[#This Row],[% increment]]</f>
        <v>1193.6400000000001</v>
      </c>
      <c r="I57">
        <f>Palmoria_Group_emp_data__23[[#This Row],[Salary]]+Palmoria_Group_emp_data__23[[#This Row],[Increment]]</f>
        <v>86453.64</v>
      </c>
    </row>
    <row r="58" spans="1:9" x14ac:dyDescent="0.25">
      <c r="A58" s="1" t="s">
        <v>86</v>
      </c>
      <c r="B58" s="1" t="s">
        <v>12</v>
      </c>
      <c r="C58" s="1" t="s">
        <v>31</v>
      </c>
      <c r="D58" s="1">
        <v>71230</v>
      </c>
      <c r="E58" s="1" t="s">
        <v>21</v>
      </c>
      <c r="F58" s="1">
        <v>1</v>
      </c>
      <c r="G58" s="11">
        <v>5.0000000000000001E-3</v>
      </c>
      <c r="H58" s="1">
        <f>Palmoria_Group_emp_data__23[[#This Row],[Salary]]*Palmoria_Group_emp_data__23[[#This Row],[% increment]]</f>
        <v>356.15000000000003</v>
      </c>
      <c r="I58">
        <f>Palmoria_Group_emp_data__23[[#This Row],[Salary]]+Palmoria_Group_emp_data__23[[#This Row],[Increment]]</f>
        <v>71586.149999999994</v>
      </c>
    </row>
    <row r="59" spans="1:9" x14ac:dyDescent="0.25">
      <c r="A59" s="1" t="s">
        <v>87</v>
      </c>
      <c r="B59" s="1" t="s">
        <v>12</v>
      </c>
      <c r="C59" s="1" t="s">
        <v>37</v>
      </c>
      <c r="D59" s="1">
        <v>107660</v>
      </c>
      <c r="E59" s="1" t="s">
        <v>17</v>
      </c>
      <c r="F59" s="1">
        <v>4</v>
      </c>
      <c r="G59" s="11">
        <v>5.1999999999999998E-2</v>
      </c>
      <c r="H59" s="1">
        <f>Palmoria_Group_emp_data__23[[#This Row],[Salary]]*Palmoria_Group_emp_data__23[[#This Row],[% increment]]</f>
        <v>5598.32</v>
      </c>
      <c r="I59">
        <f>Palmoria_Group_emp_data__23[[#This Row],[Salary]]+Palmoria_Group_emp_data__23[[#This Row],[Increment]]</f>
        <v>113258.32</v>
      </c>
    </row>
    <row r="60" spans="1:9" x14ac:dyDescent="0.25">
      <c r="A60" s="1" t="s">
        <v>88</v>
      </c>
      <c r="B60" s="1" t="s">
        <v>12</v>
      </c>
      <c r="C60" s="1" t="s">
        <v>13</v>
      </c>
      <c r="D60" s="1">
        <v>75230</v>
      </c>
      <c r="E60" s="1" t="s">
        <v>21</v>
      </c>
      <c r="F60" s="1">
        <v>2</v>
      </c>
      <c r="G60" s="11">
        <v>1.4E-2</v>
      </c>
      <c r="H60" s="1">
        <f>Palmoria_Group_emp_data__23[[#This Row],[Salary]]*Palmoria_Group_emp_data__23[[#This Row],[% increment]]</f>
        <v>1053.22</v>
      </c>
      <c r="I60">
        <f>Palmoria_Group_emp_data__23[[#This Row],[Salary]]+Palmoria_Group_emp_data__23[[#This Row],[Increment]]</f>
        <v>76283.22</v>
      </c>
    </row>
    <row r="61" spans="1:9" x14ac:dyDescent="0.25">
      <c r="A61" s="1" t="s">
        <v>89</v>
      </c>
      <c r="B61" s="1" t="s">
        <v>12</v>
      </c>
      <c r="C61" s="1" t="s">
        <v>67</v>
      </c>
      <c r="D61" s="1">
        <v>108080</v>
      </c>
      <c r="E61" s="1" t="s">
        <v>17</v>
      </c>
      <c r="F61" s="1">
        <v>3</v>
      </c>
      <c r="G61" s="11">
        <v>2.8000000000000001E-2</v>
      </c>
      <c r="H61" s="1">
        <f>Palmoria_Group_emp_data__23[[#This Row],[Salary]]*Palmoria_Group_emp_data__23[[#This Row],[% increment]]</f>
        <v>3026.2400000000002</v>
      </c>
      <c r="I61">
        <f>Palmoria_Group_emp_data__23[[#This Row],[Salary]]+Palmoria_Group_emp_data__23[[#This Row],[Increment]]</f>
        <v>111106.24000000001</v>
      </c>
    </row>
    <row r="62" spans="1:9" x14ac:dyDescent="0.25">
      <c r="A62" s="1" t="s">
        <v>90</v>
      </c>
      <c r="B62" s="1" t="s">
        <v>7</v>
      </c>
      <c r="C62" s="1" t="s">
        <v>20</v>
      </c>
      <c r="D62" s="1">
        <v>28480</v>
      </c>
      <c r="E62" s="1" t="s">
        <v>21</v>
      </c>
      <c r="F62" s="1">
        <v>4</v>
      </c>
      <c r="G62" s="11">
        <v>5.1999999999999998E-2</v>
      </c>
      <c r="H62" s="1">
        <f>Palmoria_Group_emp_data__23[[#This Row],[Salary]]*Palmoria_Group_emp_data__23[[#This Row],[% increment]]</f>
        <v>1480.96</v>
      </c>
      <c r="I62">
        <f>Palmoria_Group_emp_data__23[[#This Row],[Salary]]+Palmoria_Group_emp_data__23[[#This Row],[Increment]]</f>
        <v>29960.959999999999</v>
      </c>
    </row>
    <row r="63" spans="1:9" x14ac:dyDescent="0.25">
      <c r="A63" s="1" t="s">
        <v>91</v>
      </c>
      <c r="B63" s="1" t="s">
        <v>7</v>
      </c>
      <c r="C63" s="1" t="s">
        <v>23</v>
      </c>
      <c r="D63" s="1">
        <v>56620</v>
      </c>
      <c r="E63" s="1" t="s">
        <v>17</v>
      </c>
      <c r="F63" s="1">
        <v>3</v>
      </c>
      <c r="G63" s="11">
        <v>2.8000000000000001E-2</v>
      </c>
      <c r="H63" s="1">
        <f>Palmoria_Group_emp_data__23[[#This Row],[Salary]]*Palmoria_Group_emp_data__23[[#This Row],[% increment]]</f>
        <v>1585.3600000000001</v>
      </c>
      <c r="I63">
        <f>Palmoria_Group_emp_data__23[[#This Row],[Salary]]+Palmoria_Group_emp_data__23[[#This Row],[Increment]]</f>
        <v>58205.36</v>
      </c>
    </row>
    <row r="64" spans="1:9" hidden="1" x14ac:dyDescent="0.25">
      <c r="A64" s="1" t="s">
        <v>92</v>
      </c>
      <c r="B64" s="1" t="s">
        <v>7</v>
      </c>
      <c r="C64" s="1" t="s">
        <v>16</v>
      </c>
      <c r="D64" s="1">
        <v>87900</v>
      </c>
      <c r="E64" s="1" t="s">
        <v>21</v>
      </c>
      <c r="F64" s="1" t="s">
        <v>28</v>
      </c>
      <c r="G64">
        <v>3</v>
      </c>
      <c r="H64" s="1">
        <f>Palmoria_Group_emp_data__23[[#This Row],[Salary]]*Palmoria_Group_emp_data__23[[#This Row],[% increment]]</f>
        <v>263700</v>
      </c>
      <c r="I64">
        <f>Palmoria_Group_emp_data__23[[#This Row],[Salary]]+Palmoria_Group_emp_data__23[[#This Row],[Increment]]</f>
        <v>351600</v>
      </c>
    </row>
    <row r="65" spans="1:9" x14ac:dyDescent="0.25">
      <c r="A65" s="1" t="s">
        <v>93</v>
      </c>
      <c r="B65" s="1" t="s">
        <v>7</v>
      </c>
      <c r="C65" s="1" t="s">
        <v>8</v>
      </c>
      <c r="D65" s="1">
        <v>103550</v>
      </c>
      <c r="E65" s="1" t="s">
        <v>17</v>
      </c>
      <c r="F65" s="1">
        <v>3</v>
      </c>
      <c r="G65" s="11">
        <v>2.8000000000000001E-2</v>
      </c>
      <c r="H65" s="1">
        <f>Palmoria_Group_emp_data__23[[#This Row],[Salary]]*Palmoria_Group_emp_data__23[[#This Row],[% increment]]</f>
        <v>2899.4</v>
      </c>
      <c r="I65">
        <f>Palmoria_Group_emp_data__23[[#This Row],[Salary]]+Palmoria_Group_emp_data__23[[#This Row],[Increment]]</f>
        <v>106449.4</v>
      </c>
    </row>
    <row r="66" spans="1:9" x14ac:dyDescent="0.25">
      <c r="A66" s="1" t="s">
        <v>94</v>
      </c>
      <c r="B66" s="1" t="s">
        <v>12</v>
      </c>
      <c r="C66" s="1" t="s">
        <v>34</v>
      </c>
      <c r="D66" s="1">
        <v>78500</v>
      </c>
      <c r="E66" s="1" t="s">
        <v>21</v>
      </c>
      <c r="F66" s="1">
        <v>5</v>
      </c>
      <c r="G66" s="11">
        <v>7.4999999999999997E-2</v>
      </c>
      <c r="H66" s="1">
        <f>Palmoria_Group_emp_data__23[[#This Row],[Salary]]*Palmoria_Group_emp_data__23[[#This Row],[% increment]]</f>
        <v>5887.5</v>
      </c>
      <c r="I66">
        <f>Palmoria_Group_emp_data__23[[#This Row],[Salary]]+Palmoria_Group_emp_data__23[[#This Row],[Increment]]</f>
        <v>84387.5</v>
      </c>
    </row>
    <row r="67" spans="1:9" x14ac:dyDescent="0.25">
      <c r="A67" s="1" t="s">
        <v>95</v>
      </c>
      <c r="B67" s="1" t="s">
        <v>7</v>
      </c>
      <c r="C67" s="1" t="s">
        <v>20</v>
      </c>
      <c r="D67" s="1">
        <v>93930</v>
      </c>
      <c r="E67" s="1" t="s">
        <v>21</v>
      </c>
      <c r="F67" s="1">
        <v>4</v>
      </c>
      <c r="G67" s="11">
        <v>5.1999999999999998E-2</v>
      </c>
      <c r="H67" s="1">
        <f>Palmoria_Group_emp_data__23[[#This Row],[Salary]]*Palmoria_Group_emp_data__23[[#This Row],[% increment]]</f>
        <v>4884.3599999999997</v>
      </c>
      <c r="I67">
        <f>Palmoria_Group_emp_data__23[[#This Row],[Salary]]+Palmoria_Group_emp_data__23[[#This Row],[Increment]]</f>
        <v>98814.36</v>
      </c>
    </row>
    <row r="68" spans="1:9" hidden="1" x14ac:dyDescent="0.25">
      <c r="A68" s="1" t="s">
        <v>96</v>
      </c>
      <c r="B68" s="1" t="s">
        <v>12</v>
      </c>
      <c r="C68" s="1" t="s">
        <v>16</v>
      </c>
      <c r="D68" s="1">
        <v>114770</v>
      </c>
      <c r="E68" s="1" t="s">
        <v>17</v>
      </c>
      <c r="F68" s="1" t="s">
        <v>28</v>
      </c>
      <c r="G68">
        <v>4</v>
      </c>
      <c r="H68" s="1">
        <f>Palmoria_Group_emp_data__23[[#This Row],[Salary]]*Palmoria_Group_emp_data__23[[#This Row],[% increment]]</f>
        <v>459080</v>
      </c>
      <c r="I68">
        <f>Palmoria_Group_emp_data__23[[#This Row],[Salary]]+Palmoria_Group_emp_data__23[[#This Row],[Increment]]</f>
        <v>573850</v>
      </c>
    </row>
    <row r="69" spans="1:9" hidden="1" x14ac:dyDescent="0.25">
      <c r="A69" s="1" t="s">
        <v>97</v>
      </c>
      <c r="B69" s="1" t="s">
        <v>7</v>
      </c>
      <c r="C69" s="1" t="s">
        <v>16</v>
      </c>
      <c r="D69" s="1">
        <v>73530</v>
      </c>
      <c r="E69" s="1" t="s">
        <v>9</v>
      </c>
      <c r="F69" s="1" t="s">
        <v>28</v>
      </c>
      <c r="G69">
        <v>5</v>
      </c>
      <c r="H69" s="1">
        <f>Palmoria_Group_emp_data__23[[#This Row],[Salary]]*Palmoria_Group_emp_data__23[[#This Row],[% increment]]</f>
        <v>367650</v>
      </c>
      <c r="I69">
        <f>Palmoria_Group_emp_data__23[[#This Row],[Salary]]+Palmoria_Group_emp_data__23[[#This Row],[Increment]]</f>
        <v>441180</v>
      </c>
    </row>
    <row r="70" spans="1:9" x14ac:dyDescent="0.25">
      <c r="A70" s="1" t="s">
        <v>98</v>
      </c>
      <c r="B70" s="1" t="s">
        <v>7</v>
      </c>
      <c r="C70" s="1" t="s">
        <v>42</v>
      </c>
      <c r="D70" s="1">
        <v>55310</v>
      </c>
      <c r="E70" s="1" t="s">
        <v>21</v>
      </c>
      <c r="F70" s="1">
        <v>1</v>
      </c>
      <c r="G70" s="11">
        <v>5.0000000000000001E-3</v>
      </c>
      <c r="H70" s="1">
        <f>Palmoria_Group_emp_data__23[[#This Row],[Salary]]*Palmoria_Group_emp_data__23[[#This Row],[% increment]]</f>
        <v>276.55</v>
      </c>
      <c r="I70">
        <f>Palmoria_Group_emp_data__23[[#This Row],[Salary]]+Palmoria_Group_emp_data__23[[#This Row],[Increment]]</f>
        <v>55586.55</v>
      </c>
    </row>
    <row r="71" spans="1:9" x14ac:dyDescent="0.25">
      <c r="A71" s="1" t="s">
        <v>99</v>
      </c>
      <c r="B71" s="1" t="s">
        <v>7</v>
      </c>
      <c r="C71" s="1" t="s">
        <v>50</v>
      </c>
      <c r="D71" s="1">
        <v>49670</v>
      </c>
      <c r="E71" s="1" t="s">
        <v>17</v>
      </c>
      <c r="F71" s="1">
        <v>2</v>
      </c>
      <c r="G71" s="11">
        <v>1.4E-2</v>
      </c>
      <c r="H71" s="1">
        <f>Palmoria_Group_emp_data__23[[#This Row],[Salary]]*Palmoria_Group_emp_data__23[[#This Row],[% increment]]</f>
        <v>695.38</v>
      </c>
      <c r="I71">
        <f>Palmoria_Group_emp_data__23[[#This Row],[Salary]]+Palmoria_Group_emp_data__23[[#This Row],[Increment]]</f>
        <v>50365.38</v>
      </c>
    </row>
    <row r="72" spans="1:9" hidden="1" x14ac:dyDescent="0.25">
      <c r="A72" s="1" t="s">
        <v>100</v>
      </c>
      <c r="B72" s="1" t="s">
        <v>12</v>
      </c>
      <c r="C72" s="1" t="s">
        <v>23</v>
      </c>
      <c r="D72" s="1">
        <v>0</v>
      </c>
      <c r="E72" s="1" t="s">
        <v>17</v>
      </c>
      <c r="F72" s="1" t="s">
        <v>14</v>
      </c>
      <c r="H72" s="1">
        <f>Palmoria_Group_emp_data__23[[#This Row],[Salary]]*Palmoria_Group_emp_data__23[[#This Row],[% increment]]</f>
        <v>0</v>
      </c>
      <c r="I72">
        <f>Palmoria_Group_emp_data__23[[#This Row],[Salary]]+Palmoria_Group_emp_data__23[[#This Row],[Increment]]</f>
        <v>0</v>
      </c>
    </row>
    <row r="73" spans="1:9" x14ac:dyDescent="0.25">
      <c r="A73" s="1" t="s">
        <v>101</v>
      </c>
      <c r="B73" s="1" t="s">
        <v>7</v>
      </c>
      <c r="C73" s="1" t="s">
        <v>37</v>
      </c>
      <c r="D73" s="1">
        <v>40770</v>
      </c>
      <c r="E73" s="1" t="s">
        <v>17</v>
      </c>
      <c r="F73" s="1">
        <v>3</v>
      </c>
      <c r="G73" s="11">
        <v>2.8000000000000001E-2</v>
      </c>
      <c r="H73" s="1">
        <f>Palmoria_Group_emp_data__23[[#This Row],[Salary]]*Palmoria_Group_emp_data__23[[#This Row],[% increment]]</f>
        <v>1141.56</v>
      </c>
      <c r="I73">
        <f>Palmoria_Group_emp_data__23[[#This Row],[Salary]]+Palmoria_Group_emp_data__23[[#This Row],[Increment]]</f>
        <v>41911.56</v>
      </c>
    </row>
    <row r="74" spans="1:9" x14ac:dyDescent="0.25">
      <c r="A74" s="1" t="s">
        <v>102</v>
      </c>
      <c r="B74" s="1" t="s">
        <v>7</v>
      </c>
      <c r="C74" s="1" t="s">
        <v>37</v>
      </c>
      <c r="D74" s="1">
        <v>106780</v>
      </c>
      <c r="E74" s="1" t="s">
        <v>21</v>
      </c>
      <c r="F74" s="1">
        <v>2</v>
      </c>
      <c r="G74" s="11">
        <v>1.4E-2</v>
      </c>
      <c r="H74" s="1">
        <f>Palmoria_Group_emp_data__23[[#This Row],[Salary]]*Palmoria_Group_emp_data__23[[#This Row],[% increment]]</f>
        <v>1494.92</v>
      </c>
      <c r="I74">
        <f>Palmoria_Group_emp_data__23[[#This Row],[Salary]]+Palmoria_Group_emp_data__23[[#This Row],[Increment]]</f>
        <v>108274.92</v>
      </c>
    </row>
    <row r="75" spans="1:9" x14ac:dyDescent="0.25">
      <c r="A75" s="1" t="s">
        <v>103</v>
      </c>
      <c r="B75" s="1" t="s">
        <v>12</v>
      </c>
      <c r="C75" s="1" t="s">
        <v>27</v>
      </c>
      <c r="D75" s="1">
        <v>100730</v>
      </c>
      <c r="E75" s="1" t="s">
        <v>21</v>
      </c>
      <c r="F75" s="1">
        <v>3</v>
      </c>
      <c r="G75" s="11">
        <v>2.8000000000000001E-2</v>
      </c>
      <c r="H75" s="1">
        <f>Palmoria_Group_emp_data__23[[#This Row],[Salary]]*Palmoria_Group_emp_data__23[[#This Row],[% increment]]</f>
        <v>2820.44</v>
      </c>
      <c r="I75">
        <f>Palmoria_Group_emp_data__23[[#This Row],[Salary]]+Palmoria_Group_emp_data__23[[#This Row],[Increment]]</f>
        <v>103550.44</v>
      </c>
    </row>
    <row r="76" spans="1:9" x14ac:dyDescent="0.25">
      <c r="A76" s="1" t="s">
        <v>104</v>
      </c>
      <c r="B76" s="1" t="s">
        <v>970</v>
      </c>
      <c r="C76" s="1" t="s">
        <v>31</v>
      </c>
      <c r="D76" s="1">
        <v>74620</v>
      </c>
      <c r="E76" s="1" t="s">
        <v>21</v>
      </c>
      <c r="F76" s="1">
        <v>2</v>
      </c>
      <c r="G76" s="11">
        <v>1.4E-2</v>
      </c>
      <c r="H76" s="1">
        <f>Palmoria_Group_emp_data__23[[#This Row],[Salary]]*Palmoria_Group_emp_data__23[[#This Row],[% increment]]</f>
        <v>1044.68</v>
      </c>
      <c r="I76">
        <f>Palmoria_Group_emp_data__23[[#This Row],[Salary]]+Palmoria_Group_emp_data__23[[#This Row],[Increment]]</f>
        <v>75664.679999999993</v>
      </c>
    </row>
    <row r="77" spans="1:9" x14ac:dyDescent="0.25">
      <c r="A77" s="1" t="s">
        <v>105</v>
      </c>
      <c r="B77" s="1" t="s">
        <v>7</v>
      </c>
      <c r="C77" s="1" t="s">
        <v>37</v>
      </c>
      <c r="D77" s="1">
        <v>40450</v>
      </c>
      <c r="E77" s="1" t="s">
        <v>21</v>
      </c>
      <c r="F77" s="1">
        <v>3</v>
      </c>
      <c r="G77" s="11">
        <v>2.8000000000000001E-2</v>
      </c>
      <c r="H77" s="1">
        <f>Palmoria_Group_emp_data__23[[#This Row],[Salary]]*Palmoria_Group_emp_data__23[[#This Row],[% increment]]</f>
        <v>1132.6000000000001</v>
      </c>
      <c r="I77">
        <f>Palmoria_Group_emp_data__23[[#This Row],[Salary]]+Palmoria_Group_emp_data__23[[#This Row],[Increment]]</f>
        <v>41582.6</v>
      </c>
    </row>
    <row r="78" spans="1:9" x14ac:dyDescent="0.25">
      <c r="A78" s="1" t="s">
        <v>106</v>
      </c>
      <c r="B78" s="1" t="s">
        <v>7</v>
      </c>
      <c r="C78" s="1" t="s">
        <v>31</v>
      </c>
      <c r="D78" s="1">
        <v>60560</v>
      </c>
      <c r="E78" s="1" t="s">
        <v>17</v>
      </c>
      <c r="F78" s="1">
        <v>3</v>
      </c>
      <c r="G78" s="11">
        <v>2.8000000000000001E-2</v>
      </c>
      <c r="H78" s="1">
        <f>Palmoria_Group_emp_data__23[[#This Row],[Salary]]*Palmoria_Group_emp_data__23[[#This Row],[% increment]]</f>
        <v>1695.68</v>
      </c>
      <c r="I78">
        <f>Palmoria_Group_emp_data__23[[#This Row],[Salary]]+Palmoria_Group_emp_data__23[[#This Row],[Increment]]</f>
        <v>62255.68</v>
      </c>
    </row>
    <row r="79" spans="1:9" x14ac:dyDescent="0.25">
      <c r="A79" s="1" t="s">
        <v>107</v>
      </c>
      <c r="B79" s="1" t="s">
        <v>7</v>
      </c>
      <c r="C79" s="1" t="s">
        <v>20</v>
      </c>
      <c r="D79" s="1">
        <v>114900</v>
      </c>
      <c r="E79" s="1" t="s">
        <v>21</v>
      </c>
      <c r="F79" s="1">
        <v>3</v>
      </c>
      <c r="G79" s="11">
        <v>2.8000000000000001E-2</v>
      </c>
      <c r="H79" s="1">
        <f>Palmoria_Group_emp_data__23[[#This Row],[Salary]]*Palmoria_Group_emp_data__23[[#This Row],[% increment]]</f>
        <v>3217.2000000000003</v>
      </c>
      <c r="I79">
        <f>Palmoria_Group_emp_data__23[[#This Row],[Salary]]+Palmoria_Group_emp_data__23[[#This Row],[Increment]]</f>
        <v>118117.2</v>
      </c>
    </row>
    <row r="80" spans="1:9" x14ac:dyDescent="0.25">
      <c r="A80" s="1" t="s">
        <v>108</v>
      </c>
      <c r="B80" s="1" t="s">
        <v>7</v>
      </c>
      <c r="C80" s="1" t="s">
        <v>27</v>
      </c>
      <c r="D80" s="1">
        <v>69860</v>
      </c>
      <c r="E80" s="1" t="s">
        <v>21</v>
      </c>
      <c r="F80" s="1">
        <v>3</v>
      </c>
      <c r="G80" s="11">
        <v>2.8000000000000001E-2</v>
      </c>
      <c r="H80" s="1">
        <f>Palmoria_Group_emp_data__23[[#This Row],[Salary]]*Palmoria_Group_emp_data__23[[#This Row],[% increment]]</f>
        <v>1956.08</v>
      </c>
      <c r="I80">
        <f>Palmoria_Group_emp_data__23[[#This Row],[Salary]]+Palmoria_Group_emp_data__23[[#This Row],[Increment]]</f>
        <v>71816.08</v>
      </c>
    </row>
    <row r="81" spans="1:9" x14ac:dyDescent="0.25">
      <c r="A81" s="1" t="s">
        <v>109</v>
      </c>
      <c r="B81" s="1" t="s">
        <v>12</v>
      </c>
      <c r="C81" s="1" t="s">
        <v>31</v>
      </c>
      <c r="D81" s="1">
        <v>51320</v>
      </c>
      <c r="E81" s="1" t="s">
        <v>21</v>
      </c>
      <c r="F81" s="1">
        <v>1</v>
      </c>
      <c r="G81" s="11">
        <v>5.0000000000000001E-3</v>
      </c>
      <c r="H81" s="1">
        <f>Palmoria_Group_emp_data__23[[#This Row],[Salary]]*Palmoria_Group_emp_data__23[[#This Row],[% increment]]</f>
        <v>256.60000000000002</v>
      </c>
      <c r="I81">
        <f>Palmoria_Group_emp_data__23[[#This Row],[Salary]]+Palmoria_Group_emp_data__23[[#This Row],[Increment]]</f>
        <v>51576.6</v>
      </c>
    </row>
    <row r="82" spans="1:9" x14ac:dyDescent="0.25">
      <c r="A82" s="1" t="s">
        <v>110</v>
      </c>
      <c r="B82" s="1" t="s">
        <v>7</v>
      </c>
      <c r="C82" s="1" t="s">
        <v>42</v>
      </c>
      <c r="D82" s="1">
        <v>103600</v>
      </c>
      <c r="E82" s="1" t="s">
        <v>9</v>
      </c>
      <c r="F82" s="1">
        <v>4</v>
      </c>
      <c r="G82" s="11">
        <v>5.1999999999999998E-2</v>
      </c>
      <c r="H82" s="1">
        <f>Palmoria_Group_emp_data__23[[#This Row],[Salary]]*Palmoria_Group_emp_data__23[[#This Row],[% increment]]</f>
        <v>5387.2</v>
      </c>
      <c r="I82">
        <f>Palmoria_Group_emp_data__23[[#This Row],[Salary]]+Palmoria_Group_emp_data__23[[#This Row],[Increment]]</f>
        <v>108987.2</v>
      </c>
    </row>
    <row r="83" spans="1:9" x14ac:dyDescent="0.25">
      <c r="A83" s="1" t="s">
        <v>111</v>
      </c>
      <c r="B83" s="1" t="s">
        <v>7</v>
      </c>
      <c r="C83" s="1" t="s">
        <v>67</v>
      </c>
      <c r="D83" s="1">
        <v>53540</v>
      </c>
      <c r="E83" s="1" t="s">
        <v>21</v>
      </c>
      <c r="F83" s="1">
        <v>2</v>
      </c>
      <c r="G83" s="11">
        <v>1.4E-2</v>
      </c>
      <c r="H83" s="1">
        <f>Palmoria_Group_emp_data__23[[#This Row],[Salary]]*Palmoria_Group_emp_data__23[[#This Row],[% increment]]</f>
        <v>749.56000000000006</v>
      </c>
      <c r="I83">
        <f>Palmoria_Group_emp_data__23[[#This Row],[Salary]]+Palmoria_Group_emp_data__23[[#This Row],[Increment]]</f>
        <v>54289.56</v>
      </c>
    </row>
    <row r="84" spans="1:9" x14ac:dyDescent="0.25">
      <c r="A84" s="1" t="s">
        <v>112</v>
      </c>
      <c r="B84" s="1" t="s">
        <v>12</v>
      </c>
      <c r="C84" s="1" t="s">
        <v>8</v>
      </c>
      <c r="D84" s="1">
        <v>98740</v>
      </c>
      <c r="E84" s="1" t="s">
        <v>17</v>
      </c>
      <c r="F84" s="1">
        <v>2</v>
      </c>
      <c r="G84" s="11">
        <v>1.4E-2</v>
      </c>
      <c r="H84" s="1">
        <f>Palmoria_Group_emp_data__23[[#This Row],[Salary]]*Palmoria_Group_emp_data__23[[#This Row],[% increment]]</f>
        <v>1382.3600000000001</v>
      </c>
      <c r="I84">
        <f>Palmoria_Group_emp_data__23[[#This Row],[Salary]]+Palmoria_Group_emp_data__23[[#This Row],[Increment]]</f>
        <v>100122.36</v>
      </c>
    </row>
    <row r="85" spans="1:9" x14ac:dyDescent="0.25">
      <c r="A85" s="1" t="s">
        <v>113</v>
      </c>
      <c r="B85" s="1" t="s">
        <v>7</v>
      </c>
      <c r="C85" s="1" t="s">
        <v>23</v>
      </c>
      <c r="D85" s="1">
        <v>115090</v>
      </c>
      <c r="E85" s="1" t="s">
        <v>21</v>
      </c>
      <c r="F85" s="1">
        <v>3</v>
      </c>
      <c r="G85" s="11">
        <v>2.8000000000000001E-2</v>
      </c>
      <c r="H85" s="1">
        <f>Palmoria_Group_emp_data__23[[#This Row],[Salary]]*Palmoria_Group_emp_data__23[[#This Row],[% increment]]</f>
        <v>3222.52</v>
      </c>
      <c r="I85">
        <f>Palmoria_Group_emp_data__23[[#This Row],[Salary]]+Palmoria_Group_emp_data__23[[#This Row],[Increment]]</f>
        <v>118312.52</v>
      </c>
    </row>
    <row r="86" spans="1:9" x14ac:dyDescent="0.25">
      <c r="A86" s="1" t="s">
        <v>114</v>
      </c>
      <c r="B86" s="1" t="s">
        <v>7</v>
      </c>
      <c r="C86" s="1" t="s">
        <v>67</v>
      </c>
      <c r="D86" s="1">
        <v>51910</v>
      </c>
      <c r="E86" s="1" t="s">
        <v>21</v>
      </c>
      <c r="F86" s="1">
        <v>4</v>
      </c>
      <c r="G86" s="11">
        <v>5.1999999999999998E-2</v>
      </c>
      <c r="H86" s="1">
        <f>Palmoria_Group_emp_data__23[[#This Row],[Salary]]*Palmoria_Group_emp_data__23[[#This Row],[% increment]]</f>
        <v>2699.3199999999997</v>
      </c>
      <c r="I86">
        <f>Palmoria_Group_emp_data__23[[#This Row],[Salary]]+Palmoria_Group_emp_data__23[[#This Row],[Increment]]</f>
        <v>54609.32</v>
      </c>
    </row>
    <row r="87" spans="1:9" x14ac:dyDescent="0.25">
      <c r="A87" s="1" t="s">
        <v>115</v>
      </c>
      <c r="B87" s="1" t="s">
        <v>7</v>
      </c>
      <c r="C87" s="1" t="s">
        <v>53</v>
      </c>
      <c r="D87" s="1">
        <v>34080</v>
      </c>
      <c r="E87" s="1" t="s">
        <v>21</v>
      </c>
      <c r="F87" s="1" t="s">
        <v>18</v>
      </c>
      <c r="H87" s="1">
        <f>Palmoria_Group_emp_data__23[[#This Row],[Salary]]*Palmoria_Group_emp_data__23[[#This Row],[% increment]]</f>
        <v>0</v>
      </c>
      <c r="I87">
        <f>Palmoria_Group_emp_data__23[[#This Row],[Salary]]+Palmoria_Group_emp_data__23[[#This Row],[Increment]]</f>
        <v>34080</v>
      </c>
    </row>
    <row r="88" spans="1:9" x14ac:dyDescent="0.25">
      <c r="A88" s="1" t="s">
        <v>116</v>
      </c>
      <c r="B88" s="1" t="s">
        <v>7</v>
      </c>
      <c r="C88" s="1" t="s">
        <v>31</v>
      </c>
      <c r="D88" s="1">
        <v>88690</v>
      </c>
      <c r="E88" s="1" t="s">
        <v>9</v>
      </c>
      <c r="F88" s="1">
        <v>2</v>
      </c>
      <c r="G88" s="11">
        <v>1.4E-2</v>
      </c>
      <c r="H88" s="1">
        <f>Palmoria_Group_emp_data__23[[#This Row],[Salary]]*Palmoria_Group_emp_data__23[[#This Row],[% increment]]</f>
        <v>1241.6600000000001</v>
      </c>
      <c r="I88">
        <f>Palmoria_Group_emp_data__23[[#This Row],[Salary]]+Palmoria_Group_emp_data__23[[#This Row],[Increment]]</f>
        <v>89931.66</v>
      </c>
    </row>
    <row r="89" spans="1:9" x14ac:dyDescent="0.25">
      <c r="A89" s="1" t="s">
        <v>117</v>
      </c>
      <c r="B89" s="1" t="s">
        <v>12</v>
      </c>
      <c r="C89" s="1" t="s">
        <v>27</v>
      </c>
      <c r="D89" s="1">
        <v>35940</v>
      </c>
      <c r="E89" s="1" t="s">
        <v>21</v>
      </c>
      <c r="F89" s="1">
        <v>3</v>
      </c>
      <c r="G89" s="11">
        <v>2.8000000000000001E-2</v>
      </c>
      <c r="H89" s="1">
        <f>Palmoria_Group_emp_data__23[[#This Row],[Salary]]*Palmoria_Group_emp_data__23[[#This Row],[% increment]]</f>
        <v>1006.32</v>
      </c>
      <c r="I89">
        <f>Palmoria_Group_emp_data__23[[#This Row],[Salary]]+Palmoria_Group_emp_data__23[[#This Row],[Increment]]</f>
        <v>36946.32</v>
      </c>
    </row>
    <row r="90" spans="1:9" x14ac:dyDescent="0.25">
      <c r="A90" s="1" t="s">
        <v>118</v>
      </c>
      <c r="B90" s="1" t="s">
        <v>7</v>
      </c>
      <c r="C90" s="1" t="s">
        <v>20</v>
      </c>
      <c r="D90" s="1">
        <v>109190</v>
      </c>
      <c r="E90" s="1" t="s">
        <v>17</v>
      </c>
      <c r="F90" s="1">
        <v>3</v>
      </c>
      <c r="G90" s="11">
        <v>2.8000000000000001E-2</v>
      </c>
      <c r="H90" s="1">
        <f>Palmoria_Group_emp_data__23[[#This Row],[Salary]]*Palmoria_Group_emp_data__23[[#This Row],[% increment]]</f>
        <v>3057.32</v>
      </c>
      <c r="I90">
        <f>Palmoria_Group_emp_data__23[[#This Row],[Salary]]+Palmoria_Group_emp_data__23[[#This Row],[Increment]]</f>
        <v>112247.32</v>
      </c>
    </row>
    <row r="91" spans="1:9" x14ac:dyDescent="0.25">
      <c r="A91" s="1" t="s">
        <v>119</v>
      </c>
      <c r="B91" s="1" t="s">
        <v>7</v>
      </c>
      <c r="C91" s="1" t="s">
        <v>67</v>
      </c>
      <c r="D91" s="1">
        <v>89610</v>
      </c>
      <c r="E91" s="1" t="s">
        <v>9</v>
      </c>
      <c r="F91" s="1">
        <v>4</v>
      </c>
      <c r="G91" s="11">
        <v>5.1999999999999998E-2</v>
      </c>
      <c r="H91" s="1">
        <f>Palmoria_Group_emp_data__23[[#This Row],[Salary]]*Palmoria_Group_emp_data__23[[#This Row],[% increment]]</f>
        <v>4659.7199999999993</v>
      </c>
      <c r="I91">
        <f>Palmoria_Group_emp_data__23[[#This Row],[Salary]]+Palmoria_Group_emp_data__23[[#This Row],[Increment]]</f>
        <v>94269.72</v>
      </c>
    </row>
    <row r="92" spans="1:9" x14ac:dyDescent="0.25">
      <c r="A92" s="1" t="s">
        <v>120</v>
      </c>
      <c r="B92" s="1" t="s">
        <v>12</v>
      </c>
      <c r="C92" s="1" t="s">
        <v>23</v>
      </c>
      <c r="D92" s="1">
        <v>109760</v>
      </c>
      <c r="E92" s="1" t="s">
        <v>17</v>
      </c>
      <c r="F92" s="1">
        <v>4</v>
      </c>
      <c r="G92" s="11">
        <v>5.1999999999999998E-2</v>
      </c>
      <c r="H92" s="1">
        <f>Palmoria_Group_emp_data__23[[#This Row],[Salary]]*Palmoria_Group_emp_data__23[[#This Row],[% increment]]</f>
        <v>5707.5199999999995</v>
      </c>
      <c r="I92">
        <f>Palmoria_Group_emp_data__23[[#This Row],[Salary]]+Palmoria_Group_emp_data__23[[#This Row],[Increment]]</f>
        <v>115467.52</v>
      </c>
    </row>
    <row r="93" spans="1:9" x14ac:dyDescent="0.25">
      <c r="A93" s="1" t="s">
        <v>121</v>
      </c>
      <c r="B93" s="1" t="s">
        <v>12</v>
      </c>
      <c r="C93" s="1" t="s">
        <v>67</v>
      </c>
      <c r="D93" s="1">
        <v>108390</v>
      </c>
      <c r="E93" s="1" t="s">
        <v>9</v>
      </c>
      <c r="F93" s="1">
        <v>2</v>
      </c>
      <c r="G93" s="11">
        <v>1.4E-2</v>
      </c>
      <c r="H93" s="1">
        <f>Palmoria_Group_emp_data__23[[#This Row],[Salary]]*Palmoria_Group_emp_data__23[[#This Row],[% increment]]</f>
        <v>1517.46</v>
      </c>
      <c r="I93">
        <f>Palmoria_Group_emp_data__23[[#This Row],[Salary]]+Palmoria_Group_emp_data__23[[#This Row],[Increment]]</f>
        <v>109907.46</v>
      </c>
    </row>
    <row r="94" spans="1:9" x14ac:dyDescent="0.25">
      <c r="A94" s="1" t="s">
        <v>122</v>
      </c>
      <c r="B94" s="1" t="s">
        <v>7</v>
      </c>
      <c r="C94" s="1" t="s">
        <v>50</v>
      </c>
      <c r="D94" s="1">
        <v>29880</v>
      </c>
      <c r="E94" s="1" t="s">
        <v>9</v>
      </c>
      <c r="F94" s="1">
        <v>1</v>
      </c>
      <c r="G94" s="11">
        <v>5.0000000000000001E-3</v>
      </c>
      <c r="H94" s="1">
        <f>Palmoria_Group_emp_data__23[[#This Row],[Salary]]*Palmoria_Group_emp_data__23[[#This Row],[% increment]]</f>
        <v>149.4</v>
      </c>
      <c r="I94">
        <f>Palmoria_Group_emp_data__23[[#This Row],[Salary]]+Palmoria_Group_emp_data__23[[#This Row],[Increment]]</f>
        <v>30029.4</v>
      </c>
    </row>
    <row r="95" spans="1:9" x14ac:dyDescent="0.25">
      <c r="A95" s="1" t="s">
        <v>123</v>
      </c>
      <c r="B95" s="1" t="s">
        <v>7</v>
      </c>
      <c r="C95" s="1" t="s">
        <v>23</v>
      </c>
      <c r="D95" s="1">
        <v>68090</v>
      </c>
      <c r="E95" s="1" t="s">
        <v>21</v>
      </c>
      <c r="F95" s="1">
        <v>3</v>
      </c>
      <c r="G95" s="11">
        <v>2.8000000000000001E-2</v>
      </c>
      <c r="H95" s="1">
        <f>Palmoria_Group_emp_data__23[[#This Row],[Salary]]*Palmoria_Group_emp_data__23[[#This Row],[% increment]]</f>
        <v>1906.52</v>
      </c>
      <c r="I95">
        <f>Palmoria_Group_emp_data__23[[#This Row],[Salary]]+Palmoria_Group_emp_data__23[[#This Row],[Increment]]</f>
        <v>69996.52</v>
      </c>
    </row>
    <row r="96" spans="1:9" x14ac:dyDescent="0.25">
      <c r="A96" s="1" t="s">
        <v>124</v>
      </c>
      <c r="B96" s="1" t="s">
        <v>12</v>
      </c>
      <c r="C96" s="1" t="s">
        <v>31</v>
      </c>
      <c r="D96" s="1">
        <v>87210</v>
      </c>
      <c r="E96" s="1" t="s">
        <v>17</v>
      </c>
      <c r="F96" s="1" t="s">
        <v>18</v>
      </c>
      <c r="H96" s="1">
        <f>Palmoria_Group_emp_data__23[[#This Row],[Salary]]*Palmoria_Group_emp_data__23[[#This Row],[% increment]]</f>
        <v>0</v>
      </c>
      <c r="I96">
        <f>Palmoria_Group_emp_data__23[[#This Row],[Salary]]+Palmoria_Group_emp_data__23[[#This Row],[Increment]]</f>
        <v>87210</v>
      </c>
    </row>
    <row r="97" spans="1:9" x14ac:dyDescent="0.25">
      <c r="A97" s="1" t="s">
        <v>125</v>
      </c>
      <c r="B97" s="1" t="s">
        <v>7</v>
      </c>
      <c r="C97" s="1" t="s">
        <v>13</v>
      </c>
      <c r="D97" s="1">
        <v>90800</v>
      </c>
      <c r="E97" s="1" t="s">
        <v>17</v>
      </c>
      <c r="F97" s="1">
        <v>3</v>
      </c>
      <c r="G97" s="11">
        <v>2.8000000000000001E-2</v>
      </c>
      <c r="H97" s="1">
        <f>Palmoria_Group_emp_data__23[[#This Row],[Salary]]*Palmoria_Group_emp_data__23[[#This Row],[% increment]]</f>
        <v>2542.4</v>
      </c>
      <c r="I97">
        <f>Palmoria_Group_emp_data__23[[#This Row],[Salary]]+Palmoria_Group_emp_data__23[[#This Row],[Increment]]</f>
        <v>93342.399999999994</v>
      </c>
    </row>
    <row r="98" spans="1:9" x14ac:dyDescent="0.25">
      <c r="A98" s="1" t="s">
        <v>126</v>
      </c>
      <c r="B98" s="1" t="s">
        <v>12</v>
      </c>
      <c r="C98" s="1" t="s">
        <v>42</v>
      </c>
      <c r="D98" s="1">
        <v>102930</v>
      </c>
      <c r="E98" s="1" t="s">
        <v>21</v>
      </c>
      <c r="F98" s="1">
        <v>4</v>
      </c>
      <c r="G98" s="11">
        <v>5.1999999999999998E-2</v>
      </c>
      <c r="H98" s="1">
        <f>Palmoria_Group_emp_data__23[[#This Row],[Salary]]*Palmoria_Group_emp_data__23[[#This Row],[% increment]]</f>
        <v>5352.36</v>
      </c>
      <c r="I98">
        <f>Palmoria_Group_emp_data__23[[#This Row],[Salary]]+Palmoria_Group_emp_data__23[[#This Row],[Increment]]</f>
        <v>108282.36</v>
      </c>
    </row>
    <row r="99" spans="1:9" hidden="1" x14ac:dyDescent="0.25">
      <c r="A99" s="1" t="s">
        <v>127</v>
      </c>
      <c r="B99" s="1" t="s">
        <v>7</v>
      </c>
      <c r="C99" s="1" t="s">
        <v>13</v>
      </c>
      <c r="D99" s="1">
        <v>0</v>
      </c>
      <c r="E99" s="1" t="s">
        <v>9</v>
      </c>
      <c r="F99" s="1" t="s">
        <v>28</v>
      </c>
      <c r="H99" s="1">
        <f>Palmoria_Group_emp_data__23[[#This Row],[Salary]]*Palmoria_Group_emp_data__23[[#This Row],[% increment]]</f>
        <v>0</v>
      </c>
      <c r="I99">
        <f>Palmoria_Group_emp_data__23[[#This Row],[Salary]]+Palmoria_Group_emp_data__23[[#This Row],[Increment]]</f>
        <v>0</v>
      </c>
    </row>
    <row r="100" spans="1:9" x14ac:dyDescent="0.25">
      <c r="A100" s="1" t="s">
        <v>128</v>
      </c>
      <c r="B100" s="1" t="s">
        <v>12</v>
      </c>
      <c r="C100" s="1" t="s">
        <v>37</v>
      </c>
      <c r="D100" s="1">
        <v>29080</v>
      </c>
      <c r="E100" s="1" t="s">
        <v>21</v>
      </c>
      <c r="F100" s="1">
        <v>3</v>
      </c>
      <c r="G100" s="11">
        <v>2.8000000000000001E-2</v>
      </c>
      <c r="H100" s="1">
        <f>Palmoria_Group_emp_data__23[[#This Row],[Salary]]*Palmoria_Group_emp_data__23[[#This Row],[% increment]]</f>
        <v>814.24</v>
      </c>
      <c r="I100">
        <f>Palmoria_Group_emp_data__23[[#This Row],[Salary]]+Palmoria_Group_emp_data__23[[#This Row],[Increment]]</f>
        <v>29894.240000000002</v>
      </c>
    </row>
    <row r="101" spans="1:9" x14ac:dyDescent="0.25">
      <c r="A101" s="1" t="s">
        <v>129</v>
      </c>
      <c r="B101" s="1" t="s">
        <v>12</v>
      </c>
      <c r="C101" s="1" t="s">
        <v>50</v>
      </c>
      <c r="D101" s="1">
        <v>44450</v>
      </c>
      <c r="E101" s="1" t="s">
        <v>17</v>
      </c>
      <c r="F101" s="1">
        <v>5</v>
      </c>
      <c r="G101" s="11">
        <v>7.4999999999999997E-2</v>
      </c>
      <c r="H101" s="1">
        <f>Palmoria_Group_emp_data__23[[#This Row],[Salary]]*Palmoria_Group_emp_data__23[[#This Row],[% increment]]</f>
        <v>3333.75</v>
      </c>
      <c r="I101">
        <f>Palmoria_Group_emp_data__23[[#This Row],[Salary]]+Palmoria_Group_emp_data__23[[#This Row],[Increment]]</f>
        <v>47783.75</v>
      </c>
    </row>
    <row r="102" spans="1:9" x14ac:dyDescent="0.25">
      <c r="A102" s="1" t="s">
        <v>130</v>
      </c>
      <c r="B102" s="1" t="s">
        <v>12</v>
      </c>
      <c r="C102" s="1" t="s">
        <v>31</v>
      </c>
      <c r="D102" s="1">
        <v>97120</v>
      </c>
      <c r="E102" s="1" t="s">
        <v>21</v>
      </c>
      <c r="F102" s="1">
        <v>3</v>
      </c>
      <c r="G102" s="11">
        <v>2.8000000000000001E-2</v>
      </c>
      <c r="H102" s="1">
        <f>Palmoria_Group_emp_data__23[[#This Row],[Salary]]*Palmoria_Group_emp_data__23[[#This Row],[% increment]]</f>
        <v>2719.36</v>
      </c>
      <c r="I102">
        <f>Palmoria_Group_emp_data__23[[#This Row],[Salary]]+Palmoria_Group_emp_data__23[[#This Row],[Increment]]</f>
        <v>99839.360000000001</v>
      </c>
    </row>
    <row r="103" spans="1:9" x14ac:dyDescent="0.25">
      <c r="A103" s="1" t="s">
        <v>131</v>
      </c>
      <c r="B103" s="1" t="s">
        <v>7</v>
      </c>
      <c r="C103" s="1" t="s">
        <v>23</v>
      </c>
      <c r="D103" s="1">
        <v>58840</v>
      </c>
      <c r="E103" s="1" t="s">
        <v>17</v>
      </c>
      <c r="F103" s="1">
        <v>3</v>
      </c>
      <c r="G103" s="11">
        <v>2.8000000000000001E-2</v>
      </c>
      <c r="H103" s="1">
        <f>Palmoria_Group_emp_data__23[[#This Row],[Salary]]*Palmoria_Group_emp_data__23[[#This Row],[% increment]]</f>
        <v>1647.52</v>
      </c>
      <c r="I103">
        <f>Palmoria_Group_emp_data__23[[#This Row],[Salary]]+Palmoria_Group_emp_data__23[[#This Row],[Increment]]</f>
        <v>60487.519999999997</v>
      </c>
    </row>
    <row r="104" spans="1:9" x14ac:dyDescent="0.25">
      <c r="A104" s="1" t="s">
        <v>132</v>
      </c>
      <c r="B104" s="1" t="s">
        <v>12</v>
      </c>
      <c r="C104" s="1" t="s">
        <v>34</v>
      </c>
      <c r="D104" s="1">
        <v>77060</v>
      </c>
      <c r="E104" s="1" t="s">
        <v>21</v>
      </c>
      <c r="F104" s="1">
        <v>4</v>
      </c>
      <c r="G104" s="11">
        <v>5.1999999999999998E-2</v>
      </c>
      <c r="H104" s="1">
        <f>Palmoria_Group_emp_data__23[[#This Row],[Salary]]*Palmoria_Group_emp_data__23[[#This Row],[% increment]]</f>
        <v>4007.12</v>
      </c>
      <c r="I104">
        <f>Palmoria_Group_emp_data__23[[#This Row],[Salary]]+Palmoria_Group_emp_data__23[[#This Row],[Increment]]</f>
        <v>81067.12</v>
      </c>
    </row>
    <row r="105" spans="1:9" hidden="1" x14ac:dyDescent="0.25">
      <c r="A105" s="1" t="s">
        <v>133</v>
      </c>
      <c r="B105" s="1" t="s">
        <v>12</v>
      </c>
      <c r="C105" s="1" t="s">
        <v>16</v>
      </c>
      <c r="D105" s="1">
        <v>81180</v>
      </c>
      <c r="E105" s="1" t="s">
        <v>21</v>
      </c>
      <c r="F105" s="1" t="s">
        <v>28</v>
      </c>
      <c r="G105">
        <v>6</v>
      </c>
      <c r="H105" s="1">
        <f>Palmoria_Group_emp_data__23[[#This Row],[Salary]]*Palmoria_Group_emp_data__23[[#This Row],[% increment]]</f>
        <v>487080</v>
      </c>
      <c r="I105">
        <f>Palmoria_Group_emp_data__23[[#This Row],[Salary]]+Palmoria_Group_emp_data__23[[#This Row],[Increment]]</f>
        <v>568260</v>
      </c>
    </row>
    <row r="106" spans="1:9" x14ac:dyDescent="0.25">
      <c r="A106" s="1" t="s">
        <v>134</v>
      </c>
      <c r="B106" s="1" t="s">
        <v>7</v>
      </c>
      <c r="C106" s="1" t="s">
        <v>23</v>
      </c>
      <c r="D106" s="1">
        <v>90080</v>
      </c>
      <c r="E106" s="1" t="s">
        <v>21</v>
      </c>
      <c r="F106" s="1">
        <v>3</v>
      </c>
      <c r="G106" s="11">
        <v>2.8000000000000001E-2</v>
      </c>
      <c r="H106" s="1">
        <f>Palmoria_Group_emp_data__23[[#This Row],[Salary]]*Palmoria_Group_emp_data__23[[#This Row],[% increment]]</f>
        <v>2522.2400000000002</v>
      </c>
      <c r="I106">
        <f>Palmoria_Group_emp_data__23[[#This Row],[Salary]]+Palmoria_Group_emp_data__23[[#This Row],[Increment]]</f>
        <v>92602.240000000005</v>
      </c>
    </row>
    <row r="107" spans="1:9" hidden="1" x14ac:dyDescent="0.25">
      <c r="A107" s="1" t="s">
        <v>135</v>
      </c>
      <c r="B107" s="1" t="s">
        <v>7</v>
      </c>
      <c r="C107" s="1" t="s">
        <v>37</v>
      </c>
      <c r="D107" s="1">
        <v>0</v>
      </c>
      <c r="E107" s="1" t="s">
        <v>9</v>
      </c>
      <c r="F107" s="1" t="s">
        <v>28</v>
      </c>
      <c r="H107" s="1">
        <f>Palmoria_Group_emp_data__23[[#This Row],[Salary]]*Palmoria_Group_emp_data__23[[#This Row],[% increment]]</f>
        <v>0</v>
      </c>
      <c r="I107">
        <f>Palmoria_Group_emp_data__23[[#This Row],[Salary]]+Palmoria_Group_emp_data__23[[#This Row],[Increment]]</f>
        <v>0</v>
      </c>
    </row>
    <row r="108" spans="1:9" x14ac:dyDescent="0.25">
      <c r="A108" s="1" t="s">
        <v>136</v>
      </c>
      <c r="B108" s="1" t="s">
        <v>7</v>
      </c>
      <c r="C108" s="1" t="s">
        <v>37</v>
      </c>
      <c r="D108" s="1">
        <v>35830</v>
      </c>
      <c r="E108" s="1" t="s">
        <v>21</v>
      </c>
      <c r="F108" s="1">
        <v>3</v>
      </c>
      <c r="G108" s="11">
        <v>2.8000000000000001E-2</v>
      </c>
      <c r="H108" s="1">
        <f>Palmoria_Group_emp_data__23[[#This Row],[Salary]]*Palmoria_Group_emp_data__23[[#This Row],[% increment]]</f>
        <v>1003.24</v>
      </c>
      <c r="I108">
        <f>Palmoria_Group_emp_data__23[[#This Row],[Salary]]+Palmoria_Group_emp_data__23[[#This Row],[Increment]]</f>
        <v>36833.24</v>
      </c>
    </row>
    <row r="109" spans="1:9" x14ac:dyDescent="0.25">
      <c r="A109" s="1" t="s">
        <v>137</v>
      </c>
      <c r="B109" s="1" t="s">
        <v>7</v>
      </c>
      <c r="C109" s="1" t="s">
        <v>20</v>
      </c>
      <c r="D109" s="1">
        <v>37110</v>
      </c>
      <c r="E109" s="1" t="s">
        <v>21</v>
      </c>
      <c r="F109" s="1">
        <v>3</v>
      </c>
      <c r="G109" s="11">
        <v>2.8000000000000001E-2</v>
      </c>
      <c r="H109" s="1">
        <f>Palmoria_Group_emp_data__23[[#This Row],[Salary]]*Palmoria_Group_emp_data__23[[#This Row],[% increment]]</f>
        <v>1039.08</v>
      </c>
      <c r="I109">
        <f>Palmoria_Group_emp_data__23[[#This Row],[Salary]]+Palmoria_Group_emp_data__23[[#This Row],[Increment]]</f>
        <v>38149.08</v>
      </c>
    </row>
    <row r="110" spans="1:9" x14ac:dyDescent="0.25">
      <c r="A110" s="1" t="s">
        <v>138</v>
      </c>
      <c r="B110" s="1" t="s">
        <v>7</v>
      </c>
      <c r="C110" s="1" t="s">
        <v>42</v>
      </c>
      <c r="D110" s="1">
        <v>112780</v>
      </c>
      <c r="E110" s="1" t="s">
        <v>17</v>
      </c>
      <c r="F110" s="1">
        <v>2</v>
      </c>
      <c r="G110" s="11">
        <v>1.4E-2</v>
      </c>
      <c r="H110" s="1">
        <f>Palmoria_Group_emp_data__23[[#This Row],[Salary]]*Palmoria_Group_emp_data__23[[#This Row],[% increment]]</f>
        <v>1578.92</v>
      </c>
      <c r="I110">
        <f>Palmoria_Group_emp_data__23[[#This Row],[Salary]]+Palmoria_Group_emp_data__23[[#This Row],[Increment]]</f>
        <v>114358.92</v>
      </c>
    </row>
    <row r="111" spans="1:9" x14ac:dyDescent="0.25">
      <c r="A111" s="1" t="s">
        <v>139</v>
      </c>
      <c r="B111" s="1" t="s">
        <v>12</v>
      </c>
      <c r="C111" s="1" t="s">
        <v>13</v>
      </c>
      <c r="D111" s="1">
        <v>96000</v>
      </c>
      <c r="E111" s="1" t="s">
        <v>21</v>
      </c>
      <c r="F111" s="1">
        <v>3</v>
      </c>
      <c r="G111" s="11">
        <v>2.8000000000000001E-2</v>
      </c>
      <c r="H111" s="1">
        <f>Palmoria_Group_emp_data__23[[#This Row],[Salary]]*Palmoria_Group_emp_data__23[[#This Row],[% increment]]</f>
        <v>2688</v>
      </c>
      <c r="I111">
        <f>Palmoria_Group_emp_data__23[[#This Row],[Salary]]+Palmoria_Group_emp_data__23[[#This Row],[Increment]]</f>
        <v>98688</v>
      </c>
    </row>
    <row r="112" spans="1:9" x14ac:dyDescent="0.25">
      <c r="A112" s="1" t="s">
        <v>140</v>
      </c>
      <c r="B112" s="1" t="s">
        <v>12</v>
      </c>
      <c r="C112" s="1" t="s">
        <v>37</v>
      </c>
      <c r="D112" s="1">
        <v>112550</v>
      </c>
      <c r="E112" s="1" t="s">
        <v>21</v>
      </c>
      <c r="F112" s="1">
        <v>3</v>
      </c>
      <c r="G112" s="11">
        <v>2.8000000000000001E-2</v>
      </c>
      <c r="H112" s="1">
        <f>Palmoria_Group_emp_data__23[[#This Row],[Salary]]*Palmoria_Group_emp_data__23[[#This Row],[% increment]]</f>
        <v>3151.4</v>
      </c>
      <c r="I112">
        <f>Palmoria_Group_emp_data__23[[#This Row],[Salary]]+Palmoria_Group_emp_data__23[[#This Row],[Increment]]</f>
        <v>115701.4</v>
      </c>
    </row>
    <row r="113" spans="1:9" x14ac:dyDescent="0.25">
      <c r="A113" s="1" t="s">
        <v>141</v>
      </c>
      <c r="B113" s="1" t="s">
        <v>7</v>
      </c>
      <c r="C113" s="1" t="s">
        <v>42</v>
      </c>
      <c r="D113" s="1">
        <v>88330</v>
      </c>
      <c r="E113" s="1" t="s">
        <v>21</v>
      </c>
      <c r="F113" s="1">
        <v>2</v>
      </c>
      <c r="G113" s="11">
        <v>1.4E-2</v>
      </c>
      <c r="H113" s="1">
        <f>Palmoria_Group_emp_data__23[[#This Row],[Salary]]*Palmoria_Group_emp_data__23[[#This Row],[% increment]]</f>
        <v>1236.6200000000001</v>
      </c>
      <c r="I113">
        <f>Palmoria_Group_emp_data__23[[#This Row],[Salary]]+Palmoria_Group_emp_data__23[[#This Row],[Increment]]</f>
        <v>89566.62</v>
      </c>
    </row>
    <row r="114" spans="1:9" x14ac:dyDescent="0.25">
      <c r="A114" s="1" t="s">
        <v>142</v>
      </c>
      <c r="B114" s="1" t="s">
        <v>12</v>
      </c>
      <c r="C114" s="1" t="s">
        <v>42</v>
      </c>
      <c r="D114" s="1">
        <v>116770</v>
      </c>
      <c r="E114" s="1" t="s">
        <v>9</v>
      </c>
      <c r="F114" s="1">
        <v>4</v>
      </c>
      <c r="G114" s="11">
        <v>5.1999999999999998E-2</v>
      </c>
      <c r="H114" s="1">
        <f>Palmoria_Group_emp_data__23[[#This Row],[Salary]]*Palmoria_Group_emp_data__23[[#This Row],[% increment]]</f>
        <v>6072.04</v>
      </c>
      <c r="I114">
        <f>Palmoria_Group_emp_data__23[[#This Row],[Salary]]+Palmoria_Group_emp_data__23[[#This Row],[Increment]]</f>
        <v>122842.04</v>
      </c>
    </row>
    <row r="115" spans="1:9" x14ac:dyDescent="0.25">
      <c r="A115" s="1" t="s">
        <v>143</v>
      </c>
      <c r="B115" s="1" t="s">
        <v>7</v>
      </c>
      <c r="C115" s="1" t="s">
        <v>67</v>
      </c>
      <c r="D115" s="1">
        <v>40270</v>
      </c>
      <c r="E115" s="1" t="s">
        <v>21</v>
      </c>
      <c r="F115" s="1">
        <v>3</v>
      </c>
      <c r="G115" s="11">
        <v>2.8000000000000001E-2</v>
      </c>
      <c r="H115" s="1">
        <f>Palmoria_Group_emp_data__23[[#This Row],[Salary]]*Palmoria_Group_emp_data__23[[#This Row],[% increment]]</f>
        <v>1127.56</v>
      </c>
      <c r="I115">
        <f>Palmoria_Group_emp_data__23[[#This Row],[Salary]]+Palmoria_Group_emp_data__23[[#This Row],[Increment]]</f>
        <v>41397.56</v>
      </c>
    </row>
    <row r="116" spans="1:9" hidden="1" x14ac:dyDescent="0.25">
      <c r="A116" s="1" t="s">
        <v>144</v>
      </c>
      <c r="B116" s="1" t="s">
        <v>970</v>
      </c>
      <c r="C116" s="1" t="s">
        <v>34</v>
      </c>
      <c r="D116" s="1">
        <v>0</v>
      </c>
      <c r="E116" s="1" t="s">
        <v>21</v>
      </c>
      <c r="F116" s="1" t="s">
        <v>28</v>
      </c>
      <c r="H116" s="1">
        <f>Palmoria_Group_emp_data__23[[#This Row],[Salary]]*Palmoria_Group_emp_data__23[[#This Row],[% increment]]</f>
        <v>0</v>
      </c>
      <c r="I116">
        <f>Palmoria_Group_emp_data__23[[#This Row],[Salary]]+Palmoria_Group_emp_data__23[[#This Row],[Increment]]</f>
        <v>0</v>
      </c>
    </row>
    <row r="117" spans="1:9" x14ac:dyDescent="0.25">
      <c r="A117" s="1" t="s">
        <v>145</v>
      </c>
      <c r="B117" s="1" t="s">
        <v>12</v>
      </c>
      <c r="C117" s="1" t="s">
        <v>34</v>
      </c>
      <c r="D117" s="1">
        <v>96640</v>
      </c>
      <c r="E117" s="1" t="s">
        <v>21</v>
      </c>
      <c r="F117" s="1">
        <v>5</v>
      </c>
      <c r="G117" s="11">
        <v>7.4999999999999997E-2</v>
      </c>
      <c r="H117" s="1">
        <f>Palmoria_Group_emp_data__23[[#This Row],[Salary]]*Palmoria_Group_emp_data__23[[#This Row],[% increment]]</f>
        <v>7248</v>
      </c>
      <c r="I117">
        <f>Palmoria_Group_emp_data__23[[#This Row],[Salary]]+Palmoria_Group_emp_data__23[[#This Row],[Increment]]</f>
        <v>103888</v>
      </c>
    </row>
    <row r="118" spans="1:9" x14ac:dyDescent="0.25">
      <c r="A118" s="1" t="s">
        <v>146</v>
      </c>
      <c r="B118" s="1" t="s">
        <v>12</v>
      </c>
      <c r="C118" s="1" t="s">
        <v>34</v>
      </c>
      <c r="D118" s="1">
        <v>118100</v>
      </c>
      <c r="E118" s="1" t="s">
        <v>9</v>
      </c>
      <c r="F118" s="1">
        <v>3</v>
      </c>
      <c r="G118" s="11">
        <v>2.8000000000000001E-2</v>
      </c>
      <c r="H118" s="1">
        <f>Palmoria_Group_emp_data__23[[#This Row],[Salary]]*Palmoria_Group_emp_data__23[[#This Row],[% increment]]</f>
        <v>3306.8</v>
      </c>
      <c r="I118">
        <f>Palmoria_Group_emp_data__23[[#This Row],[Salary]]+Palmoria_Group_emp_data__23[[#This Row],[Increment]]</f>
        <v>121406.8</v>
      </c>
    </row>
    <row r="119" spans="1:9" x14ac:dyDescent="0.25">
      <c r="A119" s="1" t="s">
        <v>147</v>
      </c>
      <c r="B119" s="1" t="s">
        <v>7</v>
      </c>
      <c r="C119" s="1" t="s">
        <v>13</v>
      </c>
      <c r="D119" s="1">
        <v>43600</v>
      </c>
      <c r="E119" s="1" t="s">
        <v>17</v>
      </c>
      <c r="F119" s="1">
        <v>3</v>
      </c>
      <c r="G119" s="11">
        <v>2.8000000000000001E-2</v>
      </c>
      <c r="H119" s="1">
        <f>Palmoria_Group_emp_data__23[[#This Row],[Salary]]*Palmoria_Group_emp_data__23[[#This Row],[% increment]]</f>
        <v>1220.8</v>
      </c>
      <c r="I119">
        <f>Palmoria_Group_emp_data__23[[#This Row],[Salary]]+Palmoria_Group_emp_data__23[[#This Row],[Increment]]</f>
        <v>44820.800000000003</v>
      </c>
    </row>
    <row r="120" spans="1:9" x14ac:dyDescent="0.25">
      <c r="A120" s="1" t="s">
        <v>148</v>
      </c>
      <c r="B120" s="1" t="s">
        <v>12</v>
      </c>
      <c r="C120" s="1" t="s">
        <v>20</v>
      </c>
      <c r="D120" s="1">
        <v>54520</v>
      </c>
      <c r="E120" s="1" t="s">
        <v>17</v>
      </c>
      <c r="F120" s="1">
        <v>2</v>
      </c>
      <c r="G120" s="11">
        <v>1.4E-2</v>
      </c>
      <c r="H120" s="1">
        <f>Palmoria_Group_emp_data__23[[#This Row],[Salary]]*Palmoria_Group_emp_data__23[[#This Row],[% increment]]</f>
        <v>763.28</v>
      </c>
      <c r="I120">
        <f>Palmoria_Group_emp_data__23[[#This Row],[Salary]]+Palmoria_Group_emp_data__23[[#This Row],[Increment]]</f>
        <v>55283.28</v>
      </c>
    </row>
    <row r="121" spans="1:9" x14ac:dyDescent="0.25">
      <c r="A121" s="1" t="s">
        <v>149</v>
      </c>
      <c r="B121" s="1" t="s">
        <v>12</v>
      </c>
      <c r="C121" s="1" t="s">
        <v>50</v>
      </c>
      <c r="D121" s="1">
        <v>57750</v>
      </c>
      <c r="E121" s="1" t="s">
        <v>17</v>
      </c>
      <c r="F121" s="1">
        <v>3</v>
      </c>
      <c r="G121" s="11">
        <v>2.8000000000000001E-2</v>
      </c>
      <c r="H121" s="1">
        <f>Palmoria_Group_emp_data__23[[#This Row],[Salary]]*Palmoria_Group_emp_data__23[[#This Row],[% increment]]</f>
        <v>1617</v>
      </c>
      <c r="I121">
        <f>Palmoria_Group_emp_data__23[[#This Row],[Salary]]+Palmoria_Group_emp_data__23[[#This Row],[Increment]]</f>
        <v>59367</v>
      </c>
    </row>
    <row r="122" spans="1:9" x14ac:dyDescent="0.25">
      <c r="A122" s="1" t="s">
        <v>150</v>
      </c>
      <c r="B122" s="1" t="s">
        <v>12</v>
      </c>
      <c r="C122" s="1" t="s">
        <v>42</v>
      </c>
      <c r="D122" s="1">
        <v>99970</v>
      </c>
      <c r="E122" s="1" t="s">
        <v>9</v>
      </c>
      <c r="F122" s="1">
        <v>3</v>
      </c>
      <c r="G122" s="11">
        <v>2.8000000000000001E-2</v>
      </c>
      <c r="H122" s="1">
        <f>Palmoria_Group_emp_data__23[[#This Row],[Salary]]*Palmoria_Group_emp_data__23[[#This Row],[% increment]]</f>
        <v>2799.16</v>
      </c>
      <c r="I122">
        <f>Palmoria_Group_emp_data__23[[#This Row],[Salary]]+Palmoria_Group_emp_data__23[[#This Row],[Increment]]</f>
        <v>102769.16</v>
      </c>
    </row>
    <row r="123" spans="1:9" x14ac:dyDescent="0.25">
      <c r="A123" s="1" t="s">
        <v>151</v>
      </c>
      <c r="B123" s="1" t="s">
        <v>7</v>
      </c>
      <c r="C123" s="1" t="s">
        <v>8</v>
      </c>
      <c r="D123" s="1">
        <v>62200</v>
      </c>
      <c r="E123" s="1" t="s">
        <v>21</v>
      </c>
      <c r="F123" s="1">
        <v>5</v>
      </c>
      <c r="G123" s="11">
        <v>7.4999999999999997E-2</v>
      </c>
      <c r="H123" s="1">
        <f>Palmoria_Group_emp_data__23[[#This Row],[Salary]]*Palmoria_Group_emp_data__23[[#This Row],[% increment]]</f>
        <v>4665</v>
      </c>
      <c r="I123">
        <f>Palmoria_Group_emp_data__23[[#This Row],[Salary]]+Palmoria_Group_emp_data__23[[#This Row],[Increment]]</f>
        <v>66865</v>
      </c>
    </row>
    <row r="124" spans="1:9" x14ac:dyDescent="0.25">
      <c r="A124" s="1" t="s">
        <v>152</v>
      </c>
      <c r="B124" s="1" t="s">
        <v>7</v>
      </c>
      <c r="C124" s="1" t="s">
        <v>27</v>
      </c>
      <c r="D124" s="1">
        <v>42990</v>
      </c>
      <c r="E124" s="1" t="s">
        <v>21</v>
      </c>
      <c r="F124" s="1">
        <v>3</v>
      </c>
      <c r="G124" s="11">
        <v>2.8000000000000001E-2</v>
      </c>
      <c r="H124" s="1">
        <f>Palmoria_Group_emp_data__23[[#This Row],[Salary]]*Palmoria_Group_emp_data__23[[#This Row],[% increment]]</f>
        <v>1203.72</v>
      </c>
      <c r="I124">
        <f>Palmoria_Group_emp_data__23[[#This Row],[Salary]]+Palmoria_Group_emp_data__23[[#This Row],[Increment]]</f>
        <v>44193.72</v>
      </c>
    </row>
    <row r="125" spans="1:9" x14ac:dyDescent="0.25">
      <c r="A125" s="1" t="s">
        <v>153</v>
      </c>
      <c r="B125" s="1" t="s">
        <v>7</v>
      </c>
      <c r="C125" s="1" t="s">
        <v>23</v>
      </c>
      <c r="D125" s="1">
        <v>117810</v>
      </c>
      <c r="E125" s="1" t="s">
        <v>17</v>
      </c>
      <c r="F125" s="1">
        <v>3</v>
      </c>
      <c r="G125" s="11">
        <v>2.8000000000000001E-2</v>
      </c>
      <c r="H125" s="1">
        <f>Palmoria_Group_emp_data__23[[#This Row],[Salary]]*Palmoria_Group_emp_data__23[[#This Row],[% increment]]</f>
        <v>3298.6800000000003</v>
      </c>
      <c r="I125">
        <f>Palmoria_Group_emp_data__23[[#This Row],[Salary]]+Palmoria_Group_emp_data__23[[#This Row],[Increment]]</f>
        <v>121108.68</v>
      </c>
    </row>
    <row r="126" spans="1:9" x14ac:dyDescent="0.25">
      <c r="A126" s="1" t="s">
        <v>154</v>
      </c>
      <c r="B126" s="1" t="s">
        <v>7</v>
      </c>
      <c r="C126" s="1" t="s">
        <v>31</v>
      </c>
      <c r="D126" s="1">
        <v>58130</v>
      </c>
      <c r="E126" s="1" t="s">
        <v>21</v>
      </c>
      <c r="F126" s="1">
        <v>3</v>
      </c>
      <c r="G126" s="11">
        <v>2.8000000000000001E-2</v>
      </c>
      <c r="H126" s="1">
        <f>Palmoria_Group_emp_data__23[[#This Row],[Salary]]*Palmoria_Group_emp_data__23[[#This Row],[% increment]]</f>
        <v>1627.64</v>
      </c>
      <c r="I126">
        <f>Palmoria_Group_emp_data__23[[#This Row],[Salary]]+Palmoria_Group_emp_data__23[[#This Row],[Increment]]</f>
        <v>59757.64</v>
      </c>
    </row>
    <row r="127" spans="1:9" x14ac:dyDescent="0.25">
      <c r="A127" s="1" t="s">
        <v>155</v>
      </c>
      <c r="B127" s="1" t="s">
        <v>7</v>
      </c>
      <c r="C127" s="1" t="s">
        <v>31</v>
      </c>
      <c r="D127" s="1">
        <v>86840</v>
      </c>
      <c r="E127" s="1" t="s">
        <v>17</v>
      </c>
      <c r="F127" s="1">
        <v>3</v>
      </c>
      <c r="G127" s="11">
        <v>2.8000000000000001E-2</v>
      </c>
      <c r="H127" s="1">
        <f>Palmoria_Group_emp_data__23[[#This Row],[Salary]]*Palmoria_Group_emp_data__23[[#This Row],[% increment]]</f>
        <v>2431.52</v>
      </c>
      <c r="I127">
        <f>Palmoria_Group_emp_data__23[[#This Row],[Salary]]+Palmoria_Group_emp_data__23[[#This Row],[Increment]]</f>
        <v>89271.52</v>
      </c>
    </row>
    <row r="128" spans="1:9" hidden="1" x14ac:dyDescent="0.25">
      <c r="A128" s="1" t="s">
        <v>156</v>
      </c>
      <c r="B128" s="1" t="s">
        <v>12</v>
      </c>
      <c r="C128" s="1" t="s">
        <v>53</v>
      </c>
      <c r="D128" s="1">
        <v>0</v>
      </c>
      <c r="E128" s="1" t="s">
        <v>17</v>
      </c>
      <c r="F128" s="1" t="s">
        <v>28</v>
      </c>
      <c r="H128" s="1">
        <f>Palmoria_Group_emp_data__23[[#This Row],[Salary]]*Palmoria_Group_emp_data__23[[#This Row],[% increment]]</f>
        <v>0</v>
      </c>
      <c r="I128">
        <f>Palmoria_Group_emp_data__23[[#This Row],[Salary]]+Palmoria_Group_emp_data__23[[#This Row],[Increment]]</f>
        <v>0</v>
      </c>
    </row>
    <row r="129" spans="1:9" x14ac:dyDescent="0.25">
      <c r="A129" s="1" t="s">
        <v>157</v>
      </c>
      <c r="B129" s="1" t="s">
        <v>12</v>
      </c>
      <c r="C129" s="1" t="s">
        <v>37</v>
      </c>
      <c r="D129" s="1">
        <v>41700</v>
      </c>
      <c r="E129" s="1" t="s">
        <v>9</v>
      </c>
      <c r="F129" s="1">
        <v>4</v>
      </c>
      <c r="G129" s="11">
        <v>5.1999999999999998E-2</v>
      </c>
      <c r="H129" s="1">
        <f>Palmoria_Group_emp_data__23[[#This Row],[Salary]]*Palmoria_Group_emp_data__23[[#This Row],[% increment]]</f>
        <v>2168.4</v>
      </c>
      <c r="I129">
        <f>Palmoria_Group_emp_data__23[[#This Row],[Salary]]+Palmoria_Group_emp_data__23[[#This Row],[Increment]]</f>
        <v>43868.4</v>
      </c>
    </row>
    <row r="130" spans="1:9" hidden="1" x14ac:dyDescent="0.25">
      <c r="A130" s="1" t="s">
        <v>158</v>
      </c>
      <c r="B130" s="1" t="s">
        <v>7</v>
      </c>
      <c r="C130" s="1" t="s">
        <v>20</v>
      </c>
      <c r="D130" s="1">
        <v>0</v>
      </c>
      <c r="E130" s="1" t="s">
        <v>17</v>
      </c>
      <c r="F130" s="1" t="s">
        <v>28</v>
      </c>
      <c r="H130" s="1">
        <f>Palmoria_Group_emp_data__23[[#This Row],[Salary]]*Palmoria_Group_emp_data__23[[#This Row],[% increment]]</f>
        <v>0</v>
      </c>
      <c r="I130">
        <f>Palmoria_Group_emp_data__23[[#This Row],[Salary]]+Palmoria_Group_emp_data__23[[#This Row],[Increment]]</f>
        <v>0</v>
      </c>
    </row>
    <row r="131" spans="1:9" x14ac:dyDescent="0.25">
      <c r="A131" s="1" t="s">
        <v>159</v>
      </c>
      <c r="B131" s="1" t="s">
        <v>7</v>
      </c>
      <c r="C131" s="1" t="s">
        <v>27</v>
      </c>
      <c r="D131" s="1">
        <v>72880</v>
      </c>
      <c r="E131" s="1" t="s">
        <v>21</v>
      </c>
      <c r="F131" s="1">
        <v>3</v>
      </c>
      <c r="G131" s="11">
        <v>2.8000000000000001E-2</v>
      </c>
      <c r="H131" s="1">
        <f>Palmoria_Group_emp_data__23[[#This Row],[Salary]]*Palmoria_Group_emp_data__23[[#This Row],[% increment]]</f>
        <v>2040.64</v>
      </c>
      <c r="I131">
        <f>Palmoria_Group_emp_data__23[[#This Row],[Salary]]+Palmoria_Group_emp_data__23[[#This Row],[Increment]]</f>
        <v>74920.639999999999</v>
      </c>
    </row>
    <row r="132" spans="1:9" x14ac:dyDescent="0.25">
      <c r="A132" s="1" t="s">
        <v>99</v>
      </c>
      <c r="B132" s="1" t="s">
        <v>7</v>
      </c>
      <c r="C132" s="1" t="s">
        <v>50</v>
      </c>
      <c r="D132" s="1">
        <v>49670</v>
      </c>
      <c r="E132" s="1" t="s">
        <v>17</v>
      </c>
      <c r="F132" s="1">
        <v>4</v>
      </c>
      <c r="G132" s="11">
        <v>5.1999999999999998E-2</v>
      </c>
      <c r="H132" s="1">
        <f>Palmoria_Group_emp_data__23[[#This Row],[Salary]]*Palmoria_Group_emp_data__23[[#This Row],[% increment]]</f>
        <v>2582.8399999999997</v>
      </c>
      <c r="I132">
        <f>Palmoria_Group_emp_data__23[[#This Row],[Salary]]+Palmoria_Group_emp_data__23[[#This Row],[Increment]]</f>
        <v>52252.84</v>
      </c>
    </row>
    <row r="133" spans="1:9" x14ac:dyDescent="0.25">
      <c r="A133" s="1" t="s">
        <v>160</v>
      </c>
      <c r="B133" s="1" t="s">
        <v>7</v>
      </c>
      <c r="C133" s="1" t="s">
        <v>53</v>
      </c>
      <c r="D133" s="1">
        <v>117150</v>
      </c>
      <c r="E133" s="1" t="s">
        <v>17</v>
      </c>
      <c r="F133" s="1">
        <v>3</v>
      </c>
      <c r="G133" s="11">
        <v>2.8000000000000001E-2</v>
      </c>
      <c r="H133" s="1">
        <f>Palmoria_Group_emp_data__23[[#This Row],[Salary]]*Palmoria_Group_emp_data__23[[#This Row],[% increment]]</f>
        <v>3280.2000000000003</v>
      </c>
      <c r="I133">
        <f>Palmoria_Group_emp_data__23[[#This Row],[Salary]]+Palmoria_Group_emp_data__23[[#This Row],[Increment]]</f>
        <v>120430.2</v>
      </c>
    </row>
    <row r="134" spans="1:9" x14ac:dyDescent="0.25">
      <c r="A134" s="1" t="s">
        <v>161</v>
      </c>
      <c r="B134" s="1" t="s">
        <v>7</v>
      </c>
      <c r="C134" s="1" t="s">
        <v>27</v>
      </c>
      <c r="D134" s="1">
        <v>97020</v>
      </c>
      <c r="E134" s="1" t="s">
        <v>21</v>
      </c>
      <c r="F134" s="1">
        <v>2</v>
      </c>
      <c r="G134" s="11">
        <v>1.4E-2</v>
      </c>
      <c r="H134" s="1">
        <f>Palmoria_Group_emp_data__23[[#This Row],[Salary]]*Palmoria_Group_emp_data__23[[#This Row],[% increment]]</f>
        <v>1358.28</v>
      </c>
      <c r="I134">
        <f>Palmoria_Group_emp_data__23[[#This Row],[Salary]]+Palmoria_Group_emp_data__23[[#This Row],[Increment]]</f>
        <v>98378.28</v>
      </c>
    </row>
    <row r="135" spans="1:9" x14ac:dyDescent="0.25">
      <c r="A135" s="1" t="s">
        <v>162</v>
      </c>
      <c r="B135" s="1" t="s">
        <v>7</v>
      </c>
      <c r="C135" s="1" t="s">
        <v>42</v>
      </c>
      <c r="D135" s="1">
        <v>67510</v>
      </c>
      <c r="E135" s="1" t="s">
        <v>21</v>
      </c>
      <c r="F135" s="1" t="s">
        <v>18</v>
      </c>
      <c r="H135" s="1">
        <f>Palmoria_Group_emp_data__23[[#This Row],[Salary]]*Palmoria_Group_emp_data__23[[#This Row],[% increment]]</f>
        <v>0</v>
      </c>
      <c r="I135">
        <f>Palmoria_Group_emp_data__23[[#This Row],[Salary]]+Palmoria_Group_emp_data__23[[#This Row],[Increment]]</f>
        <v>67510</v>
      </c>
    </row>
    <row r="136" spans="1:9" x14ac:dyDescent="0.25">
      <c r="A136" s="1" t="s">
        <v>163</v>
      </c>
      <c r="B136" s="1" t="s">
        <v>12</v>
      </c>
      <c r="C136" s="1" t="s">
        <v>27</v>
      </c>
      <c r="D136" s="1">
        <v>34830</v>
      </c>
      <c r="E136" s="1" t="s">
        <v>21</v>
      </c>
      <c r="F136" s="1">
        <v>3</v>
      </c>
      <c r="G136" s="11">
        <v>2.8000000000000001E-2</v>
      </c>
      <c r="H136" s="1">
        <f>Palmoria_Group_emp_data__23[[#This Row],[Salary]]*Palmoria_Group_emp_data__23[[#This Row],[% increment]]</f>
        <v>975.24</v>
      </c>
      <c r="I136">
        <f>Palmoria_Group_emp_data__23[[#This Row],[Salary]]+Palmoria_Group_emp_data__23[[#This Row],[Increment]]</f>
        <v>35805.24</v>
      </c>
    </row>
    <row r="137" spans="1:9" x14ac:dyDescent="0.25">
      <c r="A137" s="1" t="s">
        <v>164</v>
      </c>
      <c r="B137" s="1" t="s">
        <v>7</v>
      </c>
      <c r="C137" s="1" t="s">
        <v>20</v>
      </c>
      <c r="D137" s="1">
        <v>38730</v>
      </c>
      <c r="E137" s="1" t="s">
        <v>17</v>
      </c>
      <c r="F137" s="1">
        <v>3</v>
      </c>
      <c r="G137" s="11">
        <v>2.8000000000000001E-2</v>
      </c>
      <c r="H137" s="1">
        <f>Palmoria_Group_emp_data__23[[#This Row],[Salary]]*Palmoria_Group_emp_data__23[[#This Row],[% increment]]</f>
        <v>1084.44</v>
      </c>
      <c r="I137">
        <f>Palmoria_Group_emp_data__23[[#This Row],[Salary]]+Palmoria_Group_emp_data__23[[#This Row],[Increment]]</f>
        <v>39814.44</v>
      </c>
    </row>
    <row r="138" spans="1:9" x14ac:dyDescent="0.25">
      <c r="A138" s="1" t="s">
        <v>165</v>
      </c>
      <c r="B138" s="1" t="s">
        <v>7</v>
      </c>
      <c r="C138" s="1" t="s">
        <v>31</v>
      </c>
      <c r="D138" s="1">
        <v>96790</v>
      </c>
      <c r="E138" s="1" t="s">
        <v>9</v>
      </c>
      <c r="F138" s="1">
        <v>4</v>
      </c>
      <c r="G138" s="11">
        <v>5.1999999999999998E-2</v>
      </c>
      <c r="H138" s="1">
        <f>Palmoria_Group_emp_data__23[[#This Row],[Salary]]*Palmoria_Group_emp_data__23[[#This Row],[% increment]]</f>
        <v>5033.08</v>
      </c>
      <c r="I138">
        <f>Palmoria_Group_emp_data__23[[#This Row],[Salary]]+Palmoria_Group_emp_data__23[[#This Row],[Increment]]</f>
        <v>101823.08</v>
      </c>
    </row>
    <row r="139" spans="1:9" x14ac:dyDescent="0.25">
      <c r="A139" s="1" t="s">
        <v>166</v>
      </c>
      <c r="B139" s="1" t="s">
        <v>12</v>
      </c>
      <c r="C139" s="1" t="s">
        <v>13</v>
      </c>
      <c r="D139" s="1">
        <v>68040</v>
      </c>
      <c r="E139" s="1" t="s">
        <v>21</v>
      </c>
      <c r="F139" s="1">
        <v>4</v>
      </c>
      <c r="G139" s="11">
        <v>5.1999999999999998E-2</v>
      </c>
      <c r="H139" s="1">
        <f>Palmoria_Group_emp_data__23[[#This Row],[Salary]]*Palmoria_Group_emp_data__23[[#This Row],[% increment]]</f>
        <v>3538.08</v>
      </c>
      <c r="I139">
        <f>Palmoria_Group_emp_data__23[[#This Row],[Salary]]+Palmoria_Group_emp_data__23[[#This Row],[Increment]]</f>
        <v>71578.080000000002</v>
      </c>
    </row>
    <row r="140" spans="1:9" x14ac:dyDescent="0.25">
      <c r="A140" s="1" t="s">
        <v>167</v>
      </c>
      <c r="B140" s="1" t="s">
        <v>7</v>
      </c>
      <c r="C140" s="1" t="s">
        <v>34</v>
      </c>
      <c r="D140" s="1">
        <v>88510</v>
      </c>
      <c r="E140" s="1" t="s">
        <v>9</v>
      </c>
      <c r="F140" s="1">
        <v>3</v>
      </c>
      <c r="G140" s="11">
        <v>2.8000000000000001E-2</v>
      </c>
      <c r="H140" s="1">
        <f>Palmoria_Group_emp_data__23[[#This Row],[Salary]]*Palmoria_Group_emp_data__23[[#This Row],[% increment]]</f>
        <v>2478.2800000000002</v>
      </c>
      <c r="I140">
        <f>Palmoria_Group_emp_data__23[[#This Row],[Salary]]+Palmoria_Group_emp_data__23[[#This Row],[Increment]]</f>
        <v>90988.28</v>
      </c>
    </row>
    <row r="141" spans="1:9" x14ac:dyDescent="0.25">
      <c r="A141" s="1" t="s">
        <v>168</v>
      </c>
      <c r="B141" s="1" t="s">
        <v>12</v>
      </c>
      <c r="C141" s="1" t="s">
        <v>27</v>
      </c>
      <c r="D141" s="1">
        <v>65350</v>
      </c>
      <c r="E141" s="1" t="s">
        <v>17</v>
      </c>
      <c r="F141" s="1">
        <v>1</v>
      </c>
      <c r="G141" s="11">
        <v>5.0000000000000001E-3</v>
      </c>
      <c r="H141" s="1">
        <f>Palmoria_Group_emp_data__23[[#This Row],[Salary]]*Palmoria_Group_emp_data__23[[#This Row],[% increment]]</f>
        <v>326.75</v>
      </c>
      <c r="I141">
        <f>Palmoria_Group_emp_data__23[[#This Row],[Salary]]+Palmoria_Group_emp_data__23[[#This Row],[Increment]]</f>
        <v>65676.75</v>
      </c>
    </row>
    <row r="142" spans="1:9" x14ac:dyDescent="0.25">
      <c r="A142" s="1" t="s">
        <v>169</v>
      </c>
      <c r="B142" s="1" t="s">
        <v>12</v>
      </c>
      <c r="C142" s="1" t="s">
        <v>37</v>
      </c>
      <c r="D142" s="1">
        <v>52000</v>
      </c>
      <c r="E142" s="1" t="s">
        <v>9</v>
      </c>
      <c r="F142" s="1" t="s">
        <v>18</v>
      </c>
      <c r="H142" s="1">
        <f>Palmoria_Group_emp_data__23[[#This Row],[Salary]]*Palmoria_Group_emp_data__23[[#This Row],[% increment]]</f>
        <v>0</v>
      </c>
      <c r="I142">
        <f>Palmoria_Group_emp_data__23[[#This Row],[Salary]]+Palmoria_Group_emp_data__23[[#This Row],[Increment]]</f>
        <v>52000</v>
      </c>
    </row>
    <row r="143" spans="1:9" x14ac:dyDescent="0.25">
      <c r="A143" s="1" t="s">
        <v>170</v>
      </c>
      <c r="B143" s="1" t="s">
        <v>12</v>
      </c>
      <c r="C143" s="1" t="s">
        <v>27</v>
      </c>
      <c r="D143" s="1">
        <v>85740</v>
      </c>
      <c r="E143" s="1" t="s">
        <v>9</v>
      </c>
      <c r="F143" s="1">
        <v>3</v>
      </c>
      <c r="G143" s="11">
        <v>2.8000000000000001E-2</v>
      </c>
      <c r="H143" s="1">
        <f>Palmoria_Group_emp_data__23[[#This Row],[Salary]]*Palmoria_Group_emp_data__23[[#This Row],[% increment]]</f>
        <v>2400.7200000000003</v>
      </c>
      <c r="I143">
        <f>Palmoria_Group_emp_data__23[[#This Row],[Salary]]+Palmoria_Group_emp_data__23[[#This Row],[Increment]]</f>
        <v>88140.72</v>
      </c>
    </row>
    <row r="144" spans="1:9" x14ac:dyDescent="0.25">
      <c r="A144" s="1" t="s">
        <v>171</v>
      </c>
      <c r="B144" s="1" t="s">
        <v>7</v>
      </c>
      <c r="C144" s="1" t="s">
        <v>50</v>
      </c>
      <c r="D144" s="1">
        <v>92500</v>
      </c>
      <c r="E144" s="1" t="s">
        <v>9</v>
      </c>
      <c r="F144" s="1">
        <v>4</v>
      </c>
      <c r="G144" s="11">
        <v>5.1999999999999998E-2</v>
      </c>
      <c r="H144" s="1">
        <f>Palmoria_Group_emp_data__23[[#This Row],[Salary]]*Palmoria_Group_emp_data__23[[#This Row],[% increment]]</f>
        <v>4810</v>
      </c>
      <c r="I144">
        <f>Palmoria_Group_emp_data__23[[#This Row],[Salary]]+Palmoria_Group_emp_data__23[[#This Row],[Increment]]</f>
        <v>97310</v>
      </c>
    </row>
    <row r="145" spans="1:9" x14ac:dyDescent="0.25">
      <c r="A145" s="1" t="s">
        <v>172</v>
      </c>
      <c r="B145" s="1" t="s">
        <v>7</v>
      </c>
      <c r="C145" s="1" t="s">
        <v>8</v>
      </c>
      <c r="D145" s="1">
        <v>80770</v>
      </c>
      <c r="E145" s="1" t="s">
        <v>17</v>
      </c>
      <c r="F145" s="1">
        <v>5</v>
      </c>
      <c r="G145" s="11">
        <v>7.4999999999999997E-2</v>
      </c>
      <c r="H145" s="1">
        <f>Palmoria_Group_emp_data__23[[#This Row],[Salary]]*Palmoria_Group_emp_data__23[[#This Row],[% increment]]</f>
        <v>6057.75</v>
      </c>
      <c r="I145">
        <f>Palmoria_Group_emp_data__23[[#This Row],[Salary]]+Palmoria_Group_emp_data__23[[#This Row],[Increment]]</f>
        <v>86827.75</v>
      </c>
    </row>
    <row r="146" spans="1:9" x14ac:dyDescent="0.25">
      <c r="A146" s="1" t="s">
        <v>173</v>
      </c>
      <c r="B146" s="1" t="s">
        <v>12</v>
      </c>
      <c r="C146" s="1" t="s">
        <v>37</v>
      </c>
      <c r="D146" s="1">
        <v>67820</v>
      </c>
      <c r="E146" s="1" t="s">
        <v>21</v>
      </c>
      <c r="F146" s="1" t="s">
        <v>18</v>
      </c>
      <c r="H146" s="1">
        <f>Palmoria_Group_emp_data__23[[#This Row],[Salary]]*Palmoria_Group_emp_data__23[[#This Row],[% increment]]</f>
        <v>0</v>
      </c>
      <c r="I146">
        <f>Palmoria_Group_emp_data__23[[#This Row],[Salary]]+Palmoria_Group_emp_data__23[[#This Row],[Increment]]</f>
        <v>67820</v>
      </c>
    </row>
    <row r="147" spans="1:9" x14ac:dyDescent="0.25">
      <c r="A147" s="1" t="s">
        <v>26</v>
      </c>
      <c r="B147" s="1" t="s">
        <v>12</v>
      </c>
      <c r="C147" s="1" t="s">
        <v>27</v>
      </c>
      <c r="D147" s="1">
        <v>41160</v>
      </c>
      <c r="E147" s="1" t="s">
        <v>17</v>
      </c>
      <c r="F147" s="1">
        <v>4</v>
      </c>
      <c r="G147" s="11">
        <v>5.1999999999999998E-2</v>
      </c>
      <c r="H147" s="1">
        <f>Palmoria_Group_emp_data__23[[#This Row],[Salary]]*Palmoria_Group_emp_data__23[[#This Row],[% increment]]</f>
        <v>2140.3199999999997</v>
      </c>
      <c r="I147">
        <f>Palmoria_Group_emp_data__23[[#This Row],[Salary]]+Palmoria_Group_emp_data__23[[#This Row],[Increment]]</f>
        <v>43300.32</v>
      </c>
    </row>
    <row r="148" spans="1:9" x14ac:dyDescent="0.25">
      <c r="A148" s="1" t="s">
        <v>174</v>
      </c>
      <c r="B148" s="1" t="s">
        <v>12</v>
      </c>
      <c r="C148" s="1" t="s">
        <v>13</v>
      </c>
      <c r="D148" s="1">
        <v>48060</v>
      </c>
      <c r="E148" s="1" t="s">
        <v>17</v>
      </c>
      <c r="F148" s="1">
        <v>2</v>
      </c>
      <c r="G148" s="11">
        <v>1.4E-2</v>
      </c>
      <c r="H148" s="1">
        <f>Palmoria_Group_emp_data__23[[#This Row],[Salary]]*Palmoria_Group_emp_data__23[[#This Row],[% increment]]</f>
        <v>672.84</v>
      </c>
      <c r="I148">
        <f>Palmoria_Group_emp_data__23[[#This Row],[Salary]]+Palmoria_Group_emp_data__23[[#This Row],[Increment]]</f>
        <v>48732.84</v>
      </c>
    </row>
    <row r="149" spans="1:9" x14ac:dyDescent="0.25">
      <c r="A149" s="1" t="s">
        <v>175</v>
      </c>
      <c r="B149" s="1" t="s">
        <v>7</v>
      </c>
      <c r="C149" s="1" t="s">
        <v>42</v>
      </c>
      <c r="D149" s="1">
        <v>56830</v>
      </c>
      <c r="E149" s="1" t="s">
        <v>21</v>
      </c>
      <c r="F149" s="1">
        <v>5</v>
      </c>
      <c r="G149" s="11">
        <v>7.4999999999999997E-2</v>
      </c>
      <c r="H149" s="1">
        <f>Palmoria_Group_emp_data__23[[#This Row],[Salary]]*Palmoria_Group_emp_data__23[[#This Row],[% increment]]</f>
        <v>4262.25</v>
      </c>
      <c r="I149">
        <f>Palmoria_Group_emp_data__23[[#This Row],[Salary]]+Palmoria_Group_emp_data__23[[#This Row],[Increment]]</f>
        <v>61092.25</v>
      </c>
    </row>
    <row r="150" spans="1:9" x14ac:dyDescent="0.25">
      <c r="A150" s="1" t="s">
        <v>176</v>
      </c>
      <c r="B150" s="1" t="s">
        <v>12</v>
      </c>
      <c r="C150" s="1" t="s">
        <v>37</v>
      </c>
      <c r="D150" s="1">
        <v>72500</v>
      </c>
      <c r="E150" s="1" t="s">
        <v>9</v>
      </c>
      <c r="F150" s="1">
        <v>1</v>
      </c>
      <c r="G150" s="11">
        <v>5.0000000000000001E-3</v>
      </c>
      <c r="H150" s="1">
        <f>Palmoria_Group_emp_data__23[[#This Row],[Salary]]*Palmoria_Group_emp_data__23[[#This Row],[% increment]]</f>
        <v>362.5</v>
      </c>
      <c r="I150">
        <f>Palmoria_Group_emp_data__23[[#This Row],[Salary]]+Palmoria_Group_emp_data__23[[#This Row],[Increment]]</f>
        <v>72862.5</v>
      </c>
    </row>
    <row r="151" spans="1:9" x14ac:dyDescent="0.25">
      <c r="A151" s="1" t="s">
        <v>177</v>
      </c>
      <c r="B151" s="1" t="s">
        <v>12</v>
      </c>
      <c r="C151" s="1" t="s">
        <v>31</v>
      </c>
      <c r="D151" s="1">
        <v>57080</v>
      </c>
      <c r="E151" s="1" t="s">
        <v>17</v>
      </c>
      <c r="F151" s="1">
        <v>3</v>
      </c>
      <c r="G151" s="11">
        <v>2.8000000000000001E-2</v>
      </c>
      <c r="H151" s="1">
        <f>Palmoria_Group_emp_data__23[[#This Row],[Salary]]*Palmoria_Group_emp_data__23[[#This Row],[% increment]]</f>
        <v>1598.24</v>
      </c>
      <c r="I151">
        <f>Palmoria_Group_emp_data__23[[#This Row],[Salary]]+Palmoria_Group_emp_data__23[[#This Row],[Increment]]</f>
        <v>58678.239999999998</v>
      </c>
    </row>
    <row r="152" spans="1:9" x14ac:dyDescent="0.25">
      <c r="A152" s="1" t="s">
        <v>178</v>
      </c>
      <c r="B152" s="1" t="s">
        <v>7</v>
      </c>
      <c r="C152" s="1" t="s">
        <v>37</v>
      </c>
      <c r="D152" s="1">
        <v>104080</v>
      </c>
      <c r="E152" s="1" t="s">
        <v>17</v>
      </c>
      <c r="F152" s="1">
        <v>1</v>
      </c>
      <c r="G152" s="11">
        <v>5.0000000000000001E-3</v>
      </c>
      <c r="H152" s="1">
        <f>Palmoria_Group_emp_data__23[[#This Row],[Salary]]*Palmoria_Group_emp_data__23[[#This Row],[% increment]]</f>
        <v>520.4</v>
      </c>
      <c r="I152">
        <f>Palmoria_Group_emp_data__23[[#This Row],[Salary]]+Palmoria_Group_emp_data__23[[#This Row],[Increment]]</f>
        <v>104600.4</v>
      </c>
    </row>
    <row r="153" spans="1:9" hidden="1" x14ac:dyDescent="0.25">
      <c r="A153" s="1" t="s">
        <v>179</v>
      </c>
      <c r="B153" s="1" t="s">
        <v>7</v>
      </c>
      <c r="C153" s="1" t="s">
        <v>67</v>
      </c>
      <c r="D153" s="1">
        <v>0</v>
      </c>
      <c r="E153" s="1" t="s">
        <v>21</v>
      </c>
      <c r="F153" s="1" t="s">
        <v>18</v>
      </c>
      <c r="H153" s="1">
        <f>Palmoria_Group_emp_data__23[[#This Row],[Salary]]*Palmoria_Group_emp_data__23[[#This Row],[% increment]]</f>
        <v>0</v>
      </c>
      <c r="I153">
        <f>Palmoria_Group_emp_data__23[[#This Row],[Salary]]+Palmoria_Group_emp_data__23[[#This Row],[Increment]]</f>
        <v>0</v>
      </c>
    </row>
    <row r="154" spans="1:9" x14ac:dyDescent="0.25">
      <c r="A154" s="1" t="s">
        <v>180</v>
      </c>
      <c r="B154" s="1" t="s">
        <v>7</v>
      </c>
      <c r="C154" s="1" t="s">
        <v>20</v>
      </c>
      <c r="D154" s="1">
        <v>29770</v>
      </c>
      <c r="E154" s="1" t="s">
        <v>9</v>
      </c>
      <c r="F154" s="1">
        <v>4</v>
      </c>
      <c r="G154" s="11">
        <v>5.1999999999999998E-2</v>
      </c>
      <c r="H154" s="1">
        <f>Palmoria_Group_emp_data__23[[#This Row],[Salary]]*Palmoria_Group_emp_data__23[[#This Row],[% increment]]</f>
        <v>1548.04</v>
      </c>
      <c r="I154">
        <f>Palmoria_Group_emp_data__23[[#This Row],[Salary]]+Palmoria_Group_emp_data__23[[#This Row],[Increment]]</f>
        <v>31318.04</v>
      </c>
    </row>
    <row r="155" spans="1:9" x14ac:dyDescent="0.25">
      <c r="A155" s="1" t="s">
        <v>181</v>
      </c>
      <c r="B155" s="1" t="s">
        <v>7</v>
      </c>
      <c r="C155" s="1" t="s">
        <v>20</v>
      </c>
      <c r="D155" s="1">
        <v>48690</v>
      </c>
      <c r="E155" s="1" t="s">
        <v>9</v>
      </c>
      <c r="F155" s="1">
        <v>3</v>
      </c>
      <c r="G155" s="11">
        <v>2.8000000000000001E-2</v>
      </c>
      <c r="H155" s="1">
        <f>Palmoria_Group_emp_data__23[[#This Row],[Salary]]*Palmoria_Group_emp_data__23[[#This Row],[% increment]]</f>
        <v>1363.32</v>
      </c>
      <c r="I155">
        <f>Palmoria_Group_emp_data__23[[#This Row],[Salary]]+Palmoria_Group_emp_data__23[[#This Row],[Increment]]</f>
        <v>50053.32</v>
      </c>
    </row>
    <row r="156" spans="1:9" x14ac:dyDescent="0.25">
      <c r="A156" s="1" t="s">
        <v>182</v>
      </c>
      <c r="B156" s="1" t="s">
        <v>970</v>
      </c>
      <c r="C156" s="1" t="s">
        <v>50</v>
      </c>
      <c r="D156" s="1">
        <v>70080</v>
      </c>
      <c r="E156" s="1" t="s">
        <v>9</v>
      </c>
      <c r="F156" s="1">
        <v>1</v>
      </c>
      <c r="G156" s="11">
        <v>5.0000000000000001E-3</v>
      </c>
      <c r="H156" s="1">
        <f>Palmoria_Group_emp_data__23[[#This Row],[Salary]]*Palmoria_Group_emp_data__23[[#This Row],[% increment]]</f>
        <v>350.40000000000003</v>
      </c>
      <c r="I156">
        <f>Palmoria_Group_emp_data__23[[#This Row],[Salary]]+Palmoria_Group_emp_data__23[[#This Row],[Increment]]</f>
        <v>70430.399999999994</v>
      </c>
    </row>
    <row r="157" spans="1:9" x14ac:dyDescent="0.25">
      <c r="A157" s="1" t="s">
        <v>167</v>
      </c>
      <c r="B157" s="1" t="s">
        <v>7</v>
      </c>
      <c r="C157" s="1" t="s">
        <v>34</v>
      </c>
      <c r="D157" s="1">
        <v>88510</v>
      </c>
      <c r="E157" s="1" t="s">
        <v>21</v>
      </c>
      <c r="F157" s="1">
        <v>2</v>
      </c>
      <c r="G157" s="11">
        <v>1.4E-2</v>
      </c>
      <c r="H157" s="1">
        <f>Palmoria_Group_emp_data__23[[#This Row],[Salary]]*Palmoria_Group_emp_data__23[[#This Row],[% increment]]</f>
        <v>1239.1400000000001</v>
      </c>
      <c r="I157">
        <f>Palmoria_Group_emp_data__23[[#This Row],[Salary]]+Palmoria_Group_emp_data__23[[#This Row],[Increment]]</f>
        <v>89749.14</v>
      </c>
    </row>
    <row r="158" spans="1:9" x14ac:dyDescent="0.25">
      <c r="A158" s="1" t="s">
        <v>183</v>
      </c>
      <c r="B158" s="1" t="s">
        <v>12</v>
      </c>
      <c r="C158" s="1" t="s">
        <v>34</v>
      </c>
      <c r="D158" s="1">
        <v>69190</v>
      </c>
      <c r="E158" s="1" t="s">
        <v>17</v>
      </c>
      <c r="F158" s="1">
        <v>3</v>
      </c>
      <c r="G158" s="11">
        <v>2.8000000000000001E-2</v>
      </c>
      <c r="H158" s="1">
        <f>Palmoria_Group_emp_data__23[[#This Row],[Salary]]*Palmoria_Group_emp_data__23[[#This Row],[% increment]]</f>
        <v>1937.32</v>
      </c>
      <c r="I158">
        <f>Palmoria_Group_emp_data__23[[#This Row],[Salary]]+Palmoria_Group_emp_data__23[[#This Row],[Increment]]</f>
        <v>71127.320000000007</v>
      </c>
    </row>
    <row r="159" spans="1:9" x14ac:dyDescent="0.25">
      <c r="A159" s="1" t="s">
        <v>184</v>
      </c>
      <c r="B159" s="1" t="s">
        <v>7</v>
      </c>
      <c r="C159" s="1" t="s">
        <v>31</v>
      </c>
      <c r="D159" s="1">
        <v>37920</v>
      </c>
      <c r="E159" s="1" t="s">
        <v>17</v>
      </c>
      <c r="F159" s="1">
        <v>3</v>
      </c>
      <c r="G159" s="11">
        <v>2.8000000000000001E-2</v>
      </c>
      <c r="H159" s="1">
        <f>Palmoria_Group_emp_data__23[[#This Row],[Salary]]*Palmoria_Group_emp_data__23[[#This Row],[% increment]]</f>
        <v>1061.76</v>
      </c>
      <c r="I159">
        <f>Palmoria_Group_emp_data__23[[#This Row],[Salary]]+Palmoria_Group_emp_data__23[[#This Row],[Increment]]</f>
        <v>38981.760000000002</v>
      </c>
    </row>
    <row r="160" spans="1:9" x14ac:dyDescent="0.25">
      <c r="A160" s="1" t="s">
        <v>185</v>
      </c>
      <c r="B160" s="1" t="s">
        <v>7</v>
      </c>
      <c r="C160" s="1" t="s">
        <v>53</v>
      </c>
      <c r="D160" s="1">
        <v>89120</v>
      </c>
      <c r="E160" s="1" t="s">
        <v>9</v>
      </c>
      <c r="F160" s="1">
        <v>4</v>
      </c>
      <c r="G160" s="11">
        <v>5.1999999999999998E-2</v>
      </c>
      <c r="H160" s="1">
        <f>Palmoria_Group_emp_data__23[[#This Row],[Salary]]*Palmoria_Group_emp_data__23[[#This Row],[% increment]]</f>
        <v>4634.24</v>
      </c>
      <c r="I160">
        <f>Palmoria_Group_emp_data__23[[#This Row],[Salary]]+Palmoria_Group_emp_data__23[[#This Row],[Increment]]</f>
        <v>93754.240000000005</v>
      </c>
    </row>
    <row r="161" spans="1:9" x14ac:dyDescent="0.25">
      <c r="A161" s="1" t="s">
        <v>186</v>
      </c>
      <c r="B161" s="1" t="s">
        <v>12</v>
      </c>
      <c r="C161" s="1" t="s">
        <v>20</v>
      </c>
      <c r="D161" s="1">
        <v>48140</v>
      </c>
      <c r="E161" s="1" t="s">
        <v>17</v>
      </c>
      <c r="F161" s="1">
        <v>5</v>
      </c>
      <c r="G161" s="11">
        <v>7.4999999999999997E-2</v>
      </c>
      <c r="H161" s="1">
        <f>Palmoria_Group_emp_data__23[[#This Row],[Salary]]*Palmoria_Group_emp_data__23[[#This Row],[% increment]]</f>
        <v>3610.5</v>
      </c>
      <c r="I161">
        <f>Palmoria_Group_emp_data__23[[#This Row],[Salary]]+Palmoria_Group_emp_data__23[[#This Row],[Increment]]</f>
        <v>51750.5</v>
      </c>
    </row>
    <row r="162" spans="1:9" x14ac:dyDescent="0.25">
      <c r="A162" s="1" t="s">
        <v>187</v>
      </c>
      <c r="B162" s="1" t="s">
        <v>7</v>
      </c>
      <c r="C162" s="1" t="s">
        <v>23</v>
      </c>
      <c r="D162" s="1">
        <v>69340</v>
      </c>
      <c r="E162" s="1" t="s">
        <v>9</v>
      </c>
      <c r="F162" s="1">
        <v>3</v>
      </c>
      <c r="G162" s="11">
        <v>2.8000000000000001E-2</v>
      </c>
      <c r="H162" s="1">
        <f>Palmoria_Group_emp_data__23[[#This Row],[Salary]]*Palmoria_Group_emp_data__23[[#This Row],[% increment]]</f>
        <v>1941.52</v>
      </c>
      <c r="I162">
        <f>Palmoria_Group_emp_data__23[[#This Row],[Salary]]+Palmoria_Group_emp_data__23[[#This Row],[Increment]]</f>
        <v>71281.52</v>
      </c>
    </row>
    <row r="163" spans="1:9" x14ac:dyDescent="0.25">
      <c r="A163" s="1" t="s">
        <v>188</v>
      </c>
      <c r="B163" s="1" t="s">
        <v>7</v>
      </c>
      <c r="C163" s="1" t="s">
        <v>27</v>
      </c>
      <c r="D163" s="1">
        <v>71330</v>
      </c>
      <c r="E163" s="1" t="s">
        <v>21</v>
      </c>
      <c r="F163" s="1">
        <v>5</v>
      </c>
      <c r="G163" s="11">
        <v>7.4999999999999997E-2</v>
      </c>
      <c r="H163" s="1">
        <f>Palmoria_Group_emp_data__23[[#This Row],[Salary]]*Palmoria_Group_emp_data__23[[#This Row],[% increment]]</f>
        <v>5349.75</v>
      </c>
      <c r="I163">
        <f>Palmoria_Group_emp_data__23[[#This Row],[Salary]]+Palmoria_Group_emp_data__23[[#This Row],[Increment]]</f>
        <v>76679.75</v>
      </c>
    </row>
    <row r="164" spans="1:9" x14ac:dyDescent="0.25">
      <c r="A164" s="1" t="s">
        <v>189</v>
      </c>
      <c r="B164" s="1" t="s">
        <v>12</v>
      </c>
      <c r="C164" s="1" t="s">
        <v>67</v>
      </c>
      <c r="D164" s="1">
        <v>67620</v>
      </c>
      <c r="E164" s="1" t="s">
        <v>17</v>
      </c>
      <c r="F164" s="1">
        <v>4</v>
      </c>
      <c r="G164" s="11">
        <v>5.1999999999999998E-2</v>
      </c>
      <c r="H164" s="1">
        <f>Palmoria_Group_emp_data__23[[#This Row],[Salary]]*Palmoria_Group_emp_data__23[[#This Row],[% increment]]</f>
        <v>3516.24</v>
      </c>
      <c r="I164">
        <f>Palmoria_Group_emp_data__23[[#This Row],[Salary]]+Palmoria_Group_emp_data__23[[#This Row],[Increment]]</f>
        <v>71136.240000000005</v>
      </c>
    </row>
    <row r="165" spans="1:9" x14ac:dyDescent="0.25">
      <c r="A165" s="1" t="s">
        <v>190</v>
      </c>
      <c r="B165" s="1" t="s">
        <v>12</v>
      </c>
      <c r="C165" s="1" t="s">
        <v>37</v>
      </c>
      <c r="D165" s="1">
        <v>69740</v>
      </c>
      <c r="E165" s="1" t="s">
        <v>9</v>
      </c>
      <c r="F165" s="1" t="s">
        <v>18</v>
      </c>
      <c r="H165" s="1">
        <f>Palmoria_Group_emp_data__23[[#This Row],[Salary]]*Palmoria_Group_emp_data__23[[#This Row],[% increment]]</f>
        <v>0</v>
      </c>
      <c r="I165">
        <f>Palmoria_Group_emp_data__23[[#This Row],[Salary]]+Palmoria_Group_emp_data__23[[#This Row],[Increment]]</f>
        <v>69740</v>
      </c>
    </row>
    <row r="166" spans="1:9" x14ac:dyDescent="0.25">
      <c r="A166" s="1" t="s">
        <v>191</v>
      </c>
      <c r="B166" s="1" t="s">
        <v>12</v>
      </c>
      <c r="C166" s="1" t="s">
        <v>13</v>
      </c>
      <c r="D166" s="1">
        <v>44300</v>
      </c>
      <c r="E166" s="1" t="s">
        <v>9</v>
      </c>
      <c r="F166" s="1">
        <v>4</v>
      </c>
      <c r="G166" s="11">
        <v>5.1999999999999998E-2</v>
      </c>
      <c r="H166" s="1">
        <f>Palmoria_Group_emp_data__23[[#This Row],[Salary]]*Palmoria_Group_emp_data__23[[#This Row],[% increment]]</f>
        <v>2303.6</v>
      </c>
      <c r="I166">
        <f>Palmoria_Group_emp_data__23[[#This Row],[Salary]]+Palmoria_Group_emp_data__23[[#This Row],[Increment]]</f>
        <v>46603.6</v>
      </c>
    </row>
    <row r="167" spans="1:9" x14ac:dyDescent="0.25">
      <c r="A167" s="1" t="s">
        <v>192</v>
      </c>
      <c r="B167" s="1" t="s">
        <v>12</v>
      </c>
      <c r="C167" s="1" t="s">
        <v>34</v>
      </c>
      <c r="D167" s="1">
        <v>40560</v>
      </c>
      <c r="E167" s="1" t="s">
        <v>9</v>
      </c>
      <c r="F167" s="1">
        <v>2</v>
      </c>
      <c r="G167" s="11">
        <v>1.4E-2</v>
      </c>
      <c r="H167" s="1">
        <f>Palmoria_Group_emp_data__23[[#This Row],[Salary]]*Palmoria_Group_emp_data__23[[#This Row],[% increment]]</f>
        <v>567.84</v>
      </c>
      <c r="I167">
        <f>Palmoria_Group_emp_data__23[[#This Row],[Salary]]+Palmoria_Group_emp_data__23[[#This Row],[Increment]]</f>
        <v>41127.839999999997</v>
      </c>
    </row>
    <row r="168" spans="1:9" x14ac:dyDescent="0.25">
      <c r="A168" s="1" t="s">
        <v>193</v>
      </c>
      <c r="B168" s="1" t="s">
        <v>12</v>
      </c>
      <c r="C168" s="1" t="s">
        <v>8</v>
      </c>
      <c r="D168" s="1">
        <v>115230</v>
      </c>
      <c r="E168" s="1" t="s">
        <v>17</v>
      </c>
      <c r="F168" s="1">
        <v>4</v>
      </c>
      <c r="G168" s="11">
        <v>5.1999999999999998E-2</v>
      </c>
      <c r="H168" s="1">
        <f>Palmoria_Group_emp_data__23[[#This Row],[Salary]]*Palmoria_Group_emp_data__23[[#This Row],[% increment]]</f>
        <v>5991.96</v>
      </c>
      <c r="I168">
        <f>Palmoria_Group_emp_data__23[[#This Row],[Salary]]+Palmoria_Group_emp_data__23[[#This Row],[Increment]]</f>
        <v>121221.96</v>
      </c>
    </row>
    <row r="169" spans="1:9" x14ac:dyDescent="0.25">
      <c r="A169" s="1" t="s">
        <v>194</v>
      </c>
      <c r="B169" s="1" t="s">
        <v>12</v>
      </c>
      <c r="C169" s="1" t="s">
        <v>42</v>
      </c>
      <c r="D169" s="1">
        <v>39750</v>
      </c>
      <c r="E169" s="1" t="s">
        <v>21</v>
      </c>
      <c r="F169" s="1">
        <v>3</v>
      </c>
      <c r="G169" s="11">
        <v>2.8000000000000001E-2</v>
      </c>
      <c r="H169" s="1">
        <f>Palmoria_Group_emp_data__23[[#This Row],[Salary]]*Palmoria_Group_emp_data__23[[#This Row],[% increment]]</f>
        <v>1113</v>
      </c>
      <c r="I169">
        <f>Palmoria_Group_emp_data__23[[#This Row],[Salary]]+Palmoria_Group_emp_data__23[[#This Row],[Increment]]</f>
        <v>40863</v>
      </c>
    </row>
    <row r="170" spans="1:9" x14ac:dyDescent="0.25">
      <c r="A170" s="1" t="s">
        <v>159</v>
      </c>
      <c r="B170" s="1" t="s">
        <v>7</v>
      </c>
      <c r="C170" s="1" t="s">
        <v>27</v>
      </c>
      <c r="D170" s="1">
        <v>72880</v>
      </c>
      <c r="E170" s="1" t="s">
        <v>9</v>
      </c>
      <c r="F170" s="1">
        <v>3</v>
      </c>
      <c r="G170" s="11">
        <v>2.8000000000000001E-2</v>
      </c>
      <c r="H170" s="1">
        <f>Palmoria_Group_emp_data__23[[#This Row],[Salary]]*Palmoria_Group_emp_data__23[[#This Row],[% increment]]</f>
        <v>2040.64</v>
      </c>
      <c r="I170">
        <f>Palmoria_Group_emp_data__23[[#This Row],[Salary]]+Palmoria_Group_emp_data__23[[#This Row],[Increment]]</f>
        <v>74920.639999999999</v>
      </c>
    </row>
    <row r="171" spans="1:9" x14ac:dyDescent="0.25">
      <c r="A171" s="1" t="s">
        <v>195</v>
      </c>
      <c r="B171" s="1" t="s">
        <v>970</v>
      </c>
      <c r="C171" s="1" t="s">
        <v>50</v>
      </c>
      <c r="D171" s="1">
        <v>108970</v>
      </c>
      <c r="E171" s="1" t="s">
        <v>17</v>
      </c>
      <c r="F171" s="1">
        <v>3</v>
      </c>
      <c r="G171" s="11">
        <v>2.8000000000000001E-2</v>
      </c>
      <c r="H171" s="1">
        <f>Palmoria_Group_emp_data__23[[#This Row],[Salary]]*Palmoria_Group_emp_data__23[[#This Row],[% increment]]</f>
        <v>3051.16</v>
      </c>
      <c r="I171">
        <f>Palmoria_Group_emp_data__23[[#This Row],[Salary]]+Palmoria_Group_emp_data__23[[#This Row],[Increment]]</f>
        <v>112021.16</v>
      </c>
    </row>
    <row r="172" spans="1:9" x14ac:dyDescent="0.25">
      <c r="A172" s="1" t="s">
        <v>196</v>
      </c>
      <c r="B172" s="1" t="s">
        <v>12</v>
      </c>
      <c r="C172" s="1" t="s">
        <v>13</v>
      </c>
      <c r="D172" s="1">
        <v>112570</v>
      </c>
      <c r="E172" s="1" t="s">
        <v>17</v>
      </c>
      <c r="F172" s="1">
        <v>2</v>
      </c>
      <c r="G172" s="11">
        <v>1.4E-2</v>
      </c>
      <c r="H172" s="1">
        <f>Palmoria_Group_emp_data__23[[#This Row],[Salary]]*Palmoria_Group_emp_data__23[[#This Row],[% increment]]</f>
        <v>1575.98</v>
      </c>
      <c r="I172">
        <f>Palmoria_Group_emp_data__23[[#This Row],[Salary]]+Palmoria_Group_emp_data__23[[#This Row],[Increment]]</f>
        <v>114145.98</v>
      </c>
    </row>
    <row r="173" spans="1:9" x14ac:dyDescent="0.25">
      <c r="A173" s="1" t="s">
        <v>197</v>
      </c>
      <c r="B173" s="1" t="s">
        <v>7</v>
      </c>
      <c r="C173" s="1" t="s">
        <v>53</v>
      </c>
      <c r="D173" s="1">
        <v>56810</v>
      </c>
      <c r="E173" s="1" t="s">
        <v>21</v>
      </c>
      <c r="F173" s="1">
        <v>2</v>
      </c>
      <c r="G173" s="11">
        <v>1.4E-2</v>
      </c>
      <c r="H173" s="1">
        <f>Palmoria_Group_emp_data__23[[#This Row],[Salary]]*Palmoria_Group_emp_data__23[[#This Row],[% increment]]</f>
        <v>795.34</v>
      </c>
      <c r="I173">
        <f>Palmoria_Group_emp_data__23[[#This Row],[Salary]]+Palmoria_Group_emp_data__23[[#This Row],[Increment]]</f>
        <v>57605.34</v>
      </c>
    </row>
    <row r="174" spans="1:9" x14ac:dyDescent="0.25">
      <c r="A174" s="1" t="s">
        <v>198</v>
      </c>
      <c r="B174" s="1" t="s">
        <v>970</v>
      </c>
      <c r="C174" s="1" t="s">
        <v>34</v>
      </c>
      <c r="D174" s="1">
        <v>42950</v>
      </c>
      <c r="E174" s="1" t="s">
        <v>17</v>
      </c>
      <c r="F174" s="1">
        <v>2</v>
      </c>
      <c r="G174" s="11">
        <v>1.4E-2</v>
      </c>
      <c r="H174" s="1">
        <f>Palmoria_Group_emp_data__23[[#This Row],[Salary]]*Palmoria_Group_emp_data__23[[#This Row],[% increment]]</f>
        <v>601.30000000000007</v>
      </c>
      <c r="I174">
        <f>Palmoria_Group_emp_data__23[[#This Row],[Salary]]+Palmoria_Group_emp_data__23[[#This Row],[Increment]]</f>
        <v>43551.3</v>
      </c>
    </row>
    <row r="175" spans="1:9" x14ac:dyDescent="0.25">
      <c r="A175" s="1" t="s">
        <v>199</v>
      </c>
      <c r="B175" s="1" t="s">
        <v>12</v>
      </c>
      <c r="C175" s="1" t="s">
        <v>31</v>
      </c>
      <c r="D175" s="1">
        <v>42820</v>
      </c>
      <c r="E175" s="1" t="s">
        <v>21</v>
      </c>
      <c r="F175" s="1">
        <v>3</v>
      </c>
      <c r="G175" s="11">
        <v>2.8000000000000001E-2</v>
      </c>
      <c r="H175" s="1">
        <f>Palmoria_Group_emp_data__23[[#This Row],[Salary]]*Palmoria_Group_emp_data__23[[#This Row],[% increment]]</f>
        <v>1198.96</v>
      </c>
      <c r="I175">
        <f>Palmoria_Group_emp_data__23[[#This Row],[Salary]]+Palmoria_Group_emp_data__23[[#This Row],[Increment]]</f>
        <v>44018.96</v>
      </c>
    </row>
    <row r="176" spans="1:9" x14ac:dyDescent="0.25">
      <c r="A176" s="1" t="s">
        <v>200</v>
      </c>
      <c r="B176" s="1" t="s">
        <v>12</v>
      </c>
      <c r="C176" s="1" t="s">
        <v>8</v>
      </c>
      <c r="D176" s="1">
        <v>57080</v>
      </c>
      <c r="E176" s="1" t="s">
        <v>21</v>
      </c>
      <c r="F176" s="1">
        <v>3</v>
      </c>
      <c r="G176" s="11">
        <v>2.8000000000000001E-2</v>
      </c>
      <c r="H176" s="1">
        <f>Palmoria_Group_emp_data__23[[#This Row],[Salary]]*Palmoria_Group_emp_data__23[[#This Row],[% increment]]</f>
        <v>1598.24</v>
      </c>
      <c r="I176">
        <f>Palmoria_Group_emp_data__23[[#This Row],[Salary]]+Palmoria_Group_emp_data__23[[#This Row],[Increment]]</f>
        <v>58678.239999999998</v>
      </c>
    </row>
    <row r="177" spans="1:9" x14ac:dyDescent="0.25">
      <c r="A177" s="1" t="s">
        <v>201</v>
      </c>
      <c r="B177" s="1" t="s">
        <v>12</v>
      </c>
      <c r="C177" s="1" t="s">
        <v>67</v>
      </c>
      <c r="D177" s="1">
        <v>101670</v>
      </c>
      <c r="E177" s="1" t="s">
        <v>21</v>
      </c>
      <c r="F177" s="1">
        <v>3</v>
      </c>
      <c r="G177" s="11">
        <v>2.8000000000000001E-2</v>
      </c>
      <c r="H177" s="1">
        <f>Palmoria_Group_emp_data__23[[#This Row],[Salary]]*Palmoria_Group_emp_data__23[[#This Row],[% increment]]</f>
        <v>2846.76</v>
      </c>
      <c r="I177">
        <f>Palmoria_Group_emp_data__23[[#This Row],[Salary]]+Palmoria_Group_emp_data__23[[#This Row],[Increment]]</f>
        <v>104516.76</v>
      </c>
    </row>
    <row r="178" spans="1:9" x14ac:dyDescent="0.25">
      <c r="A178" s="1" t="s">
        <v>202</v>
      </c>
      <c r="B178" s="1" t="s">
        <v>12</v>
      </c>
      <c r="C178" s="1" t="s">
        <v>67</v>
      </c>
      <c r="D178" s="1">
        <v>104750</v>
      </c>
      <c r="E178" s="1" t="s">
        <v>21</v>
      </c>
      <c r="F178" s="1">
        <v>3</v>
      </c>
      <c r="G178" s="11">
        <v>2.8000000000000001E-2</v>
      </c>
      <c r="H178" s="1">
        <f>Palmoria_Group_emp_data__23[[#This Row],[Salary]]*Palmoria_Group_emp_data__23[[#This Row],[% increment]]</f>
        <v>2933</v>
      </c>
      <c r="I178">
        <f>Palmoria_Group_emp_data__23[[#This Row],[Salary]]+Palmoria_Group_emp_data__23[[#This Row],[Increment]]</f>
        <v>107683</v>
      </c>
    </row>
    <row r="179" spans="1:9" x14ac:dyDescent="0.25">
      <c r="A179" s="1" t="s">
        <v>203</v>
      </c>
      <c r="B179" s="1" t="s">
        <v>7</v>
      </c>
      <c r="C179" s="1" t="s">
        <v>13</v>
      </c>
      <c r="D179" s="1">
        <v>43330</v>
      </c>
      <c r="E179" s="1" t="s">
        <v>17</v>
      </c>
      <c r="F179" s="1">
        <v>5</v>
      </c>
      <c r="G179" s="11">
        <v>7.4999999999999997E-2</v>
      </c>
      <c r="H179" s="1">
        <f>Palmoria_Group_emp_data__23[[#This Row],[Salary]]*Palmoria_Group_emp_data__23[[#This Row],[% increment]]</f>
        <v>3249.75</v>
      </c>
      <c r="I179">
        <f>Palmoria_Group_emp_data__23[[#This Row],[Salary]]+Palmoria_Group_emp_data__23[[#This Row],[Increment]]</f>
        <v>46579.75</v>
      </c>
    </row>
    <row r="180" spans="1:9" x14ac:dyDescent="0.25">
      <c r="A180" s="1" t="s">
        <v>204</v>
      </c>
      <c r="B180" s="1" t="s">
        <v>7</v>
      </c>
      <c r="C180" s="1" t="s">
        <v>53</v>
      </c>
      <c r="D180" s="1">
        <v>61430</v>
      </c>
      <c r="E180" s="1" t="s">
        <v>21</v>
      </c>
      <c r="F180" s="1">
        <v>2</v>
      </c>
      <c r="G180" s="11">
        <v>1.4E-2</v>
      </c>
      <c r="H180" s="1">
        <f>Palmoria_Group_emp_data__23[[#This Row],[Salary]]*Palmoria_Group_emp_data__23[[#This Row],[% increment]]</f>
        <v>860.02</v>
      </c>
      <c r="I180">
        <f>Palmoria_Group_emp_data__23[[#This Row],[Salary]]+Palmoria_Group_emp_data__23[[#This Row],[Increment]]</f>
        <v>62290.02</v>
      </c>
    </row>
    <row r="181" spans="1:9" x14ac:dyDescent="0.25">
      <c r="A181" s="1" t="s">
        <v>205</v>
      </c>
      <c r="B181" s="1" t="s">
        <v>7</v>
      </c>
      <c r="C181" s="1" t="s">
        <v>37</v>
      </c>
      <c r="D181" s="1">
        <v>105800</v>
      </c>
      <c r="E181" s="1" t="s">
        <v>21</v>
      </c>
      <c r="F181" s="1">
        <v>5</v>
      </c>
      <c r="G181" s="11">
        <v>7.4999999999999997E-2</v>
      </c>
      <c r="H181" s="1">
        <f>Palmoria_Group_emp_data__23[[#This Row],[Salary]]*Palmoria_Group_emp_data__23[[#This Row],[% increment]]</f>
        <v>7935</v>
      </c>
      <c r="I181">
        <f>Palmoria_Group_emp_data__23[[#This Row],[Salary]]+Palmoria_Group_emp_data__23[[#This Row],[Increment]]</f>
        <v>113735</v>
      </c>
    </row>
    <row r="182" spans="1:9" x14ac:dyDescent="0.25">
      <c r="A182" s="1" t="s">
        <v>206</v>
      </c>
      <c r="B182" s="1" t="s">
        <v>7</v>
      </c>
      <c r="C182" s="1" t="s">
        <v>42</v>
      </c>
      <c r="D182" s="1">
        <v>99470</v>
      </c>
      <c r="E182" s="1" t="s">
        <v>21</v>
      </c>
      <c r="F182" s="1">
        <v>4</v>
      </c>
      <c r="G182" s="11">
        <v>5.1999999999999998E-2</v>
      </c>
      <c r="H182" s="1">
        <f>Palmoria_Group_emp_data__23[[#This Row],[Salary]]*Palmoria_Group_emp_data__23[[#This Row],[% increment]]</f>
        <v>5172.4399999999996</v>
      </c>
      <c r="I182">
        <f>Palmoria_Group_emp_data__23[[#This Row],[Salary]]+Palmoria_Group_emp_data__23[[#This Row],[Increment]]</f>
        <v>104642.44</v>
      </c>
    </row>
    <row r="183" spans="1:9" x14ac:dyDescent="0.25">
      <c r="A183" s="1" t="s">
        <v>207</v>
      </c>
      <c r="B183" s="1" t="s">
        <v>12</v>
      </c>
      <c r="C183" s="1" t="s">
        <v>53</v>
      </c>
      <c r="D183" s="1">
        <v>68890</v>
      </c>
      <c r="E183" s="1" t="s">
        <v>21</v>
      </c>
      <c r="F183" s="1">
        <v>4</v>
      </c>
      <c r="G183" s="11">
        <v>5.1999999999999998E-2</v>
      </c>
      <c r="H183" s="1">
        <f>Palmoria_Group_emp_data__23[[#This Row],[Salary]]*Palmoria_Group_emp_data__23[[#This Row],[% increment]]</f>
        <v>3582.2799999999997</v>
      </c>
      <c r="I183">
        <f>Palmoria_Group_emp_data__23[[#This Row],[Salary]]+Palmoria_Group_emp_data__23[[#This Row],[Increment]]</f>
        <v>72472.28</v>
      </c>
    </row>
    <row r="184" spans="1:9" hidden="1" x14ac:dyDescent="0.25">
      <c r="A184" s="1" t="s">
        <v>208</v>
      </c>
      <c r="B184" s="1" t="s">
        <v>12</v>
      </c>
      <c r="C184" s="1" t="s">
        <v>16</v>
      </c>
      <c r="D184" s="1">
        <v>58860</v>
      </c>
      <c r="E184" s="1" t="s">
        <v>21</v>
      </c>
      <c r="F184" s="1" t="s">
        <v>28</v>
      </c>
      <c r="G184">
        <v>7</v>
      </c>
      <c r="H184" s="1">
        <f>Palmoria_Group_emp_data__23[[#This Row],[Salary]]*Palmoria_Group_emp_data__23[[#This Row],[% increment]]</f>
        <v>412020</v>
      </c>
      <c r="I184">
        <f>Palmoria_Group_emp_data__23[[#This Row],[Salary]]+Palmoria_Group_emp_data__23[[#This Row],[Increment]]</f>
        <v>470880</v>
      </c>
    </row>
    <row r="185" spans="1:9" x14ac:dyDescent="0.25">
      <c r="A185" s="1" t="s">
        <v>209</v>
      </c>
      <c r="B185" s="1" t="s">
        <v>12</v>
      </c>
      <c r="C185" s="1" t="s">
        <v>13</v>
      </c>
      <c r="D185" s="1">
        <v>86940</v>
      </c>
      <c r="E185" s="1" t="s">
        <v>21</v>
      </c>
      <c r="F185" s="1">
        <v>3</v>
      </c>
      <c r="G185" s="11">
        <v>2.8000000000000001E-2</v>
      </c>
      <c r="H185" s="1">
        <f>Palmoria_Group_emp_data__23[[#This Row],[Salary]]*Palmoria_Group_emp_data__23[[#This Row],[% increment]]</f>
        <v>2434.3200000000002</v>
      </c>
      <c r="I185">
        <f>Palmoria_Group_emp_data__23[[#This Row],[Salary]]+Palmoria_Group_emp_data__23[[#This Row],[Increment]]</f>
        <v>89374.32</v>
      </c>
    </row>
    <row r="186" spans="1:9" x14ac:dyDescent="0.25">
      <c r="A186" s="1" t="s">
        <v>210</v>
      </c>
      <c r="B186" s="1" t="s">
        <v>7</v>
      </c>
      <c r="C186" s="1" t="s">
        <v>23</v>
      </c>
      <c r="D186" s="1">
        <v>118120</v>
      </c>
      <c r="E186" s="1" t="s">
        <v>9</v>
      </c>
      <c r="F186" s="1">
        <v>3</v>
      </c>
      <c r="G186" s="11">
        <v>2.8000000000000001E-2</v>
      </c>
      <c r="H186" s="1">
        <f>Palmoria_Group_emp_data__23[[#This Row],[Salary]]*Palmoria_Group_emp_data__23[[#This Row],[% increment]]</f>
        <v>3307.36</v>
      </c>
      <c r="I186">
        <f>Palmoria_Group_emp_data__23[[#This Row],[Salary]]+Palmoria_Group_emp_data__23[[#This Row],[Increment]]</f>
        <v>121427.36</v>
      </c>
    </row>
    <row r="187" spans="1:9" x14ac:dyDescent="0.25">
      <c r="A187" s="1" t="s">
        <v>211</v>
      </c>
      <c r="B187" s="1" t="s">
        <v>7</v>
      </c>
      <c r="C187" s="1" t="s">
        <v>67</v>
      </c>
      <c r="D187" s="1">
        <v>91120</v>
      </c>
      <c r="E187" s="1" t="s">
        <v>21</v>
      </c>
      <c r="F187" s="1">
        <v>2</v>
      </c>
      <c r="G187" s="11">
        <v>1.4E-2</v>
      </c>
      <c r="H187" s="1">
        <f>Palmoria_Group_emp_data__23[[#This Row],[Salary]]*Palmoria_Group_emp_data__23[[#This Row],[% increment]]</f>
        <v>1275.68</v>
      </c>
      <c r="I187">
        <f>Palmoria_Group_emp_data__23[[#This Row],[Salary]]+Palmoria_Group_emp_data__23[[#This Row],[Increment]]</f>
        <v>92395.68</v>
      </c>
    </row>
    <row r="188" spans="1:9" x14ac:dyDescent="0.25">
      <c r="A188" s="1" t="s">
        <v>212</v>
      </c>
      <c r="B188" s="1" t="s">
        <v>7</v>
      </c>
      <c r="C188" s="1" t="s">
        <v>50</v>
      </c>
      <c r="D188" s="1">
        <v>41420</v>
      </c>
      <c r="E188" s="1" t="s">
        <v>17</v>
      </c>
      <c r="F188" s="1">
        <v>4</v>
      </c>
      <c r="G188" s="11">
        <v>5.1999999999999998E-2</v>
      </c>
      <c r="H188" s="1">
        <f>Palmoria_Group_emp_data__23[[#This Row],[Salary]]*Palmoria_Group_emp_data__23[[#This Row],[% increment]]</f>
        <v>2153.8399999999997</v>
      </c>
      <c r="I188">
        <f>Palmoria_Group_emp_data__23[[#This Row],[Salary]]+Palmoria_Group_emp_data__23[[#This Row],[Increment]]</f>
        <v>43573.84</v>
      </c>
    </row>
    <row r="189" spans="1:9" x14ac:dyDescent="0.25">
      <c r="A189" s="1" t="s">
        <v>213</v>
      </c>
      <c r="B189" s="1" t="s">
        <v>12</v>
      </c>
      <c r="C189" s="1" t="s">
        <v>42</v>
      </c>
      <c r="D189" s="1">
        <v>86010</v>
      </c>
      <c r="E189" s="1" t="s">
        <v>21</v>
      </c>
      <c r="F189" s="1">
        <v>3</v>
      </c>
      <c r="G189" s="11">
        <v>2.8000000000000001E-2</v>
      </c>
      <c r="H189" s="1">
        <f>Palmoria_Group_emp_data__23[[#This Row],[Salary]]*Palmoria_Group_emp_data__23[[#This Row],[% increment]]</f>
        <v>2408.2800000000002</v>
      </c>
      <c r="I189">
        <f>Palmoria_Group_emp_data__23[[#This Row],[Salary]]+Palmoria_Group_emp_data__23[[#This Row],[Increment]]</f>
        <v>88418.28</v>
      </c>
    </row>
    <row r="190" spans="1:9" x14ac:dyDescent="0.25">
      <c r="A190" s="1" t="s">
        <v>214</v>
      </c>
      <c r="B190" s="1" t="s">
        <v>7</v>
      </c>
      <c r="C190" s="1" t="s">
        <v>23</v>
      </c>
      <c r="D190" s="1">
        <v>30080</v>
      </c>
      <c r="E190" s="1" t="s">
        <v>17</v>
      </c>
      <c r="F190" s="1">
        <v>3</v>
      </c>
      <c r="G190" s="11">
        <v>2.8000000000000001E-2</v>
      </c>
      <c r="H190" s="1">
        <f>Palmoria_Group_emp_data__23[[#This Row],[Salary]]*Palmoria_Group_emp_data__23[[#This Row],[% increment]]</f>
        <v>842.24</v>
      </c>
      <c r="I190">
        <f>Palmoria_Group_emp_data__23[[#This Row],[Salary]]+Palmoria_Group_emp_data__23[[#This Row],[Increment]]</f>
        <v>30922.240000000002</v>
      </c>
    </row>
    <row r="191" spans="1:9" x14ac:dyDescent="0.25">
      <c r="A191" s="1" t="s">
        <v>215</v>
      </c>
      <c r="B191" s="1" t="s">
        <v>7</v>
      </c>
      <c r="C191" s="1" t="s">
        <v>53</v>
      </c>
      <c r="D191" s="1">
        <v>96800</v>
      </c>
      <c r="E191" s="1" t="s">
        <v>17</v>
      </c>
      <c r="F191" s="1">
        <v>3</v>
      </c>
      <c r="G191" s="11">
        <v>2.8000000000000001E-2</v>
      </c>
      <c r="H191" s="1">
        <f>Palmoria_Group_emp_data__23[[#This Row],[Salary]]*Palmoria_Group_emp_data__23[[#This Row],[% increment]]</f>
        <v>2710.4</v>
      </c>
      <c r="I191">
        <f>Palmoria_Group_emp_data__23[[#This Row],[Salary]]+Palmoria_Group_emp_data__23[[#This Row],[Increment]]</f>
        <v>99510.399999999994</v>
      </c>
    </row>
    <row r="192" spans="1:9" x14ac:dyDescent="0.25">
      <c r="A192" s="1" t="s">
        <v>216</v>
      </c>
      <c r="B192" s="1" t="s">
        <v>12</v>
      </c>
      <c r="C192" s="1" t="s">
        <v>20</v>
      </c>
      <c r="D192" s="1">
        <v>31090</v>
      </c>
      <c r="E192" s="1" t="s">
        <v>9</v>
      </c>
      <c r="F192" s="1">
        <v>3</v>
      </c>
      <c r="G192" s="11">
        <v>2.8000000000000001E-2</v>
      </c>
      <c r="H192" s="1">
        <f>Palmoria_Group_emp_data__23[[#This Row],[Salary]]*Palmoria_Group_emp_data__23[[#This Row],[% increment]]</f>
        <v>870.52</v>
      </c>
      <c r="I192">
        <f>Palmoria_Group_emp_data__23[[#This Row],[Salary]]+Palmoria_Group_emp_data__23[[#This Row],[Increment]]</f>
        <v>31960.52</v>
      </c>
    </row>
    <row r="193" spans="1:9" x14ac:dyDescent="0.25">
      <c r="A193" s="1" t="s">
        <v>217</v>
      </c>
      <c r="B193" s="1" t="s">
        <v>12</v>
      </c>
      <c r="C193" s="1" t="s">
        <v>42</v>
      </c>
      <c r="D193" s="1">
        <v>96140</v>
      </c>
      <c r="E193" s="1" t="s">
        <v>9</v>
      </c>
      <c r="F193" s="1">
        <v>4</v>
      </c>
      <c r="G193" s="11">
        <v>5.1999999999999998E-2</v>
      </c>
      <c r="H193" s="1">
        <f>Palmoria_Group_emp_data__23[[#This Row],[Salary]]*Palmoria_Group_emp_data__23[[#This Row],[% increment]]</f>
        <v>4999.28</v>
      </c>
      <c r="I193">
        <f>Palmoria_Group_emp_data__23[[#This Row],[Salary]]+Palmoria_Group_emp_data__23[[#This Row],[Increment]]</f>
        <v>101139.28</v>
      </c>
    </row>
    <row r="194" spans="1:9" x14ac:dyDescent="0.25">
      <c r="A194" s="1" t="s">
        <v>218</v>
      </c>
      <c r="B194" s="1" t="s">
        <v>12</v>
      </c>
      <c r="C194" s="1" t="s">
        <v>50</v>
      </c>
      <c r="D194" s="1">
        <v>98640</v>
      </c>
      <c r="E194" s="1" t="s">
        <v>21</v>
      </c>
      <c r="F194" s="1">
        <v>4</v>
      </c>
      <c r="G194" s="11">
        <v>5.1999999999999998E-2</v>
      </c>
      <c r="H194" s="1">
        <f>Palmoria_Group_emp_data__23[[#This Row],[Salary]]*Palmoria_Group_emp_data__23[[#This Row],[% increment]]</f>
        <v>5129.28</v>
      </c>
      <c r="I194">
        <f>Palmoria_Group_emp_data__23[[#This Row],[Salary]]+Palmoria_Group_emp_data__23[[#This Row],[Increment]]</f>
        <v>103769.28</v>
      </c>
    </row>
    <row r="195" spans="1:9" x14ac:dyDescent="0.25">
      <c r="A195" s="1" t="s">
        <v>219</v>
      </c>
      <c r="B195" s="1" t="s">
        <v>12</v>
      </c>
      <c r="C195" s="1" t="s">
        <v>8</v>
      </c>
      <c r="D195" s="1">
        <v>71510</v>
      </c>
      <c r="E195" s="1" t="s">
        <v>9</v>
      </c>
      <c r="F195" s="1">
        <v>4</v>
      </c>
      <c r="G195" s="11">
        <v>5.1999999999999998E-2</v>
      </c>
      <c r="H195" s="1">
        <f>Palmoria_Group_emp_data__23[[#This Row],[Salary]]*Palmoria_Group_emp_data__23[[#This Row],[% increment]]</f>
        <v>3718.52</v>
      </c>
      <c r="I195">
        <f>Palmoria_Group_emp_data__23[[#This Row],[Salary]]+Palmoria_Group_emp_data__23[[#This Row],[Increment]]</f>
        <v>75228.52</v>
      </c>
    </row>
    <row r="196" spans="1:9" x14ac:dyDescent="0.25">
      <c r="A196" s="1" t="s">
        <v>220</v>
      </c>
      <c r="B196" s="1" t="s">
        <v>12</v>
      </c>
      <c r="C196" s="1" t="s">
        <v>20</v>
      </c>
      <c r="D196" s="1">
        <v>86490</v>
      </c>
      <c r="E196" s="1" t="s">
        <v>21</v>
      </c>
      <c r="F196" s="1">
        <v>2</v>
      </c>
      <c r="G196" s="11">
        <v>1.4E-2</v>
      </c>
      <c r="H196" s="1">
        <f>Palmoria_Group_emp_data__23[[#This Row],[Salary]]*Palmoria_Group_emp_data__23[[#This Row],[% increment]]</f>
        <v>1210.8600000000001</v>
      </c>
      <c r="I196">
        <f>Palmoria_Group_emp_data__23[[#This Row],[Salary]]+Palmoria_Group_emp_data__23[[#This Row],[Increment]]</f>
        <v>87700.86</v>
      </c>
    </row>
    <row r="197" spans="1:9" x14ac:dyDescent="0.25">
      <c r="A197" s="1" t="s">
        <v>221</v>
      </c>
      <c r="B197" s="1" t="s">
        <v>970</v>
      </c>
      <c r="C197" s="1" t="s">
        <v>13</v>
      </c>
      <c r="D197" s="1">
        <v>103240</v>
      </c>
      <c r="E197" s="1" t="s">
        <v>21</v>
      </c>
      <c r="F197" s="1">
        <v>4</v>
      </c>
      <c r="G197" s="11">
        <v>5.1999999999999998E-2</v>
      </c>
      <c r="H197" s="1">
        <f>Palmoria_Group_emp_data__23[[#This Row],[Salary]]*Palmoria_Group_emp_data__23[[#This Row],[% increment]]</f>
        <v>5368.48</v>
      </c>
      <c r="I197">
        <f>Palmoria_Group_emp_data__23[[#This Row],[Salary]]+Palmoria_Group_emp_data__23[[#This Row],[Increment]]</f>
        <v>108608.48</v>
      </c>
    </row>
    <row r="198" spans="1:9" x14ac:dyDescent="0.25">
      <c r="A198" s="1" t="s">
        <v>222</v>
      </c>
      <c r="B198" s="1" t="s">
        <v>12</v>
      </c>
      <c r="C198" s="1" t="s">
        <v>8</v>
      </c>
      <c r="D198" s="1">
        <v>47550</v>
      </c>
      <c r="E198" s="1" t="s">
        <v>21</v>
      </c>
      <c r="F198" s="1">
        <v>3</v>
      </c>
      <c r="G198" s="11">
        <v>2.8000000000000001E-2</v>
      </c>
      <c r="H198" s="1">
        <f>Palmoria_Group_emp_data__23[[#This Row],[Salary]]*Palmoria_Group_emp_data__23[[#This Row],[% increment]]</f>
        <v>1331.4</v>
      </c>
      <c r="I198">
        <f>Palmoria_Group_emp_data__23[[#This Row],[Salary]]+Palmoria_Group_emp_data__23[[#This Row],[Increment]]</f>
        <v>48881.4</v>
      </c>
    </row>
    <row r="199" spans="1:9" x14ac:dyDescent="0.25">
      <c r="A199" s="1" t="s">
        <v>223</v>
      </c>
      <c r="B199" s="1" t="s">
        <v>7</v>
      </c>
      <c r="C199" s="1" t="s">
        <v>8</v>
      </c>
      <c r="D199" s="1">
        <v>78490</v>
      </c>
      <c r="E199" s="1" t="s">
        <v>17</v>
      </c>
      <c r="F199" s="1">
        <v>3</v>
      </c>
      <c r="G199" s="11">
        <v>2.8000000000000001E-2</v>
      </c>
      <c r="H199" s="1">
        <f>Palmoria_Group_emp_data__23[[#This Row],[Salary]]*Palmoria_Group_emp_data__23[[#This Row],[% increment]]</f>
        <v>2197.7200000000003</v>
      </c>
      <c r="I199">
        <f>Palmoria_Group_emp_data__23[[#This Row],[Salary]]+Palmoria_Group_emp_data__23[[#This Row],[Increment]]</f>
        <v>80687.72</v>
      </c>
    </row>
    <row r="200" spans="1:9" x14ac:dyDescent="0.25">
      <c r="A200" s="1" t="s">
        <v>224</v>
      </c>
      <c r="B200" s="1" t="s">
        <v>12</v>
      </c>
      <c r="C200" s="1" t="s">
        <v>13</v>
      </c>
      <c r="D200" s="1">
        <v>61050</v>
      </c>
      <c r="E200" s="1" t="s">
        <v>17</v>
      </c>
      <c r="F200" s="1">
        <v>3</v>
      </c>
      <c r="G200" s="11">
        <v>2.8000000000000001E-2</v>
      </c>
      <c r="H200" s="1">
        <f>Palmoria_Group_emp_data__23[[#This Row],[Salary]]*Palmoria_Group_emp_data__23[[#This Row],[% increment]]</f>
        <v>1709.4</v>
      </c>
      <c r="I200">
        <f>Palmoria_Group_emp_data__23[[#This Row],[Salary]]+Palmoria_Group_emp_data__23[[#This Row],[Increment]]</f>
        <v>62759.4</v>
      </c>
    </row>
    <row r="201" spans="1:9" x14ac:dyDescent="0.25">
      <c r="A201" s="1" t="s">
        <v>225</v>
      </c>
      <c r="B201" s="1" t="s">
        <v>7</v>
      </c>
      <c r="C201" s="1" t="s">
        <v>37</v>
      </c>
      <c r="D201" s="1">
        <v>36370</v>
      </c>
      <c r="E201" s="1" t="s">
        <v>9</v>
      </c>
      <c r="F201" s="1">
        <v>4</v>
      </c>
      <c r="G201" s="11">
        <v>5.1999999999999998E-2</v>
      </c>
      <c r="H201" s="1">
        <f>Palmoria_Group_emp_data__23[[#This Row],[Salary]]*Palmoria_Group_emp_data__23[[#This Row],[% increment]]</f>
        <v>1891.24</v>
      </c>
      <c r="I201">
        <f>Palmoria_Group_emp_data__23[[#This Row],[Salary]]+Palmoria_Group_emp_data__23[[#This Row],[Increment]]</f>
        <v>38261.24</v>
      </c>
    </row>
    <row r="202" spans="1:9" x14ac:dyDescent="0.25">
      <c r="A202" s="1" t="s">
        <v>226</v>
      </c>
      <c r="B202" s="1" t="s">
        <v>7</v>
      </c>
      <c r="C202" s="1" t="s">
        <v>34</v>
      </c>
      <c r="D202" s="1">
        <v>47290</v>
      </c>
      <c r="E202" s="1" t="s">
        <v>17</v>
      </c>
      <c r="F202" s="1">
        <v>3</v>
      </c>
      <c r="G202" s="11">
        <v>2.8000000000000001E-2</v>
      </c>
      <c r="H202" s="1">
        <f>Palmoria_Group_emp_data__23[[#This Row],[Salary]]*Palmoria_Group_emp_data__23[[#This Row],[% increment]]</f>
        <v>1324.1200000000001</v>
      </c>
      <c r="I202">
        <f>Palmoria_Group_emp_data__23[[#This Row],[Salary]]+Palmoria_Group_emp_data__23[[#This Row],[Increment]]</f>
        <v>48614.12</v>
      </c>
    </row>
    <row r="203" spans="1:9" x14ac:dyDescent="0.25">
      <c r="A203" s="1" t="s">
        <v>227</v>
      </c>
      <c r="B203" s="1" t="s">
        <v>7</v>
      </c>
      <c r="C203" s="1" t="s">
        <v>8</v>
      </c>
      <c r="D203" s="1">
        <v>79650</v>
      </c>
      <c r="E203" s="1" t="s">
        <v>21</v>
      </c>
      <c r="F203" s="1">
        <v>4</v>
      </c>
      <c r="G203" s="11">
        <v>5.1999999999999998E-2</v>
      </c>
      <c r="H203" s="1">
        <f>Palmoria_Group_emp_data__23[[#This Row],[Salary]]*Palmoria_Group_emp_data__23[[#This Row],[% increment]]</f>
        <v>4141.8</v>
      </c>
      <c r="I203">
        <f>Palmoria_Group_emp_data__23[[#This Row],[Salary]]+Palmoria_Group_emp_data__23[[#This Row],[Increment]]</f>
        <v>83791.8</v>
      </c>
    </row>
    <row r="204" spans="1:9" x14ac:dyDescent="0.25">
      <c r="A204" s="1" t="s">
        <v>228</v>
      </c>
      <c r="B204" s="1" t="s">
        <v>7</v>
      </c>
      <c r="C204" s="1" t="s">
        <v>37</v>
      </c>
      <c r="D204" s="1">
        <v>119660</v>
      </c>
      <c r="E204" s="1" t="s">
        <v>17</v>
      </c>
      <c r="F204" s="1">
        <v>3</v>
      </c>
      <c r="G204" s="11">
        <v>2.8000000000000001E-2</v>
      </c>
      <c r="H204" s="1">
        <f>Palmoria_Group_emp_data__23[[#This Row],[Salary]]*Palmoria_Group_emp_data__23[[#This Row],[% increment]]</f>
        <v>3350.48</v>
      </c>
      <c r="I204">
        <f>Palmoria_Group_emp_data__23[[#This Row],[Salary]]+Palmoria_Group_emp_data__23[[#This Row],[Increment]]</f>
        <v>123010.48</v>
      </c>
    </row>
    <row r="205" spans="1:9" x14ac:dyDescent="0.25">
      <c r="A205" s="1" t="s">
        <v>229</v>
      </c>
      <c r="B205" s="1" t="s">
        <v>12</v>
      </c>
      <c r="C205" s="1" t="s">
        <v>23</v>
      </c>
      <c r="D205" s="1">
        <v>43200</v>
      </c>
      <c r="E205" s="1" t="s">
        <v>17</v>
      </c>
      <c r="F205" s="1">
        <v>3</v>
      </c>
      <c r="G205" s="11">
        <v>2.8000000000000001E-2</v>
      </c>
      <c r="H205" s="1">
        <f>Palmoria_Group_emp_data__23[[#This Row],[Salary]]*Palmoria_Group_emp_data__23[[#This Row],[% increment]]</f>
        <v>1209.6000000000001</v>
      </c>
      <c r="I205">
        <f>Palmoria_Group_emp_data__23[[#This Row],[Salary]]+Palmoria_Group_emp_data__23[[#This Row],[Increment]]</f>
        <v>44409.599999999999</v>
      </c>
    </row>
    <row r="206" spans="1:9" x14ac:dyDescent="0.25">
      <c r="A206" s="1" t="s">
        <v>230</v>
      </c>
      <c r="B206" s="1" t="s">
        <v>12</v>
      </c>
      <c r="C206" s="1" t="s">
        <v>37</v>
      </c>
      <c r="D206" s="1">
        <v>89830</v>
      </c>
      <c r="E206" s="1" t="s">
        <v>21</v>
      </c>
      <c r="F206" s="1">
        <v>5</v>
      </c>
      <c r="G206" s="11">
        <v>7.4999999999999997E-2</v>
      </c>
      <c r="H206" s="1">
        <f>Palmoria_Group_emp_data__23[[#This Row],[Salary]]*Palmoria_Group_emp_data__23[[#This Row],[% increment]]</f>
        <v>6737.25</v>
      </c>
      <c r="I206">
        <f>Palmoria_Group_emp_data__23[[#This Row],[Salary]]+Palmoria_Group_emp_data__23[[#This Row],[Increment]]</f>
        <v>96567.25</v>
      </c>
    </row>
    <row r="207" spans="1:9" x14ac:dyDescent="0.25">
      <c r="A207" s="1" t="s">
        <v>231</v>
      </c>
      <c r="B207" s="1" t="s">
        <v>7</v>
      </c>
      <c r="C207" s="1" t="s">
        <v>53</v>
      </c>
      <c r="D207" s="1">
        <v>91500</v>
      </c>
      <c r="E207" s="1" t="s">
        <v>9</v>
      </c>
      <c r="F207" s="1">
        <v>2</v>
      </c>
      <c r="G207" s="11">
        <v>1.4E-2</v>
      </c>
      <c r="H207" s="1">
        <f>Palmoria_Group_emp_data__23[[#This Row],[Salary]]*Palmoria_Group_emp_data__23[[#This Row],[% increment]]</f>
        <v>1281</v>
      </c>
      <c r="I207">
        <f>Palmoria_Group_emp_data__23[[#This Row],[Salary]]+Palmoria_Group_emp_data__23[[#This Row],[Increment]]</f>
        <v>92781</v>
      </c>
    </row>
    <row r="208" spans="1:9" x14ac:dyDescent="0.25">
      <c r="A208" s="1" t="s">
        <v>232</v>
      </c>
      <c r="B208" s="1" t="s">
        <v>12</v>
      </c>
      <c r="C208" s="1" t="s">
        <v>31</v>
      </c>
      <c r="D208" s="1">
        <v>29670</v>
      </c>
      <c r="E208" s="1" t="s">
        <v>9</v>
      </c>
      <c r="F208" s="1">
        <v>5</v>
      </c>
      <c r="G208" s="11">
        <v>7.4999999999999997E-2</v>
      </c>
      <c r="H208" s="1">
        <f>Palmoria_Group_emp_data__23[[#This Row],[Salary]]*Palmoria_Group_emp_data__23[[#This Row],[% increment]]</f>
        <v>2225.25</v>
      </c>
      <c r="I208">
        <f>Palmoria_Group_emp_data__23[[#This Row],[Salary]]+Palmoria_Group_emp_data__23[[#This Row],[Increment]]</f>
        <v>31895.25</v>
      </c>
    </row>
    <row r="209" spans="1:9" x14ac:dyDescent="0.25">
      <c r="A209" s="1" t="s">
        <v>233</v>
      </c>
      <c r="B209" s="1" t="s">
        <v>12</v>
      </c>
      <c r="C209" s="1" t="s">
        <v>23</v>
      </c>
      <c r="D209" s="1">
        <v>75720</v>
      </c>
      <c r="E209" s="1" t="s">
        <v>17</v>
      </c>
      <c r="F209" s="1">
        <v>1</v>
      </c>
      <c r="G209" s="11">
        <v>5.0000000000000001E-3</v>
      </c>
      <c r="H209" s="1">
        <f>Palmoria_Group_emp_data__23[[#This Row],[Salary]]*Palmoria_Group_emp_data__23[[#This Row],[% increment]]</f>
        <v>378.6</v>
      </c>
      <c r="I209">
        <f>Palmoria_Group_emp_data__23[[#This Row],[Salary]]+Palmoria_Group_emp_data__23[[#This Row],[Increment]]</f>
        <v>76098.600000000006</v>
      </c>
    </row>
    <row r="210" spans="1:9" hidden="1" x14ac:dyDescent="0.25">
      <c r="A210" s="1" t="s">
        <v>234</v>
      </c>
      <c r="B210" s="1" t="s">
        <v>7</v>
      </c>
      <c r="C210" s="1" t="s">
        <v>16</v>
      </c>
      <c r="D210" s="1">
        <v>34830</v>
      </c>
      <c r="E210" s="1" t="s">
        <v>9</v>
      </c>
      <c r="F210" s="1" t="s">
        <v>24</v>
      </c>
      <c r="H210" s="1">
        <f>Palmoria_Group_emp_data__23[[#This Row],[Salary]]*Palmoria_Group_emp_data__23[[#This Row],[% increment]]</f>
        <v>0</v>
      </c>
      <c r="I210">
        <f>Palmoria_Group_emp_data__23[[#This Row],[Salary]]+Palmoria_Group_emp_data__23[[#This Row],[Increment]]</f>
        <v>34830</v>
      </c>
    </row>
    <row r="211" spans="1:9" x14ac:dyDescent="0.25">
      <c r="A211" s="1" t="s">
        <v>235</v>
      </c>
      <c r="B211" s="1" t="s">
        <v>12</v>
      </c>
      <c r="C211" s="1" t="s">
        <v>31</v>
      </c>
      <c r="D211" s="1">
        <v>81900</v>
      </c>
      <c r="E211" s="1" t="s">
        <v>17</v>
      </c>
      <c r="F211" s="1">
        <v>3</v>
      </c>
      <c r="G211" s="11">
        <v>2.8000000000000001E-2</v>
      </c>
      <c r="H211" s="1">
        <f>Palmoria_Group_emp_data__23[[#This Row],[Salary]]*Palmoria_Group_emp_data__23[[#This Row],[% increment]]</f>
        <v>2293.2000000000003</v>
      </c>
      <c r="I211">
        <f>Palmoria_Group_emp_data__23[[#This Row],[Salary]]+Palmoria_Group_emp_data__23[[#This Row],[Increment]]</f>
        <v>84193.2</v>
      </c>
    </row>
    <row r="212" spans="1:9" x14ac:dyDescent="0.25">
      <c r="A212" s="1" t="s">
        <v>236</v>
      </c>
      <c r="B212" s="1" t="s">
        <v>12</v>
      </c>
      <c r="C212" s="1" t="s">
        <v>27</v>
      </c>
      <c r="D212" s="1">
        <v>42380</v>
      </c>
      <c r="E212" s="1" t="s">
        <v>21</v>
      </c>
      <c r="F212" s="1">
        <v>4</v>
      </c>
      <c r="G212" s="11">
        <v>5.1999999999999998E-2</v>
      </c>
      <c r="H212" s="1">
        <f>Palmoria_Group_emp_data__23[[#This Row],[Salary]]*Palmoria_Group_emp_data__23[[#This Row],[% increment]]</f>
        <v>2203.7599999999998</v>
      </c>
      <c r="I212">
        <f>Palmoria_Group_emp_data__23[[#This Row],[Salary]]+Palmoria_Group_emp_data__23[[#This Row],[Increment]]</f>
        <v>44583.76</v>
      </c>
    </row>
    <row r="213" spans="1:9" x14ac:dyDescent="0.25">
      <c r="A213" s="1" t="s">
        <v>237</v>
      </c>
      <c r="B213" s="1" t="s">
        <v>7</v>
      </c>
      <c r="C213" s="1" t="s">
        <v>67</v>
      </c>
      <c r="D213" s="1">
        <v>32620</v>
      </c>
      <c r="E213" s="1" t="s">
        <v>21</v>
      </c>
      <c r="F213" s="1">
        <v>4</v>
      </c>
      <c r="G213" s="11">
        <v>5.1999999999999998E-2</v>
      </c>
      <c r="H213" s="1">
        <f>Palmoria_Group_emp_data__23[[#This Row],[Salary]]*Palmoria_Group_emp_data__23[[#This Row],[% increment]]</f>
        <v>1696.24</v>
      </c>
      <c r="I213">
        <f>Palmoria_Group_emp_data__23[[#This Row],[Salary]]+Palmoria_Group_emp_data__23[[#This Row],[Increment]]</f>
        <v>34316.239999999998</v>
      </c>
    </row>
    <row r="214" spans="1:9" x14ac:dyDescent="0.25">
      <c r="A214" s="1" t="s">
        <v>238</v>
      </c>
      <c r="B214" s="1" t="s">
        <v>7</v>
      </c>
      <c r="C214" s="1" t="s">
        <v>67</v>
      </c>
      <c r="D214" s="1">
        <v>72040</v>
      </c>
      <c r="E214" s="1" t="s">
        <v>17</v>
      </c>
      <c r="F214" s="1">
        <v>3</v>
      </c>
      <c r="G214" s="11">
        <v>2.8000000000000001E-2</v>
      </c>
      <c r="H214" s="1">
        <f>Palmoria_Group_emp_data__23[[#This Row],[Salary]]*Palmoria_Group_emp_data__23[[#This Row],[% increment]]</f>
        <v>2017.1200000000001</v>
      </c>
      <c r="I214">
        <f>Palmoria_Group_emp_data__23[[#This Row],[Salary]]+Palmoria_Group_emp_data__23[[#This Row],[Increment]]</f>
        <v>74057.119999999995</v>
      </c>
    </row>
    <row r="215" spans="1:9" x14ac:dyDescent="0.25">
      <c r="A215" s="1" t="s">
        <v>239</v>
      </c>
      <c r="B215" s="1" t="s">
        <v>7</v>
      </c>
      <c r="C215" s="1" t="s">
        <v>37</v>
      </c>
      <c r="D215" s="1">
        <v>77740</v>
      </c>
      <c r="E215" s="1" t="s">
        <v>17</v>
      </c>
      <c r="F215" s="1">
        <v>4</v>
      </c>
      <c r="G215" s="11">
        <v>5.1999999999999998E-2</v>
      </c>
      <c r="H215" s="1">
        <f>Palmoria_Group_emp_data__23[[#This Row],[Salary]]*Palmoria_Group_emp_data__23[[#This Row],[% increment]]</f>
        <v>4042.48</v>
      </c>
      <c r="I215">
        <f>Palmoria_Group_emp_data__23[[#This Row],[Salary]]+Palmoria_Group_emp_data__23[[#This Row],[Increment]]</f>
        <v>81782.48</v>
      </c>
    </row>
    <row r="216" spans="1:9" x14ac:dyDescent="0.25">
      <c r="A216" s="1" t="s">
        <v>240</v>
      </c>
      <c r="B216" s="1" t="s">
        <v>7</v>
      </c>
      <c r="C216" s="1" t="s">
        <v>34</v>
      </c>
      <c r="D216" s="1">
        <v>102140</v>
      </c>
      <c r="E216" s="1" t="s">
        <v>21</v>
      </c>
      <c r="F216" s="1">
        <v>3</v>
      </c>
      <c r="G216" s="11">
        <v>2.8000000000000001E-2</v>
      </c>
      <c r="H216" s="1">
        <f>Palmoria_Group_emp_data__23[[#This Row],[Salary]]*Palmoria_Group_emp_data__23[[#This Row],[% increment]]</f>
        <v>2859.92</v>
      </c>
      <c r="I216">
        <f>Palmoria_Group_emp_data__23[[#This Row],[Salary]]+Palmoria_Group_emp_data__23[[#This Row],[Increment]]</f>
        <v>104999.92</v>
      </c>
    </row>
    <row r="217" spans="1:9" x14ac:dyDescent="0.25">
      <c r="A217" s="1" t="s">
        <v>241</v>
      </c>
      <c r="B217" s="1" t="s">
        <v>7</v>
      </c>
      <c r="C217" s="1" t="s">
        <v>20</v>
      </c>
      <c r="D217" s="1">
        <v>48630</v>
      </c>
      <c r="E217" s="1" t="s">
        <v>21</v>
      </c>
      <c r="F217" s="1" t="s">
        <v>18</v>
      </c>
      <c r="H217" s="1">
        <f>Palmoria_Group_emp_data__23[[#This Row],[Salary]]*Palmoria_Group_emp_data__23[[#This Row],[% increment]]</f>
        <v>0</v>
      </c>
      <c r="I217">
        <f>Palmoria_Group_emp_data__23[[#This Row],[Salary]]+Palmoria_Group_emp_data__23[[#This Row],[Increment]]</f>
        <v>48630</v>
      </c>
    </row>
    <row r="218" spans="1:9" x14ac:dyDescent="0.25">
      <c r="A218" s="1" t="s">
        <v>242</v>
      </c>
      <c r="B218" s="1" t="s">
        <v>12</v>
      </c>
      <c r="C218" s="1" t="s">
        <v>20</v>
      </c>
      <c r="D218" s="1">
        <v>105960</v>
      </c>
      <c r="E218" s="1" t="s">
        <v>17</v>
      </c>
      <c r="F218" s="1">
        <v>2</v>
      </c>
      <c r="G218" s="11">
        <v>1.4E-2</v>
      </c>
      <c r="H218" s="1">
        <f>Palmoria_Group_emp_data__23[[#This Row],[Salary]]*Palmoria_Group_emp_data__23[[#This Row],[% increment]]</f>
        <v>1483.44</v>
      </c>
      <c r="I218">
        <f>Palmoria_Group_emp_data__23[[#This Row],[Salary]]+Palmoria_Group_emp_data__23[[#This Row],[Increment]]</f>
        <v>107443.44</v>
      </c>
    </row>
    <row r="219" spans="1:9" x14ac:dyDescent="0.25">
      <c r="A219" s="1" t="s">
        <v>243</v>
      </c>
      <c r="B219" s="1" t="s">
        <v>12</v>
      </c>
      <c r="C219" s="1" t="s">
        <v>50</v>
      </c>
      <c r="D219" s="1">
        <v>97400</v>
      </c>
      <c r="E219" s="1" t="s">
        <v>9</v>
      </c>
      <c r="F219" s="1">
        <v>4</v>
      </c>
      <c r="G219" s="11">
        <v>5.1999999999999998E-2</v>
      </c>
      <c r="H219" s="1">
        <f>Palmoria_Group_emp_data__23[[#This Row],[Salary]]*Palmoria_Group_emp_data__23[[#This Row],[% increment]]</f>
        <v>5064.8</v>
      </c>
      <c r="I219">
        <f>Palmoria_Group_emp_data__23[[#This Row],[Salary]]+Palmoria_Group_emp_data__23[[#This Row],[Increment]]</f>
        <v>102464.8</v>
      </c>
    </row>
    <row r="220" spans="1:9" x14ac:dyDescent="0.25">
      <c r="A220" s="1" t="s">
        <v>244</v>
      </c>
      <c r="B220" s="1" t="s">
        <v>970</v>
      </c>
      <c r="C220" s="1" t="s">
        <v>27</v>
      </c>
      <c r="D220" s="1">
        <v>99450</v>
      </c>
      <c r="E220" s="1" t="s">
        <v>17</v>
      </c>
      <c r="F220" s="1">
        <v>3</v>
      </c>
      <c r="G220" s="11">
        <v>2.8000000000000001E-2</v>
      </c>
      <c r="H220" s="1">
        <f>Palmoria_Group_emp_data__23[[#This Row],[Salary]]*Palmoria_Group_emp_data__23[[#This Row],[% increment]]</f>
        <v>2784.6</v>
      </c>
      <c r="I220">
        <f>Palmoria_Group_emp_data__23[[#This Row],[Salary]]+Palmoria_Group_emp_data__23[[#This Row],[Increment]]</f>
        <v>102234.6</v>
      </c>
    </row>
    <row r="221" spans="1:9" x14ac:dyDescent="0.25">
      <c r="A221" s="1" t="s">
        <v>245</v>
      </c>
      <c r="B221" s="1" t="s">
        <v>7</v>
      </c>
      <c r="C221" s="1" t="s">
        <v>53</v>
      </c>
      <c r="D221" s="1">
        <v>82670</v>
      </c>
      <c r="E221" s="1" t="s">
        <v>21</v>
      </c>
      <c r="F221" s="1">
        <v>3</v>
      </c>
      <c r="G221" s="11">
        <v>2.8000000000000001E-2</v>
      </c>
      <c r="H221" s="1">
        <f>Palmoria_Group_emp_data__23[[#This Row],[Salary]]*Palmoria_Group_emp_data__23[[#This Row],[% increment]]</f>
        <v>2314.7600000000002</v>
      </c>
      <c r="I221">
        <f>Palmoria_Group_emp_data__23[[#This Row],[Salary]]+Palmoria_Group_emp_data__23[[#This Row],[Increment]]</f>
        <v>84984.76</v>
      </c>
    </row>
    <row r="222" spans="1:9" x14ac:dyDescent="0.25">
      <c r="A222" s="1" t="s">
        <v>246</v>
      </c>
      <c r="B222" s="1" t="s">
        <v>12</v>
      </c>
      <c r="C222" s="1" t="s">
        <v>67</v>
      </c>
      <c r="D222" s="1">
        <v>99200</v>
      </c>
      <c r="E222" s="1" t="s">
        <v>9</v>
      </c>
      <c r="F222" s="1">
        <v>5</v>
      </c>
      <c r="G222" s="11">
        <v>7.4999999999999997E-2</v>
      </c>
      <c r="H222" s="1">
        <f>Palmoria_Group_emp_data__23[[#This Row],[Salary]]*Palmoria_Group_emp_data__23[[#This Row],[% increment]]</f>
        <v>7440</v>
      </c>
      <c r="I222">
        <f>Palmoria_Group_emp_data__23[[#This Row],[Salary]]+Palmoria_Group_emp_data__23[[#This Row],[Increment]]</f>
        <v>106640</v>
      </c>
    </row>
    <row r="223" spans="1:9" x14ac:dyDescent="0.25">
      <c r="A223" s="1" t="s">
        <v>247</v>
      </c>
      <c r="B223" s="1" t="s">
        <v>7</v>
      </c>
      <c r="C223" s="1" t="s">
        <v>20</v>
      </c>
      <c r="D223" s="1">
        <v>111480</v>
      </c>
      <c r="E223" s="1" t="s">
        <v>21</v>
      </c>
      <c r="F223" s="1">
        <v>2</v>
      </c>
      <c r="G223" s="11">
        <v>1.4E-2</v>
      </c>
      <c r="H223" s="1">
        <f>Palmoria_Group_emp_data__23[[#This Row],[Salary]]*Palmoria_Group_emp_data__23[[#This Row],[% increment]]</f>
        <v>1560.72</v>
      </c>
      <c r="I223">
        <f>Palmoria_Group_emp_data__23[[#This Row],[Salary]]+Palmoria_Group_emp_data__23[[#This Row],[Increment]]</f>
        <v>113040.72</v>
      </c>
    </row>
    <row r="224" spans="1:9" x14ac:dyDescent="0.25">
      <c r="A224" s="1" t="s">
        <v>248</v>
      </c>
      <c r="B224" s="1" t="s">
        <v>7</v>
      </c>
      <c r="C224" s="1" t="s">
        <v>50</v>
      </c>
      <c r="D224" s="1">
        <v>84940</v>
      </c>
      <c r="E224" s="1" t="s">
        <v>21</v>
      </c>
      <c r="F224" s="1">
        <v>2</v>
      </c>
      <c r="G224" s="11">
        <v>1.4E-2</v>
      </c>
      <c r="H224" s="1">
        <f>Palmoria_Group_emp_data__23[[#This Row],[Salary]]*Palmoria_Group_emp_data__23[[#This Row],[% increment]]</f>
        <v>1189.1600000000001</v>
      </c>
      <c r="I224">
        <f>Palmoria_Group_emp_data__23[[#This Row],[Salary]]+Palmoria_Group_emp_data__23[[#This Row],[Increment]]</f>
        <v>86129.16</v>
      </c>
    </row>
    <row r="225" spans="1:9" x14ac:dyDescent="0.25">
      <c r="A225" s="1" t="s">
        <v>249</v>
      </c>
      <c r="B225" s="1" t="s">
        <v>12</v>
      </c>
      <c r="C225" s="1" t="s">
        <v>23</v>
      </c>
      <c r="D225" s="1">
        <v>95340</v>
      </c>
      <c r="E225" s="1" t="s">
        <v>9</v>
      </c>
      <c r="F225" s="1">
        <v>2</v>
      </c>
      <c r="G225" s="11">
        <v>1.4E-2</v>
      </c>
      <c r="H225" s="1">
        <f>Palmoria_Group_emp_data__23[[#This Row],[Salary]]*Palmoria_Group_emp_data__23[[#This Row],[% increment]]</f>
        <v>1334.76</v>
      </c>
      <c r="I225">
        <f>Palmoria_Group_emp_data__23[[#This Row],[Salary]]+Palmoria_Group_emp_data__23[[#This Row],[Increment]]</f>
        <v>96674.76</v>
      </c>
    </row>
    <row r="226" spans="1:9" x14ac:dyDescent="0.25">
      <c r="A226" s="1" t="s">
        <v>250</v>
      </c>
      <c r="B226" s="1" t="s">
        <v>12</v>
      </c>
      <c r="C226" s="1" t="s">
        <v>37</v>
      </c>
      <c r="D226" s="1">
        <v>47960</v>
      </c>
      <c r="E226" s="1" t="s">
        <v>21</v>
      </c>
      <c r="F226" s="1">
        <v>2</v>
      </c>
      <c r="G226" s="11">
        <v>1.4E-2</v>
      </c>
      <c r="H226" s="1">
        <f>Palmoria_Group_emp_data__23[[#This Row],[Salary]]*Palmoria_Group_emp_data__23[[#This Row],[% increment]]</f>
        <v>671.44</v>
      </c>
      <c r="I226">
        <f>Palmoria_Group_emp_data__23[[#This Row],[Salary]]+Palmoria_Group_emp_data__23[[#This Row],[Increment]]</f>
        <v>48631.44</v>
      </c>
    </row>
    <row r="227" spans="1:9" x14ac:dyDescent="0.25">
      <c r="A227" s="1" t="s">
        <v>251</v>
      </c>
      <c r="B227" s="1" t="s">
        <v>970</v>
      </c>
      <c r="C227" s="1" t="s">
        <v>50</v>
      </c>
      <c r="D227" s="1">
        <v>56710</v>
      </c>
      <c r="E227" s="1" t="s">
        <v>21</v>
      </c>
      <c r="F227" s="1">
        <v>3</v>
      </c>
      <c r="G227" s="11">
        <v>2.8000000000000001E-2</v>
      </c>
      <c r="H227" s="1">
        <f>Palmoria_Group_emp_data__23[[#This Row],[Salary]]*Palmoria_Group_emp_data__23[[#This Row],[% increment]]</f>
        <v>1587.88</v>
      </c>
      <c r="I227">
        <f>Palmoria_Group_emp_data__23[[#This Row],[Salary]]+Palmoria_Group_emp_data__23[[#This Row],[Increment]]</f>
        <v>58297.88</v>
      </c>
    </row>
    <row r="228" spans="1:9" x14ac:dyDescent="0.25">
      <c r="A228" s="1" t="s">
        <v>252</v>
      </c>
      <c r="B228" s="1" t="s">
        <v>12</v>
      </c>
      <c r="C228" s="1" t="s">
        <v>27</v>
      </c>
      <c r="D228" s="1">
        <v>71180</v>
      </c>
      <c r="E228" s="1" t="s">
        <v>17</v>
      </c>
      <c r="F228" s="1">
        <v>4</v>
      </c>
      <c r="G228" s="11">
        <v>5.1999999999999998E-2</v>
      </c>
      <c r="H228" s="1">
        <f>Palmoria_Group_emp_data__23[[#This Row],[Salary]]*Palmoria_Group_emp_data__23[[#This Row],[% increment]]</f>
        <v>3701.3599999999997</v>
      </c>
      <c r="I228">
        <f>Palmoria_Group_emp_data__23[[#This Row],[Salary]]+Palmoria_Group_emp_data__23[[#This Row],[Increment]]</f>
        <v>74881.36</v>
      </c>
    </row>
    <row r="229" spans="1:9" hidden="1" x14ac:dyDescent="0.25">
      <c r="A229" s="1" t="s">
        <v>253</v>
      </c>
      <c r="B229" s="1" t="s">
        <v>7</v>
      </c>
      <c r="C229" s="1" t="s">
        <v>42</v>
      </c>
      <c r="D229" s="1">
        <v>0</v>
      </c>
      <c r="E229" s="1" t="s">
        <v>17</v>
      </c>
      <c r="F229" s="1" t="s">
        <v>28</v>
      </c>
      <c r="H229" s="1">
        <f>Palmoria_Group_emp_data__23[[#This Row],[Salary]]*Palmoria_Group_emp_data__23[[#This Row],[% increment]]</f>
        <v>0</v>
      </c>
      <c r="I229">
        <f>Palmoria_Group_emp_data__23[[#This Row],[Salary]]+Palmoria_Group_emp_data__23[[#This Row],[Increment]]</f>
        <v>0</v>
      </c>
    </row>
    <row r="230" spans="1:9" x14ac:dyDescent="0.25">
      <c r="A230" s="1" t="s">
        <v>254</v>
      </c>
      <c r="B230" s="1" t="s">
        <v>12</v>
      </c>
      <c r="C230" s="1" t="s">
        <v>50</v>
      </c>
      <c r="D230" s="1">
        <v>78180</v>
      </c>
      <c r="E230" s="1" t="s">
        <v>9</v>
      </c>
      <c r="F230" s="1">
        <v>5</v>
      </c>
      <c r="G230" s="11">
        <v>7.4999999999999997E-2</v>
      </c>
      <c r="H230" s="1">
        <f>Palmoria_Group_emp_data__23[[#This Row],[Salary]]*Palmoria_Group_emp_data__23[[#This Row],[% increment]]</f>
        <v>5863.5</v>
      </c>
      <c r="I230">
        <f>Palmoria_Group_emp_data__23[[#This Row],[Salary]]+Palmoria_Group_emp_data__23[[#This Row],[Increment]]</f>
        <v>84043.5</v>
      </c>
    </row>
    <row r="231" spans="1:9" x14ac:dyDescent="0.25">
      <c r="A231" s="1" t="s">
        <v>255</v>
      </c>
      <c r="B231" s="1" t="s">
        <v>12</v>
      </c>
      <c r="C231" s="1" t="s">
        <v>42</v>
      </c>
      <c r="D231" s="1">
        <v>84750</v>
      </c>
      <c r="E231" s="1" t="s">
        <v>9</v>
      </c>
      <c r="F231" s="1">
        <v>3</v>
      </c>
      <c r="G231" s="11">
        <v>2.8000000000000001E-2</v>
      </c>
      <c r="H231" s="1">
        <f>Palmoria_Group_emp_data__23[[#This Row],[Salary]]*Palmoria_Group_emp_data__23[[#This Row],[% increment]]</f>
        <v>2373</v>
      </c>
      <c r="I231">
        <f>Palmoria_Group_emp_data__23[[#This Row],[Salary]]+Palmoria_Group_emp_data__23[[#This Row],[Increment]]</f>
        <v>87123</v>
      </c>
    </row>
    <row r="232" spans="1:9" x14ac:dyDescent="0.25">
      <c r="A232" s="1" t="s">
        <v>256</v>
      </c>
      <c r="B232" s="1" t="s">
        <v>12</v>
      </c>
      <c r="C232" s="1" t="s">
        <v>20</v>
      </c>
      <c r="D232" s="1">
        <v>98970</v>
      </c>
      <c r="E232" s="1" t="s">
        <v>9</v>
      </c>
      <c r="F232" s="1" t="s">
        <v>18</v>
      </c>
      <c r="H232" s="1">
        <f>Palmoria_Group_emp_data__23[[#This Row],[Salary]]*Palmoria_Group_emp_data__23[[#This Row],[% increment]]</f>
        <v>0</v>
      </c>
      <c r="I232">
        <f>Palmoria_Group_emp_data__23[[#This Row],[Salary]]+Palmoria_Group_emp_data__23[[#This Row],[Increment]]</f>
        <v>98970</v>
      </c>
    </row>
    <row r="233" spans="1:9" x14ac:dyDescent="0.25">
      <c r="A233" s="1" t="s">
        <v>257</v>
      </c>
      <c r="B233" s="1" t="s">
        <v>7</v>
      </c>
      <c r="C233" s="1" t="s">
        <v>37</v>
      </c>
      <c r="D233" s="1">
        <v>76560</v>
      </c>
      <c r="E233" s="1" t="s">
        <v>21</v>
      </c>
      <c r="F233" s="1">
        <v>4</v>
      </c>
      <c r="G233" s="11">
        <v>5.1999999999999998E-2</v>
      </c>
      <c r="H233" s="1">
        <f>Palmoria_Group_emp_data__23[[#This Row],[Salary]]*Palmoria_Group_emp_data__23[[#This Row],[% increment]]</f>
        <v>3981.12</v>
      </c>
      <c r="I233">
        <f>Palmoria_Group_emp_data__23[[#This Row],[Salary]]+Palmoria_Group_emp_data__23[[#This Row],[Increment]]</f>
        <v>80541.119999999995</v>
      </c>
    </row>
    <row r="234" spans="1:9" hidden="1" x14ac:dyDescent="0.25">
      <c r="A234" s="1" t="s">
        <v>258</v>
      </c>
      <c r="B234" s="1" t="s">
        <v>7</v>
      </c>
      <c r="C234" s="1" t="s">
        <v>23</v>
      </c>
      <c r="D234" s="1">
        <v>0</v>
      </c>
      <c r="E234" s="1" t="s">
        <v>21</v>
      </c>
      <c r="F234" s="1" t="s">
        <v>28</v>
      </c>
      <c r="H234" s="1">
        <f>Palmoria_Group_emp_data__23[[#This Row],[Salary]]*Palmoria_Group_emp_data__23[[#This Row],[% increment]]</f>
        <v>0</v>
      </c>
      <c r="I234">
        <f>Palmoria_Group_emp_data__23[[#This Row],[Salary]]+Palmoria_Group_emp_data__23[[#This Row],[Increment]]</f>
        <v>0</v>
      </c>
    </row>
    <row r="235" spans="1:9" x14ac:dyDescent="0.25">
      <c r="A235" s="1" t="s">
        <v>259</v>
      </c>
      <c r="B235" s="1" t="s">
        <v>12</v>
      </c>
      <c r="C235" s="1" t="s">
        <v>8</v>
      </c>
      <c r="D235" s="1">
        <v>35930</v>
      </c>
      <c r="E235" s="1" t="s">
        <v>17</v>
      </c>
      <c r="F235" s="1">
        <v>3</v>
      </c>
      <c r="G235" s="11">
        <v>2.8000000000000001E-2</v>
      </c>
      <c r="H235" s="1">
        <f>Palmoria_Group_emp_data__23[[#This Row],[Salary]]*Palmoria_Group_emp_data__23[[#This Row],[% increment]]</f>
        <v>1006.0400000000001</v>
      </c>
      <c r="I235">
        <f>Palmoria_Group_emp_data__23[[#This Row],[Salary]]+Palmoria_Group_emp_data__23[[#This Row],[Increment]]</f>
        <v>36936.04</v>
      </c>
    </row>
    <row r="236" spans="1:9" x14ac:dyDescent="0.25">
      <c r="A236" s="1" t="s">
        <v>260</v>
      </c>
      <c r="B236" s="1" t="s">
        <v>12</v>
      </c>
      <c r="C236" s="1" t="s">
        <v>8</v>
      </c>
      <c r="D236" s="1">
        <v>104410</v>
      </c>
      <c r="E236" s="1" t="s">
        <v>21</v>
      </c>
      <c r="F236" s="1">
        <v>3</v>
      </c>
      <c r="G236" s="11">
        <v>2.8000000000000001E-2</v>
      </c>
      <c r="H236" s="1">
        <f>Palmoria_Group_emp_data__23[[#This Row],[Salary]]*Palmoria_Group_emp_data__23[[#This Row],[% increment]]</f>
        <v>2923.48</v>
      </c>
      <c r="I236">
        <f>Palmoria_Group_emp_data__23[[#This Row],[Salary]]+Palmoria_Group_emp_data__23[[#This Row],[Increment]]</f>
        <v>107333.48</v>
      </c>
    </row>
    <row r="237" spans="1:9" x14ac:dyDescent="0.25">
      <c r="A237" s="1" t="s">
        <v>261</v>
      </c>
      <c r="B237" s="1" t="s">
        <v>12</v>
      </c>
      <c r="C237" s="1" t="s">
        <v>8</v>
      </c>
      <c r="D237" s="1">
        <v>84600</v>
      </c>
      <c r="E237" s="1" t="s">
        <v>17</v>
      </c>
      <c r="F237" s="1">
        <v>1</v>
      </c>
      <c r="G237" s="11">
        <v>5.0000000000000001E-3</v>
      </c>
      <c r="H237" s="1">
        <f>Palmoria_Group_emp_data__23[[#This Row],[Salary]]*Palmoria_Group_emp_data__23[[#This Row],[% increment]]</f>
        <v>423</v>
      </c>
      <c r="I237">
        <f>Palmoria_Group_emp_data__23[[#This Row],[Salary]]+Palmoria_Group_emp_data__23[[#This Row],[Increment]]</f>
        <v>85023</v>
      </c>
    </row>
    <row r="238" spans="1:9" x14ac:dyDescent="0.25">
      <c r="A238" s="1" t="s">
        <v>262</v>
      </c>
      <c r="B238" s="1" t="s">
        <v>12</v>
      </c>
      <c r="C238" s="1" t="s">
        <v>37</v>
      </c>
      <c r="D238" s="1">
        <v>68800</v>
      </c>
      <c r="E238" s="1" t="s">
        <v>9</v>
      </c>
      <c r="F238" s="1">
        <v>2</v>
      </c>
      <c r="G238" s="11">
        <v>1.4E-2</v>
      </c>
      <c r="H238" s="1">
        <f>Palmoria_Group_emp_data__23[[#This Row],[Salary]]*Palmoria_Group_emp_data__23[[#This Row],[% increment]]</f>
        <v>963.2</v>
      </c>
      <c r="I238">
        <f>Palmoria_Group_emp_data__23[[#This Row],[Salary]]+Palmoria_Group_emp_data__23[[#This Row],[Increment]]</f>
        <v>69763.199999999997</v>
      </c>
    </row>
    <row r="239" spans="1:9" hidden="1" x14ac:dyDescent="0.25">
      <c r="A239" s="1" t="s">
        <v>263</v>
      </c>
      <c r="B239" s="1" t="s">
        <v>7</v>
      </c>
      <c r="C239" s="1" t="s">
        <v>16</v>
      </c>
      <c r="D239" s="1">
        <v>38660</v>
      </c>
      <c r="E239" s="1" t="s">
        <v>9</v>
      </c>
      <c r="F239" s="1" t="s">
        <v>14</v>
      </c>
      <c r="H239" s="1">
        <f>Palmoria_Group_emp_data__23[[#This Row],[Salary]]*Palmoria_Group_emp_data__23[[#This Row],[% increment]]</f>
        <v>0</v>
      </c>
      <c r="I239">
        <f>Palmoria_Group_emp_data__23[[#This Row],[Salary]]+Palmoria_Group_emp_data__23[[#This Row],[Increment]]</f>
        <v>38660</v>
      </c>
    </row>
    <row r="240" spans="1:9" x14ac:dyDescent="0.25">
      <c r="A240" s="1" t="s">
        <v>264</v>
      </c>
      <c r="B240" s="1" t="s">
        <v>7</v>
      </c>
      <c r="C240" s="1" t="s">
        <v>27</v>
      </c>
      <c r="D240" s="1">
        <v>86560</v>
      </c>
      <c r="E240" s="1" t="s">
        <v>17</v>
      </c>
      <c r="F240" s="1">
        <v>3</v>
      </c>
      <c r="G240" s="11">
        <v>2.8000000000000001E-2</v>
      </c>
      <c r="H240" s="1">
        <f>Palmoria_Group_emp_data__23[[#This Row],[Salary]]*Palmoria_Group_emp_data__23[[#This Row],[% increment]]</f>
        <v>2423.6799999999998</v>
      </c>
      <c r="I240">
        <f>Palmoria_Group_emp_data__23[[#This Row],[Salary]]+Palmoria_Group_emp_data__23[[#This Row],[Increment]]</f>
        <v>88983.679999999993</v>
      </c>
    </row>
    <row r="241" spans="1:9" x14ac:dyDescent="0.25">
      <c r="A241" s="1" t="s">
        <v>265</v>
      </c>
      <c r="B241" s="1" t="s">
        <v>12</v>
      </c>
      <c r="C241" s="1" t="s">
        <v>23</v>
      </c>
      <c r="D241" s="1">
        <v>107340</v>
      </c>
      <c r="E241" s="1" t="s">
        <v>17</v>
      </c>
      <c r="F241" s="1">
        <v>3</v>
      </c>
      <c r="G241" s="11">
        <v>2.8000000000000001E-2</v>
      </c>
      <c r="H241" s="1">
        <f>Palmoria_Group_emp_data__23[[#This Row],[Salary]]*Palmoria_Group_emp_data__23[[#This Row],[% increment]]</f>
        <v>3005.52</v>
      </c>
      <c r="I241">
        <f>Palmoria_Group_emp_data__23[[#This Row],[Salary]]+Palmoria_Group_emp_data__23[[#This Row],[Increment]]</f>
        <v>110345.52</v>
      </c>
    </row>
    <row r="242" spans="1:9" x14ac:dyDescent="0.25">
      <c r="A242" s="1" t="s">
        <v>266</v>
      </c>
      <c r="B242" s="1" t="s">
        <v>12</v>
      </c>
      <c r="C242" s="1" t="s">
        <v>20</v>
      </c>
      <c r="D242" s="1">
        <v>111050</v>
      </c>
      <c r="E242" s="1" t="s">
        <v>17</v>
      </c>
      <c r="F242" s="1">
        <v>5</v>
      </c>
      <c r="G242" s="11">
        <v>7.4999999999999997E-2</v>
      </c>
      <c r="H242" s="1">
        <f>Palmoria_Group_emp_data__23[[#This Row],[Salary]]*Palmoria_Group_emp_data__23[[#This Row],[% increment]]</f>
        <v>8328.75</v>
      </c>
      <c r="I242">
        <f>Palmoria_Group_emp_data__23[[#This Row],[Salary]]+Palmoria_Group_emp_data__23[[#This Row],[Increment]]</f>
        <v>119378.75</v>
      </c>
    </row>
    <row r="243" spans="1:9" hidden="1" x14ac:dyDescent="0.25">
      <c r="A243" s="1" t="s">
        <v>267</v>
      </c>
      <c r="B243" s="1" t="s">
        <v>12</v>
      </c>
      <c r="C243" s="1" t="s">
        <v>27</v>
      </c>
      <c r="D243" s="1">
        <v>0</v>
      </c>
      <c r="E243" s="1" t="s">
        <v>17</v>
      </c>
      <c r="F243" s="1" t="s">
        <v>28</v>
      </c>
      <c r="H243" s="1">
        <f>Palmoria_Group_emp_data__23[[#This Row],[Salary]]*Palmoria_Group_emp_data__23[[#This Row],[% increment]]</f>
        <v>0</v>
      </c>
      <c r="I243">
        <f>Palmoria_Group_emp_data__23[[#This Row],[Salary]]+Palmoria_Group_emp_data__23[[#This Row],[Increment]]</f>
        <v>0</v>
      </c>
    </row>
    <row r="244" spans="1:9" x14ac:dyDescent="0.25">
      <c r="A244" s="1" t="s">
        <v>268</v>
      </c>
      <c r="B244" s="1" t="s">
        <v>7</v>
      </c>
      <c r="C244" s="1" t="s">
        <v>42</v>
      </c>
      <c r="D244" s="1">
        <v>75320</v>
      </c>
      <c r="E244" s="1" t="s">
        <v>9</v>
      </c>
      <c r="F244" s="1">
        <v>1</v>
      </c>
      <c r="G244" s="11">
        <v>5.0000000000000001E-3</v>
      </c>
      <c r="H244" s="1">
        <f>Palmoria_Group_emp_data__23[[#This Row],[Salary]]*Palmoria_Group_emp_data__23[[#This Row],[% increment]]</f>
        <v>376.6</v>
      </c>
      <c r="I244">
        <f>Palmoria_Group_emp_data__23[[#This Row],[Salary]]+Palmoria_Group_emp_data__23[[#This Row],[Increment]]</f>
        <v>75696.600000000006</v>
      </c>
    </row>
    <row r="245" spans="1:9" x14ac:dyDescent="0.25">
      <c r="A245" s="1" t="s">
        <v>269</v>
      </c>
      <c r="B245" s="1" t="s">
        <v>7</v>
      </c>
      <c r="C245" s="1" t="s">
        <v>20</v>
      </c>
      <c r="D245" s="1">
        <v>57910</v>
      </c>
      <c r="E245" s="1" t="s">
        <v>21</v>
      </c>
      <c r="F245" s="1">
        <v>3</v>
      </c>
      <c r="G245" s="11">
        <v>2.8000000000000001E-2</v>
      </c>
      <c r="H245" s="1">
        <f>Palmoria_Group_emp_data__23[[#This Row],[Salary]]*Palmoria_Group_emp_data__23[[#This Row],[% increment]]</f>
        <v>1621.48</v>
      </c>
      <c r="I245">
        <f>Palmoria_Group_emp_data__23[[#This Row],[Salary]]+Palmoria_Group_emp_data__23[[#This Row],[Increment]]</f>
        <v>59531.48</v>
      </c>
    </row>
    <row r="246" spans="1:9" x14ac:dyDescent="0.25">
      <c r="A246" s="1" t="s">
        <v>270</v>
      </c>
      <c r="B246" s="1" t="s">
        <v>12</v>
      </c>
      <c r="C246" s="1" t="s">
        <v>20</v>
      </c>
      <c r="D246" s="1">
        <v>29490</v>
      </c>
      <c r="E246" s="1" t="s">
        <v>17</v>
      </c>
      <c r="F246" s="1" t="s">
        <v>18</v>
      </c>
      <c r="H246" s="1">
        <f>Palmoria_Group_emp_data__23[[#This Row],[Salary]]*Palmoria_Group_emp_data__23[[#This Row],[% increment]]</f>
        <v>0</v>
      </c>
      <c r="I246">
        <f>Palmoria_Group_emp_data__23[[#This Row],[Salary]]+Palmoria_Group_emp_data__23[[#This Row],[Increment]]</f>
        <v>29490</v>
      </c>
    </row>
    <row r="247" spans="1:9" x14ac:dyDescent="0.25">
      <c r="A247" s="1" t="s">
        <v>271</v>
      </c>
      <c r="B247" s="1" t="s">
        <v>7</v>
      </c>
      <c r="C247" s="1" t="s">
        <v>27</v>
      </c>
      <c r="D247" s="1">
        <v>52670</v>
      </c>
      <c r="E247" s="1" t="s">
        <v>21</v>
      </c>
      <c r="F247" s="1">
        <v>3</v>
      </c>
      <c r="G247" s="11">
        <v>2.8000000000000001E-2</v>
      </c>
      <c r="H247" s="1">
        <f>Palmoria_Group_emp_data__23[[#This Row],[Salary]]*Palmoria_Group_emp_data__23[[#This Row],[% increment]]</f>
        <v>1474.76</v>
      </c>
      <c r="I247">
        <f>Palmoria_Group_emp_data__23[[#This Row],[Salary]]+Palmoria_Group_emp_data__23[[#This Row],[Increment]]</f>
        <v>54144.76</v>
      </c>
    </row>
    <row r="248" spans="1:9" x14ac:dyDescent="0.25">
      <c r="A248" s="1" t="s">
        <v>272</v>
      </c>
      <c r="B248" s="1" t="s">
        <v>7</v>
      </c>
      <c r="C248" s="1" t="s">
        <v>53</v>
      </c>
      <c r="D248" s="1">
        <v>48530</v>
      </c>
      <c r="E248" s="1" t="s">
        <v>17</v>
      </c>
      <c r="F248" s="1">
        <v>3</v>
      </c>
      <c r="G248" s="11">
        <v>2.8000000000000001E-2</v>
      </c>
      <c r="H248" s="1">
        <f>Palmoria_Group_emp_data__23[[#This Row],[Salary]]*Palmoria_Group_emp_data__23[[#This Row],[% increment]]</f>
        <v>1358.84</v>
      </c>
      <c r="I248">
        <f>Palmoria_Group_emp_data__23[[#This Row],[Salary]]+Palmoria_Group_emp_data__23[[#This Row],[Increment]]</f>
        <v>49888.84</v>
      </c>
    </row>
    <row r="249" spans="1:9" x14ac:dyDescent="0.25">
      <c r="A249" s="1" t="s">
        <v>273</v>
      </c>
      <c r="B249" s="1" t="s">
        <v>7</v>
      </c>
      <c r="C249" s="1" t="s">
        <v>50</v>
      </c>
      <c r="D249" s="1">
        <v>105470</v>
      </c>
      <c r="E249" s="1" t="s">
        <v>17</v>
      </c>
      <c r="F249" s="1">
        <v>3</v>
      </c>
      <c r="G249" s="11">
        <v>2.8000000000000001E-2</v>
      </c>
      <c r="H249" s="1">
        <f>Palmoria_Group_emp_data__23[[#This Row],[Salary]]*Palmoria_Group_emp_data__23[[#This Row],[% increment]]</f>
        <v>2953.16</v>
      </c>
      <c r="I249">
        <f>Palmoria_Group_emp_data__23[[#This Row],[Salary]]+Palmoria_Group_emp_data__23[[#This Row],[Increment]]</f>
        <v>108423.16</v>
      </c>
    </row>
    <row r="250" spans="1:9" x14ac:dyDescent="0.25">
      <c r="A250" s="1" t="s">
        <v>274</v>
      </c>
      <c r="B250" s="1" t="s">
        <v>12</v>
      </c>
      <c r="C250" s="1" t="s">
        <v>42</v>
      </c>
      <c r="D250" s="1">
        <v>98200</v>
      </c>
      <c r="E250" s="1" t="s">
        <v>17</v>
      </c>
      <c r="F250" s="1">
        <v>2</v>
      </c>
      <c r="G250" s="11">
        <v>1.4E-2</v>
      </c>
      <c r="H250" s="1">
        <f>Palmoria_Group_emp_data__23[[#This Row],[Salary]]*Palmoria_Group_emp_data__23[[#This Row],[% increment]]</f>
        <v>1374.8</v>
      </c>
      <c r="I250">
        <f>Palmoria_Group_emp_data__23[[#This Row],[Salary]]+Palmoria_Group_emp_data__23[[#This Row],[Increment]]</f>
        <v>99574.8</v>
      </c>
    </row>
    <row r="251" spans="1:9" x14ac:dyDescent="0.25">
      <c r="A251" s="1" t="s">
        <v>275</v>
      </c>
      <c r="B251" s="1" t="s">
        <v>7</v>
      </c>
      <c r="C251" s="1" t="s">
        <v>27</v>
      </c>
      <c r="D251" s="1">
        <v>106190</v>
      </c>
      <c r="E251" s="1" t="s">
        <v>17</v>
      </c>
      <c r="F251" s="1">
        <v>5</v>
      </c>
      <c r="G251" s="11">
        <v>7.4999999999999997E-2</v>
      </c>
      <c r="H251" s="1">
        <f>Palmoria_Group_emp_data__23[[#This Row],[Salary]]*Palmoria_Group_emp_data__23[[#This Row],[% increment]]</f>
        <v>7964.25</v>
      </c>
      <c r="I251">
        <f>Palmoria_Group_emp_data__23[[#This Row],[Salary]]+Palmoria_Group_emp_data__23[[#This Row],[Increment]]</f>
        <v>114154.25</v>
      </c>
    </row>
    <row r="252" spans="1:9" x14ac:dyDescent="0.25">
      <c r="A252" s="1" t="s">
        <v>276</v>
      </c>
      <c r="B252" s="1" t="s">
        <v>7</v>
      </c>
      <c r="C252" s="1" t="s">
        <v>8</v>
      </c>
      <c r="D252" s="1">
        <v>52610</v>
      </c>
      <c r="E252" s="1" t="s">
        <v>9</v>
      </c>
      <c r="F252" s="1">
        <v>2</v>
      </c>
      <c r="G252" s="11">
        <v>1.4E-2</v>
      </c>
      <c r="H252" s="1">
        <f>Palmoria_Group_emp_data__23[[#This Row],[Salary]]*Palmoria_Group_emp_data__23[[#This Row],[% increment]]</f>
        <v>736.54</v>
      </c>
      <c r="I252">
        <f>Palmoria_Group_emp_data__23[[#This Row],[Salary]]+Palmoria_Group_emp_data__23[[#This Row],[Increment]]</f>
        <v>53346.54</v>
      </c>
    </row>
    <row r="253" spans="1:9" x14ac:dyDescent="0.25">
      <c r="A253" s="1" t="s">
        <v>277</v>
      </c>
      <c r="B253" s="1" t="s">
        <v>970</v>
      </c>
      <c r="C253" s="1" t="s">
        <v>20</v>
      </c>
      <c r="D253" s="1">
        <v>63450</v>
      </c>
      <c r="E253" s="1" t="s">
        <v>17</v>
      </c>
      <c r="F253" s="1">
        <v>4</v>
      </c>
      <c r="G253" s="11">
        <v>5.1999999999999998E-2</v>
      </c>
      <c r="H253" s="1">
        <f>Palmoria_Group_emp_data__23[[#This Row],[Salary]]*Palmoria_Group_emp_data__23[[#This Row],[% increment]]</f>
        <v>3299.3999999999996</v>
      </c>
      <c r="I253">
        <f>Palmoria_Group_emp_data__23[[#This Row],[Salary]]+Palmoria_Group_emp_data__23[[#This Row],[Increment]]</f>
        <v>66749.399999999994</v>
      </c>
    </row>
    <row r="254" spans="1:9" x14ac:dyDescent="0.25">
      <c r="A254" s="1" t="s">
        <v>278</v>
      </c>
      <c r="B254" s="1" t="s">
        <v>7</v>
      </c>
      <c r="C254" s="1" t="s">
        <v>53</v>
      </c>
      <c r="D254" s="1">
        <v>74710</v>
      </c>
      <c r="E254" s="1" t="s">
        <v>17</v>
      </c>
      <c r="F254" s="1">
        <v>4</v>
      </c>
      <c r="G254" s="11">
        <v>5.1999999999999998E-2</v>
      </c>
      <c r="H254" s="1">
        <f>Palmoria_Group_emp_data__23[[#This Row],[Salary]]*Palmoria_Group_emp_data__23[[#This Row],[% increment]]</f>
        <v>3884.9199999999996</v>
      </c>
      <c r="I254">
        <f>Palmoria_Group_emp_data__23[[#This Row],[Salary]]+Palmoria_Group_emp_data__23[[#This Row],[Increment]]</f>
        <v>78594.92</v>
      </c>
    </row>
    <row r="255" spans="1:9" x14ac:dyDescent="0.25">
      <c r="A255" s="1" t="s">
        <v>279</v>
      </c>
      <c r="B255" s="1" t="s">
        <v>12</v>
      </c>
      <c r="C255" s="1" t="s">
        <v>8</v>
      </c>
      <c r="D255" s="1">
        <v>60330</v>
      </c>
      <c r="E255" s="1" t="s">
        <v>9</v>
      </c>
      <c r="F255" s="1">
        <v>3</v>
      </c>
      <c r="G255" s="11">
        <v>2.8000000000000001E-2</v>
      </c>
      <c r="H255" s="1">
        <f>Palmoria_Group_emp_data__23[[#This Row],[Salary]]*Palmoria_Group_emp_data__23[[#This Row],[% increment]]</f>
        <v>1689.24</v>
      </c>
      <c r="I255">
        <f>Palmoria_Group_emp_data__23[[#This Row],[Salary]]+Palmoria_Group_emp_data__23[[#This Row],[Increment]]</f>
        <v>62019.24</v>
      </c>
    </row>
    <row r="256" spans="1:9" x14ac:dyDescent="0.25">
      <c r="A256" s="1" t="s">
        <v>280</v>
      </c>
      <c r="B256" s="1" t="s">
        <v>7</v>
      </c>
      <c r="C256" s="1" t="s">
        <v>8</v>
      </c>
      <c r="D256" s="1">
        <v>61010</v>
      </c>
      <c r="E256" s="1" t="s">
        <v>21</v>
      </c>
      <c r="F256" s="1">
        <v>3</v>
      </c>
      <c r="G256" s="11">
        <v>2.8000000000000001E-2</v>
      </c>
      <c r="H256" s="1">
        <f>Palmoria_Group_emp_data__23[[#This Row],[Salary]]*Palmoria_Group_emp_data__23[[#This Row],[% increment]]</f>
        <v>1708.28</v>
      </c>
      <c r="I256">
        <f>Palmoria_Group_emp_data__23[[#This Row],[Salary]]+Palmoria_Group_emp_data__23[[#This Row],[Increment]]</f>
        <v>62718.28</v>
      </c>
    </row>
    <row r="257" spans="1:9" x14ac:dyDescent="0.25">
      <c r="A257" s="1" t="s">
        <v>281</v>
      </c>
      <c r="B257" s="1" t="s">
        <v>12</v>
      </c>
      <c r="C257" s="1" t="s">
        <v>53</v>
      </c>
      <c r="D257" s="1">
        <v>76300</v>
      </c>
      <c r="E257" s="1" t="s">
        <v>21</v>
      </c>
      <c r="F257" s="1" t="s">
        <v>18</v>
      </c>
      <c r="H257" s="1">
        <f>Palmoria_Group_emp_data__23[[#This Row],[Salary]]*Palmoria_Group_emp_data__23[[#This Row],[% increment]]</f>
        <v>0</v>
      </c>
      <c r="I257">
        <f>Palmoria_Group_emp_data__23[[#This Row],[Salary]]+Palmoria_Group_emp_data__23[[#This Row],[Increment]]</f>
        <v>76300</v>
      </c>
    </row>
    <row r="258" spans="1:9" x14ac:dyDescent="0.25">
      <c r="A258" s="1" t="s">
        <v>282</v>
      </c>
      <c r="B258" s="1" t="s">
        <v>7</v>
      </c>
      <c r="C258" s="1" t="s">
        <v>67</v>
      </c>
      <c r="D258" s="1">
        <v>117020</v>
      </c>
      <c r="E258" s="1" t="s">
        <v>21</v>
      </c>
      <c r="F258" s="1">
        <v>3</v>
      </c>
      <c r="G258" s="11">
        <v>2.8000000000000001E-2</v>
      </c>
      <c r="H258" s="1">
        <f>Palmoria_Group_emp_data__23[[#This Row],[Salary]]*Palmoria_Group_emp_data__23[[#This Row],[% increment]]</f>
        <v>3276.56</v>
      </c>
      <c r="I258">
        <f>Palmoria_Group_emp_data__23[[#This Row],[Salary]]+Palmoria_Group_emp_data__23[[#This Row],[Increment]]</f>
        <v>120296.56</v>
      </c>
    </row>
    <row r="259" spans="1:9" x14ac:dyDescent="0.25">
      <c r="A259" s="1" t="s">
        <v>283</v>
      </c>
      <c r="B259" s="1" t="s">
        <v>7</v>
      </c>
      <c r="C259" s="1" t="s">
        <v>67</v>
      </c>
      <c r="D259" s="1">
        <v>77130</v>
      </c>
      <c r="E259" s="1" t="s">
        <v>9</v>
      </c>
      <c r="F259" s="1">
        <v>1</v>
      </c>
      <c r="G259" s="11">
        <v>5.0000000000000001E-3</v>
      </c>
      <c r="H259" s="1">
        <f>Palmoria_Group_emp_data__23[[#This Row],[Salary]]*Palmoria_Group_emp_data__23[[#This Row],[% increment]]</f>
        <v>385.65000000000003</v>
      </c>
      <c r="I259">
        <f>Palmoria_Group_emp_data__23[[#This Row],[Salary]]+Palmoria_Group_emp_data__23[[#This Row],[Increment]]</f>
        <v>77515.649999999994</v>
      </c>
    </row>
    <row r="260" spans="1:9" x14ac:dyDescent="0.25">
      <c r="A260" s="1" t="s">
        <v>284</v>
      </c>
      <c r="B260" s="1" t="s">
        <v>12</v>
      </c>
      <c r="C260" s="1" t="s">
        <v>27</v>
      </c>
      <c r="D260" s="1">
        <v>106930</v>
      </c>
      <c r="E260" s="1" t="s">
        <v>9</v>
      </c>
      <c r="F260" s="1">
        <v>3</v>
      </c>
      <c r="G260" s="11">
        <v>2.8000000000000001E-2</v>
      </c>
      <c r="H260" s="1">
        <f>Palmoria_Group_emp_data__23[[#This Row],[Salary]]*Palmoria_Group_emp_data__23[[#This Row],[% increment]]</f>
        <v>2994.04</v>
      </c>
      <c r="I260">
        <f>Palmoria_Group_emp_data__23[[#This Row],[Salary]]+Palmoria_Group_emp_data__23[[#This Row],[Increment]]</f>
        <v>109924.04</v>
      </c>
    </row>
    <row r="261" spans="1:9" x14ac:dyDescent="0.25">
      <c r="A261" s="1" t="s">
        <v>285</v>
      </c>
      <c r="B261" s="1" t="s">
        <v>7</v>
      </c>
      <c r="C261" s="1" t="s">
        <v>13</v>
      </c>
      <c r="D261" s="1">
        <v>62090</v>
      </c>
      <c r="E261" s="1" t="s">
        <v>17</v>
      </c>
      <c r="F261" s="1">
        <v>5</v>
      </c>
      <c r="G261" s="11">
        <v>7.4999999999999997E-2</v>
      </c>
      <c r="H261" s="1">
        <f>Palmoria_Group_emp_data__23[[#This Row],[Salary]]*Palmoria_Group_emp_data__23[[#This Row],[% increment]]</f>
        <v>4656.75</v>
      </c>
      <c r="I261">
        <f>Palmoria_Group_emp_data__23[[#This Row],[Salary]]+Palmoria_Group_emp_data__23[[#This Row],[Increment]]</f>
        <v>66746.75</v>
      </c>
    </row>
    <row r="262" spans="1:9" x14ac:dyDescent="0.25">
      <c r="A262" s="1" t="s">
        <v>286</v>
      </c>
      <c r="B262" s="1" t="s">
        <v>12</v>
      </c>
      <c r="C262" s="1" t="s">
        <v>67</v>
      </c>
      <c r="D262" s="1">
        <v>61330</v>
      </c>
      <c r="E262" s="1" t="s">
        <v>9</v>
      </c>
      <c r="F262" s="1">
        <v>3</v>
      </c>
      <c r="G262" s="11">
        <v>2.8000000000000001E-2</v>
      </c>
      <c r="H262" s="1">
        <f>Palmoria_Group_emp_data__23[[#This Row],[Salary]]*Palmoria_Group_emp_data__23[[#This Row],[% increment]]</f>
        <v>1717.24</v>
      </c>
      <c r="I262">
        <f>Palmoria_Group_emp_data__23[[#This Row],[Salary]]+Palmoria_Group_emp_data__23[[#This Row],[Increment]]</f>
        <v>63047.24</v>
      </c>
    </row>
    <row r="263" spans="1:9" x14ac:dyDescent="0.25">
      <c r="A263" s="1" t="s">
        <v>287</v>
      </c>
      <c r="B263" s="1" t="s">
        <v>12</v>
      </c>
      <c r="C263" s="1" t="s">
        <v>42</v>
      </c>
      <c r="D263" s="1">
        <v>41600</v>
      </c>
      <c r="E263" s="1" t="s">
        <v>17</v>
      </c>
      <c r="F263" s="1" t="s">
        <v>18</v>
      </c>
      <c r="H263" s="1">
        <f>Palmoria_Group_emp_data__23[[#This Row],[Salary]]*Palmoria_Group_emp_data__23[[#This Row],[% increment]]</f>
        <v>0</v>
      </c>
      <c r="I263">
        <f>Palmoria_Group_emp_data__23[[#This Row],[Salary]]+Palmoria_Group_emp_data__23[[#This Row],[Increment]]</f>
        <v>41600</v>
      </c>
    </row>
    <row r="264" spans="1:9" x14ac:dyDescent="0.25">
      <c r="A264" s="1" t="s">
        <v>288</v>
      </c>
      <c r="B264" s="1" t="s">
        <v>970</v>
      </c>
      <c r="C264" s="1" t="s">
        <v>67</v>
      </c>
      <c r="D264" s="1">
        <v>105870</v>
      </c>
      <c r="E264" s="1" t="s">
        <v>17</v>
      </c>
      <c r="F264" s="1">
        <v>1</v>
      </c>
      <c r="G264" s="11">
        <v>5.0000000000000001E-3</v>
      </c>
      <c r="H264" s="1">
        <f>Palmoria_Group_emp_data__23[[#This Row],[Salary]]*Palmoria_Group_emp_data__23[[#This Row],[% increment]]</f>
        <v>529.35</v>
      </c>
      <c r="I264">
        <f>Palmoria_Group_emp_data__23[[#This Row],[Salary]]+Palmoria_Group_emp_data__23[[#This Row],[Increment]]</f>
        <v>106399.35</v>
      </c>
    </row>
    <row r="265" spans="1:9" x14ac:dyDescent="0.25">
      <c r="A265" s="1" t="s">
        <v>289</v>
      </c>
      <c r="B265" s="1" t="s">
        <v>12</v>
      </c>
      <c r="C265" s="1" t="s">
        <v>27</v>
      </c>
      <c r="D265" s="1">
        <v>118300</v>
      </c>
      <c r="E265" s="1" t="s">
        <v>21</v>
      </c>
      <c r="F265" s="1">
        <v>3</v>
      </c>
      <c r="G265" s="11">
        <v>2.8000000000000001E-2</v>
      </c>
      <c r="H265" s="1">
        <f>Palmoria_Group_emp_data__23[[#This Row],[Salary]]*Palmoria_Group_emp_data__23[[#This Row],[% increment]]</f>
        <v>3312.4</v>
      </c>
      <c r="I265">
        <f>Palmoria_Group_emp_data__23[[#This Row],[Salary]]+Palmoria_Group_emp_data__23[[#This Row],[Increment]]</f>
        <v>121612.4</v>
      </c>
    </row>
    <row r="266" spans="1:9" x14ac:dyDescent="0.25">
      <c r="A266" s="1" t="s">
        <v>290</v>
      </c>
      <c r="B266" s="1" t="s">
        <v>12</v>
      </c>
      <c r="C266" s="1" t="s">
        <v>50</v>
      </c>
      <c r="D266" s="1">
        <v>99680</v>
      </c>
      <c r="E266" s="1" t="s">
        <v>21</v>
      </c>
      <c r="F266" s="1">
        <v>4</v>
      </c>
      <c r="G266" s="11">
        <v>5.1999999999999998E-2</v>
      </c>
      <c r="H266" s="1">
        <f>Palmoria_Group_emp_data__23[[#This Row],[Salary]]*Palmoria_Group_emp_data__23[[#This Row],[% increment]]</f>
        <v>5183.3599999999997</v>
      </c>
      <c r="I266">
        <f>Palmoria_Group_emp_data__23[[#This Row],[Salary]]+Palmoria_Group_emp_data__23[[#This Row],[Increment]]</f>
        <v>104863.36</v>
      </c>
    </row>
    <row r="267" spans="1:9" x14ac:dyDescent="0.25">
      <c r="A267" s="1" t="s">
        <v>291</v>
      </c>
      <c r="B267" s="1" t="s">
        <v>12</v>
      </c>
      <c r="C267" s="1" t="s">
        <v>8</v>
      </c>
      <c r="D267" s="1">
        <v>101500</v>
      </c>
      <c r="E267" s="1" t="s">
        <v>17</v>
      </c>
      <c r="F267" s="1">
        <v>4</v>
      </c>
      <c r="G267" s="11">
        <v>5.1999999999999998E-2</v>
      </c>
      <c r="H267" s="1">
        <f>Palmoria_Group_emp_data__23[[#This Row],[Salary]]*Palmoria_Group_emp_data__23[[#This Row],[% increment]]</f>
        <v>5278</v>
      </c>
      <c r="I267">
        <f>Palmoria_Group_emp_data__23[[#This Row],[Salary]]+Palmoria_Group_emp_data__23[[#This Row],[Increment]]</f>
        <v>106778</v>
      </c>
    </row>
    <row r="268" spans="1:9" x14ac:dyDescent="0.25">
      <c r="A268" s="1" t="s">
        <v>292</v>
      </c>
      <c r="B268" s="1" t="s">
        <v>12</v>
      </c>
      <c r="C268" s="1" t="s">
        <v>27</v>
      </c>
      <c r="D268" s="1">
        <v>46160</v>
      </c>
      <c r="E268" s="1" t="s">
        <v>21</v>
      </c>
      <c r="F268" s="1">
        <v>3</v>
      </c>
      <c r="G268" s="11">
        <v>2.8000000000000001E-2</v>
      </c>
      <c r="H268" s="1">
        <f>Palmoria_Group_emp_data__23[[#This Row],[Salary]]*Palmoria_Group_emp_data__23[[#This Row],[% increment]]</f>
        <v>1292.48</v>
      </c>
      <c r="I268">
        <f>Palmoria_Group_emp_data__23[[#This Row],[Salary]]+Palmoria_Group_emp_data__23[[#This Row],[Increment]]</f>
        <v>47452.480000000003</v>
      </c>
    </row>
    <row r="269" spans="1:9" x14ac:dyDescent="0.25">
      <c r="A269" s="1" t="s">
        <v>293</v>
      </c>
      <c r="B269" s="1" t="s">
        <v>12</v>
      </c>
      <c r="C269" s="1" t="s">
        <v>8</v>
      </c>
      <c r="D269" s="1">
        <v>41930</v>
      </c>
      <c r="E269" s="1" t="s">
        <v>9</v>
      </c>
      <c r="F269" s="1">
        <v>3</v>
      </c>
      <c r="G269" s="11">
        <v>2.8000000000000001E-2</v>
      </c>
      <c r="H269" s="1">
        <f>Palmoria_Group_emp_data__23[[#This Row],[Salary]]*Palmoria_Group_emp_data__23[[#This Row],[% increment]]</f>
        <v>1174.04</v>
      </c>
      <c r="I269">
        <f>Palmoria_Group_emp_data__23[[#This Row],[Salary]]+Palmoria_Group_emp_data__23[[#This Row],[Increment]]</f>
        <v>43104.04</v>
      </c>
    </row>
    <row r="270" spans="1:9" x14ac:dyDescent="0.25">
      <c r="A270" s="1" t="s">
        <v>294</v>
      </c>
      <c r="B270" s="1" t="s">
        <v>7</v>
      </c>
      <c r="C270" s="1" t="s">
        <v>34</v>
      </c>
      <c r="D270" s="1">
        <v>73360</v>
      </c>
      <c r="E270" s="1" t="s">
        <v>21</v>
      </c>
      <c r="F270" s="1">
        <v>3</v>
      </c>
      <c r="G270" s="11">
        <v>2.8000000000000001E-2</v>
      </c>
      <c r="H270" s="1">
        <f>Palmoria_Group_emp_data__23[[#This Row],[Salary]]*Palmoria_Group_emp_data__23[[#This Row],[% increment]]</f>
        <v>2054.08</v>
      </c>
      <c r="I270">
        <f>Palmoria_Group_emp_data__23[[#This Row],[Salary]]+Palmoria_Group_emp_data__23[[#This Row],[Increment]]</f>
        <v>75414.080000000002</v>
      </c>
    </row>
    <row r="271" spans="1:9" x14ac:dyDescent="0.25">
      <c r="A271" s="1" t="s">
        <v>295</v>
      </c>
      <c r="B271" s="1" t="s">
        <v>12</v>
      </c>
      <c r="C271" s="1" t="s">
        <v>31</v>
      </c>
      <c r="D271" s="1">
        <v>119550</v>
      </c>
      <c r="E271" s="1" t="s">
        <v>17</v>
      </c>
      <c r="F271" s="1">
        <v>4</v>
      </c>
      <c r="G271" s="11">
        <v>5.1999999999999998E-2</v>
      </c>
      <c r="H271" s="1">
        <f>Palmoria_Group_emp_data__23[[#This Row],[Salary]]*Palmoria_Group_emp_data__23[[#This Row],[% increment]]</f>
        <v>6216.5999999999995</v>
      </c>
      <c r="I271">
        <f>Palmoria_Group_emp_data__23[[#This Row],[Salary]]+Palmoria_Group_emp_data__23[[#This Row],[Increment]]</f>
        <v>125766.6</v>
      </c>
    </row>
    <row r="272" spans="1:9" x14ac:dyDescent="0.25">
      <c r="A272" s="1" t="s">
        <v>296</v>
      </c>
      <c r="B272" s="1" t="s">
        <v>12</v>
      </c>
      <c r="C272" s="1" t="s">
        <v>27</v>
      </c>
      <c r="D272" s="1">
        <v>53240</v>
      </c>
      <c r="E272" s="1" t="s">
        <v>17</v>
      </c>
      <c r="F272" s="1">
        <v>4</v>
      </c>
      <c r="G272" s="11">
        <v>5.1999999999999998E-2</v>
      </c>
      <c r="H272" s="1">
        <f>Palmoria_Group_emp_data__23[[#This Row],[Salary]]*Palmoria_Group_emp_data__23[[#This Row],[% increment]]</f>
        <v>2768.48</v>
      </c>
      <c r="I272">
        <f>Palmoria_Group_emp_data__23[[#This Row],[Salary]]+Palmoria_Group_emp_data__23[[#This Row],[Increment]]</f>
        <v>56008.480000000003</v>
      </c>
    </row>
    <row r="273" spans="1:9" x14ac:dyDescent="0.25">
      <c r="A273" s="1" t="s">
        <v>297</v>
      </c>
      <c r="B273" s="1" t="s">
        <v>7</v>
      </c>
      <c r="C273" s="1" t="s">
        <v>34</v>
      </c>
      <c r="D273" s="1">
        <v>90880</v>
      </c>
      <c r="E273" s="1" t="s">
        <v>21</v>
      </c>
      <c r="F273" s="1">
        <v>3</v>
      </c>
      <c r="G273" s="11">
        <v>2.8000000000000001E-2</v>
      </c>
      <c r="H273" s="1">
        <f>Palmoria_Group_emp_data__23[[#This Row],[Salary]]*Palmoria_Group_emp_data__23[[#This Row],[% increment]]</f>
        <v>2544.64</v>
      </c>
      <c r="I273">
        <f>Palmoria_Group_emp_data__23[[#This Row],[Salary]]+Palmoria_Group_emp_data__23[[#This Row],[Increment]]</f>
        <v>93424.639999999999</v>
      </c>
    </row>
    <row r="274" spans="1:9" x14ac:dyDescent="0.25">
      <c r="A274" s="1" t="s">
        <v>129</v>
      </c>
      <c r="B274" s="1" t="s">
        <v>12</v>
      </c>
      <c r="C274" s="1" t="s">
        <v>50</v>
      </c>
      <c r="D274" s="1">
        <v>44450</v>
      </c>
      <c r="E274" s="1" t="s">
        <v>21</v>
      </c>
      <c r="F274" s="1">
        <v>1</v>
      </c>
      <c r="G274" s="11">
        <v>5.0000000000000001E-3</v>
      </c>
      <c r="H274" s="1">
        <f>Palmoria_Group_emp_data__23[[#This Row],[Salary]]*Palmoria_Group_emp_data__23[[#This Row],[% increment]]</f>
        <v>222.25</v>
      </c>
      <c r="I274">
        <f>Palmoria_Group_emp_data__23[[#This Row],[Salary]]+Palmoria_Group_emp_data__23[[#This Row],[Increment]]</f>
        <v>44672.25</v>
      </c>
    </row>
    <row r="275" spans="1:9" x14ac:dyDescent="0.25">
      <c r="A275" s="1" t="s">
        <v>298</v>
      </c>
      <c r="B275" s="1" t="s">
        <v>7</v>
      </c>
      <c r="C275" s="1" t="s">
        <v>23</v>
      </c>
      <c r="D275" s="1">
        <v>47670</v>
      </c>
      <c r="E275" s="1" t="s">
        <v>17</v>
      </c>
      <c r="F275" s="1">
        <v>3</v>
      </c>
      <c r="G275" s="11">
        <v>2.8000000000000001E-2</v>
      </c>
      <c r="H275" s="1">
        <f>Palmoria_Group_emp_data__23[[#This Row],[Salary]]*Palmoria_Group_emp_data__23[[#This Row],[% increment]]</f>
        <v>1334.76</v>
      </c>
      <c r="I275">
        <f>Palmoria_Group_emp_data__23[[#This Row],[Salary]]+Palmoria_Group_emp_data__23[[#This Row],[Increment]]</f>
        <v>49004.76</v>
      </c>
    </row>
    <row r="276" spans="1:9" hidden="1" x14ac:dyDescent="0.25">
      <c r="A276" s="1" t="s">
        <v>299</v>
      </c>
      <c r="B276" s="1" t="s">
        <v>12</v>
      </c>
      <c r="C276" s="1" t="s">
        <v>16</v>
      </c>
      <c r="D276" s="1">
        <v>111420</v>
      </c>
      <c r="E276" s="1" t="s">
        <v>21</v>
      </c>
      <c r="F276" s="1" t="s">
        <v>18</v>
      </c>
      <c r="H276" s="1">
        <f>Palmoria_Group_emp_data__23[[#This Row],[Salary]]*Palmoria_Group_emp_data__23[[#This Row],[% increment]]</f>
        <v>0</v>
      </c>
      <c r="I276">
        <f>Palmoria_Group_emp_data__23[[#This Row],[Salary]]+Palmoria_Group_emp_data__23[[#This Row],[Increment]]</f>
        <v>111420</v>
      </c>
    </row>
    <row r="277" spans="1:9" x14ac:dyDescent="0.25">
      <c r="A277" s="1" t="s">
        <v>300</v>
      </c>
      <c r="B277" s="1" t="s">
        <v>7</v>
      </c>
      <c r="C277" s="1" t="s">
        <v>42</v>
      </c>
      <c r="D277" s="1">
        <v>47760</v>
      </c>
      <c r="E277" s="1" t="s">
        <v>21</v>
      </c>
      <c r="F277" s="1">
        <v>3</v>
      </c>
      <c r="G277" s="11">
        <v>2.8000000000000001E-2</v>
      </c>
      <c r="H277" s="1">
        <f>Palmoria_Group_emp_data__23[[#This Row],[Salary]]*Palmoria_Group_emp_data__23[[#This Row],[% increment]]</f>
        <v>1337.28</v>
      </c>
      <c r="I277">
        <f>Palmoria_Group_emp_data__23[[#This Row],[Salary]]+Palmoria_Group_emp_data__23[[#This Row],[Increment]]</f>
        <v>49097.279999999999</v>
      </c>
    </row>
    <row r="278" spans="1:9" x14ac:dyDescent="0.25">
      <c r="A278" s="1" t="s">
        <v>301</v>
      </c>
      <c r="B278" s="1" t="s">
        <v>7</v>
      </c>
      <c r="C278" s="1" t="s">
        <v>37</v>
      </c>
      <c r="D278" s="1">
        <v>47650</v>
      </c>
      <c r="E278" s="1" t="s">
        <v>17</v>
      </c>
      <c r="F278" s="1">
        <v>4</v>
      </c>
      <c r="G278" s="11">
        <v>5.1999999999999998E-2</v>
      </c>
      <c r="H278" s="1">
        <f>Palmoria_Group_emp_data__23[[#This Row],[Salary]]*Palmoria_Group_emp_data__23[[#This Row],[% increment]]</f>
        <v>2477.7999999999997</v>
      </c>
      <c r="I278">
        <f>Palmoria_Group_emp_data__23[[#This Row],[Salary]]+Palmoria_Group_emp_data__23[[#This Row],[Increment]]</f>
        <v>50127.8</v>
      </c>
    </row>
    <row r="279" spans="1:9" x14ac:dyDescent="0.25">
      <c r="A279" s="1" t="s">
        <v>302</v>
      </c>
      <c r="B279" s="1" t="s">
        <v>12</v>
      </c>
      <c r="C279" s="1" t="s">
        <v>31</v>
      </c>
      <c r="D279" s="1">
        <v>103360</v>
      </c>
      <c r="E279" s="1" t="s">
        <v>17</v>
      </c>
      <c r="F279" s="1">
        <v>5</v>
      </c>
      <c r="G279" s="11">
        <v>7.4999999999999997E-2</v>
      </c>
      <c r="H279" s="1">
        <f>Palmoria_Group_emp_data__23[[#This Row],[Salary]]*Palmoria_Group_emp_data__23[[#This Row],[% increment]]</f>
        <v>7752</v>
      </c>
      <c r="I279">
        <f>Palmoria_Group_emp_data__23[[#This Row],[Salary]]+Palmoria_Group_emp_data__23[[#This Row],[Increment]]</f>
        <v>111112</v>
      </c>
    </row>
    <row r="280" spans="1:9" x14ac:dyDescent="0.25">
      <c r="A280" s="1" t="s">
        <v>303</v>
      </c>
      <c r="B280" s="1" t="s">
        <v>7</v>
      </c>
      <c r="C280" s="1" t="s">
        <v>27</v>
      </c>
      <c r="D280" s="1">
        <v>48530</v>
      </c>
      <c r="E280" s="1" t="s">
        <v>21</v>
      </c>
      <c r="F280" s="1">
        <v>2</v>
      </c>
      <c r="G280" s="11">
        <v>1.4E-2</v>
      </c>
      <c r="H280" s="1">
        <f>Palmoria_Group_emp_data__23[[#This Row],[Salary]]*Palmoria_Group_emp_data__23[[#This Row],[% increment]]</f>
        <v>679.42</v>
      </c>
      <c r="I280">
        <f>Palmoria_Group_emp_data__23[[#This Row],[Salary]]+Palmoria_Group_emp_data__23[[#This Row],[Increment]]</f>
        <v>49209.42</v>
      </c>
    </row>
    <row r="281" spans="1:9" x14ac:dyDescent="0.25">
      <c r="A281" s="1" t="s">
        <v>304</v>
      </c>
      <c r="B281" s="1" t="s">
        <v>7</v>
      </c>
      <c r="C281" s="1" t="s">
        <v>67</v>
      </c>
      <c r="D281" s="1">
        <v>72160</v>
      </c>
      <c r="E281" s="1" t="s">
        <v>21</v>
      </c>
      <c r="F281" s="1">
        <v>3</v>
      </c>
      <c r="G281" s="11">
        <v>2.8000000000000001E-2</v>
      </c>
      <c r="H281" s="1">
        <f>Palmoria_Group_emp_data__23[[#This Row],[Salary]]*Palmoria_Group_emp_data__23[[#This Row],[% increment]]</f>
        <v>2020.48</v>
      </c>
      <c r="I281">
        <f>Palmoria_Group_emp_data__23[[#This Row],[Salary]]+Palmoria_Group_emp_data__23[[#This Row],[Increment]]</f>
        <v>74180.479999999996</v>
      </c>
    </row>
    <row r="282" spans="1:9" x14ac:dyDescent="0.25">
      <c r="A282" s="1" t="s">
        <v>305</v>
      </c>
      <c r="B282" s="1" t="s">
        <v>7</v>
      </c>
      <c r="C282" s="1" t="s">
        <v>34</v>
      </c>
      <c r="D282" s="1">
        <v>60800</v>
      </c>
      <c r="E282" s="1" t="s">
        <v>17</v>
      </c>
      <c r="F282" s="1">
        <v>3</v>
      </c>
      <c r="G282" s="11">
        <v>2.8000000000000001E-2</v>
      </c>
      <c r="H282" s="1">
        <f>Palmoria_Group_emp_data__23[[#This Row],[Salary]]*Palmoria_Group_emp_data__23[[#This Row],[% increment]]</f>
        <v>1702.4</v>
      </c>
      <c r="I282">
        <f>Palmoria_Group_emp_data__23[[#This Row],[Salary]]+Palmoria_Group_emp_data__23[[#This Row],[Increment]]</f>
        <v>62502.400000000001</v>
      </c>
    </row>
    <row r="283" spans="1:9" x14ac:dyDescent="0.25">
      <c r="A283" s="1" t="s">
        <v>306</v>
      </c>
      <c r="B283" s="1" t="s">
        <v>12</v>
      </c>
      <c r="C283" s="1" t="s">
        <v>31</v>
      </c>
      <c r="D283" s="1">
        <v>74010</v>
      </c>
      <c r="E283" s="1" t="s">
        <v>21</v>
      </c>
      <c r="F283" s="1">
        <v>3</v>
      </c>
      <c r="G283" s="11">
        <v>2.8000000000000001E-2</v>
      </c>
      <c r="H283" s="1">
        <f>Palmoria_Group_emp_data__23[[#This Row],[Salary]]*Palmoria_Group_emp_data__23[[#This Row],[% increment]]</f>
        <v>2072.2800000000002</v>
      </c>
      <c r="I283">
        <f>Palmoria_Group_emp_data__23[[#This Row],[Salary]]+Palmoria_Group_emp_data__23[[#This Row],[Increment]]</f>
        <v>76082.28</v>
      </c>
    </row>
    <row r="284" spans="1:9" x14ac:dyDescent="0.25">
      <c r="A284" s="1" t="s">
        <v>307</v>
      </c>
      <c r="B284" s="1" t="s">
        <v>12</v>
      </c>
      <c r="C284" s="1" t="s">
        <v>31</v>
      </c>
      <c r="D284" s="1">
        <v>60760</v>
      </c>
      <c r="E284" s="1" t="s">
        <v>9</v>
      </c>
      <c r="F284" s="1">
        <v>5</v>
      </c>
      <c r="G284" s="11">
        <v>7.4999999999999997E-2</v>
      </c>
      <c r="H284" s="1">
        <f>Palmoria_Group_emp_data__23[[#This Row],[Salary]]*Palmoria_Group_emp_data__23[[#This Row],[% increment]]</f>
        <v>4557</v>
      </c>
      <c r="I284">
        <f>Palmoria_Group_emp_data__23[[#This Row],[Salary]]+Palmoria_Group_emp_data__23[[#This Row],[Increment]]</f>
        <v>65317</v>
      </c>
    </row>
    <row r="285" spans="1:9" x14ac:dyDescent="0.25">
      <c r="A285" s="1" t="s">
        <v>308</v>
      </c>
      <c r="B285" s="1" t="s">
        <v>7</v>
      </c>
      <c r="C285" s="1" t="s">
        <v>13</v>
      </c>
      <c r="D285" s="1">
        <v>74550</v>
      </c>
      <c r="E285" s="1" t="s">
        <v>9</v>
      </c>
      <c r="F285" s="1">
        <v>3</v>
      </c>
      <c r="G285" s="11">
        <v>2.8000000000000001E-2</v>
      </c>
      <c r="H285" s="1">
        <f>Palmoria_Group_emp_data__23[[#This Row],[Salary]]*Palmoria_Group_emp_data__23[[#This Row],[% increment]]</f>
        <v>2087.4</v>
      </c>
      <c r="I285">
        <f>Palmoria_Group_emp_data__23[[#This Row],[Salary]]+Palmoria_Group_emp_data__23[[#This Row],[Increment]]</f>
        <v>76637.399999999994</v>
      </c>
    </row>
    <row r="286" spans="1:9" x14ac:dyDescent="0.25">
      <c r="A286" s="1" t="s">
        <v>309</v>
      </c>
      <c r="B286" s="1" t="s">
        <v>7</v>
      </c>
      <c r="C286" s="1" t="s">
        <v>13</v>
      </c>
      <c r="D286" s="1">
        <v>32500</v>
      </c>
      <c r="E286" s="1" t="s">
        <v>17</v>
      </c>
      <c r="F286" s="1">
        <v>2</v>
      </c>
      <c r="G286" s="11">
        <v>1.4E-2</v>
      </c>
      <c r="H286" s="1">
        <f>Palmoria_Group_emp_data__23[[#This Row],[Salary]]*Palmoria_Group_emp_data__23[[#This Row],[% increment]]</f>
        <v>455</v>
      </c>
      <c r="I286">
        <f>Palmoria_Group_emp_data__23[[#This Row],[Salary]]+Palmoria_Group_emp_data__23[[#This Row],[Increment]]</f>
        <v>32955</v>
      </c>
    </row>
    <row r="287" spans="1:9" x14ac:dyDescent="0.25">
      <c r="A287" s="1" t="s">
        <v>310</v>
      </c>
      <c r="B287" s="1" t="s">
        <v>7</v>
      </c>
      <c r="C287" s="1" t="s">
        <v>34</v>
      </c>
      <c r="D287" s="1">
        <v>110040</v>
      </c>
      <c r="E287" s="1" t="s">
        <v>9</v>
      </c>
      <c r="F287" s="1">
        <v>4</v>
      </c>
      <c r="G287" s="11">
        <v>5.1999999999999998E-2</v>
      </c>
      <c r="H287" s="1">
        <f>Palmoria_Group_emp_data__23[[#This Row],[Salary]]*Palmoria_Group_emp_data__23[[#This Row],[% increment]]</f>
        <v>5722.08</v>
      </c>
      <c r="I287">
        <f>Palmoria_Group_emp_data__23[[#This Row],[Salary]]+Palmoria_Group_emp_data__23[[#This Row],[Increment]]</f>
        <v>115762.08</v>
      </c>
    </row>
    <row r="288" spans="1:9" x14ac:dyDescent="0.25">
      <c r="A288" s="1" t="s">
        <v>311</v>
      </c>
      <c r="B288" s="1" t="s">
        <v>12</v>
      </c>
      <c r="C288" s="1" t="s">
        <v>20</v>
      </c>
      <c r="D288" s="1">
        <v>99750</v>
      </c>
      <c r="E288" s="1" t="s">
        <v>21</v>
      </c>
      <c r="F288" s="1">
        <v>3</v>
      </c>
      <c r="G288" s="11">
        <v>2.8000000000000001E-2</v>
      </c>
      <c r="H288" s="1">
        <f>Palmoria_Group_emp_data__23[[#This Row],[Salary]]*Palmoria_Group_emp_data__23[[#This Row],[% increment]]</f>
        <v>2793</v>
      </c>
      <c r="I288">
        <f>Palmoria_Group_emp_data__23[[#This Row],[Salary]]+Palmoria_Group_emp_data__23[[#This Row],[Increment]]</f>
        <v>102543</v>
      </c>
    </row>
    <row r="289" spans="1:9" x14ac:dyDescent="0.25">
      <c r="A289" s="1" t="s">
        <v>312</v>
      </c>
      <c r="B289" s="1" t="s">
        <v>12</v>
      </c>
      <c r="C289" s="1" t="s">
        <v>27</v>
      </c>
      <c r="D289" s="1">
        <v>92470</v>
      </c>
      <c r="E289" s="1" t="s">
        <v>21</v>
      </c>
      <c r="F289" s="1">
        <v>3</v>
      </c>
      <c r="G289" s="11">
        <v>2.8000000000000001E-2</v>
      </c>
      <c r="H289" s="1">
        <f>Palmoria_Group_emp_data__23[[#This Row],[Salary]]*Palmoria_Group_emp_data__23[[#This Row],[% increment]]</f>
        <v>2589.16</v>
      </c>
      <c r="I289">
        <f>Palmoria_Group_emp_data__23[[#This Row],[Salary]]+Palmoria_Group_emp_data__23[[#This Row],[Increment]]</f>
        <v>95059.16</v>
      </c>
    </row>
    <row r="290" spans="1:9" x14ac:dyDescent="0.25">
      <c r="A290" s="1" t="s">
        <v>313</v>
      </c>
      <c r="B290" s="1" t="s">
        <v>12</v>
      </c>
      <c r="C290" s="1" t="s">
        <v>13</v>
      </c>
      <c r="D290" s="1">
        <v>109980</v>
      </c>
      <c r="E290" s="1" t="s">
        <v>21</v>
      </c>
      <c r="F290" s="1">
        <v>3</v>
      </c>
      <c r="G290" s="11">
        <v>2.8000000000000001E-2</v>
      </c>
      <c r="H290" s="1">
        <f>Palmoria_Group_emp_data__23[[#This Row],[Salary]]*Palmoria_Group_emp_data__23[[#This Row],[% increment]]</f>
        <v>3079.44</v>
      </c>
      <c r="I290">
        <f>Palmoria_Group_emp_data__23[[#This Row],[Salary]]+Palmoria_Group_emp_data__23[[#This Row],[Increment]]</f>
        <v>113059.44</v>
      </c>
    </row>
    <row r="291" spans="1:9" x14ac:dyDescent="0.25">
      <c r="A291" s="1" t="s">
        <v>314</v>
      </c>
      <c r="B291" s="1" t="s">
        <v>7</v>
      </c>
      <c r="C291" s="1" t="s">
        <v>20</v>
      </c>
      <c r="D291" s="1">
        <v>41790</v>
      </c>
      <c r="E291" s="1" t="s">
        <v>17</v>
      </c>
      <c r="F291" s="1">
        <v>3</v>
      </c>
      <c r="G291" s="11">
        <v>2.8000000000000001E-2</v>
      </c>
      <c r="H291" s="1">
        <f>Palmoria_Group_emp_data__23[[#This Row],[Salary]]*Palmoria_Group_emp_data__23[[#This Row],[% increment]]</f>
        <v>1170.1200000000001</v>
      </c>
      <c r="I291">
        <f>Palmoria_Group_emp_data__23[[#This Row],[Salary]]+Palmoria_Group_emp_data__23[[#This Row],[Increment]]</f>
        <v>42960.12</v>
      </c>
    </row>
    <row r="292" spans="1:9" x14ac:dyDescent="0.25">
      <c r="A292" s="1" t="s">
        <v>315</v>
      </c>
      <c r="B292" s="1" t="s">
        <v>7</v>
      </c>
      <c r="C292" s="1" t="s">
        <v>23</v>
      </c>
      <c r="D292" s="1">
        <v>86360</v>
      </c>
      <c r="E292" s="1" t="s">
        <v>21</v>
      </c>
      <c r="F292" s="1">
        <v>1</v>
      </c>
      <c r="G292" s="11">
        <v>5.0000000000000001E-3</v>
      </c>
      <c r="H292" s="1">
        <f>Palmoria_Group_emp_data__23[[#This Row],[Salary]]*Palmoria_Group_emp_data__23[[#This Row],[% increment]]</f>
        <v>431.8</v>
      </c>
      <c r="I292">
        <f>Palmoria_Group_emp_data__23[[#This Row],[Salary]]+Palmoria_Group_emp_data__23[[#This Row],[Increment]]</f>
        <v>86791.8</v>
      </c>
    </row>
    <row r="293" spans="1:9" x14ac:dyDescent="0.25">
      <c r="A293" s="1" t="s">
        <v>316</v>
      </c>
      <c r="B293" s="1" t="s">
        <v>7</v>
      </c>
      <c r="C293" s="1" t="s">
        <v>27</v>
      </c>
      <c r="D293" s="1">
        <v>65570</v>
      </c>
      <c r="E293" s="1" t="s">
        <v>21</v>
      </c>
      <c r="F293" s="1">
        <v>5</v>
      </c>
      <c r="G293" s="11">
        <v>7.4999999999999997E-2</v>
      </c>
      <c r="H293" s="1">
        <f>Palmoria_Group_emp_data__23[[#This Row],[Salary]]*Palmoria_Group_emp_data__23[[#This Row],[% increment]]</f>
        <v>4917.75</v>
      </c>
      <c r="I293">
        <f>Palmoria_Group_emp_data__23[[#This Row],[Salary]]+Palmoria_Group_emp_data__23[[#This Row],[Increment]]</f>
        <v>70487.75</v>
      </c>
    </row>
    <row r="294" spans="1:9" x14ac:dyDescent="0.25">
      <c r="A294" s="1" t="s">
        <v>317</v>
      </c>
      <c r="B294" s="1" t="s">
        <v>12</v>
      </c>
      <c r="C294" s="1" t="s">
        <v>53</v>
      </c>
      <c r="D294" s="1">
        <v>69160</v>
      </c>
      <c r="E294" s="1" t="s">
        <v>21</v>
      </c>
      <c r="F294" s="1">
        <v>5</v>
      </c>
      <c r="G294" s="11">
        <v>7.4999999999999997E-2</v>
      </c>
      <c r="H294" s="1">
        <f>Palmoria_Group_emp_data__23[[#This Row],[Salary]]*Palmoria_Group_emp_data__23[[#This Row],[% increment]]</f>
        <v>5187</v>
      </c>
      <c r="I294">
        <f>Palmoria_Group_emp_data__23[[#This Row],[Salary]]+Palmoria_Group_emp_data__23[[#This Row],[Increment]]</f>
        <v>74347</v>
      </c>
    </row>
    <row r="295" spans="1:9" x14ac:dyDescent="0.25">
      <c r="A295" s="1" t="s">
        <v>318</v>
      </c>
      <c r="B295" s="1" t="s">
        <v>12</v>
      </c>
      <c r="C295" s="1" t="s">
        <v>37</v>
      </c>
      <c r="D295" s="1">
        <v>41570</v>
      </c>
      <c r="E295" s="1" t="s">
        <v>17</v>
      </c>
      <c r="F295" s="1">
        <v>4</v>
      </c>
      <c r="G295" s="11">
        <v>5.1999999999999998E-2</v>
      </c>
      <c r="H295" s="1">
        <f>Palmoria_Group_emp_data__23[[#This Row],[Salary]]*Palmoria_Group_emp_data__23[[#This Row],[% increment]]</f>
        <v>2161.64</v>
      </c>
      <c r="I295">
        <f>Palmoria_Group_emp_data__23[[#This Row],[Salary]]+Palmoria_Group_emp_data__23[[#This Row],[Increment]]</f>
        <v>43731.64</v>
      </c>
    </row>
    <row r="296" spans="1:9" x14ac:dyDescent="0.25">
      <c r="A296" s="1" t="s">
        <v>319</v>
      </c>
      <c r="B296" s="1" t="s">
        <v>12</v>
      </c>
      <c r="C296" s="1" t="s">
        <v>8</v>
      </c>
      <c r="D296" s="1">
        <v>83400</v>
      </c>
      <c r="E296" s="1" t="s">
        <v>21</v>
      </c>
      <c r="F296" s="1">
        <v>2</v>
      </c>
      <c r="G296" s="11">
        <v>1.4E-2</v>
      </c>
      <c r="H296" s="1">
        <f>Palmoria_Group_emp_data__23[[#This Row],[Salary]]*Palmoria_Group_emp_data__23[[#This Row],[% increment]]</f>
        <v>1167.6000000000001</v>
      </c>
      <c r="I296">
        <f>Palmoria_Group_emp_data__23[[#This Row],[Salary]]+Palmoria_Group_emp_data__23[[#This Row],[Increment]]</f>
        <v>84567.6</v>
      </c>
    </row>
    <row r="297" spans="1:9" x14ac:dyDescent="0.25">
      <c r="A297" s="1" t="s">
        <v>320</v>
      </c>
      <c r="B297" s="1" t="s">
        <v>7</v>
      </c>
      <c r="C297" s="1" t="s">
        <v>34</v>
      </c>
      <c r="D297" s="1">
        <v>67660</v>
      </c>
      <c r="E297" s="1" t="s">
        <v>21</v>
      </c>
      <c r="F297" s="1">
        <v>1</v>
      </c>
      <c r="G297" s="11">
        <v>5.0000000000000001E-3</v>
      </c>
      <c r="H297" s="1">
        <f>Palmoria_Group_emp_data__23[[#This Row],[Salary]]*Palmoria_Group_emp_data__23[[#This Row],[% increment]]</f>
        <v>338.3</v>
      </c>
      <c r="I297">
        <f>Palmoria_Group_emp_data__23[[#This Row],[Salary]]+Palmoria_Group_emp_data__23[[#This Row],[Increment]]</f>
        <v>67998.3</v>
      </c>
    </row>
    <row r="298" spans="1:9" x14ac:dyDescent="0.25">
      <c r="A298" s="1" t="s">
        <v>321</v>
      </c>
      <c r="B298" s="1" t="s">
        <v>12</v>
      </c>
      <c r="C298" s="1" t="s">
        <v>37</v>
      </c>
      <c r="D298" s="1">
        <v>34470</v>
      </c>
      <c r="E298" s="1" t="s">
        <v>17</v>
      </c>
      <c r="F298" s="1">
        <v>4</v>
      </c>
      <c r="G298" s="11">
        <v>5.1999999999999998E-2</v>
      </c>
      <c r="H298" s="1">
        <f>Palmoria_Group_emp_data__23[[#This Row],[Salary]]*Palmoria_Group_emp_data__23[[#This Row],[% increment]]</f>
        <v>1792.4399999999998</v>
      </c>
      <c r="I298">
        <f>Palmoria_Group_emp_data__23[[#This Row],[Salary]]+Palmoria_Group_emp_data__23[[#This Row],[Increment]]</f>
        <v>36262.44</v>
      </c>
    </row>
    <row r="299" spans="1:9" x14ac:dyDescent="0.25">
      <c r="A299" s="1" t="s">
        <v>322</v>
      </c>
      <c r="B299" s="1" t="s">
        <v>12</v>
      </c>
      <c r="C299" s="1" t="s">
        <v>8</v>
      </c>
      <c r="D299" s="1">
        <v>38240</v>
      </c>
      <c r="E299" s="1" t="s">
        <v>21</v>
      </c>
      <c r="F299" s="1" t="s">
        <v>18</v>
      </c>
      <c r="H299" s="1">
        <f>Palmoria_Group_emp_data__23[[#This Row],[Salary]]*Palmoria_Group_emp_data__23[[#This Row],[% increment]]</f>
        <v>0</v>
      </c>
      <c r="I299">
        <f>Palmoria_Group_emp_data__23[[#This Row],[Salary]]+Palmoria_Group_emp_data__23[[#This Row],[Increment]]</f>
        <v>38240</v>
      </c>
    </row>
    <row r="300" spans="1:9" x14ac:dyDescent="0.25">
      <c r="A300" s="1" t="s">
        <v>323</v>
      </c>
      <c r="B300" s="1" t="s">
        <v>12</v>
      </c>
      <c r="C300" s="1" t="s">
        <v>13</v>
      </c>
      <c r="D300" s="1">
        <v>78380</v>
      </c>
      <c r="E300" s="1" t="s">
        <v>17</v>
      </c>
      <c r="F300" s="1">
        <v>1</v>
      </c>
      <c r="G300" s="11">
        <v>5.0000000000000001E-3</v>
      </c>
      <c r="H300" s="1">
        <f>Palmoria_Group_emp_data__23[[#This Row],[Salary]]*Palmoria_Group_emp_data__23[[#This Row],[% increment]]</f>
        <v>391.90000000000003</v>
      </c>
      <c r="I300">
        <f>Palmoria_Group_emp_data__23[[#This Row],[Salary]]+Palmoria_Group_emp_data__23[[#This Row],[Increment]]</f>
        <v>78771.899999999994</v>
      </c>
    </row>
    <row r="301" spans="1:9" x14ac:dyDescent="0.25">
      <c r="A301" s="1" t="s">
        <v>324</v>
      </c>
      <c r="B301" s="1" t="s">
        <v>12</v>
      </c>
      <c r="C301" s="1" t="s">
        <v>34</v>
      </c>
      <c r="D301" s="1">
        <v>72500</v>
      </c>
      <c r="E301" s="1" t="s">
        <v>9</v>
      </c>
      <c r="F301" s="1">
        <v>3</v>
      </c>
      <c r="G301" s="11">
        <v>2.8000000000000001E-2</v>
      </c>
      <c r="H301" s="1">
        <f>Palmoria_Group_emp_data__23[[#This Row],[Salary]]*Palmoria_Group_emp_data__23[[#This Row],[% increment]]</f>
        <v>2030</v>
      </c>
      <c r="I301">
        <f>Palmoria_Group_emp_data__23[[#This Row],[Salary]]+Palmoria_Group_emp_data__23[[#This Row],[Increment]]</f>
        <v>74530</v>
      </c>
    </row>
    <row r="302" spans="1:9" x14ac:dyDescent="0.25">
      <c r="A302" s="1" t="s">
        <v>325</v>
      </c>
      <c r="B302" s="1" t="s">
        <v>12</v>
      </c>
      <c r="C302" s="1" t="s">
        <v>13</v>
      </c>
      <c r="D302" s="1">
        <v>115640</v>
      </c>
      <c r="E302" s="1" t="s">
        <v>17</v>
      </c>
      <c r="F302" s="1">
        <v>3</v>
      </c>
      <c r="G302" s="11">
        <v>2.8000000000000001E-2</v>
      </c>
      <c r="H302" s="1">
        <f>Palmoria_Group_emp_data__23[[#This Row],[Salary]]*Palmoria_Group_emp_data__23[[#This Row],[% increment]]</f>
        <v>3237.92</v>
      </c>
      <c r="I302">
        <f>Palmoria_Group_emp_data__23[[#This Row],[Salary]]+Palmoria_Group_emp_data__23[[#This Row],[Increment]]</f>
        <v>118877.92</v>
      </c>
    </row>
    <row r="303" spans="1:9" hidden="1" x14ac:dyDescent="0.25">
      <c r="A303" s="1" t="s">
        <v>326</v>
      </c>
      <c r="B303" s="1" t="s">
        <v>7</v>
      </c>
      <c r="C303" s="1" t="s">
        <v>16</v>
      </c>
      <c r="D303" s="1">
        <v>46250</v>
      </c>
      <c r="E303" s="1" t="s">
        <v>17</v>
      </c>
      <c r="F303" s="1" t="s">
        <v>28</v>
      </c>
      <c r="H303" s="1">
        <f>Palmoria_Group_emp_data__23[[#This Row],[Salary]]*Palmoria_Group_emp_data__23[[#This Row],[% increment]]</f>
        <v>0</v>
      </c>
      <c r="I303">
        <f>Palmoria_Group_emp_data__23[[#This Row],[Salary]]+Palmoria_Group_emp_data__23[[#This Row],[Increment]]</f>
        <v>46250</v>
      </c>
    </row>
    <row r="304" spans="1:9" x14ac:dyDescent="0.25">
      <c r="A304" s="1" t="s">
        <v>327</v>
      </c>
      <c r="B304" s="1" t="s">
        <v>12</v>
      </c>
      <c r="C304" s="1" t="s">
        <v>37</v>
      </c>
      <c r="D304" s="1">
        <v>82120</v>
      </c>
      <c r="E304" s="1" t="s">
        <v>9</v>
      </c>
      <c r="F304" s="1">
        <v>3</v>
      </c>
      <c r="G304" s="11">
        <v>2.8000000000000001E-2</v>
      </c>
      <c r="H304" s="1">
        <f>Palmoria_Group_emp_data__23[[#This Row],[Salary]]*Palmoria_Group_emp_data__23[[#This Row],[% increment]]</f>
        <v>2299.36</v>
      </c>
      <c r="I304">
        <f>Palmoria_Group_emp_data__23[[#This Row],[Salary]]+Palmoria_Group_emp_data__23[[#This Row],[Increment]]</f>
        <v>84419.36</v>
      </c>
    </row>
    <row r="305" spans="1:9" x14ac:dyDescent="0.25">
      <c r="A305" s="1" t="s">
        <v>328</v>
      </c>
      <c r="B305" s="1" t="s">
        <v>7</v>
      </c>
      <c r="C305" s="1" t="s">
        <v>31</v>
      </c>
      <c r="D305" s="1">
        <v>108160</v>
      </c>
      <c r="E305" s="1" t="s">
        <v>9</v>
      </c>
      <c r="F305" s="1">
        <v>4</v>
      </c>
      <c r="G305" s="11">
        <v>5.1999999999999998E-2</v>
      </c>
      <c r="H305" s="1">
        <f>Palmoria_Group_emp_data__23[[#This Row],[Salary]]*Palmoria_Group_emp_data__23[[#This Row],[% increment]]</f>
        <v>5624.32</v>
      </c>
      <c r="I305">
        <f>Palmoria_Group_emp_data__23[[#This Row],[Salary]]+Palmoria_Group_emp_data__23[[#This Row],[Increment]]</f>
        <v>113784.32000000001</v>
      </c>
    </row>
    <row r="306" spans="1:9" x14ac:dyDescent="0.25">
      <c r="A306" s="1" t="s">
        <v>329</v>
      </c>
      <c r="B306" s="1" t="s">
        <v>7</v>
      </c>
      <c r="C306" s="1" t="s">
        <v>8</v>
      </c>
      <c r="D306" s="1">
        <v>108360</v>
      </c>
      <c r="E306" s="1" t="s">
        <v>17</v>
      </c>
      <c r="F306" s="1">
        <v>3</v>
      </c>
      <c r="G306" s="11">
        <v>2.8000000000000001E-2</v>
      </c>
      <c r="H306" s="1">
        <f>Palmoria_Group_emp_data__23[[#This Row],[Salary]]*Palmoria_Group_emp_data__23[[#This Row],[% increment]]</f>
        <v>3034.08</v>
      </c>
      <c r="I306">
        <f>Palmoria_Group_emp_data__23[[#This Row],[Salary]]+Palmoria_Group_emp_data__23[[#This Row],[Increment]]</f>
        <v>111394.08</v>
      </c>
    </row>
    <row r="307" spans="1:9" x14ac:dyDescent="0.25">
      <c r="A307" s="1" t="s">
        <v>330</v>
      </c>
      <c r="B307" s="1" t="s">
        <v>12</v>
      </c>
      <c r="C307" s="1" t="s">
        <v>27</v>
      </c>
      <c r="D307" s="1">
        <v>77840</v>
      </c>
      <c r="E307" s="1" t="s">
        <v>17</v>
      </c>
      <c r="F307" s="1">
        <v>2</v>
      </c>
      <c r="G307" s="11">
        <v>1.4E-2</v>
      </c>
      <c r="H307" s="1">
        <f>Palmoria_Group_emp_data__23[[#This Row],[Salary]]*Palmoria_Group_emp_data__23[[#This Row],[% increment]]</f>
        <v>1089.76</v>
      </c>
      <c r="I307">
        <f>Palmoria_Group_emp_data__23[[#This Row],[Salary]]+Palmoria_Group_emp_data__23[[#This Row],[Increment]]</f>
        <v>78929.759999999995</v>
      </c>
    </row>
    <row r="308" spans="1:9" x14ac:dyDescent="0.25">
      <c r="A308" s="1" t="s">
        <v>331</v>
      </c>
      <c r="B308" s="1" t="s">
        <v>12</v>
      </c>
      <c r="C308" s="1" t="s">
        <v>31</v>
      </c>
      <c r="D308" s="1">
        <v>85180</v>
      </c>
      <c r="E308" s="1" t="s">
        <v>21</v>
      </c>
      <c r="F308" s="1">
        <v>2</v>
      </c>
      <c r="G308" s="11">
        <v>1.4E-2</v>
      </c>
      <c r="H308" s="1">
        <f>Palmoria_Group_emp_data__23[[#This Row],[Salary]]*Palmoria_Group_emp_data__23[[#This Row],[% increment]]</f>
        <v>1192.52</v>
      </c>
      <c r="I308">
        <f>Palmoria_Group_emp_data__23[[#This Row],[Salary]]+Palmoria_Group_emp_data__23[[#This Row],[Increment]]</f>
        <v>86372.52</v>
      </c>
    </row>
    <row r="309" spans="1:9" x14ac:dyDescent="0.25">
      <c r="A309" s="1" t="s">
        <v>332</v>
      </c>
      <c r="B309" s="1" t="s">
        <v>7</v>
      </c>
      <c r="C309" s="1" t="s">
        <v>34</v>
      </c>
      <c r="D309" s="1">
        <v>85920</v>
      </c>
      <c r="E309" s="1" t="s">
        <v>17</v>
      </c>
      <c r="F309" s="1">
        <v>2</v>
      </c>
      <c r="G309" s="11">
        <v>1.4E-2</v>
      </c>
      <c r="H309" s="1">
        <f>Palmoria_Group_emp_data__23[[#This Row],[Salary]]*Palmoria_Group_emp_data__23[[#This Row],[% increment]]</f>
        <v>1202.8800000000001</v>
      </c>
      <c r="I309">
        <f>Palmoria_Group_emp_data__23[[#This Row],[Salary]]+Palmoria_Group_emp_data__23[[#This Row],[Increment]]</f>
        <v>87122.880000000005</v>
      </c>
    </row>
    <row r="310" spans="1:9" x14ac:dyDescent="0.25">
      <c r="A310" s="1" t="s">
        <v>333</v>
      </c>
      <c r="B310" s="1" t="s">
        <v>12</v>
      </c>
      <c r="C310" s="1" t="s">
        <v>27</v>
      </c>
      <c r="D310" s="1">
        <v>106490</v>
      </c>
      <c r="E310" s="1" t="s">
        <v>21</v>
      </c>
      <c r="F310" s="1">
        <v>3</v>
      </c>
      <c r="G310" s="11">
        <v>2.8000000000000001E-2</v>
      </c>
      <c r="H310" s="1">
        <f>Palmoria_Group_emp_data__23[[#This Row],[Salary]]*Palmoria_Group_emp_data__23[[#This Row],[% increment]]</f>
        <v>2981.7200000000003</v>
      </c>
      <c r="I310">
        <f>Palmoria_Group_emp_data__23[[#This Row],[Salary]]+Palmoria_Group_emp_data__23[[#This Row],[Increment]]</f>
        <v>109471.72</v>
      </c>
    </row>
    <row r="311" spans="1:9" x14ac:dyDescent="0.25">
      <c r="A311" s="1" t="s">
        <v>334</v>
      </c>
      <c r="B311" s="1" t="s">
        <v>7</v>
      </c>
      <c r="C311" s="1" t="s">
        <v>20</v>
      </c>
      <c r="D311" s="1">
        <v>38520</v>
      </c>
      <c r="E311" s="1" t="s">
        <v>9</v>
      </c>
      <c r="F311" s="1">
        <v>2</v>
      </c>
      <c r="G311" s="11">
        <v>1.4E-2</v>
      </c>
      <c r="H311" s="1">
        <f>Palmoria_Group_emp_data__23[[#This Row],[Salary]]*Palmoria_Group_emp_data__23[[#This Row],[% increment]]</f>
        <v>539.28</v>
      </c>
      <c r="I311">
        <f>Palmoria_Group_emp_data__23[[#This Row],[Salary]]+Palmoria_Group_emp_data__23[[#This Row],[Increment]]</f>
        <v>39059.279999999999</v>
      </c>
    </row>
    <row r="312" spans="1:9" x14ac:dyDescent="0.25">
      <c r="A312" s="1" t="s">
        <v>335</v>
      </c>
      <c r="B312" s="1" t="s">
        <v>12</v>
      </c>
      <c r="C312" s="1" t="s">
        <v>42</v>
      </c>
      <c r="D312" s="1">
        <v>49530</v>
      </c>
      <c r="E312" s="1" t="s">
        <v>9</v>
      </c>
      <c r="F312" s="1">
        <v>3</v>
      </c>
      <c r="G312" s="11">
        <v>2.8000000000000001E-2</v>
      </c>
      <c r="H312" s="1">
        <f>Palmoria_Group_emp_data__23[[#This Row],[Salary]]*Palmoria_Group_emp_data__23[[#This Row],[% increment]]</f>
        <v>1386.84</v>
      </c>
      <c r="I312">
        <f>Palmoria_Group_emp_data__23[[#This Row],[Salary]]+Palmoria_Group_emp_data__23[[#This Row],[Increment]]</f>
        <v>50916.84</v>
      </c>
    </row>
    <row r="313" spans="1:9" x14ac:dyDescent="0.25">
      <c r="A313" s="1" t="s">
        <v>336</v>
      </c>
      <c r="B313" s="1" t="s">
        <v>7</v>
      </c>
      <c r="C313" s="1" t="s">
        <v>37</v>
      </c>
      <c r="D313" s="1">
        <v>29610</v>
      </c>
      <c r="E313" s="1" t="s">
        <v>17</v>
      </c>
      <c r="F313" s="1">
        <v>3</v>
      </c>
      <c r="G313" s="11">
        <v>2.8000000000000001E-2</v>
      </c>
      <c r="H313" s="1">
        <f>Palmoria_Group_emp_data__23[[#This Row],[Salary]]*Palmoria_Group_emp_data__23[[#This Row],[% increment]]</f>
        <v>829.08</v>
      </c>
      <c r="I313">
        <f>Palmoria_Group_emp_data__23[[#This Row],[Salary]]+Palmoria_Group_emp_data__23[[#This Row],[Increment]]</f>
        <v>30439.08</v>
      </c>
    </row>
    <row r="314" spans="1:9" x14ac:dyDescent="0.25">
      <c r="A314" s="1" t="s">
        <v>337</v>
      </c>
      <c r="B314" s="1" t="s">
        <v>7</v>
      </c>
      <c r="C314" s="1" t="s">
        <v>42</v>
      </c>
      <c r="D314" s="1">
        <v>84170</v>
      </c>
      <c r="E314" s="1" t="s">
        <v>17</v>
      </c>
      <c r="F314" s="1">
        <v>4</v>
      </c>
      <c r="G314" s="11">
        <v>5.1999999999999998E-2</v>
      </c>
      <c r="H314" s="1">
        <f>Palmoria_Group_emp_data__23[[#This Row],[Salary]]*Palmoria_Group_emp_data__23[[#This Row],[% increment]]</f>
        <v>4376.84</v>
      </c>
      <c r="I314">
        <f>Palmoria_Group_emp_data__23[[#This Row],[Salary]]+Palmoria_Group_emp_data__23[[#This Row],[Increment]]</f>
        <v>88546.84</v>
      </c>
    </row>
    <row r="315" spans="1:9" x14ac:dyDescent="0.25">
      <c r="A315" s="1" t="s">
        <v>338</v>
      </c>
      <c r="B315" s="1" t="s">
        <v>7</v>
      </c>
      <c r="C315" s="1" t="s">
        <v>23</v>
      </c>
      <c r="D315" s="1">
        <v>92190</v>
      </c>
      <c r="E315" s="1" t="s">
        <v>17</v>
      </c>
      <c r="F315" s="1">
        <v>3</v>
      </c>
      <c r="G315" s="11">
        <v>2.8000000000000001E-2</v>
      </c>
      <c r="H315" s="1">
        <f>Palmoria_Group_emp_data__23[[#This Row],[Salary]]*Palmoria_Group_emp_data__23[[#This Row],[% increment]]</f>
        <v>2581.3200000000002</v>
      </c>
      <c r="I315">
        <f>Palmoria_Group_emp_data__23[[#This Row],[Salary]]+Palmoria_Group_emp_data__23[[#This Row],[Increment]]</f>
        <v>94771.32</v>
      </c>
    </row>
    <row r="316" spans="1:9" hidden="1" x14ac:dyDescent="0.25">
      <c r="A316" s="1" t="s">
        <v>339</v>
      </c>
      <c r="B316" s="1" t="s">
        <v>7</v>
      </c>
      <c r="C316" s="1" t="s">
        <v>16</v>
      </c>
      <c r="D316" s="1">
        <v>82240</v>
      </c>
      <c r="E316" s="1" t="s">
        <v>9</v>
      </c>
      <c r="F316" s="1" t="s">
        <v>28</v>
      </c>
      <c r="H316" s="1">
        <f>Palmoria_Group_emp_data__23[[#This Row],[Salary]]*Palmoria_Group_emp_data__23[[#This Row],[% increment]]</f>
        <v>0</v>
      </c>
      <c r="I316">
        <f>Palmoria_Group_emp_data__23[[#This Row],[Salary]]+Palmoria_Group_emp_data__23[[#This Row],[Increment]]</f>
        <v>82240</v>
      </c>
    </row>
    <row r="317" spans="1:9" x14ac:dyDescent="0.25">
      <c r="A317" s="1" t="s">
        <v>340</v>
      </c>
      <c r="B317" s="1" t="s">
        <v>7</v>
      </c>
      <c r="C317" s="1" t="s">
        <v>27</v>
      </c>
      <c r="D317" s="1">
        <v>87850</v>
      </c>
      <c r="E317" s="1" t="s">
        <v>21</v>
      </c>
      <c r="F317" s="1">
        <v>4</v>
      </c>
      <c r="G317" s="11">
        <v>5.1999999999999998E-2</v>
      </c>
      <c r="H317" s="1">
        <f>Palmoria_Group_emp_data__23[[#This Row],[Salary]]*Palmoria_Group_emp_data__23[[#This Row],[% increment]]</f>
        <v>4568.2</v>
      </c>
      <c r="I317">
        <f>Palmoria_Group_emp_data__23[[#This Row],[Salary]]+Palmoria_Group_emp_data__23[[#This Row],[Increment]]</f>
        <v>92418.2</v>
      </c>
    </row>
    <row r="318" spans="1:9" x14ac:dyDescent="0.25">
      <c r="A318" s="1" t="s">
        <v>341</v>
      </c>
      <c r="B318" s="1" t="s">
        <v>7</v>
      </c>
      <c r="C318" s="1" t="s">
        <v>34</v>
      </c>
      <c r="D318" s="1">
        <v>43700</v>
      </c>
      <c r="E318" s="1" t="s">
        <v>9</v>
      </c>
      <c r="F318" s="1">
        <v>3</v>
      </c>
      <c r="G318" s="11">
        <v>2.8000000000000001E-2</v>
      </c>
      <c r="H318" s="1">
        <f>Palmoria_Group_emp_data__23[[#This Row],[Salary]]*Palmoria_Group_emp_data__23[[#This Row],[% increment]]</f>
        <v>1223.6000000000001</v>
      </c>
      <c r="I318">
        <f>Palmoria_Group_emp_data__23[[#This Row],[Salary]]+Palmoria_Group_emp_data__23[[#This Row],[Increment]]</f>
        <v>44923.6</v>
      </c>
    </row>
    <row r="319" spans="1:9" x14ac:dyDescent="0.25">
      <c r="A319" s="1" t="s">
        <v>342</v>
      </c>
      <c r="B319" s="1" t="s">
        <v>12</v>
      </c>
      <c r="C319" s="1" t="s">
        <v>31</v>
      </c>
      <c r="D319" s="1">
        <v>88690</v>
      </c>
      <c r="E319" s="1" t="s">
        <v>9</v>
      </c>
      <c r="F319" s="1" t="s">
        <v>18</v>
      </c>
      <c r="H319" s="1">
        <f>Palmoria_Group_emp_data__23[[#This Row],[Salary]]*Palmoria_Group_emp_data__23[[#This Row],[% increment]]</f>
        <v>0</v>
      </c>
      <c r="I319">
        <f>Palmoria_Group_emp_data__23[[#This Row],[Salary]]+Palmoria_Group_emp_data__23[[#This Row],[Increment]]</f>
        <v>88690</v>
      </c>
    </row>
    <row r="320" spans="1:9" x14ac:dyDescent="0.25">
      <c r="A320" s="1" t="s">
        <v>343</v>
      </c>
      <c r="B320" s="1" t="s">
        <v>7</v>
      </c>
      <c r="C320" s="1" t="s">
        <v>67</v>
      </c>
      <c r="D320" s="1">
        <v>31820</v>
      </c>
      <c r="E320" s="1" t="s">
        <v>9</v>
      </c>
      <c r="F320" s="1">
        <v>3</v>
      </c>
      <c r="G320" s="11">
        <v>2.8000000000000001E-2</v>
      </c>
      <c r="H320" s="1">
        <f>Palmoria_Group_emp_data__23[[#This Row],[Salary]]*Palmoria_Group_emp_data__23[[#This Row],[% increment]]</f>
        <v>890.96</v>
      </c>
      <c r="I320">
        <f>Palmoria_Group_emp_data__23[[#This Row],[Salary]]+Palmoria_Group_emp_data__23[[#This Row],[Increment]]</f>
        <v>32710.959999999999</v>
      </c>
    </row>
    <row r="321" spans="1:9" x14ac:dyDescent="0.25">
      <c r="A321" s="1" t="s">
        <v>344</v>
      </c>
      <c r="B321" s="1" t="s">
        <v>7</v>
      </c>
      <c r="C321" s="1" t="s">
        <v>67</v>
      </c>
      <c r="D321" s="1">
        <v>70230</v>
      </c>
      <c r="E321" s="1" t="s">
        <v>21</v>
      </c>
      <c r="F321" s="1">
        <v>3</v>
      </c>
      <c r="G321" s="11">
        <v>2.8000000000000001E-2</v>
      </c>
      <c r="H321" s="1">
        <f>Palmoria_Group_emp_data__23[[#This Row],[Salary]]*Palmoria_Group_emp_data__23[[#This Row],[% increment]]</f>
        <v>1966.44</v>
      </c>
      <c r="I321">
        <f>Palmoria_Group_emp_data__23[[#This Row],[Salary]]+Palmoria_Group_emp_data__23[[#This Row],[Increment]]</f>
        <v>72196.44</v>
      </c>
    </row>
    <row r="322" spans="1:9" x14ac:dyDescent="0.25">
      <c r="A322" s="1" t="s">
        <v>345</v>
      </c>
      <c r="B322" s="1" t="s">
        <v>7</v>
      </c>
      <c r="C322" s="1" t="s">
        <v>20</v>
      </c>
      <c r="D322" s="1">
        <v>96320</v>
      </c>
      <c r="E322" s="1" t="s">
        <v>17</v>
      </c>
      <c r="F322" s="1">
        <v>3</v>
      </c>
      <c r="G322" s="11">
        <v>2.8000000000000001E-2</v>
      </c>
      <c r="H322" s="1">
        <f>Palmoria_Group_emp_data__23[[#This Row],[Salary]]*Palmoria_Group_emp_data__23[[#This Row],[% increment]]</f>
        <v>2696.96</v>
      </c>
      <c r="I322">
        <f>Palmoria_Group_emp_data__23[[#This Row],[Salary]]+Palmoria_Group_emp_data__23[[#This Row],[Increment]]</f>
        <v>99016.960000000006</v>
      </c>
    </row>
    <row r="323" spans="1:9" x14ac:dyDescent="0.25">
      <c r="A323" s="1" t="s">
        <v>346</v>
      </c>
      <c r="B323" s="1" t="s">
        <v>7</v>
      </c>
      <c r="C323" s="1" t="s">
        <v>20</v>
      </c>
      <c r="D323" s="1">
        <v>90700</v>
      </c>
      <c r="E323" s="1" t="s">
        <v>17</v>
      </c>
      <c r="F323" s="1">
        <v>1</v>
      </c>
      <c r="G323" s="11">
        <v>5.0000000000000001E-3</v>
      </c>
      <c r="H323" s="1">
        <f>Palmoria_Group_emp_data__23[[#This Row],[Salary]]*Palmoria_Group_emp_data__23[[#This Row],[% increment]]</f>
        <v>453.5</v>
      </c>
      <c r="I323">
        <f>Palmoria_Group_emp_data__23[[#This Row],[Salary]]+Palmoria_Group_emp_data__23[[#This Row],[Increment]]</f>
        <v>91153.5</v>
      </c>
    </row>
    <row r="324" spans="1:9" x14ac:dyDescent="0.25">
      <c r="A324" s="1" t="s">
        <v>347</v>
      </c>
      <c r="B324" s="1" t="s">
        <v>12</v>
      </c>
      <c r="C324" s="1" t="s">
        <v>31</v>
      </c>
      <c r="D324" s="1">
        <v>67960</v>
      </c>
      <c r="E324" s="1" t="s">
        <v>21</v>
      </c>
      <c r="F324" s="1">
        <v>3</v>
      </c>
      <c r="G324" s="11">
        <v>2.8000000000000001E-2</v>
      </c>
      <c r="H324" s="1">
        <f>Palmoria_Group_emp_data__23[[#This Row],[Salary]]*Palmoria_Group_emp_data__23[[#This Row],[% increment]]</f>
        <v>1902.88</v>
      </c>
      <c r="I324">
        <f>Palmoria_Group_emp_data__23[[#This Row],[Salary]]+Palmoria_Group_emp_data__23[[#This Row],[Increment]]</f>
        <v>69862.880000000005</v>
      </c>
    </row>
    <row r="325" spans="1:9" x14ac:dyDescent="0.25">
      <c r="A325" s="1" t="s">
        <v>348</v>
      </c>
      <c r="B325" s="1" t="s">
        <v>7</v>
      </c>
      <c r="C325" s="1" t="s">
        <v>31</v>
      </c>
      <c r="D325" s="1">
        <v>103110</v>
      </c>
      <c r="E325" s="1" t="s">
        <v>21</v>
      </c>
      <c r="F325" s="1">
        <v>4</v>
      </c>
      <c r="G325" s="11">
        <v>5.1999999999999998E-2</v>
      </c>
      <c r="H325" s="1">
        <f>Palmoria_Group_emp_data__23[[#This Row],[Salary]]*Palmoria_Group_emp_data__23[[#This Row],[% increment]]</f>
        <v>5361.7199999999993</v>
      </c>
      <c r="I325">
        <f>Palmoria_Group_emp_data__23[[#This Row],[Salary]]+Palmoria_Group_emp_data__23[[#This Row],[Increment]]</f>
        <v>108471.72</v>
      </c>
    </row>
    <row r="326" spans="1:9" x14ac:dyDescent="0.25">
      <c r="A326" s="1" t="s">
        <v>349</v>
      </c>
      <c r="B326" s="1" t="s">
        <v>12</v>
      </c>
      <c r="C326" s="1" t="s">
        <v>13</v>
      </c>
      <c r="D326" s="1">
        <v>59610</v>
      </c>
      <c r="E326" s="1" t="s">
        <v>9</v>
      </c>
      <c r="F326" s="1">
        <v>4</v>
      </c>
      <c r="G326" s="11">
        <v>5.1999999999999998E-2</v>
      </c>
      <c r="H326" s="1">
        <f>Palmoria_Group_emp_data__23[[#This Row],[Salary]]*Palmoria_Group_emp_data__23[[#This Row],[% increment]]</f>
        <v>3099.72</v>
      </c>
      <c r="I326">
        <f>Palmoria_Group_emp_data__23[[#This Row],[Salary]]+Palmoria_Group_emp_data__23[[#This Row],[Increment]]</f>
        <v>62709.72</v>
      </c>
    </row>
    <row r="327" spans="1:9" x14ac:dyDescent="0.25">
      <c r="A327" s="1" t="s">
        <v>350</v>
      </c>
      <c r="B327" s="1" t="s">
        <v>7</v>
      </c>
      <c r="C327" s="1" t="s">
        <v>20</v>
      </c>
      <c r="D327" s="1">
        <v>66570</v>
      </c>
      <c r="E327" s="1" t="s">
        <v>17</v>
      </c>
      <c r="F327" s="1">
        <v>2</v>
      </c>
      <c r="G327" s="11">
        <v>1.4E-2</v>
      </c>
      <c r="H327" s="1">
        <f>Palmoria_Group_emp_data__23[[#This Row],[Salary]]*Palmoria_Group_emp_data__23[[#This Row],[% increment]]</f>
        <v>931.98</v>
      </c>
      <c r="I327">
        <f>Palmoria_Group_emp_data__23[[#This Row],[Salary]]+Palmoria_Group_emp_data__23[[#This Row],[Increment]]</f>
        <v>67501.98</v>
      </c>
    </row>
    <row r="328" spans="1:9" x14ac:dyDescent="0.25">
      <c r="A328" s="1" t="s">
        <v>351</v>
      </c>
      <c r="B328" s="1" t="s">
        <v>12</v>
      </c>
      <c r="C328" s="1" t="s">
        <v>53</v>
      </c>
      <c r="D328" s="1">
        <v>74390</v>
      </c>
      <c r="E328" s="1" t="s">
        <v>21</v>
      </c>
      <c r="F328" s="1">
        <v>3</v>
      </c>
      <c r="G328" s="11">
        <v>2.8000000000000001E-2</v>
      </c>
      <c r="H328" s="1">
        <f>Palmoria_Group_emp_data__23[[#This Row],[Salary]]*Palmoria_Group_emp_data__23[[#This Row],[% increment]]</f>
        <v>2082.92</v>
      </c>
      <c r="I328">
        <f>Palmoria_Group_emp_data__23[[#This Row],[Salary]]+Palmoria_Group_emp_data__23[[#This Row],[Increment]]</f>
        <v>76472.92</v>
      </c>
    </row>
    <row r="329" spans="1:9" x14ac:dyDescent="0.25">
      <c r="A329" s="1" t="s">
        <v>352</v>
      </c>
      <c r="B329" s="1" t="s">
        <v>970</v>
      </c>
      <c r="C329" s="1" t="s">
        <v>13</v>
      </c>
      <c r="D329" s="1">
        <v>67010</v>
      </c>
      <c r="E329" s="1" t="s">
        <v>17</v>
      </c>
      <c r="F329" s="1">
        <v>4</v>
      </c>
      <c r="G329" s="11">
        <v>5.1999999999999998E-2</v>
      </c>
      <c r="H329" s="1">
        <f>Palmoria_Group_emp_data__23[[#This Row],[Salary]]*Palmoria_Group_emp_data__23[[#This Row],[% increment]]</f>
        <v>3484.52</v>
      </c>
      <c r="I329">
        <f>Palmoria_Group_emp_data__23[[#This Row],[Salary]]+Palmoria_Group_emp_data__23[[#This Row],[Increment]]</f>
        <v>70494.52</v>
      </c>
    </row>
    <row r="330" spans="1:9" x14ac:dyDescent="0.25">
      <c r="A330" s="1" t="s">
        <v>353</v>
      </c>
      <c r="B330" s="1" t="s">
        <v>7</v>
      </c>
      <c r="C330" s="1" t="s">
        <v>50</v>
      </c>
      <c r="D330" s="1">
        <v>109710</v>
      </c>
      <c r="E330" s="1" t="s">
        <v>17</v>
      </c>
      <c r="F330" s="1">
        <v>3</v>
      </c>
      <c r="G330" s="11">
        <v>2.8000000000000001E-2</v>
      </c>
      <c r="H330" s="1">
        <f>Palmoria_Group_emp_data__23[[#This Row],[Salary]]*Palmoria_Group_emp_data__23[[#This Row],[% increment]]</f>
        <v>3071.88</v>
      </c>
      <c r="I330">
        <f>Palmoria_Group_emp_data__23[[#This Row],[Salary]]+Palmoria_Group_emp_data__23[[#This Row],[Increment]]</f>
        <v>112781.88</v>
      </c>
    </row>
    <row r="331" spans="1:9" x14ac:dyDescent="0.25">
      <c r="A331" s="1" t="s">
        <v>354</v>
      </c>
      <c r="B331" s="1" t="s">
        <v>12</v>
      </c>
      <c r="C331" s="1" t="s">
        <v>37</v>
      </c>
      <c r="D331" s="1">
        <v>110910</v>
      </c>
      <c r="E331" s="1" t="s">
        <v>9</v>
      </c>
      <c r="F331" s="1">
        <v>3</v>
      </c>
      <c r="G331" s="11">
        <v>2.8000000000000001E-2</v>
      </c>
      <c r="H331" s="1">
        <f>Palmoria_Group_emp_data__23[[#This Row],[Salary]]*Palmoria_Group_emp_data__23[[#This Row],[% increment]]</f>
        <v>3105.48</v>
      </c>
      <c r="I331">
        <f>Palmoria_Group_emp_data__23[[#This Row],[Salary]]+Palmoria_Group_emp_data__23[[#This Row],[Increment]]</f>
        <v>114015.48</v>
      </c>
    </row>
    <row r="332" spans="1:9" x14ac:dyDescent="0.25">
      <c r="A332" s="1" t="s">
        <v>180</v>
      </c>
      <c r="B332" s="1" t="s">
        <v>7</v>
      </c>
      <c r="C332" s="1" t="s">
        <v>20</v>
      </c>
      <c r="D332" s="1">
        <v>29770</v>
      </c>
      <c r="E332" s="1" t="s">
        <v>17</v>
      </c>
      <c r="F332" s="1">
        <v>5</v>
      </c>
      <c r="G332" s="11">
        <v>7.4999999999999997E-2</v>
      </c>
      <c r="H332" s="1">
        <f>Palmoria_Group_emp_data__23[[#This Row],[Salary]]*Palmoria_Group_emp_data__23[[#This Row],[% increment]]</f>
        <v>2232.75</v>
      </c>
      <c r="I332">
        <f>Palmoria_Group_emp_data__23[[#This Row],[Salary]]+Palmoria_Group_emp_data__23[[#This Row],[Increment]]</f>
        <v>32002.75</v>
      </c>
    </row>
    <row r="333" spans="1:9" x14ac:dyDescent="0.25">
      <c r="A333" s="1" t="s">
        <v>355</v>
      </c>
      <c r="B333" s="1" t="s">
        <v>12</v>
      </c>
      <c r="C333" s="1" t="s">
        <v>23</v>
      </c>
      <c r="D333" s="1">
        <v>80060</v>
      </c>
      <c r="E333" s="1" t="s">
        <v>21</v>
      </c>
      <c r="F333" s="1">
        <v>5</v>
      </c>
      <c r="G333" s="11">
        <v>7.4999999999999997E-2</v>
      </c>
      <c r="H333" s="1">
        <f>Palmoria_Group_emp_data__23[[#This Row],[Salary]]*Palmoria_Group_emp_data__23[[#This Row],[% increment]]</f>
        <v>6004.5</v>
      </c>
      <c r="I333">
        <f>Palmoria_Group_emp_data__23[[#This Row],[Salary]]+Palmoria_Group_emp_data__23[[#This Row],[Increment]]</f>
        <v>86064.5</v>
      </c>
    </row>
    <row r="334" spans="1:9" x14ac:dyDescent="0.25">
      <c r="A334" s="1" t="s">
        <v>356</v>
      </c>
      <c r="B334" s="1" t="s">
        <v>7</v>
      </c>
      <c r="C334" s="1" t="s">
        <v>42</v>
      </c>
      <c r="D334" s="1">
        <v>99750</v>
      </c>
      <c r="E334" s="1" t="s">
        <v>9</v>
      </c>
      <c r="F334" s="1">
        <v>3</v>
      </c>
      <c r="G334" s="11">
        <v>2.8000000000000001E-2</v>
      </c>
      <c r="H334" s="1">
        <f>Palmoria_Group_emp_data__23[[#This Row],[Salary]]*Palmoria_Group_emp_data__23[[#This Row],[% increment]]</f>
        <v>2793</v>
      </c>
      <c r="I334">
        <f>Palmoria_Group_emp_data__23[[#This Row],[Salary]]+Palmoria_Group_emp_data__23[[#This Row],[Increment]]</f>
        <v>102543</v>
      </c>
    </row>
    <row r="335" spans="1:9" x14ac:dyDescent="0.25">
      <c r="A335" s="1" t="s">
        <v>357</v>
      </c>
      <c r="B335" s="1" t="s">
        <v>7</v>
      </c>
      <c r="C335" s="1" t="s">
        <v>8</v>
      </c>
      <c r="D335" s="1">
        <v>108250</v>
      </c>
      <c r="E335" s="1" t="s">
        <v>9</v>
      </c>
      <c r="F335" s="1">
        <v>3</v>
      </c>
      <c r="G335" s="11">
        <v>2.8000000000000001E-2</v>
      </c>
      <c r="H335" s="1">
        <f>Palmoria_Group_emp_data__23[[#This Row],[Salary]]*Palmoria_Group_emp_data__23[[#This Row],[% increment]]</f>
        <v>3031</v>
      </c>
      <c r="I335">
        <f>Palmoria_Group_emp_data__23[[#This Row],[Salary]]+Palmoria_Group_emp_data__23[[#This Row],[Increment]]</f>
        <v>111281</v>
      </c>
    </row>
    <row r="336" spans="1:9" x14ac:dyDescent="0.25">
      <c r="A336" s="1" t="s">
        <v>358</v>
      </c>
      <c r="B336" s="1" t="s">
        <v>7</v>
      </c>
      <c r="C336" s="1" t="s">
        <v>37</v>
      </c>
      <c r="D336" s="1">
        <v>104340</v>
      </c>
      <c r="E336" s="1" t="s">
        <v>21</v>
      </c>
      <c r="F336" s="1">
        <v>3</v>
      </c>
      <c r="G336" s="11">
        <v>2.8000000000000001E-2</v>
      </c>
      <c r="H336" s="1">
        <f>Palmoria_Group_emp_data__23[[#This Row],[Salary]]*Palmoria_Group_emp_data__23[[#This Row],[% increment]]</f>
        <v>2921.52</v>
      </c>
      <c r="I336">
        <f>Palmoria_Group_emp_data__23[[#This Row],[Salary]]+Palmoria_Group_emp_data__23[[#This Row],[Increment]]</f>
        <v>107261.52</v>
      </c>
    </row>
    <row r="337" spans="1:9" x14ac:dyDescent="0.25">
      <c r="A337" s="1" t="s">
        <v>359</v>
      </c>
      <c r="B337" s="1" t="s">
        <v>12</v>
      </c>
      <c r="C337" s="1" t="s">
        <v>37</v>
      </c>
      <c r="D337" s="1">
        <v>38440</v>
      </c>
      <c r="E337" s="1" t="s">
        <v>9</v>
      </c>
      <c r="F337" s="1">
        <v>3</v>
      </c>
      <c r="G337" s="11">
        <v>2.8000000000000001E-2</v>
      </c>
      <c r="H337" s="1">
        <f>Palmoria_Group_emp_data__23[[#This Row],[Salary]]*Palmoria_Group_emp_data__23[[#This Row],[% increment]]</f>
        <v>1076.32</v>
      </c>
      <c r="I337">
        <f>Palmoria_Group_emp_data__23[[#This Row],[Salary]]+Palmoria_Group_emp_data__23[[#This Row],[Increment]]</f>
        <v>39516.32</v>
      </c>
    </row>
    <row r="338" spans="1:9" x14ac:dyDescent="0.25">
      <c r="A338" s="1" t="s">
        <v>360</v>
      </c>
      <c r="B338" s="1" t="s">
        <v>12</v>
      </c>
      <c r="C338" s="1" t="s">
        <v>23</v>
      </c>
      <c r="D338" s="1">
        <v>50800</v>
      </c>
      <c r="E338" s="1" t="s">
        <v>17</v>
      </c>
      <c r="F338" s="1">
        <v>5</v>
      </c>
      <c r="G338" s="11">
        <v>7.4999999999999997E-2</v>
      </c>
      <c r="H338" s="1">
        <f>Palmoria_Group_emp_data__23[[#This Row],[Salary]]*Palmoria_Group_emp_data__23[[#This Row],[% increment]]</f>
        <v>3810</v>
      </c>
      <c r="I338">
        <f>Palmoria_Group_emp_data__23[[#This Row],[Salary]]+Palmoria_Group_emp_data__23[[#This Row],[Increment]]</f>
        <v>54610</v>
      </c>
    </row>
    <row r="339" spans="1:9" hidden="1" x14ac:dyDescent="0.25">
      <c r="A339" s="1" t="s">
        <v>361</v>
      </c>
      <c r="B339" s="1" t="s">
        <v>12</v>
      </c>
      <c r="C339" s="1" t="s">
        <v>16</v>
      </c>
      <c r="D339" s="1">
        <v>44400</v>
      </c>
      <c r="E339" s="1" t="s">
        <v>9</v>
      </c>
      <c r="F339" s="1" t="s">
        <v>28</v>
      </c>
      <c r="H339" s="1">
        <f>Palmoria_Group_emp_data__23[[#This Row],[Salary]]*Palmoria_Group_emp_data__23[[#This Row],[% increment]]</f>
        <v>0</v>
      </c>
      <c r="I339">
        <f>Palmoria_Group_emp_data__23[[#This Row],[Salary]]+Palmoria_Group_emp_data__23[[#This Row],[Increment]]</f>
        <v>44400</v>
      </c>
    </row>
    <row r="340" spans="1:9" x14ac:dyDescent="0.25">
      <c r="A340" s="1" t="s">
        <v>362</v>
      </c>
      <c r="B340" s="1" t="s">
        <v>12</v>
      </c>
      <c r="C340" s="1" t="s">
        <v>13</v>
      </c>
      <c r="D340" s="1">
        <v>34980</v>
      </c>
      <c r="E340" s="1" t="s">
        <v>9</v>
      </c>
      <c r="F340" s="1">
        <v>4</v>
      </c>
      <c r="G340" s="11">
        <v>5.1999999999999998E-2</v>
      </c>
      <c r="H340" s="1">
        <f>Palmoria_Group_emp_data__23[[#This Row],[Salary]]*Palmoria_Group_emp_data__23[[#This Row],[% increment]]</f>
        <v>1818.9599999999998</v>
      </c>
      <c r="I340">
        <f>Palmoria_Group_emp_data__23[[#This Row],[Salary]]+Palmoria_Group_emp_data__23[[#This Row],[Increment]]</f>
        <v>36798.959999999999</v>
      </c>
    </row>
    <row r="341" spans="1:9" x14ac:dyDescent="0.25">
      <c r="A341" s="1" t="s">
        <v>363</v>
      </c>
      <c r="B341" s="1" t="s">
        <v>12</v>
      </c>
      <c r="C341" s="1" t="s">
        <v>23</v>
      </c>
      <c r="D341" s="1">
        <v>77260</v>
      </c>
      <c r="E341" s="1" t="s">
        <v>17</v>
      </c>
      <c r="F341" s="1">
        <v>3</v>
      </c>
      <c r="G341" s="11">
        <v>2.8000000000000001E-2</v>
      </c>
      <c r="H341" s="1">
        <f>Palmoria_Group_emp_data__23[[#This Row],[Salary]]*Palmoria_Group_emp_data__23[[#This Row],[% increment]]</f>
        <v>2163.2800000000002</v>
      </c>
      <c r="I341">
        <f>Palmoria_Group_emp_data__23[[#This Row],[Salary]]+Palmoria_Group_emp_data__23[[#This Row],[Increment]]</f>
        <v>79423.28</v>
      </c>
    </row>
    <row r="342" spans="1:9" x14ac:dyDescent="0.25">
      <c r="A342" s="1" t="s">
        <v>364</v>
      </c>
      <c r="B342" s="1" t="s">
        <v>12</v>
      </c>
      <c r="C342" s="1" t="s">
        <v>20</v>
      </c>
      <c r="D342" s="1">
        <v>117940</v>
      </c>
      <c r="E342" s="1" t="s">
        <v>9</v>
      </c>
      <c r="F342" s="1">
        <v>3</v>
      </c>
      <c r="G342" s="11">
        <v>2.8000000000000001E-2</v>
      </c>
      <c r="H342" s="1">
        <f>Palmoria_Group_emp_data__23[[#This Row],[Salary]]*Palmoria_Group_emp_data__23[[#This Row],[% increment]]</f>
        <v>3302.32</v>
      </c>
      <c r="I342">
        <f>Palmoria_Group_emp_data__23[[#This Row],[Salary]]+Palmoria_Group_emp_data__23[[#This Row],[Increment]]</f>
        <v>121242.32</v>
      </c>
    </row>
    <row r="343" spans="1:9" x14ac:dyDescent="0.25">
      <c r="A343" s="1" t="s">
        <v>365</v>
      </c>
      <c r="B343" s="1" t="s">
        <v>12</v>
      </c>
      <c r="C343" s="1" t="s">
        <v>20</v>
      </c>
      <c r="D343" s="1">
        <v>31040</v>
      </c>
      <c r="E343" s="1" t="s">
        <v>17</v>
      </c>
      <c r="F343" s="1">
        <v>4</v>
      </c>
      <c r="G343" s="11">
        <v>5.1999999999999998E-2</v>
      </c>
      <c r="H343" s="1">
        <f>Palmoria_Group_emp_data__23[[#This Row],[Salary]]*Palmoria_Group_emp_data__23[[#This Row],[% increment]]</f>
        <v>1614.08</v>
      </c>
      <c r="I343">
        <f>Palmoria_Group_emp_data__23[[#This Row],[Salary]]+Palmoria_Group_emp_data__23[[#This Row],[Increment]]</f>
        <v>32654.080000000002</v>
      </c>
    </row>
    <row r="344" spans="1:9" hidden="1" x14ac:dyDescent="0.25">
      <c r="A344" s="1" t="s">
        <v>366</v>
      </c>
      <c r="B344" s="1" t="s">
        <v>7</v>
      </c>
      <c r="C344" s="1" t="s">
        <v>16</v>
      </c>
      <c r="D344" s="1">
        <v>109140</v>
      </c>
      <c r="E344" s="1" t="s">
        <v>17</v>
      </c>
      <c r="F344" s="1" t="s">
        <v>28</v>
      </c>
      <c r="H344" s="1">
        <f>Palmoria_Group_emp_data__23[[#This Row],[Salary]]*Palmoria_Group_emp_data__23[[#This Row],[% increment]]</f>
        <v>0</v>
      </c>
      <c r="I344">
        <f>Palmoria_Group_emp_data__23[[#This Row],[Salary]]+Palmoria_Group_emp_data__23[[#This Row],[Increment]]</f>
        <v>109140</v>
      </c>
    </row>
    <row r="345" spans="1:9" hidden="1" x14ac:dyDescent="0.25">
      <c r="A345" s="1" t="s">
        <v>367</v>
      </c>
      <c r="B345" s="1" t="s">
        <v>12</v>
      </c>
      <c r="C345" s="1" t="s">
        <v>16</v>
      </c>
      <c r="D345" s="1">
        <v>0</v>
      </c>
      <c r="E345" s="1" t="s">
        <v>9</v>
      </c>
      <c r="F345" s="1" t="s">
        <v>28</v>
      </c>
      <c r="H345" s="1">
        <f>Palmoria_Group_emp_data__23[[#This Row],[Salary]]*Palmoria_Group_emp_data__23[[#This Row],[% increment]]</f>
        <v>0</v>
      </c>
      <c r="I345">
        <f>Palmoria_Group_emp_data__23[[#This Row],[Salary]]+Palmoria_Group_emp_data__23[[#This Row],[Increment]]</f>
        <v>0</v>
      </c>
    </row>
    <row r="346" spans="1:9" x14ac:dyDescent="0.25">
      <c r="A346" s="1" t="s">
        <v>368</v>
      </c>
      <c r="B346" s="1" t="s">
        <v>7</v>
      </c>
      <c r="C346" s="1" t="s">
        <v>31</v>
      </c>
      <c r="D346" s="1">
        <v>96370</v>
      </c>
      <c r="E346" s="1" t="s">
        <v>9</v>
      </c>
      <c r="F346" s="1" t="s">
        <v>18</v>
      </c>
      <c r="H346" s="1">
        <f>Palmoria_Group_emp_data__23[[#This Row],[Salary]]*Palmoria_Group_emp_data__23[[#This Row],[% increment]]</f>
        <v>0</v>
      </c>
      <c r="I346">
        <f>Palmoria_Group_emp_data__23[[#This Row],[Salary]]+Palmoria_Group_emp_data__23[[#This Row],[Increment]]</f>
        <v>96370</v>
      </c>
    </row>
    <row r="347" spans="1:9" x14ac:dyDescent="0.25">
      <c r="A347" s="1" t="s">
        <v>369</v>
      </c>
      <c r="B347" s="1" t="s">
        <v>12</v>
      </c>
      <c r="C347" s="1" t="s">
        <v>31</v>
      </c>
      <c r="D347" s="1">
        <v>31170</v>
      </c>
      <c r="E347" s="1" t="s">
        <v>17</v>
      </c>
      <c r="F347" s="1">
        <v>3</v>
      </c>
      <c r="G347" s="11">
        <v>2.8000000000000001E-2</v>
      </c>
      <c r="H347" s="1">
        <f>Palmoria_Group_emp_data__23[[#This Row],[Salary]]*Palmoria_Group_emp_data__23[[#This Row],[% increment]]</f>
        <v>872.76</v>
      </c>
      <c r="I347">
        <f>Palmoria_Group_emp_data__23[[#This Row],[Salary]]+Palmoria_Group_emp_data__23[[#This Row],[Increment]]</f>
        <v>32042.76</v>
      </c>
    </row>
    <row r="348" spans="1:9" x14ac:dyDescent="0.25">
      <c r="A348" s="1" t="s">
        <v>370</v>
      </c>
      <c r="B348" s="1" t="s">
        <v>12</v>
      </c>
      <c r="C348" s="1" t="s">
        <v>34</v>
      </c>
      <c r="D348" s="1">
        <v>116240</v>
      </c>
      <c r="E348" s="1" t="s">
        <v>21</v>
      </c>
      <c r="F348" s="1">
        <v>3</v>
      </c>
      <c r="G348" s="11">
        <v>2.8000000000000001E-2</v>
      </c>
      <c r="H348" s="1">
        <f>Palmoria_Group_emp_data__23[[#This Row],[Salary]]*Palmoria_Group_emp_data__23[[#This Row],[% increment]]</f>
        <v>3254.7200000000003</v>
      </c>
      <c r="I348">
        <f>Palmoria_Group_emp_data__23[[#This Row],[Salary]]+Palmoria_Group_emp_data__23[[#This Row],[Increment]]</f>
        <v>119494.72</v>
      </c>
    </row>
    <row r="349" spans="1:9" x14ac:dyDescent="0.25">
      <c r="A349" s="1" t="s">
        <v>371</v>
      </c>
      <c r="B349" s="1" t="s">
        <v>7</v>
      </c>
      <c r="C349" s="1" t="s">
        <v>37</v>
      </c>
      <c r="D349" s="1">
        <v>115190</v>
      </c>
      <c r="E349" s="1" t="s">
        <v>21</v>
      </c>
      <c r="F349" s="1">
        <v>1</v>
      </c>
      <c r="G349" s="11">
        <v>5.0000000000000001E-3</v>
      </c>
      <c r="H349" s="1">
        <f>Palmoria_Group_emp_data__23[[#This Row],[Salary]]*Palmoria_Group_emp_data__23[[#This Row],[% increment]]</f>
        <v>575.95000000000005</v>
      </c>
      <c r="I349">
        <f>Palmoria_Group_emp_data__23[[#This Row],[Salary]]+Palmoria_Group_emp_data__23[[#This Row],[Increment]]</f>
        <v>115765.95</v>
      </c>
    </row>
    <row r="350" spans="1:9" x14ac:dyDescent="0.25">
      <c r="A350" s="1" t="s">
        <v>372</v>
      </c>
      <c r="B350" s="1" t="s">
        <v>7</v>
      </c>
      <c r="C350" s="1" t="s">
        <v>42</v>
      </c>
      <c r="D350" s="1">
        <v>79570</v>
      </c>
      <c r="E350" s="1" t="s">
        <v>21</v>
      </c>
      <c r="F350" s="1">
        <v>3</v>
      </c>
      <c r="G350" s="11">
        <v>2.8000000000000001E-2</v>
      </c>
      <c r="H350" s="1">
        <f>Palmoria_Group_emp_data__23[[#This Row],[Salary]]*Palmoria_Group_emp_data__23[[#This Row],[% increment]]</f>
        <v>2227.96</v>
      </c>
      <c r="I350">
        <f>Palmoria_Group_emp_data__23[[#This Row],[Salary]]+Palmoria_Group_emp_data__23[[#This Row],[Increment]]</f>
        <v>81797.960000000006</v>
      </c>
    </row>
    <row r="351" spans="1:9" x14ac:dyDescent="0.25">
      <c r="A351" s="1" t="s">
        <v>373</v>
      </c>
      <c r="B351" s="1" t="s">
        <v>12</v>
      </c>
      <c r="C351" s="1" t="s">
        <v>42</v>
      </c>
      <c r="D351" s="1">
        <v>95680</v>
      </c>
      <c r="E351" s="1" t="s">
        <v>21</v>
      </c>
      <c r="F351" s="1">
        <v>5</v>
      </c>
      <c r="G351" s="11">
        <v>7.4999999999999997E-2</v>
      </c>
      <c r="H351" s="1">
        <f>Palmoria_Group_emp_data__23[[#This Row],[Salary]]*Palmoria_Group_emp_data__23[[#This Row],[% increment]]</f>
        <v>7176</v>
      </c>
      <c r="I351">
        <f>Palmoria_Group_emp_data__23[[#This Row],[Salary]]+Palmoria_Group_emp_data__23[[#This Row],[Increment]]</f>
        <v>102856</v>
      </c>
    </row>
    <row r="352" spans="1:9" x14ac:dyDescent="0.25">
      <c r="A352" s="1" t="s">
        <v>374</v>
      </c>
      <c r="B352" s="1" t="s">
        <v>970</v>
      </c>
      <c r="C352" s="1" t="s">
        <v>53</v>
      </c>
      <c r="D352" s="1">
        <v>107110</v>
      </c>
      <c r="E352" s="1" t="s">
        <v>17</v>
      </c>
      <c r="F352" s="1">
        <v>4</v>
      </c>
      <c r="G352" s="11">
        <v>5.1999999999999998E-2</v>
      </c>
      <c r="H352" s="1">
        <f>Palmoria_Group_emp_data__23[[#This Row],[Salary]]*Palmoria_Group_emp_data__23[[#This Row],[% increment]]</f>
        <v>5569.7199999999993</v>
      </c>
      <c r="I352">
        <f>Palmoria_Group_emp_data__23[[#This Row],[Salary]]+Palmoria_Group_emp_data__23[[#This Row],[Increment]]</f>
        <v>112679.72</v>
      </c>
    </row>
    <row r="353" spans="1:9" x14ac:dyDescent="0.25">
      <c r="A353" s="1" t="s">
        <v>375</v>
      </c>
      <c r="B353" s="1" t="s">
        <v>7</v>
      </c>
      <c r="C353" s="1" t="s">
        <v>8</v>
      </c>
      <c r="D353" s="1">
        <v>66100</v>
      </c>
      <c r="E353" s="1" t="s">
        <v>21</v>
      </c>
      <c r="F353" s="1">
        <v>2</v>
      </c>
      <c r="G353" s="11">
        <v>1.4E-2</v>
      </c>
      <c r="H353" s="1">
        <f>Palmoria_Group_emp_data__23[[#This Row],[Salary]]*Palmoria_Group_emp_data__23[[#This Row],[% increment]]</f>
        <v>925.4</v>
      </c>
      <c r="I353">
        <f>Palmoria_Group_emp_data__23[[#This Row],[Salary]]+Palmoria_Group_emp_data__23[[#This Row],[Increment]]</f>
        <v>67025.399999999994</v>
      </c>
    </row>
    <row r="354" spans="1:9" x14ac:dyDescent="0.25">
      <c r="A354" s="1" t="s">
        <v>376</v>
      </c>
      <c r="B354" s="1" t="s">
        <v>7</v>
      </c>
      <c r="C354" s="1" t="s">
        <v>20</v>
      </c>
      <c r="D354" s="1">
        <v>39960</v>
      </c>
      <c r="E354" s="1" t="s">
        <v>17</v>
      </c>
      <c r="F354" s="1">
        <v>3</v>
      </c>
      <c r="G354" s="11">
        <v>2.8000000000000001E-2</v>
      </c>
      <c r="H354" s="1">
        <f>Palmoria_Group_emp_data__23[[#This Row],[Salary]]*Palmoria_Group_emp_data__23[[#This Row],[% increment]]</f>
        <v>1118.8800000000001</v>
      </c>
      <c r="I354">
        <f>Palmoria_Group_emp_data__23[[#This Row],[Salary]]+Palmoria_Group_emp_data__23[[#This Row],[Increment]]</f>
        <v>41078.879999999997</v>
      </c>
    </row>
    <row r="355" spans="1:9" hidden="1" x14ac:dyDescent="0.25">
      <c r="A355" s="1" t="s">
        <v>377</v>
      </c>
      <c r="B355" s="1" t="s">
        <v>7</v>
      </c>
      <c r="C355" s="1" t="s">
        <v>16</v>
      </c>
      <c r="D355" s="1">
        <v>111850</v>
      </c>
      <c r="E355" s="1" t="s">
        <v>21</v>
      </c>
      <c r="F355" s="1" t="s">
        <v>28</v>
      </c>
      <c r="H355" s="1">
        <f>Palmoria_Group_emp_data__23[[#This Row],[Salary]]*Palmoria_Group_emp_data__23[[#This Row],[% increment]]</f>
        <v>0</v>
      </c>
      <c r="I355">
        <f>Palmoria_Group_emp_data__23[[#This Row],[Salary]]+Palmoria_Group_emp_data__23[[#This Row],[Increment]]</f>
        <v>111850</v>
      </c>
    </row>
    <row r="356" spans="1:9" x14ac:dyDescent="0.25">
      <c r="A356" s="1" t="s">
        <v>378</v>
      </c>
      <c r="B356" s="1" t="s">
        <v>12</v>
      </c>
      <c r="C356" s="1" t="s">
        <v>34</v>
      </c>
      <c r="D356" s="1">
        <v>29890</v>
      </c>
      <c r="E356" s="1" t="s">
        <v>21</v>
      </c>
      <c r="F356" s="1">
        <v>4</v>
      </c>
      <c r="G356" s="11">
        <v>5.1999999999999998E-2</v>
      </c>
      <c r="H356" s="1">
        <f>Palmoria_Group_emp_data__23[[#This Row],[Salary]]*Palmoria_Group_emp_data__23[[#This Row],[% increment]]</f>
        <v>1554.28</v>
      </c>
      <c r="I356">
        <f>Palmoria_Group_emp_data__23[[#This Row],[Salary]]+Palmoria_Group_emp_data__23[[#This Row],[Increment]]</f>
        <v>31444.28</v>
      </c>
    </row>
    <row r="357" spans="1:9" x14ac:dyDescent="0.25">
      <c r="A357" s="1" t="s">
        <v>379</v>
      </c>
      <c r="B357" s="1" t="s">
        <v>7</v>
      </c>
      <c r="C357" s="1" t="s">
        <v>67</v>
      </c>
      <c r="D357" s="1">
        <v>48170</v>
      </c>
      <c r="E357" s="1" t="s">
        <v>17</v>
      </c>
      <c r="F357" s="1">
        <v>4</v>
      </c>
      <c r="G357" s="11">
        <v>5.1999999999999998E-2</v>
      </c>
      <c r="H357" s="1">
        <f>Palmoria_Group_emp_data__23[[#This Row],[Salary]]*Palmoria_Group_emp_data__23[[#This Row],[% increment]]</f>
        <v>2504.8399999999997</v>
      </c>
      <c r="I357">
        <f>Palmoria_Group_emp_data__23[[#This Row],[Salary]]+Palmoria_Group_emp_data__23[[#This Row],[Increment]]</f>
        <v>50674.84</v>
      </c>
    </row>
    <row r="358" spans="1:9" x14ac:dyDescent="0.25">
      <c r="A358" s="1" t="s">
        <v>380</v>
      </c>
      <c r="B358" s="1" t="s">
        <v>12</v>
      </c>
      <c r="C358" s="1" t="s">
        <v>31</v>
      </c>
      <c r="D358" s="1">
        <v>99200</v>
      </c>
      <c r="E358" s="1" t="s">
        <v>9</v>
      </c>
      <c r="F358" s="1">
        <v>4</v>
      </c>
      <c r="G358" s="11">
        <v>5.1999999999999998E-2</v>
      </c>
      <c r="H358" s="1">
        <f>Palmoria_Group_emp_data__23[[#This Row],[Salary]]*Palmoria_Group_emp_data__23[[#This Row],[% increment]]</f>
        <v>5158.3999999999996</v>
      </c>
      <c r="I358">
        <f>Palmoria_Group_emp_data__23[[#This Row],[Salary]]+Palmoria_Group_emp_data__23[[#This Row],[Increment]]</f>
        <v>104358.39999999999</v>
      </c>
    </row>
    <row r="359" spans="1:9" x14ac:dyDescent="0.25">
      <c r="A359" s="1" t="s">
        <v>381</v>
      </c>
      <c r="B359" s="1" t="s">
        <v>7</v>
      </c>
      <c r="C359" s="1" t="s">
        <v>20</v>
      </c>
      <c r="D359" s="1">
        <v>72840</v>
      </c>
      <c r="E359" s="1" t="s">
        <v>17</v>
      </c>
      <c r="F359" s="1">
        <v>3</v>
      </c>
      <c r="G359" s="11">
        <v>2.8000000000000001E-2</v>
      </c>
      <c r="H359" s="1">
        <f>Palmoria_Group_emp_data__23[[#This Row],[Salary]]*Palmoria_Group_emp_data__23[[#This Row],[% increment]]</f>
        <v>2039.52</v>
      </c>
      <c r="I359">
        <f>Palmoria_Group_emp_data__23[[#This Row],[Salary]]+Palmoria_Group_emp_data__23[[#This Row],[Increment]]</f>
        <v>74879.520000000004</v>
      </c>
    </row>
    <row r="360" spans="1:9" x14ac:dyDescent="0.25">
      <c r="A360" s="1" t="s">
        <v>382</v>
      </c>
      <c r="B360" s="1" t="s">
        <v>7</v>
      </c>
      <c r="C360" s="1" t="s">
        <v>13</v>
      </c>
      <c r="D360" s="1">
        <v>68970</v>
      </c>
      <c r="E360" s="1" t="s">
        <v>21</v>
      </c>
      <c r="F360" s="1">
        <v>3</v>
      </c>
      <c r="G360" s="11">
        <v>2.8000000000000001E-2</v>
      </c>
      <c r="H360" s="1">
        <f>Palmoria_Group_emp_data__23[[#This Row],[Salary]]*Palmoria_Group_emp_data__23[[#This Row],[% increment]]</f>
        <v>1931.16</v>
      </c>
      <c r="I360">
        <f>Palmoria_Group_emp_data__23[[#This Row],[Salary]]+Palmoria_Group_emp_data__23[[#This Row],[Increment]]</f>
        <v>70901.16</v>
      </c>
    </row>
    <row r="361" spans="1:9" x14ac:dyDescent="0.25">
      <c r="A361" s="1" t="s">
        <v>383</v>
      </c>
      <c r="B361" s="1" t="s">
        <v>7</v>
      </c>
      <c r="C361" s="1" t="s">
        <v>67</v>
      </c>
      <c r="D361" s="1">
        <v>89090</v>
      </c>
      <c r="E361" s="1" t="s">
        <v>21</v>
      </c>
      <c r="F361" s="1">
        <v>4</v>
      </c>
      <c r="G361" s="11">
        <v>5.1999999999999998E-2</v>
      </c>
      <c r="H361" s="1">
        <f>Palmoria_Group_emp_data__23[[#This Row],[Salary]]*Palmoria_Group_emp_data__23[[#This Row],[% increment]]</f>
        <v>4632.6799999999994</v>
      </c>
      <c r="I361">
        <f>Palmoria_Group_emp_data__23[[#This Row],[Salary]]+Palmoria_Group_emp_data__23[[#This Row],[Increment]]</f>
        <v>93722.68</v>
      </c>
    </row>
    <row r="362" spans="1:9" x14ac:dyDescent="0.25">
      <c r="A362" s="1" t="s">
        <v>209</v>
      </c>
      <c r="B362" s="1" t="s">
        <v>12</v>
      </c>
      <c r="C362" s="1" t="s">
        <v>13</v>
      </c>
      <c r="D362" s="1">
        <v>86940</v>
      </c>
      <c r="E362" s="1" t="s">
        <v>17</v>
      </c>
      <c r="F362" s="1">
        <v>2</v>
      </c>
      <c r="G362" s="11">
        <v>1.4E-2</v>
      </c>
      <c r="H362" s="1">
        <f>Palmoria_Group_emp_data__23[[#This Row],[Salary]]*Palmoria_Group_emp_data__23[[#This Row],[% increment]]</f>
        <v>1217.1600000000001</v>
      </c>
      <c r="I362">
        <f>Palmoria_Group_emp_data__23[[#This Row],[Salary]]+Palmoria_Group_emp_data__23[[#This Row],[Increment]]</f>
        <v>88157.16</v>
      </c>
    </row>
    <row r="363" spans="1:9" x14ac:dyDescent="0.25">
      <c r="A363" s="1" t="s">
        <v>384</v>
      </c>
      <c r="B363" s="1" t="s">
        <v>7</v>
      </c>
      <c r="C363" s="1" t="s">
        <v>34</v>
      </c>
      <c r="D363" s="1">
        <v>118450</v>
      </c>
      <c r="E363" s="1" t="s">
        <v>21</v>
      </c>
      <c r="F363" s="1">
        <v>5</v>
      </c>
      <c r="G363" s="11">
        <v>7.4999999999999997E-2</v>
      </c>
      <c r="H363" s="1">
        <f>Palmoria_Group_emp_data__23[[#This Row],[Salary]]*Palmoria_Group_emp_data__23[[#This Row],[% increment]]</f>
        <v>8883.75</v>
      </c>
      <c r="I363">
        <f>Palmoria_Group_emp_data__23[[#This Row],[Salary]]+Palmoria_Group_emp_data__23[[#This Row],[Increment]]</f>
        <v>127333.75</v>
      </c>
    </row>
    <row r="364" spans="1:9" x14ac:dyDescent="0.25">
      <c r="A364" s="1" t="s">
        <v>385</v>
      </c>
      <c r="B364" s="1" t="s">
        <v>7</v>
      </c>
      <c r="C364" s="1" t="s">
        <v>37</v>
      </c>
      <c r="D364" s="1">
        <v>80360</v>
      </c>
      <c r="E364" s="1" t="s">
        <v>21</v>
      </c>
      <c r="F364" s="1">
        <v>3</v>
      </c>
      <c r="G364" s="11">
        <v>2.8000000000000001E-2</v>
      </c>
      <c r="H364" s="1">
        <f>Palmoria_Group_emp_data__23[[#This Row],[Salary]]*Palmoria_Group_emp_data__23[[#This Row],[% increment]]</f>
        <v>2250.08</v>
      </c>
      <c r="I364">
        <f>Palmoria_Group_emp_data__23[[#This Row],[Salary]]+Palmoria_Group_emp_data__23[[#This Row],[Increment]]</f>
        <v>82610.080000000002</v>
      </c>
    </row>
    <row r="365" spans="1:9" x14ac:dyDescent="0.25">
      <c r="A365" s="1" t="s">
        <v>386</v>
      </c>
      <c r="B365" s="1" t="s">
        <v>12</v>
      </c>
      <c r="C365" s="1" t="s">
        <v>67</v>
      </c>
      <c r="D365" s="1">
        <v>104770</v>
      </c>
      <c r="E365" s="1" t="s">
        <v>17</v>
      </c>
      <c r="F365" s="1">
        <v>3</v>
      </c>
      <c r="G365" s="11">
        <v>2.8000000000000001E-2</v>
      </c>
      <c r="H365" s="1">
        <f>Palmoria_Group_emp_data__23[[#This Row],[Salary]]*Palmoria_Group_emp_data__23[[#This Row],[% increment]]</f>
        <v>2933.56</v>
      </c>
      <c r="I365">
        <f>Palmoria_Group_emp_data__23[[#This Row],[Salary]]+Palmoria_Group_emp_data__23[[#This Row],[Increment]]</f>
        <v>107703.56</v>
      </c>
    </row>
    <row r="366" spans="1:9" x14ac:dyDescent="0.25">
      <c r="A366" s="1" t="s">
        <v>387</v>
      </c>
      <c r="B366" s="1" t="s">
        <v>12</v>
      </c>
      <c r="C366" s="1" t="s">
        <v>53</v>
      </c>
      <c r="D366" s="1">
        <v>70440</v>
      </c>
      <c r="E366" s="1" t="s">
        <v>17</v>
      </c>
      <c r="F366" s="1">
        <v>5</v>
      </c>
      <c r="G366" s="11">
        <v>7.4999999999999997E-2</v>
      </c>
      <c r="H366" s="1">
        <f>Palmoria_Group_emp_data__23[[#This Row],[Salary]]*Palmoria_Group_emp_data__23[[#This Row],[% increment]]</f>
        <v>5283</v>
      </c>
      <c r="I366">
        <f>Palmoria_Group_emp_data__23[[#This Row],[Salary]]+Palmoria_Group_emp_data__23[[#This Row],[Increment]]</f>
        <v>75723</v>
      </c>
    </row>
    <row r="367" spans="1:9" x14ac:dyDescent="0.25">
      <c r="A367" s="1" t="s">
        <v>388</v>
      </c>
      <c r="B367" s="1" t="s">
        <v>7</v>
      </c>
      <c r="C367" s="1" t="s">
        <v>23</v>
      </c>
      <c r="D367" s="1">
        <v>56900</v>
      </c>
      <c r="E367" s="1" t="s">
        <v>17</v>
      </c>
      <c r="F367" s="1">
        <v>3</v>
      </c>
      <c r="G367" s="11">
        <v>2.8000000000000001E-2</v>
      </c>
      <c r="H367" s="1">
        <f>Palmoria_Group_emp_data__23[[#This Row],[Salary]]*Palmoria_Group_emp_data__23[[#This Row],[% increment]]</f>
        <v>1593.2</v>
      </c>
      <c r="I367">
        <f>Palmoria_Group_emp_data__23[[#This Row],[Salary]]+Palmoria_Group_emp_data__23[[#This Row],[Increment]]</f>
        <v>58493.2</v>
      </c>
    </row>
    <row r="368" spans="1:9" x14ac:dyDescent="0.25">
      <c r="A368" s="1" t="s">
        <v>303</v>
      </c>
      <c r="B368" s="1" t="s">
        <v>7</v>
      </c>
      <c r="C368" s="1" t="s">
        <v>27</v>
      </c>
      <c r="D368" s="1">
        <v>48530</v>
      </c>
      <c r="E368" s="1" t="s">
        <v>9</v>
      </c>
      <c r="F368" s="1">
        <v>5</v>
      </c>
      <c r="G368" s="11">
        <v>7.4999999999999997E-2</v>
      </c>
      <c r="H368" s="1">
        <f>Palmoria_Group_emp_data__23[[#This Row],[Salary]]*Palmoria_Group_emp_data__23[[#This Row],[% increment]]</f>
        <v>3639.75</v>
      </c>
      <c r="I368">
        <f>Palmoria_Group_emp_data__23[[#This Row],[Salary]]+Palmoria_Group_emp_data__23[[#This Row],[Increment]]</f>
        <v>52169.75</v>
      </c>
    </row>
    <row r="369" spans="1:9" hidden="1" x14ac:dyDescent="0.25">
      <c r="A369" s="1" t="s">
        <v>389</v>
      </c>
      <c r="B369" s="1" t="s">
        <v>7</v>
      </c>
      <c r="C369" s="1" t="s">
        <v>50</v>
      </c>
      <c r="D369" s="1">
        <v>0</v>
      </c>
      <c r="E369" s="1" t="s">
        <v>17</v>
      </c>
      <c r="F369" s="1" t="s">
        <v>28</v>
      </c>
      <c r="H369" s="1">
        <f>Palmoria_Group_emp_data__23[[#This Row],[Salary]]*Palmoria_Group_emp_data__23[[#This Row],[% increment]]</f>
        <v>0</v>
      </c>
      <c r="I369">
        <f>Palmoria_Group_emp_data__23[[#This Row],[Salary]]+Palmoria_Group_emp_data__23[[#This Row],[Increment]]</f>
        <v>0</v>
      </c>
    </row>
    <row r="370" spans="1:9" x14ac:dyDescent="0.25">
      <c r="A370" s="1" t="s">
        <v>390</v>
      </c>
      <c r="B370" s="1" t="s">
        <v>970</v>
      </c>
      <c r="C370" s="1" t="s">
        <v>31</v>
      </c>
      <c r="D370" s="1">
        <v>72450</v>
      </c>
      <c r="E370" s="1" t="s">
        <v>17</v>
      </c>
      <c r="F370" s="1" t="s">
        <v>18</v>
      </c>
      <c r="H370" s="1">
        <f>Palmoria_Group_emp_data__23[[#This Row],[Salary]]*Palmoria_Group_emp_data__23[[#This Row],[% increment]]</f>
        <v>0</v>
      </c>
      <c r="I370">
        <f>Palmoria_Group_emp_data__23[[#This Row],[Salary]]+Palmoria_Group_emp_data__23[[#This Row],[Increment]]</f>
        <v>72450</v>
      </c>
    </row>
    <row r="371" spans="1:9" x14ac:dyDescent="0.25">
      <c r="A371" s="1" t="s">
        <v>391</v>
      </c>
      <c r="B371" s="1" t="s">
        <v>12</v>
      </c>
      <c r="C371" s="1" t="s">
        <v>34</v>
      </c>
      <c r="D371" s="1">
        <v>34500</v>
      </c>
      <c r="E371" s="1" t="s">
        <v>17</v>
      </c>
      <c r="F371" s="1" t="s">
        <v>18</v>
      </c>
      <c r="H371" s="1">
        <f>Palmoria_Group_emp_data__23[[#This Row],[Salary]]*Palmoria_Group_emp_data__23[[#This Row],[% increment]]</f>
        <v>0</v>
      </c>
      <c r="I371">
        <f>Palmoria_Group_emp_data__23[[#This Row],[Salary]]+Palmoria_Group_emp_data__23[[#This Row],[Increment]]</f>
        <v>34500</v>
      </c>
    </row>
    <row r="372" spans="1:9" x14ac:dyDescent="0.25">
      <c r="A372" s="1" t="s">
        <v>392</v>
      </c>
      <c r="B372" s="1" t="s">
        <v>970</v>
      </c>
      <c r="C372" s="1" t="s">
        <v>13</v>
      </c>
      <c r="D372" s="1">
        <v>118800</v>
      </c>
      <c r="E372" s="1" t="s">
        <v>21</v>
      </c>
      <c r="F372" s="1">
        <v>5</v>
      </c>
      <c r="G372" s="11">
        <v>7.4999999999999997E-2</v>
      </c>
      <c r="H372" s="1">
        <f>Palmoria_Group_emp_data__23[[#This Row],[Salary]]*Palmoria_Group_emp_data__23[[#This Row],[% increment]]</f>
        <v>8910</v>
      </c>
      <c r="I372">
        <f>Palmoria_Group_emp_data__23[[#This Row],[Salary]]+Palmoria_Group_emp_data__23[[#This Row],[Increment]]</f>
        <v>127710</v>
      </c>
    </row>
    <row r="373" spans="1:9" hidden="1" x14ac:dyDescent="0.25">
      <c r="A373" s="1" t="s">
        <v>393</v>
      </c>
      <c r="B373" s="1" t="s">
        <v>7</v>
      </c>
      <c r="C373" s="1" t="s">
        <v>53</v>
      </c>
      <c r="D373" s="1">
        <v>0</v>
      </c>
      <c r="E373" s="1" t="s">
        <v>9</v>
      </c>
      <c r="F373" s="1" t="s">
        <v>18</v>
      </c>
      <c r="H373" s="1">
        <f>Palmoria_Group_emp_data__23[[#This Row],[Salary]]*Palmoria_Group_emp_data__23[[#This Row],[% increment]]</f>
        <v>0</v>
      </c>
      <c r="I373">
        <f>Palmoria_Group_emp_data__23[[#This Row],[Salary]]+Palmoria_Group_emp_data__23[[#This Row],[Increment]]</f>
        <v>0</v>
      </c>
    </row>
    <row r="374" spans="1:9" x14ac:dyDescent="0.25">
      <c r="A374" s="1" t="s">
        <v>394</v>
      </c>
      <c r="B374" s="1" t="s">
        <v>12</v>
      </c>
      <c r="C374" s="1" t="s">
        <v>50</v>
      </c>
      <c r="D374" s="1">
        <v>115080</v>
      </c>
      <c r="E374" s="1" t="s">
        <v>17</v>
      </c>
      <c r="F374" s="1">
        <v>5</v>
      </c>
      <c r="G374" s="11">
        <v>7.4999999999999997E-2</v>
      </c>
      <c r="H374" s="1">
        <f>Palmoria_Group_emp_data__23[[#This Row],[Salary]]*Palmoria_Group_emp_data__23[[#This Row],[% increment]]</f>
        <v>8631</v>
      </c>
      <c r="I374">
        <f>Palmoria_Group_emp_data__23[[#This Row],[Salary]]+Palmoria_Group_emp_data__23[[#This Row],[Increment]]</f>
        <v>123711</v>
      </c>
    </row>
    <row r="375" spans="1:9" x14ac:dyDescent="0.25">
      <c r="A375" s="1" t="s">
        <v>395</v>
      </c>
      <c r="B375" s="1" t="s">
        <v>12</v>
      </c>
      <c r="C375" s="1" t="s">
        <v>8</v>
      </c>
      <c r="D375" s="1">
        <v>39540</v>
      </c>
      <c r="E375" s="1" t="s">
        <v>9</v>
      </c>
      <c r="F375" s="1">
        <v>3</v>
      </c>
      <c r="G375" s="11">
        <v>2.8000000000000001E-2</v>
      </c>
      <c r="H375" s="1">
        <f>Palmoria_Group_emp_data__23[[#This Row],[Salary]]*Palmoria_Group_emp_data__23[[#This Row],[% increment]]</f>
        <v>1107.1200000000001</v>
      </c>
      <c r="I375">
        <f>Palmoria_Group_emp_data__23[[#This Row],[Salary]]+Palmoria_Group_emp_data__23[[#This Row],[Increment]]</f>
        <v>40647.120000000003</v>
      </c>
    </row>
    <row r="376" spans="1:9" x14ac:dyDescent="0.25">
      <c r="A376" s="1" t="s">
        <v>73</v>
      </c>
      <c r="B376" s="1" t="s">
        <v>12</v>
      </c>
      <c r="C376" s="1" t="s">
        <v>27</v>
      </c>
      <c r="D376" s="1">
        <v>110770</v>
      </c>
      <c r="E376" s="1" t="s">
        <v>17</v>
      </c>
      <c r="F376" s="1">
        <v>3</v>
      </c>
      <c r="G376" s="11">
        <v>2.8000000000000001E-2</v>
      </c>
      <c r="H376" s="1">
        <f>Palmoria_Group_emp_data__23[[#This Row],[Salary]]*Palmoria_Group_emp_data__23[[#This Row],[% increment]]</f>
        <v>3101.56</v>
      </c>
      <c r="I376">
        <f>Palmoria_Group_emp_data__23[[#This Row],[Salary]]+Palmoria_Group_emp_data__23[[#This Row],[Increment]]</f>
        <v>113871.56</v>
      </c>
    </row>
    <row r="377" spans="1:9" hidden="1" x14ac:dyDescent="0.25">
      <c r="A377" s="1" t="s">
        <v>396</v>
      </c>
      <c r="B377" s="1" t="s">
        <v>7</v>
      </c>
      <c r="C377" s="1" t="s">
        <v>42</v>
      </c>
      <c r="D377" s="1">
        <v>0</v>
      </c>
      <c r="E377" s="1" t="s">
        <v>9</v>
      </c>
      <c r="F377" s="1" t="s">
        <v>14</v>
      </c>
      <c r="H377" s="1">
        <f>Palmoria_Group_emp_data__23[[#This Row],[Salary]]*Palmoria_Group_emp_data__23[[#This Row],[% increment]]</f>
        <v>0</v>
      </c>
      <c r="I377">
        <f>Palmoria_Group_emp_data__23[[#This Row],[Salary]]+Palmoria_Group_emp_data__23[[#This Row],[Increment]]</f>
        <v>0</v>
      </c>
    </row>
    <row r="378" spans="1:9" x14ac:dyDescent="0.25">
      <c r="A378" s="1" t="s">
        <v>397</v>
      </c>
      <c r="B378" s="1" t="s">
        <v>7</v>
      </c>
      <c r="C378" s="1" t="s">
        <v>53</v>
      </c>
      <c r="D378" s="1">
        <v>106460</v>
      </c>
      <c r="E378" s="1" t="s">
        <v>9</v>
      </c>
      <c r="F378" s="1">
        <v>2</v>
      </c>
      <c r="G378" s="11">
        <v>1.4E-2</v>
      </c>
      <c r="H378" s="1">
        <f>Palmoria_Group_emp_data__23[[#This Row],[Salary]]*Palmoria_Group_emp_data__23[[#This Row],[% increment]]</f>
        <v>1490.44</v>
      </c>
      <c r="I378">
        <f>Palmoria_Group_emp_data__23[[#This Row],[Salary]]+Palmoria_Group_emp_data__23[[#This Row],[Increment]]</f>
        <v>107950.44</v>
      </c>
    </row>
    <row r="379" spans="1:9" x14ac:dyDescent="0.25">
      <c r="A379" s="1" t="s">
        <v>398</v>
      </c>
      <c r="B379" s="1" t="s">
        <v>7</v>
      </c>
      <c r="C379" s="1" t="s">
        <v>23</v>
      </c>
      <c r="D379" s="1">
        <v>94530</v>
      </c>
      <c r="E379" s="1" t="s">
        <v>17</v>
      </c>
      <c r="F379" s="1">
        <v>2</v>
      </c>
      <c r="G379" s="11">
        <v>1.4E-2</v>
      </c>
      <c r="H379" s="1">
        <f>Palmoria_Group_emp_data__23[[#This Row],[Salary]]*Palmoria_Group_emp_data__23[[#This Row],[% increment]]</f>
        <v>1323.42</v>
      </c>
      <c r="I379">
        <f>Palmoria_Group_emp_data__23[[#This Row],[Salary]]+Palmoria_Group_emp_data__23[[#This Row],[Increment]]</f>
        <v>95853.42</v>
      </c>
    </row>
    <row r="380" spans="1:9" x14ac:dyDescent="0.25">
      <c r="A380" s="1" t="s">
        <v>399</v>
      </c>
      <c r="B380" s="1" t="s">
        <v>12</v>
      </c>
      <c r="C380" s="1" t="s">
        <v>34</v>
      </c>
      <c r="D380" s="1">
        <v>71590</v>
      </c>
      <c r="E380" s="1" t="s">
        <v>9</v>
      </c>
      <c r="F380" s="1">
        <v>2</v>
      </c>
      <c r="G380" s="11">
        <v>1.4E-2</v>
      </c>
      <c r="H380" s="1">
        <f>Palmoria_Group_emp_data__23[[#This Row],[Salary]]*Palmoria_Group_emp_data__23[[#This Row],[% increment]]</f>
        <v>1002.26</v>
      </c>
      <c r="I380">
        <f>Palmoria_Group_emp_data__23[[#This Row],[Salary]]+Palmoria_Group_emp_data__23[[#This Row],[Increment]]</f>
        <v>72592.259999999995</v>
      </c>
    </row>
    <row r="381" spans="1:9" x14ac:dyDescent="0.25">
      <c r="A381" s="1" t="s">
        <v>400</v>
      </c>
      <c r="B381" s="1" t="s">
        <v>12</v>
      </c>
      <c r="C381" s="1" t="s">
        <v>67</v>
      </c>
      <c r="D381" s="1">
        <v>104900</v>
      </c>
      <c r="E381" s="1" t="s">
        <v>17</v>
      </c>
      <c r="F381" s="1">
        <v>4</v>
      </c>
      <c r="G381" s="11">
        <v>5.1999999999999998E-2</v>
      </c>
      <c r="H381" s="1">
        <f>Palmoria_Group_emp_data__23[[#This Row],[Salary]]*Palmoria_Group_emp_data__23[[#This Row],[% increment]]</f>
        <v>5454.8</v>
      </c>
      <c r="I381">
        <f>Palmoria_Group_emp_data__23[[#This Row],[Salary]]+Palmoria_Group_emp_data__23[[#This Row],[Increment]]</f>
        <v>110354.8</v>
      </c>
    </row>
    <row r="382" spans="1:9" x14ac:dyDescent="0.25">
      <c r="A382" s="1" t="s">
        <v>401</v>
      </c>
      <c r="B382" s="1" t="s">
        <v>7</v>
      </c>
      <c r="C382" s="1" t="s">
        <v>13</v>
      </c>
      <c r="D382" s="1">
        <v>81790</v>
      </c>
      <c r="E382" s="1" t="s">
        <v>9</v>
      </c>
      <c r="F382" s="1" t="s">
        <v>18</v>
      </c>
      <c r="H382" s="1">
        <f>Palmoria_Group_emp_data__23[[#This Row],[Salary]]*Palmoria_Group_emp_data__23[[#This Row],[% increment]]</f>
        <v>0</v>
      </c>
      <c r="I382">
        <f>Palmoria_Group_emp_data__23[[#This Row],[Salary]]+Palmoria_Group_emp_data__23[[#This Row],[Increment]]</f>
        <v>81790</v>
      </c>
    </row>
    <row r="383" spans="1:9" x14ac:dyDescent="0.25">
      <c r="A383" s="1" t="s">
        <v>402</v>
      </c>
      <c r="B383" s="1" t="s">
        <v>12</v>
      </c>
      <c r="C383" s="1" t="s">
        <v>23</v>
      </c>
      <c r="D383" s="1">
        <v>33050</v>
      </c>
      <c r="E383" s="1" t="s">
        <v>17</v>
      </c>
      <c r="F383" s="1">
        <v>3</v>
      </c>
      <c r="G383" s="11">
        <v>2.8000000000000001E-2</v>
      </c>
      <c r="H383" s="1">
        <f>Palmoria_Group_emp_data__23[[#This Row],[Salary]]*Palmoria_Group_emp_data__23[[#This Row],[% increment]]</f>
        <v>925.4</v>
      </c>
      <c r="I383">
        <f>Palmoria_Group_emp_data__23[[#This Row],[Salary]]+Palmoria_Group_emp_data__23[[#This Row],[Increment]]</f>
        <v>33975.4</v>
      </c>
    </row>
    <row r="384" spans="1:9" x14ac:dyDescent="0.25">
      <c r="A384" s="1" t="s">
        <v>119</v>
      </c>
      <c r="B384" s="1" t="s">
        <v>7</v>
      </c>
      <c r="C384" s="1" t="s">
        <v>67</v>
      </c>
      <c r="D384" s="1">
        <v>89610</v>
      </c>
      <c r="E384" s="1" t="s">
        <v>21</v>
      </c>
      <c r="F384" s="1">
        <v>5</v>
      </c>
      <c r="G384" s="11">
        <v>7.4999999999999997E-2</v>
      </c>
      <c r="H384" s="1">
        <f>Palmoria_Group_emp_data__23[[#This Row],[Salary]]*Palmoria_Group_emp_data__23[[#This Row],[% increment]]</f>
        <v>6720.75</v>
      </c>
      <c r="I384">
        <f>Palmoria_Group_emp_data__23[[#This Row],[Salary]]+Palmoria_Group_emp_data__23[[#This Row],[Increment]]</f>
        <v>96330.75</v>
      </c>
    </row>
    <row r="385" spans="1:9" x14ac:dyDescent="0.25">
      <c r="A385" s="1" t="s">
        <v>403</v>
      </c>
      <c r="B385" s="1" t="s">
        <v>12</v>
      </c>
      <c r="C385" s="1" t="s">
        <v>37</v>
      </c>
      <c r="D385" s="1">
        <v>96920</v>
      </c>
      <c r="E385" s="1" t="s">
        <v>17</v>
      </c>
      <c r="F385" s="1">
        <v>1</v>
      </c>
      <c r="G385" s="11">
        <v>5.0000000000000001E-3</v>
      </c>
      <c r="H385" s="1">
        <f>Palmoria_Group_emp_data__23[[#This Row],[Salary]]*Palmoria_Group_emp_data__23[[#This Row],[% increment]]</f>
        <v>484.6</v>
      </c>
      <c r="I385">
        <f>Palmoria_Group_emp_data__23[[#This Row],[Salary]]+Palmoria_Group_emp_data__23[[#This Row],[Increment]]</f>
        <v>97404.6</v>
      </c>
    </row>
    <row r="386" spans="1:9" hidden="1" x14ac:dyDescent="0.25">
      <c r="A386" s="1" t="s">
        <v>404</v>
      </c>
      <c r="B386" s="1" t="s">
        <v>7</v>
      </c>
      <c r="C386" s="1" t="s">
        <v>16</v>
      </c>
      <c r="D386" s="1">
        <v>105470</v>
      </c>
      <c r="E386" s="1" t="s">
        <v>17</v>
      </c>
      <c r="F386" s="1" t="s">
        <v>18</v>
      </c>
      <c r="H386" s="1">
        <f>Palmoria_Group_emp_data__23[[#This Row],[Salary]]*Palmoria_Group_emp_data__23[[#This Row],[% increment]]</f>
        <v>0</v>
      </c>
      <c r="I386">
        <f>Palmoria_Group_emp_data__23[[#This Row],[Salary]]+Palmoria_Group_emp_data__23[[#This Row],[Increment]]</f>
        <v>105470</v>
      </c>
    </row>
    <row r="387" spans="1:9" x14ac:dyDescent="0.25">
      <c r="A387" s="1" t="s">
        <v>405</v>
      </c>
      <c r="B387" s="1" t="s">
        <v>12</v>
      </c>
      <c r="C387" s="1" t="s">
        <v>53</v>
      </c>
      <c r="D387" s="1">
        <v>98400</v>
      </c>
      <c r="E387" s="1" t="s">
        <v>9</v>
      </c>
      <c r="F387" s="1">
        <v>3</v>
      </c>
      <c r="G387" s="11">
        <v>2.8000000000000001E-2</v>
      </c>
      <c r="H387" s="1">
        <f>Palmoria_Group_emp_data__23[[#This Row],[Salary]]*Palmoria_Group_emp_data__23[[#This Row],[% increment]]</f>
        <v>2755.2000000000003</v>
      </c>
      <c r="I387">
        <f>Palmoria_Group_emp_data__23[[#This Row],[Salary]]+Palmoria_Group_emp_data__23[[#This Row],[Increment]]</f>
        <v>101155.2</v>
      </c>
    </row>
    <row r="388" spans="1:9" hidden="1" x14ac:dyDescent="0.25">
      <c r="A388" s="1" t="s">
        <v>156</v>
      </c>
      <c r="B388" s="1" t="s">
        <v>12</v>
      </c>
      <c r="C388" s="1" t="s">
        <v>53</v>
      </c>
      <c r="D388" s="1">
        <v>0</v>
      </c>
      <c r="E388" s="1" t="s">
        <v>9</v>
      </c>
      <c r="F388" s="1" t="s">
        <v>10</v>
      </c>
      <c r="H388" s="1">
        <f>Palmoria_Group_emp_data__23[[#This Row],[Salary]]*Palmoria_Group_emp_data__23[[#This Row],[% increment]]</f>
        <v>0</v>
      </c>
      <c r="I388">
        <f>Palmoria_Group_emp_data__23[[#This Row],[Salary]]+Palmoria_Group_emp_data__23[[#This Row],[Increment]]</f>
        <v>0</v>
      </c>
    </row>
    <row r="389" spans="1:9" x14ac:dyDescent="0.25">
      <c r="A389" s="1" t="s">
        <v>406</v>
      </c>
      <c r="B389" s="1" t="s">
        <v>12</v>
      </c>
      <c r="C389" s="1" t="s">
        <v>27</v>
      </c>
      <c r="D389" s="1">
        <v>50020</v>
      </c>
      <c r="E389" s="1" t="s">
        <v>17</v>
      </c>
      <c r="F389" s="1">
        <v>3</v>
      </c>
      <c r="G389" s="11">
        <v>2.8000000000000001E-2</v>
      </c>
      <c r="H389" s="1">
        <f>Palmoria_Group_emp_data__23[[#This Row],[Salary]]*Palmoria_Group_emp_data__23[[#This Row],[% increment]]</f>
        <v>1400.56</v>
      </c>
      <c r="I389">
        <f>Palmoria_Group_emp_data__23[[#This Row],[Salary]]+Palmoria_Group_emp_data__23[[#This Row],[Increment]]</f>
        <v>51420.56</v>
      </c>
    </row>
    <row r="390" spans="1:9" x14ac:dyDescent="0.25">
      <c r="A390" s="1" t="s">
        <v>407</v>
      </c>
      <c r="B390" s="1" t="s">
        <v>7</v>
      </c>
      <c r="C390" s="1" t="s">
        <v>42</v>
      </c>
      <c r="D390" s="1">
        <v>71210</v>
      </c>
      <c r="E390" s="1" t="s">
        <v>21</v>
      </c>
      <c r="F390" s="1">
        <v>3</v>
      </c>
      <c r="G390" s="11">
        <v>2.8000000000000001E-2</v>
      </c>
      <c r="H390" s="1">
        <f>Palmoria_Group_emp_data__23[[#This Row],[Salary]]*Palmoria_Group_emp_data__23[[#This Row],[% increment]]</f>
        <v>1993.88</v>
      </c>
      <c r="I390">
        <f>Palmoria_Group_emp_data__23[[#This Row],[Salary]]+Palmoria_Group_emp_data__23[[#This Row],[Increment]]</f>
        <v>73203.88</v>
      </c>
    </row>
    <row r="391" spans="1:9" x14ac:dyDescent="0.25">
      <c r="A391" s="1" t="s">
        <v>408</v>
      </c>
      <c r="B391" s="1" t="s">
        <v>7</v>
      </c>
      <c r="C391" s="1" t="s">
        <v>13</v>
      </c>
      <c r="D391" s="1">
        <v>53180</v>
      </c>
      <c r="E391" s="1" t="s">
        <v>21</v>
      </c>
      <c r="F391" s="1">
        <v>3</v>
      </c>
      <c r="G391" s="11">
        <v>2.8000000000000001E-2</v>
      </c>
      <c r="H391" s="1">
        <f>Palmoria_Group_emp_data__23[[#This Row],[Salary]]*Palmoria_Group_emp_data__23[[#This Row],[% increment]]</f>
        <v>1489.04</v>
      </c>
      <c r="I391">
        <f>Palmoria_Group_emp_data__23[[#This Row],[Salary]]+Palmoria_Group_emp_data__23[[#This Row],[Increment]]</f>
        <v>54669.04</v>
      </c>
    </row>
    <row r="392" spans="1:9" x14ac:dyDescent="0.25">
      <c r="A392" s="1" t="s">
        <v>409</v>
      </c>
      <c r="B392" s="1" t="s">
        <v>12</v>
      </c>
      <c r="C392" s="1" t="s">
        <v>27</v>
      </c>
      <c r="D392" s="1">
        <v>107020</v>
      </c>
      <c r="E392" s="1" t="s">
        <v>21</v>
      </c>
      <c r="F392" s="1">
        <v>3</v>
      </c>
      <c r="G392" s="11">
        <v>2.8000000000000001E-2</v>
      </c>
      <c r="H392" s="1">
        <f>Palmoria_Group_emp_data__23[[#This Row],[Salary]]*Palmoria_Group_emp_data__23[[#This Row],[% increment]]</f>
        <v>2996.56</v>
      </c>
      <c r="I392">
        <f>Palmoria_Group_emp_data__23[[#This Row],[Salary]]+Palmoria_Group_emp_data__23[[#This Row],[Increment]]</f>
        <v>110016.56</v>
      </c>
    </row>
    <row r="393" spans="1:9" x14ac:dyDescent="0.25">
      <c r="A393" s="1" t="s">
        <v>410</v>
      </c>
      <c r="B393" s="1" t="s">
        <v>12</v>
      </c>
      <c r="C393" s="1" t="s">
        <v>50</v>
      </c>
      <c r="D393" s="1">
        <v>58400</v>
      </c>
      <c r="E393" s="1" t="s">
        <v>9</v>
      </c>
      <c r="F393" s="1">
        <v>3</v>
      </c>
      <c r="G393" s="11">
        <v>2.8000000000000001E-2</v>
      </c>
      <c r="H393" s="1">
        <f>Palmoria_Group_emp_data__23[[#This Row],[Salary]]*Palmoria_Group_emp_data__23[[#This Row],[% increment]]</f>
        <v>1635.2</v>
      </c>
      <c r="I393">
        <f>Palmoria_Group_emp_data__23[[#This Row],[Salary]]+Palmoria_Group_emp_data__23[[#This Row],[Increment]]</f>
        <v>60035.199999999997</v>
      </c>
    </row>
    <row r="394" spans="1:9" x14ac:dyDescent="0.25">
      <c r="A394" s="1" t="s">
        <v>411</v>
      </c>
      <c r="B394" s="1" t="s">
        <v>12</v>
      </c>
      <c r="C394" s="1" t="s">
        <v>53</v>
      </c>
      <c r="D394" s="1">
        <v>49000</v>
      </c>
      <c r="E394" s="1" t="s">
        <v>17</v>
      </c>
      <c r="F394" s="1">
        <v>4</v>
      </c>
      <c r="G394" s="11">
        <v>5.1999999999999998E-2</v>
      </c>
      <c r="H394" s="1">
        <f>Palmoria_Group_emp_data__23[[#This Row],[Salary]]*Palmoria_Group_emp_data__23[[#This Row],[% increment]]</f>
        <v>2548</v>
      </c>
      <c r="I394">
        <f>Palmoria_Group_emp_data__23[[#This Row],[Salary]]+Palmoria_Group_emp_data__23[[#This Row],[Increment]]</f>
        <v>51548</v>
      </c>
    </row>
    <row r="395" spans="1:9" x14ac:dyDescent="0.25">
      <c r="A395" s="1" t="s">
        <v>412</v>
      </c>
      <c r="B395" s="1" t="s">
        <v>12</v>
      </c>
      <c r="C395" s="1" t="s">
        <v>31</v>
      </c>
      <c r="D395" s="1">
        <v>85530</v>
      </c>
      <c r="E395" s="1" t="s">
        <v>21</v>
      </c>
      <c r="F395" s="1">
        <v>3</v>
      </c>
      <c r="G395" s="11">
        <v>2.8000000000000001E-2</v>
      </c>
      <c r="H395" s="1">
        <f>Palmoria_Group_emp_data__23[[#This Row],[Salary]]*Palmoria_Group_emp_data__23[[#This Row],[% increment]]</f>
        <v>2394.84</v>
      </c>
      <c r="I395">
        <f>Palmoria_Group_emp_data__23[[#This Row],[Salary]]+Palmoria_Group_emp_data__23[[#This Row],[Increment]]</f>
        <v>87924.84</v>
      </c>
    </row>
    <row r="396" spans="1:9" x14ac:dyDescent="0.25">
      <c r="A396" s="1" t="s">
        <v>413</v>
      </c>
      <c r="B396" s="1" t="s">
        <v>7</v>
      </c>
      <c r="C396" s="1" t="s">
        <v>42</v>
      </c>
      <c r="D396" s="1">
        <v>53950</v>
      </c>
      <c r="E396" s="1" t="s">
        <v>9</v>
      </c>
      <c r="F396" s="1">
        <v>2</v>
      </c>
      <c r="G396" s="11">
        <v>1.4E-2</v>
      </c>
      <c r="H396" s="1">
        <f>Palmoria_Group_emp_data__23[[#This Row],[Salary]]*Palmoria_Group_emp_data__23[[#This Row],[% increment]]</f>
        <v>755.30000000000007</v>
      </c>
      <c r="I396">
        <f>Palmoria_Group_emp_data__23[[#This Row],[Salary]]+Palmoria_Group_emp_data__23[[#This Row],[Increment]]</f>
        <v>54705.3</v>
      </c>
    </row>
    <row r="397" spans="1:9" x14ac:dyDescent="0.25">
      <c r="A397" s="1" t="s">
        <v>414</v>
      </c>
      <c r="B397" s="1" t="s">
        <v>7</v>
      </c>
      <c r="C397" s="1" t="s">
        <v>31</v>
      </c>
      <c r="D397" s="1">
        <v>41140</v>
      </c>
      <c r="E397" s="1" t="s">
        <v>9</v>
      </c>
      <c r="F397" s="1">
        <v>3</v>
      </c>
      <c r="G397" s="11">
        <v>2.8000000000000001E-2</v>
      </c>
      <c r="H397" s="1">
        <f>Palmoria_Group_emp_data__23[[#This Row],[Salary]]*Palmoria_Group_emp_data__23[[#This Row],[% increment]]</f>
        <v>1151.92</v>
      </c>
      <c r="I397">
        <f>Palmoria_Group_emp_data__23[[#This Row],[Salary]]+Palmoria_Group_emp_data__23[[#This Row],[Increment]]</f>
        <v>42291.92</v>
      </c>
    </row>
    <row r="398" spans="1:9" x14ac:dyDescent="0.25">
      <c r="A398" s="1" t="s">
        <v>415</v>
      </c>
      <c r="B398" s="1" t="s">
        <v>7</v>
      </c>
      <c r="C398" s="1" t="s">
        <v>53</v>
      </c>
      <c r="D398" s="1">
        <v>49920</v>
      </c>
      <c r="E398" s="1" t="s">
        <v>21</v>
      </c>
      <c r="F398" s="1">
        <v>3</v>
      </c>
      <c r="G398" s="11">
        <v>2.8000000000000001E-2</v>
      </c>
      <c r="H398" s="1">
        <f>Palmoria_Group_emp_data__23[[#This Row],[Salary]]*Palmoria_Group_emp_data__23[[#This Row],[% increment]]</f>
        <v>1397.76</v>
      </c>
      <c r="I398">
        <f>Palmoria_Group_emp_data__23[[#This Row],[Salary]]+Palmoria_Group_emp_data__23[[#This Row],[Increment]]</f>
        <v>51317.760000000002</v>
      </c>
    </row>
    <row r="399" spans="1:9" x14ac:dyDescent="0.25">
      <c r="A399" s="1" t="s">
        <v>416</v>
      </c>
      <c r="B399" s="1" t="s">
        <v>12</v>
      </c>
      <c r="C399" s="1" t="s">
        <v>50</v>
      </c>
      <c r="D399" s="1">
        <v>39700</v>
      </c>
      <c r="E399" s="1" t="s">
        <v>9</v>
      </c>
      <c r="F399" s="1">
        <v>3</v>
      </c>
      <c r="G399" s="11">
        <v>2.8000000000000001E-2</v>
      </c>
      <c r="H399" s="1">
        <f>Palmoria_Group_emp_data__23[[#This Row],[Salary]]*Palmoria_Group_emp_data__23[[#This Row],[% increment]]</f>
        <v>1111.6000000000001</v>
      </c>
      <c r="I399">
        <f>Palmoria_Group_emp_data__23[[#This Row],[Salary]]+Palmoria_Group_emp_data__23[[#This Row],[Increment]]</f>
        <v>40811.599999999999</v>
      </c>
    </row>
    <row r="400" spans="1:9" x14ac:dyDescent="0.25">
      <c r="A400" s="1" t="s">
        <v>417</v>
      </c>
      <c r="B400" s="1" t="s">
        <v>7</v>
      </c>
      <c r="C400" s="1" t="s">
        <v>8</v>
      </c>
      <c r="D400" s="1">
        <v>53540</v>
      </c>
      <c r="E400" s="1" t="s">
        <v>17</v>
      </c>
      <c r="F400" s="1">
        <v>2</v>
      </c>
      <c r="G400" s="11">
        <v>1.4E-2</v>
      </c>
      <c r="H400" s="1">
        <f>Palmoria_Group_emp_data__23[[#This Row],[Salary]]*Palmoria_Group_emp_data__23[[#This Row],[% increment]]</f>
        <v>749.56000000000006</v>
      </c>
      <c r="I400">
        <f>Palmoria_Group_emp_data__23[[#This Row],[Salary]]+Palmoria_Group_emp_data__23[[#This Row],[Increment]]</f>
        <v>54289.56</v>
      </c>
    </row>
    <row r="401" spans="1:9" x14ac:dyDescent="0.25">
      <c r="A401" s="1" t="s">
        <v>418</v>
      </c>
      <c r="B401" s="1" t="s">
        <v>12</v>
      </c>
      <c r="C401" s="1" t="s">
        <v>67</v>
      </c>
      <c r="D401" s="1">
        <v>43900</v>
      </c>
      <c r="E401" s="1" t="s">
        <v>21</v>
      </c>
      <c r="F401" s="1">
        <v>4</v>
      </c>
      <c r="G401" s="11">
        <v>5.1999999999999998E-2</v>
      </c>
      <c r="H401" s="1">
        <f>Palmoria_Group_emp_data__23[[#This Row],[Salary]]*Palmoria_Group_emp_data__23[[#This Row],[% increment]]</f>
        <v>2282.7999999999997</v>
      </c>
      <c r="I401">
        <f>Palmoria_Group_emp_data__23[[#This Row],[Salary]]+Palmoria_Group_emp_data__23[[#This Row],[Increment]]</f>
        <v>46182.8</v>
      </c>
    </row>
    <row r="402" spans="1:9" x14ac:dyDescent="0.25">
      <c r="A402" s="1" t="s">
        <v>419</v>
      </c>
      <c r="B402" s="1" t="s">
        <v>12</v>
      </c>
      <c r="C402" s="1" t="s">
        <v>20</v>
      </c>
      <c r="D402" s="1">
        <v>72700</v>
      </c>
      <c r="E402" s="1" t="s">
        <v>9</v>
      </c>
      <c r="F402" s="1" t="s">
        <v>18</v>
      </c>
      <c r="H402" s="1">
        <f>Palmoria_Group_emp_data__23[[#This Row],[Salary]]*Palmoria_Group_emp_data__23[[#This Row],[% increment]]</f>
        <v>0</v>
      </c>
      <c r="I402">
        <f>Palmoria_Group_emp_data__23[[#This Row],[Salary]]+Palmoria_Group_emp_data__23[[#This Row],[Increment]]</f>
        <v>72700</v>
      </c>
    </row>
    <row r="403" spans="1:9" x14ac:dyDescent="0.25">
      <c r="A403" s="1" t="s">
        <v>420</v>
      </c>
      <c r="B403" s="1" t="s">
        <v>7</v>
      </c>
      <c r="C403" s="1" t="s">
        <v>27</v>
      </c>
      <c r="D403" s="1">
        <v>29420</v>
      </c>
      <c r="E403" s="1" t="s">
        <v>21</v>
      </c>
      <c r="F403" s="1">
        <v>3</v>
      </c>
      <c r="G403" s="11">
        <v>2.8000000000000001E-2</v>
      </c>
      <c r="H403" s="1">
        <f>Palmoria_Group_emp_data__23[[#This Row],[Salary]]*Palmoria_Group_emp_data__23[[#This Row],[% increment]]</f>
        <v>823.76</v>
      </c>
      <c r="I403">
        <f>Palmoria_Group_emp_data__23[[#This Row],[Salary]]+Palmoria_Group_emp_data__23[[#This Row],[Increment]]</f>
        <v>30243.759999999998</v>
      </c>
    </row>
    <row r="404" spans="1:9" x14ac:dyDescent="0.25">
      <c r="A404" s="1" t="s">
        <v>421</v>
      </c>
      <c r="B404" s="1" t="s">
        <v>12</v>
      </c>
      <c r="C404" s="1" t="s">
        <v>20</v>
      </c>
      <c r="D404" s="1">
        <v>58280</v>
      </c>
      <c r="E404" s="1" t="s">
        <v>17</v>
      </c>
      <c r="F404" s="1">
        <v>3</v>
      </c>
      <c r="G404" s="11">
        <v>2.8000000000000001E-2</v>
      </c>
      <c r="H404" s="1">
        <f>Palmoria_Group_emp_data__23[[#This Row],[Salary]]*Palmoria_Group_emp_data__23[[#This Row],[% increment]]</f>
        <v>1631.8400000000001</v>
      </c>
      <c r="I404">
        <f>Palmoria_Group_emp_data__23[[#This Row],[Salary]]+Palmoria_Group_emp_data__23[[#This Row],[Increment]]</f>
        <v>59911.839999999997</v>
      </c>
    </row>
    <row r="405" spans="1:9" x14ac:dyDescent="0.25">
      <c r="A405" s="1" t="s">
        <v>422</v>
      </c>
      <c r="B405" s="1" t="s">
        <v>12</v>
      </c>
      <c r="C405" s="1" t="s">
        <v>50</v>
      </c>
      <c r="D405" s="1">
        <v>67980</v>
      </c>
      <c r="E405" s="1" t="s">
        <v>9</v>
      </c>
      <c r="F405" s="1">
        <v>3</v>
      </c>
      <c r="G405" s="11">
        <v>2.8000000000000001E-2</v>
      </c>
      <c r="H405" s="1">
        <f>Palmoria_Group_emp_data__23[[#This Row],[Salary]]*Palmoria_Group_emp_data__23[[#This Row],[% increment]]</f>
        <v>1903.44</v>
      </c>
      <c r="I405">
        <f>Palmoria_Group_emp_data__23[[#This Row],[Salary]]+Palmoria_Group_emp_data__23[[#This Row],[Increment]]</f>
        <v>69883.44</v>
      </c>
    </row>
    <row r="406" spans="1:9" x14ac:dyDescent="0.25">
      <c r="A406" s="1" t="s">
        <v>423</v>
      </c>
      <c r="B406" s="1" t="s">
        <v>7</v>
      </c>
      <c r="C406" s="1" t="s">
        <v>20</v>
      </c>
      <c r="D406" s="1">
        <v>49760</v>
      </c>
      <c r="E406" s="1" t="s">
        <v>17</v>
      </c>
      <c r="F406" s="1">
        <v>5</v>
      </c>
      <c r="G406" s="11">
        <v>7.4999999999999997E-2</v>
      </c>
      <c r="H406" s="1">
        <f>Palmoria_Group_emp_data__23[[#This Row],[Salary]]*Palmoria_Group_emp_data__23[[#This Row],[% increment]]</f>
        <v>3732</v>
      </c>
      <c r="I406">
        <f>Palmoria_Group_emp_data__23[[#This Row],[Salary]]+Palmoria_Group_emp_data__23[[#This Row],[Increment]]</f>
        <v>53492</v>
      </c>
    </row>
    <row r="407" spans="1:9" x14ac:dyDescent="0.25">
      <c r="A407" s="1" t="s">
        <v>424</v>
      </c>
      <c r="B407" s="1" t="s">
        <v>7</v>
      </c>
      <c r="C407" s="1" t="s">
        <v>31</v>
      </c>
      <c r="D407" s="1">
        <v>69910</v>
      </c>
      <c r="E407" s="1" t="s">
        <v>21</v>
      </c>
      <c r="F407" s="1">
        <v>4</v>
      </c>
      <c r="G407" s="11">
        <v>5.1999999999999998E-2</v>
      </c>
      <c r="H407" s="1">
        <f>Palmoria_Group_emp_data__23[[#This Row],[Salary]]*Palmoria_Group_emp_data__23[[#This Row],[% increment]]</f>
        <v>3635.3199999999997</v>
      </c>
      <c r="I407">
        <f>Palmoria_Group_emp_data__23[[#This Row],[Salary]]+Palmoria_Group_emp_data__23[[#This Row],[Increment]]</f>
        <v>73545.320000000007</v>
      </c>
    </row>
    <row r="408" spans="1:9" x14ac:dyDescent="0.25">
      <c r="A408" s="1" t="s">
        <v>425</v>
      </c>
      <c r="B408" s="1" t="s">
        <v>7</v>
      </c>
      <c r="C408" s="1" t="s">
        <v>42</v>
      </c>
      <c r="D408" s="1">
        <v>112370</v>
      </c>
      <c r="E408" s="1" t="s">
        <v>21</v>
      </c>
      <c r="F408" s="1">
        <v>3</v>
      </c>
      <c r="G408" s="11">
        <v>2.8000000000000001E-2</v>
      </c>
      <c r="H408" s="1">
        <f>Palmoria_Group_emp_data__23[[#This Row],[Salary]]*Palmoria_Group_emp_data__23[[#This Row],[% increment]]</f>
        <v>3146.36</v>
      </c>
      <c r="I408">
        <f>Palmoria_Group_emp_data__23[[#This Row],[Salary]]+Palmoria_Group_emp_data__23[[#This Row],[Increment]]</f>
        <v>115516.36</v>
      </c>
    </row>
    <row r="409" spans="1:9" x14ac:dyDescent="0.25">
      <c r="A409" s="1" t="s">
        <v>426</v>
      </c>
      <c r="B409" s="1" t="s">
        <v>7</v>
      </c>
      <c r="C409" s="1" t="s">
        <v>20</v>
      </c>
      <c r="D409" s="1">
        <v>28580</v>
      </c>
      <c r="E409" s="1" t="s">
        <v>17</v>
      </c>
      <c r="F409" s="1">
        <v>3</v>
      </c>
      <c r="G409" s="11">
        <v>2.8000000000000001E-2</v>
      </c>
      <c r="H409" s="1">
        <f>Palmoria_Group_emp_data__23[[#This Row],[Salary]]*Palmoria_Group_emp_data__23[[#This Row],[% increment]]</f>
        <v>800.24</v>
      </c>
      <c r="I409">
        <f>Palmoria_Group_emp_data__23[[#This Row],[Salary]]+Palmoria_Group_emp_data__23[[#This Row],[Increment]]</f>
        <v>29380.240000000002</v>
      </c>
    </row>
    <row r="410" spans="1:9" x14ac:dyDescent="0.25">
      <c r="A410" s="1" t="s">
        <v>427</v>
      </c>
      <c r="B410" s="1" t="s">
        <v>7</v>
      </c>
      <c r="C410" s="1" t="s">
        <v>53</v>
      </c>
      <c r="D410" s="1">
        <v>43590</v>
      </c>
      <c r="E410" s="1" t="s">
        <v>17</v>
      </c>
      <c r="F410" s="1">
        <v>2</v>
      </c>
      <c r="G410" s="11">
        <v>1.4E-2</v>
      </c>
      <c r="H410" s="1">
        <f>Palmoria_Group_emp_data__23[[#This Row],[Salary]]*Palmoria_Group_emp_data__23[[#This Row],[% increment]]</f>
        <v>610.26</v>
      </c>
      <c r="I410">
        <f>Palmoria_Group_emp_data__23[[#This Row],[Salary]]+Palmoria_Group_emp_data__23[[#This Row],[Increment]]</f>
        <v>44200.26</v>
      </c>
    </row>
    <row r="411" spans="1:9" x14ac:dyDescent="0.25">
      <c r="A411" s="1" t="s">
        <v>141</v>
      </c>
      <c r="B411" s="1" t="s">
        <v>7</v>
      </c>
      <c r="C411" s="1" t="s">
        <v>42</v>
      </c>
      <c r="D411" s="1">
        <v>88330</v>
      </c>
      <c r="E411" s="1" t="s">
        <v>21</v>
      </c>
      <c r="F411" s="1">
        <v>4</v>
      </c>
      <c r="G411" s="11">
        <v>5.1999999999999998E-2</v>
      </c>
      <c r="H411" s="1">
        <f>Palmoria_Group_emp_data__23[[#This Row],[Salary]]*Palmoria_Group_emp_data__23[[#This Row],[% increment]]</f>
        <v>4593.16</v>
      </c>
      <c r="I411">
        <f>Palmoria_Group_emp_data__23[[#This Row],[Salary]]+Palmoria_Group_emp_data__23[[#This Row],[Increment]]</f>
        <v>92923.16</v>
      </c>
    </row>
    <row r="412" spans="1:9" x14ac:dyDescent="0.25">
      <c r="A412" s="1" t="s">
        <v>428</v>
      </c>
      <c r="B412" s="1" t="s">
        <v>970</v>
      </c>
      <c r="C412" s="1" t="s">
        <v>42</v>
      </c>
      <c r="D412" s="1">
        <v>78840</v>
      </c>
      <c r="E412" s="1" t="s">
        <v>9</v>
      </c>
      <c r="F412" s="1">
        <v>3</v>
      </c>
      <c r="G412" s="11">
        <v>2.8000000000000001E-2</v>
      </c>
      <c r="H412" s="1">
        <f>Palmoria_Group_emp_data__23[[#This Row],[Salary]]*Palmoria_Group_emp_data__23[[#This Row],[% increment]]</f>
        <v>2207.52</v>
      </c>
      <c r="I412">
        <f>Palmoria_Group_emp_data__23[[#This Row],[Salary]]+Palmoria_Group_emp_data__23[[#This Row],[Increment]]</f>
        <v>81047.520000000004</v>
      </c>
    </row>
    <row r="413" spans="1:9" x14ac:dyDescent="0.25">
      <c r="A413" s="1" t="s">
        <v>429</v>
      </c>
      <c r="B413" s="1" t="s">
        <v>12</v>
      </c>
      <c r="C413" s="1" t="s">
        <v>27</v>
      </c>
      <c r="D413" s="1">
        <v>61990</v>
      </c>
      <c r="E413" s="1" t="s">
        <v>9</v>
      </c>
      <c r="F413" s="1" t="s">
        <v>18</v>
      </c>
      <c r="H413" s="1">
        <f>Palmoria_Group_emp_data__23[[#This Row],[Salary]]*Palmoria_Group_emp_data__23[[#This Row],[% increment]]</f>
        <v>0</v>
      </c>
      <c r="I413">
        <f>Palmoria_Group_emp_data__23[[#This Row],[Salary]]+Palmoria_Group_emp_data__23[[#This Row],[Increment]]</f>
        <v>61990</v>
      </c>
    </row>
    <row r="414" spans="1:9" x14ac:dyDescent="0.25">
      <c r="A414" s="1" t="s">
        <v>430</v>
      </c>
      <c r="B414" s="1" t="s">
        <v>7</v>
      </c>
      <c r="C414" s="1" t="s">
        <v>31</v>
      </c>
      <c r="D414" s="1">
        <v>77100</v>
      </c>
      <c r="E414" s="1" t="s">
        <v>21</v>
      </c>
      <c r="F414" s="1">
        <v>4</v>
      </c>
      <c r="G414" s="11">
        <v>5.1999999999999998E-2</v>
      </c>
      <c r="H414" s="1">
        <f>Palmoria_Group_emp_data__23[[#This Row],[Salary]]*Palmoria_Group_emp_data__23[[#This Row],[% increment]]</f>
        <v>4009.2</v>
      </c>
      <c r="I414">
        <f>Palmoria_Group_emp_data__23[[#This Row],[Salary]]+Palmoria_Group_emp_data__23[[#This Row],[Increment]]</f>
        <v>81109.2</v>
      </c>
    </row>
    <row r="415" spans="1:9" x14ac:dyDescent="0.25">
      <c r="A415" s="1" t="s">
        <v>431</v>
      </c>
      <c r="B415" s="1" t="s">
        <v>12</v>
      </c>
      <c r="C415" s="1" t="s">
        <v>67</v>
      </c>
      <c r="D415" s="1">
        <v>66020</v>
      </c>
      <c r="E415" s="1" t="s">
        <v>9</v>
      </c>
      <c r="F415" s="1">
        <v>5</v>
      </c>
      <c r="G415" s="11">
        <v>7.4999999999999997E-2</v>
      </c>
      <c r="H415" s="1">
        <f>Palmoria_Group_emp_data__23[[#This Row],[Salary]]*Palmoria_Group_emp_data__23[[#This Row],[% increment]]</f>
        <v>4951.5</v>
      </c>
      <c r="I415">
        <f>Palmoria_Group_emp_data__23[[#This Row],[Salary]]+Palmoria_Group_emp_data__23[[#This Row],[Increment]]</f>
        <v>70971.5</v>
      </c>
    </row>
    <row r="416" spans="1:9" hidden="1" x14ac:dyDescent="0.25">
      <c r="A416" s="1" t="s">
        <v>432</v>
      </c>
      <c r="B416" s="1" t="s">
        <v>7</v>
      </c>
      <c r="C416" s="1" t="s">
        <v>67</v>
      </c>
      <c r="D416" s="1">
        <v>0</v>
      </c>
      <c r="E416" s="1" t="s">
        <v>21</v>
      </c>
      <c r="F416" s="1" t="s">
        <v>51</v>
      </c>
      <c r="H416" s="1">
        <f>Palmoria_Group_emp_data__23[[#This Row],[Salary]]*Palmoria_Group_emp_data__23[[#This Row],[% increment]]</f>
        <v>0</v>
      </c>
      <c r="I416">
        <f>Palmoria_Group_emp_data__23[[#This Row],[Salary]]+Palmoria_Group_emp_data__23[[#This Row],[Increment]]</f>
        <v>0</v>
      </c>
    </row>
    <row r="417" spans="1:9" x14ac:dyDescent="0.25">
      <c r="A417" s="1" t="s">
        <v>433</v>
      </c>
      <c r="B417" s="1" t="s">
        <v>12</v>
      </c>
      <c r="C417" s="1" t="s">
        <v>23</v>
      </c>
      <c r="D417" s="1">
        <v>70930</v>
      </c>
      <c r="E417" s="1" t="s">
        <v>21</v>
      </c>
      <c r="F417" s="1">
        <v>3</v>
      </c>
      <c r="G417" s="11">
        <v>2.8000000000000001E-2</v>
      </c>
      <c r="H417" s="1">
        <f>Palmoria_Group_emp_data__23[[#This Row],[Salary]]*Palmoria_Group_emp_data__23[[#This Row],[% increment]]</f>
        <v>1986.04</v>
      </c>
      <c r="I417">
        <f>Palmoria_Group_emp_data__23[[#This Row],[Salary]]+Palmoria_Group_emp_data__23[[#This Row],[Increment]]</f>
        <v>72916.039999999994</v>
      </c>
    </row>
    <row r="418" spans="1:9" x14ac:dyDescent="0.25">
      <c r="A418" s="1" t="s">
        <v>434</v>
      </c>
      <c r="B418" s="1" t="s">
        <v>7</v>
      </c>
      <c r="C418" s="1" t="s">
        <v>20</v>
      </c>
      <c r="D418" s="1">
        <v>40980</v>
      </c>
      <c r="E418" s="1" t="s">
        <v>21</v>
      </c>
      <c r="F418" s="1">
        <v>1</v>
      </c>
      <c r="G418" s="11">
        <v>5.0000000000000001E-3</v>
      </c>
      <c r="H418" s="1">
        <f>Palmoria_Group_emp_data__23[[#This Row],[Salary]]*Palmoria_Group_emp_data__23[[#This Row],[% increment]]</f>
        <v>204.9</v>
      </c>
      <c r="I418">
        <f>Palmoria_Group_emp_data__23[[#This Row],[Salary]]+Palmoria_Group_emp_data__23[[#This Row],[Increment]]</f>
        <v>41184.9</v>
      </c>
    </row>
    <row r="419" spans="1:9" x14ac:dyDescent="0.25">
      <c r="A419" s="1" t="s">
        <v>435</v>
      </c>
      <c r="B419" s="1" t="s">
        <v>7</v>
      </c>
      <c r="C419" s="1" t="s">
        <v>67</v>
      </c>
      <c r="D419" s="1">
        <v>48980</v>
      </c>
      <c r="E419" s="1" t="s">
        <v>21</v>
      </c>
      <c r="F419" s="1">
        <v>1</v>
      </c>
      <c r="G419" s="11">
        <v>5.0000000000000001E-3</v>
      </c>
      <c r="H419" s="1">
        <f>Palmoria_Group_emp_data__23[[#This Row],[Salary]]*Palmoria_Group_emp_data__23[[#This Row],[% increment]]</f>
        <v>244.9</v>
      </c>
      <c r="I419">
        <f>Palmoria_Group_emp_data__23[[#This Row],[Salary]]+Palmoria_Group_emp_data__23[[#This Row],[Increment]]</f>
        <v>49224.9</v>
      </c>
    </row>
    <row r="420" spans="1:9" x14ac:dyDescent="0.25">
      <c r="A420" s="1" t="s">
        <v>436</v>
      </c>
      <c r="B420" s="1" t="s">
        <v>7</v>
      </c>
      <c r="C420" s="1" t="s">
        <v>42</v>
      </c>
      <c r="D420" s="1">
        <v>110820</v>
      </c>
      <c r="E420" s="1" t="s">
        <v>21</v>
      </c>
      <c r="F420" s="1">
        <v>4</v>
      </c>
      <c r="G420" s="11">
        <v>5.1999999999999998E-2</v>
      </c>
      <c r="H420" s="1">
        <f>Palmoria_Group_emp_data__23[[#This Row],[Salary]]*Palmoria_Group_emp_data__23[[#This Row],[% increment]]</f>
        <v>5762.6399999999994</v>
      </c>
      <c r="I420">
        <f>Palmoria_Group_emp_data__23[[#This Row],[Salary]]+Palmoria_Group_emp_data__23[[#This Row],[Increment]]</f>
        <v>116582.64</v>
      </c>
    </row>
    <row r="421" spans="1:9" x14ac:dyDescent="0.25">
      <c r="A421" s="1" t="s">
        <v>437</v>
      </c>
      <c r="B421" s="1" t="s">
        <v>12</v>
      </c>
      <c r="C421" s="1" t="s">
        <v>34</v>
      </c>
      <c r="D421" s="1">
        <v>61690</v>
      </c>
      <c r="E421" s="1" t="s">
        <v>17</v>
      </c>
      <c r="F421" s="1">
        <v>4</v>
      </c>
      <c r="G421" s="11">
        <v>5.1999999999999998E-2</v>
      </c>
      <c r="H421" s="1">
        <f>Palmoria_Group_emp_data__23[[#This Row],[Salary]]*Palmoria_Group_emp_data__23[[#This Row],[% increment]]</f>
        <v>3207.8799999999997</v>
      </c>
      <c r="I421">
        <f>Palmoria_Group_emp_data__23[[#This Row],[Salary]]+Palmoria_Group_emp_data__23[[#This Row],[Increment]]</f>
        <v>64897.88</v>
      </c>
    </row>
    <row r="422" spans="1:9" hidden="1" x14ac:dyDescent="0.25">
      <c r="A422" s="1" t="s">
        <v>438</v>
      </c>
      <c r="B422" s="1" t="s">
        <v>12</v>
      </c>
      <c r="C422" s="1" t="s">
        <v>16</v>
      </c>
      <c r="D422" s="1">
        <v>51170</v>
      </c>
      <c r="E422" s="1" t="s">
        <v>21</v>
      </c>
      <c r="F422" s="1" t="s">
        <v>28</v>
      </c>
      <c r="H422" s="1">
        <f>Palmoria_Group_emp_data__23[[#This Row],[Salary]]*Palmoria_Group_emp_data__23[[#This Row],[% increment]]</f>
        <v>0</v>
      </c>
      <c r="I422">
        <f>Palmoria_Group_emp_data__23[[#This Row],[Salary]]+Palmoria_Group_emp_data__23[[#This Row],[Increment]]</f>
        <v>51170</v>
      </c>
    </row>
    <row r="423" spans="1:9" x14ac:dyDescent="0.25">
      <c r="A423" s="1" t="s">
        <v>439</v>
      </c>
      <c r="B423" s="1" t="s">
        <v>970</v>
      </c>
      <c r="C423" s="1" t="s">
        <v>23</v>
      </c>
      <c r="D423" s="1">
        <v>104800</v>
      </c>
      <c r="E423" s="1" t="s">
        <v>9</v>
      </c>
      <c r="F423" s="1">
        <v>3</v>
      </c>
      <c r="G423" s="11">
        <v>2.8000000000000001E-2</v>
      </c>
      <c r="H423" s="1">
        <f>Palmoria_Group_emp_data__23[[#This Row],[Salary]]*Palmoria_Group_emp_data__23[[#This Row],[% increment]]</f>
        <v>2934.4</v>
      </c>
      <c r="I423">
        <f>Palmoria_Group_emp_data__23[[#This Row],[Salary]]+Palmoria_Group_emp_data__23[[#This Row],[Increment]]</f>
        <v>107734.39999999999</v>
      </c>
    </row>
    <row r="424" spans="1:9" x14ac:dyDescent="0.25">
      <c r="A424" s="1" t="s">
        <v>440</v>
      </c>
      <c r="B424" s="1" t="s">
        <v>7</v>
      </c>
      <c r="C424" s="1" t="s">
        <v>53</v>
      </c>
      <c r="D424" s="1">
        <v>56280</v>
      </c>
      <c r="E424" s="1" t="s">
        <v>21</v>
      </c>
      <c r="F424" s="1">
        <v>2</v>
      </c>
      <c r="G424" s="11">
        <v>1.4E-2</v>
      </c>
      <c r="H424" s="1">
        <f>Palmoria_Group_emp_data__23[[#This Row],[Salary]]*Palmoria_Group_emp_data__23[[#This Row],[% increment]]</f>
        <v>787.92000000000007</v>
      </c>
      <c r="I424">
        <f>Palmoria_Group_emp_data__23[[#This Row],[Salary]]+Palmoria_Group_emp_data__23[[#This Row],[Increment]]</f>
        <v>57067.92</v>
      </c>
    </row>
    <row r="425" spans="1:9" x14ac:dyDescent="0.25">
      <c r="A425" s="1" t="s">
        <v>441</v>
      </c>
      <c r="B425" s="1" t="s">
        <v>7</v>
      </c>
      <c r="C425" s="1" t="s">
        <v>13</v>
      </c>
      <c r="D425" s="1">
        <v>88380</v>
      </c>
      <c r="E425" s="1" t="s">
        <v>21</v>
      </c>
      <c r="F425" s="1">
        <v>4</v>
      </c>
      <c r="G425" s="11">
        <v>5.1999999999999998E-2</v>
      </c>
      <c r="H425" s="1">
        <f>Palmoria_Group_emp_data__23[[#This Row],[Salary]]*Palmoria_Group_emp_data__23[[#This Row],[% increment]]</f>
        <v>4595.76</v>
      </c>
      <c r="I425">
        <f>Palmoria_Group_emp_data__23[[#This Row],[Salary]]+Palmoria_Group_emp_data__23[[#This Row],[Increment]]</f>
        <v>92975.76</v>
      </c>
    </row>
    <row r="426" spans="1:9" x14ac:dyDescent="0.25">
      <c r="A426" s="1" t="s">
        <v>442</v>
      </c>
      <c r="B426" s="1" t="s">
        <v>7</v>
      </c>
      <c r="C426" s="1" t="s">
        <v>13</v>
      </c>
      <c r="D426" s="1">
        <v>52590</v>
      </c>
      <c r="E426" s="1" t="s">
        <v>9</v>
      </c>
      <c r="F426" s="1">
        <v>4</v>
      </c>
      <c r="G426" s="11">
        <v>5.1999999999999998E-2</v>
      </c>
      <c r="H426" s="1">
        <f>Palmoria_Group_emp_data__23[[#This Row],[Salary]]*Palmoria_Group_emp_data__23[[#This Row],[% increment]]</f>
        <v>2734.68</v>
      </c>
      <c r="I426">
        <f>Palmoria_Group_emp_data__23[[#This Row],[Salary]]+Palmoria_Group_emp_data__23[[#This Row],[Increment]]</f>
        <v>55324.68</v>
      </c>
    </row>
    <row r="427" spans="1:9" x14ac:dyDescent="0.25">
      <c r="A427" s="1" t="s">
        <v>443</v>
      </c>
      <c r="B427" s="1" t="s">
        <v>7</v>
      </c>
      <c r="C427" s="1" t="s">
        <v>31</v>
      </c>
      <c r="D427" s="1">
        <v>47650</v>
      </c>
      <c r="E427" s="1" t="s">
        <v>17</v>
      </c>
      <c r="F427" s="1">
        <v>2</v>
      </c>
      <c r="G427" s="11">
        <v>1.4E-2</v>
      </c>
      <c r="H427" s="1">
        <f>Palmoria_Group_emp_data__23[[#This Row],[Salary]]*Palmoria_Group_emp_data__23[[#This Row],[% increment]]</f>
        <v>667.1</v>
      </c>
      <c r="I427">
        <f>Palmoria_Group_emp_data__23[[#This Row],[Salary]]+Palmoria_Group_emp_data__23[[#This Row],[Increment]]</f>
        <v>48317.1</v>
      </c>
    </row>
    <row r="428" spans="1:9" x14ac:dyDescent="0.25">
      <c r="A428" s="1" t="s">
        <v>444</v>
      </c>
      <c r="B428" s="1" t="s">
        <v>12</v>
      </c>
      <c r="C428" s="1" t="s">
        <v>8</v>
      </c>
      <c r="D428" s="1">
        <v>72350</v>
      </c>
      <c r="E428" s="1" t="s">
        <v>17</v>
      </c>
      <c r="F428" s="1">
        <v>4</v>
      </c>
      <c r="G428" s="11">
        <v>5.1999999999999998E-2</v>
      </c>
      <c r="H428" s="1">
        <f>Palmoria_Group_emp_data__23[[#This Row],[Salary]]*Palmoria_Group_emp_data__23[[#This Row],[% increment]]</f>
        <v>3762.2</v>
      </c>
      <c r="I428">
        <f>Palmoria_Group_emp_data__23[[#This Row],[Salary]]+Palmoria_Group_emp_data__23[[#This Row],[Increment]]</f>
        <v>76112.2</v>
      </c>
    </row>
    <row r="429" spans="1:9" x14ac:dyDescent="0.25">
      <c r="A429" s="1" t="s">
        <v>445</v>
      </c>
      <c r="B429" s="1" t="s">
        <v>12</v>
      </c>
      <c r="C429" s="1" t="s">
        <v>53</v>
      </c>
      <c r="D429" s="1">
        <v>39940</v>
      </c>
      <c r="E429" s="1" t="s">
        <v>9</v>
      </c>
      <c r="F429" s="1">
        <v>3</v>
      </c>
      <c r="G429" s="11">
        <v>2.8000000000000001E-2</v>
      </c>
      <c r="H429" s="1">
        <f>Palmoria_Group_emp_data__23[[#This Row],[Salary]]*Palmoria_Group_emp_data__23[[#This Row],[% increment]]</f>
        <v>1118.32</v>
      </c>
      <c r="I429">
        <f>Palmoria_Group_emp_data__23[[#This Row],[Salary]]+Palmoria_Group_emp_data__23[[#This Row],[Increment]]</f>
        <v>41058.32</v>
      </c>
    </row>
    <row r="430" spans="1:9" x14ac:dyDescent="0.25">
      <c r="A430" s="1" t="s">
        <v>446</v>
      </c>
      <c r="B430" s="1" t="s">
        <v>7</v>
      </c>
      <c r="C430" s="1" t="s">
        <v>50</v>
      </c>
      <c r="D430" s="1">
        <v>28130</v>
      </c>
      <c r="E430" s="1" t="s">
        <v>17</v>
      </c>
      <c r="F430" s="1">
        <v>2</v>
      </c>
      <c r="G430" s="11">
        <v>1.4E-2</v>
      </c>
      <c r="H430" s="1">
        <f>Palmoria_Group_emp_data__23[[#This Row],[Salary]]*Palmoria_Group_emp_data__23[[#This Row],[% increment]]</f>
        <v>393.82</v>
      </c>
      <c r="I430">
        <f>Palmoria_Group_emp_data__23[[#This Row],[Salary]]+Palmoria_Group_emp_data__23[[#This Row],[Increment]]</f>
        <v>28523.82</v>
      </c>
    </row>
    <row r="431" spans="1:9" x14ac:dyDescent="0.25">
      <c r="A431" s="1" t="s">
        <v>447</v>
      </c>
      <c r="B431" s="1" t="s">
        <v>970</v>
      </c>
      <c r="C431" s="1" t="s">
        <v>13</v>
      </c>
      <c r="D431" s="1">
        <v>69460</v>
      </c>
      <c r="E431" s="1" t="s">
        <v>17</v>
      </c>
      <c r="F431" s="1">
        <v>5</v>
      </c>
      <c r="G431" s="11">
        <v>7.4999999999999997E-2</v>
      </c>
      <c r="H431" s="1">
        <f>Palmoria_Group_emp_data__23[[#This Row],[Salary]]*Palmoria_Group_emp_data__23[[#This Row],[% increment]]</f>
        <v>5209.5</v>
      </c>
      <c r="I431">
        <f>Palmoria_Group_emp_data__23[[#This Row],[Salary]]+Palmoria_Group_emp_data__23[[#This Row],[Increment]]</f>
        <v>74669.5</v>
      </c>
    </row>
    <row r="432" spans="1:9" x14ac:dyDescent="0.25">
      <c r="A432" s="1" t="s">
        <v>448</v>
      </c>
      <c r="B432" s="1" t="s">
        <v>7</v>
      </c>
      <c r="C432" s="1" t="s">
        <v>31</v>
      </c>
      <c r="D432" s="1">
        <v>109030</v>
      </c>
      <c r="E432" s="1" t="s">
        <v>17</v>
      </c>
      <c r="F432" s="1">
        <v>5</v>
      </c>
      <c r="G432" s="11">
        <v>7.4999999999999997E-2</v>
      </c>
      <c r="H432" s="1">
        <f>Palmoria_Group_emp_data__23[[#This Row],[Salary]]*Palmoria_Group_emp_data__23[[#This Row],[% increment]]</f>
        <v>8177.25</v>
      </c>
      <c r="I432">
        <f>Palmoria_Group_emp_data__23[[#This Row],[Salary]]+Palmoria_Group_emp_data__23[[#This Row],[Increment]]</f>
        <v>117207.25</v>
      </c>
    </row>
    <row r="433" spans="1:9" x14ac:dyDescent="0.25">
      <c r="A433" s="1" t="s">
        <v>449</v>
      </c>
      <c r="B433" s="1" t="s">
        <v>7</v>
      </c>
      <c r="C433" s="1" t="s">
        <v>37</v>
      </c>
      <c r="D433" s="1">
        <v>66460</v>
      </c>
      <c r="E433" s="1" t="s">
        <v>9</v>
      </c>
      <c r="F433" s="1">
        <v>3</v>
      </c>
      <c r="G433" s="11">
        <v>2.8000000000000001E-2</v>
      </c>
      <c r="H433" s="1">
        <f>Palmoria_Group_emp_data__23[[#This Row],[Salary]]*Palmoria_Group_emp_data__23[[#This Row],[% increment]]</f>
        <v>1860.88</v>
      </c>
      <c r="I433">
        <f>Palmoria_Group_emp_data__23[[#This Row],[Salary]]+Palmoria_Group_emp_data__23[[#This Row],[Increment]]</f>
        <v>68320.88</v>
      </c>
    </row>
    <row r="434" spans="1:9" x14ac:dyDescent="0.25">
      <c r="A434" s="1" t="s">
        <v>450</v>
      </c>
      <c r="B434" s="1" t="s">
        <v>12</v>
      </c>
      <c r="C434" s="1" t="s">
        <v>42</v>
      </c>
      <c r="D434" s="1">
        <v>50810</v>
      </c>
      <c r="E434" s="1" t="s">
        <v>17</v>
      </c>
      <c r="F434" s="1" t="s">
        <v>18</v>
      </c>
      <c r="H434" s="1">
        <f>Palmoria_Group_emp_data__23[[#This Row],[Salary]]*Palmoria_Group_emp_data__23[[#This Row],[% increment]]</f>
        <v>0</v>
      </c>
      <c r="I434">
        <f>Palmoria_Group_emp_data__23[[#This Row],[Salary]]+Palmoria_Group_emp_data__23[[#This Row],[Increment]]</f>
        <v>50810</v>
      </c>
    </row>
    <row r="435" spans="1:9" hidden="1" x14ac:dyDescent="0.25">
      <c r="A435" s="1" t="s">
        <v>451</v>
      </c>
      <c r="B435" s="1" t="s">
        <v>12</v>
      </c>
      <c r="C435" s="1" t="s">
        <v>42</v>
      </c>
      <c r="D435" s="1">
        <v>0</v>
      </c>
      <c r="E435" s="1" t="s">
        <v>17</v>
      </c>
      <c r="F435" s="1" t="s">
        <v>14</v>
      </c>
      <c r="H435" s="1">
        <f>Palmoria_Group_emp_data__23[[#This Row],[Salary]]*Palmoria_Group_emp_data__23[[#This Row],[% increment]]</f>
        <v>0</v>
      </c>
      <c r="I435">
        <f>Palmoria_Group_emp_data__23[[#This Row],[Salary]]+Palmoria_Group_emp_data__23[[#This Row],[Increment]]</f>
        <v>0</v>
      </c>
    </row>
    <row r="436" spans="1:9" x14ac:dyDescent="0.25">
      <c r="A436" s="1" t="s">
        <v>452</v>
      </c>
      <c r="B436" s="1" t="s">
        <v>7</v>
      </c>
      <c r="C436" s="1" t="s">
        <v>20</v>
      </c>
      <c r="D436" s="1">
        <v>114510</v>
      </c>
      <c r="E436" s="1" t="s">
        <v>21</v>
      </c>
      <c r="F436" s="1">
        <v>3</v>
      </c>
      <c r="G436" s="11">
        <v>2.8000000000000001E-2</v>
      </c>
      <c r="H436" s="1">
        <f>Palmoria_Group_emp_data__23[[#This Row],[Salary]]*Palmoria_Group_emp_data__23[[#This Row],[% increment]]</f>
        <v>3206.28</v>
      </c>
      <c r="I436">
        <f>Palmoria_Group_emp_data__23[[#This Row],[Salary]]+Palmoria_Group_emp_data__23[[#This Row],[Increment]]</f>
        <v>117716.28</v>
      </c>
    </row>
    <row r="437" spans="1:9" x14ac:dyDescent="0.25">
      <c r="A437" s="1" t="s">
        <v>453</v>
      </c>
      <c r="B437" s="1" t="s">
        <v>12</v>
      </c>
      <c r="C437" s="1" t="s">
        <v>34</v>
      </c>
      <c r="D437" s="1">
        <v>86230</v>
      </c>
      <c r="E437" s="1" t="s">
        <v>17</v>
      </c>
      <c r="F437" s="1">
        <v>2</v>
      </c>
      <c r="G437" s="11">
        <v>1.4E-2</v>
      </c>
      <c r="H437" s="1">
        <f>Palmoria_Group_emp_data__23[[#This Row],[Salary]]*Palmoria_Group_emp_data__23[[#This Row],[% increment]]</f>
        <v>1207.22</v>
      </c>
      <c r="I437">
        <f>Palmoria_Group_emp_data__23[[#This Row],[Salary]]+Palmoria_Group_emp_data__23[[#This Row],[Increment]]</f>
        <v>87437.22</v>
      </c>
    </row>
    <row r="438" spans="1:9" x14ac:dyDescent="0.25">
      <c r="A438" s="1" t="s">
        <v>454</v>
      </c>
      <c r="B438" s="1" t="s">
        <v>7</v>
      </c>
      <c r="C438" s="1" t="s">
        <v>23</v>
      </c>
      <c r="D438" s="1">
        <v>73240</v>
      </c>
      <c r="E438" s="1" t="s">
        <v>21</v>
      </c>
      <c r="F438" s="1">
        <v>3</v>
      </c>
      <c r="G438" s="11">
        <v>2.8000000000000001E-2</v>
      </c>
      <c r="H438" s="1">
        <f>Palmoria_Group_emp_data__23[[#This Row],[Salary]]*Palmoria_Group_emp_data__23[[#This Row],[% increment]]</f>
        <v>2050.7200000000003</v>
      </c>
      <c r="I438">
        <f>Palmoria_Group_emp_data__23[[#This Row],[Salary]]+Palmoria_Group_emp_data__23[[#This Row],[Increment]]</f>
        <v>75290.720000000001</v>
      </c>
    </row>
    <row r="439" spans="1:9" x14ac:dyDescent="0.25">
      <c r="A439" s="1" t="s">
        <v>455</v>
      </c>
      <c r="B439" s="1" t="s">
        <v>12</v>
      </c>
      <c r="C439" s="1" t="s">
        <v>34</v>
      </c>
      <c r="D439" s="1">
        <v>53920</v>
      </c>
      <c r="E439" s="1" t="s">
        <v>21</v>
      </c>
      <c r="F439" s="1">
        <v>2</v>
      </c>
      <c r="G439" s="11">
        <v>1.4E-2</v>
      </c>
      <c r="H439" s="1">
        <f>Palmoria_Group_emp_data__23[[#This Row],[Salary]]*Palmoria_Group_emp_data__23[[#This Row],[% increment]]</f>
        <v>754.88</v>
      </c>
      <c r="I439">
        <f>Palmoria_Group_emp_data__23[[#This Row],[Salary]]+Palmoria_Group_emp_data__23[[#This Row],[Increment]]</f>
        <v>54674.879999999997</v>
      </c>
    </row>
    <row r="440" spans="1:9" x14ac:dyDescent="0.25">
      <c r="A440" s="1" t="s">
        <v>456</v>
      </c>
      <c r="B440" s="1" t="s">
        <v>12</v>
      </c>
      <c r="C440" s="1" t="s">
        <v>13</v>
      </c>
      <c r="D440" s="1">
        <v>113690</v>
      </c>
      <c r="E440" s="1" t="s">
        <v>21</v>
      </c>
      <c r="F440" s="1">
        <v>3</v>
      </c>
      <c r="G440" s="11">
        <v>2.8000000000000001E-2</v>
      </c>
      <c r="H440" s="1">
        <f>Palmoria_Group_emp_data__23[[#This Row],[Salary]]*Palmoria_Group_emp_data__23[[#This Row],[% increment]]</f>
        <v>3183.32</v>
      </c>
      <c r="I440">
        <f>Palmoria_Group_emp_data__23[[#This Row],[Salary]]+Palmoria_Group_emp_data__23[[#This Row],[Increment]]</f>
        <v>116873.32</v>
      </c>
    </row>
    <row r="441" spans="1:9" x14ac:dyDescent="0.25">
      <c r="A441" s="1" t="s">
        <v>457</v>
      </c>
      <c r="B441" s="1" t="s">
        <v>7</v>
      </c>
      <c r="C441" s="1" t="s">
        <v>34</v>
      </c>
      <c r="D441" s="1">
        <v>101790</v>
      </c>
      <c r="E441" s="1" t="s">
        <v>9</v>
      </c>
      <c r="F441" s="1">
        <v>3</v>
      </c>
      <c r="G441" s="11">
        <v>2.8000000000000001E-2</v>
      </c>
      <c r="H441" s="1">
        <f>Palmoria_Group_emp_data__23[[#This Row],[Salary]]*Palmoria_Group_emp_data__23[[#This Row],[% increment]]</f>
        <v>2850.12</v>
      </c>
      <c r="I441">
        <f>Palmoria_Group_emp_data__23[[#This Row],[Salary]]+Palmoria_Group_emp_data__23[[#This Row],[Increment]]</f>
        <v>104640.12</v>
      </c>
    </row>
    <row r="442" spans="1:9" x14ac:dyDescent="0.25">
      <c r="A442" s="1" t="s">
        <v>458</v>
      </c>
      <c r="B442" s="1" t="s">
        <v>12</v>
      </c>
      <c r="C442" s="1" t="s">
        <v>13</v>
      </c>
      <c r="D442" s="1">
        <v>38930</v>
      </c>
      <c r="E442" s="1" t="s">
        <v>17</v>
      </c>
      <c r="F442" s="1">
        <v>3</v>
      </c>
      <c r="G442" s="11">
        <v>2.8000000000000001E-2</v>
      </c>
      <c r="H442" s="1">
        <f>Palmoria_Group_emp_data__23[[#This Row],[Salary]]*Palmoria_Group_emp_data__23[[#This Row],[% increment]]</f>
        <v>1090.04</v>
      </c>
      <c r="I442">
        <f>Palmoria_Group_emp_data__23[[#This Row],[Salary]]+Palmoria_Group_emp_data__23[[#This Row],[Increment]]</f>
        <v>40020.04</v>
      </c>
    </row>
    <row r="443" spans="1:9" x14ac:dyDescent="0.25">
      <c r="A443" s="1" t="s">
        <v>459</v>
      </c>
      <c r="B443" s="1" t="s">
        <v>7</v>
      </c>
      <c r="C443" s="1" t="s">
        <v>27</v>
      </c>
      <c r="D443" s="1">
        <v>57090</v>
      </c>
      <c r="E443" s="1" t="s">
        <v>21</v>
      </c>
      <c r="F443" s="1">
        <v>1</v>
      </c>
      <c r="G443" s="11">
        <v>5.0000000000000001E-3</v>
      </c>
      <c r="H443" s="1">
        <f>Palmoria_Group_emp_data__23[[#This Row],[Salary]]*Palmoria_Group_emp_data__23[[#This Row],[% increment]]</f>
        <v>285.45</v>
      </c>
      <c r="I443">
        <f>Palmoria_Group_emp_data__23[[#This Row],[Salary]]+Palmoria_Group_emp_data__23[[#This Row],[Increment]]</f>
        <v>57375.45</v>
      </c>
    </row>
    <row r="444" spans="1:9" x14ac:dyDescent="0.25">
      <c r="A444" s="1" t="s">
        <v>460</v>
      </c>
      <c r="B444" s="1" t="s">
        <v>7</v>
      </c>
      <c r="C444" s="1" t="s">
        <v>37</v>
      </c>
      <c r="D444" s="1">
        <v>106170</v>
      </c>
      <c r="E444" s="1" t="s">
        <v>9</v>
      </c>
      <c r="F444" s="1">
        <v>2</v>
      </c>
      <c r="G444" s="11">
        <v>1.4E-2</v>
      </c>
      <c r="H444" s="1">
        <f>Palmoria_Group_emp_data__23[[#This Row],[Salary]]*Palmoria_Group_emp_data__23[[#This Row],[% increment]]</f>
        <v>1486.38</v>
      </c>
      <c r="I444">
        <f>Palmoria_Group_emp_data__23[[#This Row],[Salary]]+Palmoria_Group_emp_data__23[[#This Row],[Increment]]</f>
        <v>107656.38</v>
      </c>
    </row>
    <row r="445" spans="1:9" x14ac:dyDescent="0.25">
      <c r="A445" s="1" t="s">
        <v>461</v>
      </c>
      <c r="B445" s="1" t="s">
        <v>12</v>
      </c>
      <c r="C445" s="1" t="s">
        <v>27</v>
      </c>
      <c r="D445" s="1">
        <v>59550</v>
      </c>
      <c r="E445" s="1" t="s">
        <v>17</v>
      </c>
      <c r="F445" s="1">
        <v>3</v>
      </c>
      <c r="G445" s="11">
        <v>2.8000000000000001E-2</v>
      </c>
      <c r="H445" s="1">
        <f>Palmoria_Group_emp_data__23[[#This Row],[Salary]]*Palmoria_Group_emp_data__23[[#This Row],[% increment]]</f>
        <v>1667.4</v>
      </c>
      <c r="I445">
        <f>Palmoria_Group_emp_data__23[[#This Row],[Salary]]+Palmoria_Group_emp_data__23[[#This Row],[Increment]]</f>
        <v>61217.4</v>
      </c>
    </row>
    <row r="446" spans="1:9" x14ac:dyDescent="0.25">
      <c r="A446" s="1" t="s">
        <v>462</v>
      </c>
      <c r="B446" s="1" t="s">
        <v>7</v>
      </c>
      <c r="C446" s="1" t="s">
        <v>37</v>
      </c>
      <c r="D446" s="1">
        <v>89960</v>
      </c>
      <c r="E446" s="1" t="s">
        <v>9</v>
      </c>
      <c r="F446" s="1">
        <v>2</v>
      </c>
      <c r="G446" s="11">
        <v>1.4E-2</v>
      </c>
      <c r="H446" s="1">
        <f>Palmoria_Group_emp_data__23[[#This Row],[Salary]]*Palmoria_Group_emp_data__23[[#This Row],[% increment]]</f>
        <v>1259.44</v>
      </c>
      <c r="I446">
        <f>Palmoria_Group_emp_data__23[[#This Row],[Salary]]+Palmoria_Group_emp_data__23[[#This Row],[Increment]]</f>
        <v>91219.44</v>
      </c>
    </row>
    <row r="447" spans="1:9" x14ac:dyDescent="0.25">
      <c r="A447" s="1" t="s">
        <v>463</v>
      </c>
      <c r="B447" s="1" t="s">
        <v>970</v>
      </c>
      <c r="C447" s="1" t="s">
        <v>23</v>
      </c>
      <c r="D447" s="1">
        <v>58850</v>
      </c>
      <c r="E447" s="1" t="s">
        <v>9</v>
      </c>
      <c r="F447" s="1">
        <v>2</v>
      </c>
      <c r="G447" s="11">
        <v>1.4E-2</v>
      </c>
      <c r="H447" s="1">
        <f>Palmoria_Group_emp_data__23[[#This Row],[Salary]]*Palmoria_Group_emp_data__23[[#This Row],[% increment]]</f>
        <v>823.9</v>
      </c>
      <c r="I447">
        <f>Palmoria_Group_emp_data__23[[#This Row],[Salary]]+Palmoria_Group_emp_data__23[[#This Row],[Increment]]</f>
        <v>59673.9</v>
      </c>
    </row>
    <row r="448" spans="1:9" x14ac:dyDescent="0.25">
      <c r="A448" s="1" t="s">
        <v>464</v>
      </c>
      <c r="B448" s="1" t="s">
        <v>12</v>
      </c>
      <c r="C448" s="1" t="s">
        <v>37</v>
      </c>
      <c r="D448" s="1">
        <v>68200</v>
      </c>
      <c r="E448" s="1" t="s">
        <v>9</v>
      </c>
      <c r="F448" s="1">
        <v>3</v>
      </c>
      <c r="G448" s="11">
        <v>2.8000000000000001E-2</v>
      </c>
      <c r="H448" s="1">
        <f>Palmoria_Group_emp_data__23[[#This Row],[Salary]]*Palmoria_Group_emp_data__23[[#This Row],[% increment]]</f>
        <v>1909.6000000000001</v>
      </c>
      <c r="I448">
        <f>Palmoria_Group_emp_data__23[[#This Row],[Salary]]+Palmoria_Group_emp_data__23[[#This Row],[Increment]]</f>
        <v>70109.600000000006</v>
      </c>
    </row>
    <row r="449" spans="1:9" x14ac:dyDescent="0.25">
      <c r="A449" s="1" t="s">
        <v>465</v>
      </c>
      <c r="B449" s="1" t="s">
        <v>7</v>
      </c>
      <c r="C449" s="1" t="s">
        <v>67</v>
      </c>
      <c r="D449" s="1">
        <v>90130</v>
      </c>
      <c r="E449" s="1" t="s">
        <v>21</v>
      </c>
      <c r="F449" s="1">
        <v>4</v>
      </c>
      <c r="G449" s="11">
        <v>5.1999999999999998E-2</v>
      </c>
      <c r="H449" s="1">
        <f>Palmoria_Group_emp_data__23[[#This Row],[Salary]]*Palmoria_Group_emp_data__23[[#This Row],[% increment]]</f>
        <v>4686.76</v>
      </c>
      <c r="I449">
        <f>Palmoria_Group_emp_data__23[[#This Row],[Salary]]+Palmoria_Group_emp_data__23[[#This Row],[Increment]]</f>
        <v>94816.76</v>
      </c>
    </row>
    <row r="450" spans="1:9" x14ac:dyDescent="0.25">
      <c r="A450" s="1" t="s">
        <v>466</v>
      </c>
      <c r="B450" s="1" t="s">
        <v>12</v>
      </c>
      <c r="C450" s="1" t="s">
        <v>31</v>
      </c>
      <c r="D450" s="1">
        <v>45060</v>
      </c>
      <c r="E450" s="1" t="s">
        <v>21</v>
      </c>
      <c r="F450" s="1">
        <v>4</v>
      </c>
      <c r="G450" s="11">
        <v>5.1999999999999998E-2</v>
      </c>
      <c r="H450" s="1">
        <f>Palmoria_Group_emp_data__23[[#This Row],[Salary]]*Palmoria_Group_emp_data__23[[#This Row],[% increment]]</f>
        <v>2343.12</v>
      </c>
      <c r="I450">
        <f>Palmoria_Group_emp_data__23[[#This Row],[Salary]]+Palmoria_Group_emp_data__23[[#This Row],[Increment]]</f>
        <v>47403.12</v>
      </c>
    </row>
    <row r="451" spans="1:9" x14ac:dyDescent="0.25">
      <c r="A451" s="1" t="s">
        <v>467</v>
      </c>
      <c r="B451" s="1" t="s">
        <v>7</v>
      </c>
      <c r="C451" s="1" t="s">
        <v>37</v>
      </c>
      <c r="D451" s="1">
        <v>66370</v>
      </c>
      <c r="E451" s="1" t="s">
        <v>9</v>
      </c>
      <c r="F451" s="1">
        <v>3</v>
      </c>
      <c r="G451" s="11">
        <v>2.8000000000000001E-2</v>
      </c>
      <c r="H451" s="1">
        <f>Palmoria_Group_emp_data__23[[#This Row],[Salary]]*Palmoria_Group_emp_data__23[[#This Row],[% increment]]</f>
        <v>1858.3600000000001</v>
      </c>
      <c r="I451">
        <f>Palmoria_Group_emp_data__23[[#This Row],[Salary]]+Palmoria_Group_emp_data__23[[#This Row],[Increment]]</f>
        <v>68228.36</v>
      </c>
    </row>
    <row r="452" spans="1:9" x14ac:dyDescent="0.25">
      <c r="A452" s="1" t="s">
        <v>468</v>
      </c>
      <c r="B452" s="1" t="s">
        <v>12</v>
      </c>
      <c r="C452" s="1" t="s">
        <v>31</v>
      </c>
      <c r="D452" s="1">
        <v>85880</v>
      </c>
      <c r="E452" s="1" t="s">
        <v>17</v>
      </c>
      <c r="F452" s="1">
        <v>4</v>
      </c>
      <c r="G452" s="11">
        <v>5.1999999999999998E-2</v>
      </c>
      <c r="H452" s="1">
        <f>Palmoria_Group_emp_data__23[[#This Row],[Salary]]*Palmoria_Group_emp_data__23[[#This Row],[% increment]]</f>
        <v>4465.76</v>
      </c>
      <c r="I452">
        <f>Palmoria_Group_emp_data__23[[#This Row],[Salary]]+Palmoria_Group_emp_data__23[[#This Row],[Increment]]</f>
        <v>90345.76</v>
      </c>
    </row>
    <row r="453" spans="1:9" hidden="1" x14ac:dyDescent="0.25">
      <c r="A453" s="1" t="s">
        <v>469</v>
      </c>
      <c r="B453" s="1" t="s">
        <v>7</v>
      </c>
      <c r="C453" s="1" t="s">
        <v>53</v>
      </c>
      <c r="D453" s="1">
        <v>0</v>
      </c>
      <c r="E453" s="1" t="s">
        <v>21</v>
      </c>
      <c r="F453" s="1" t="s">
        <v>24</v>
      </c>
      <c r="H453" s="1">
        <f>Palmoria_Group_emp_data__23[[#This Row],[Salary]]*Palmoria_Group_emp_data__23[[#This Row],[% increment]]</f>
        <v>0</v>
      </c>
      <c r="I453">
        <f>Palmoria_Group_emp_data__23[[#This Row],[Salary]]+Palmoria_Group_emp_data__23[[#This Row],[Increment]]</f>
        <v>0</v>
      </c>
    </row>
    <row r="454" spans="1:9" x14ac:dyDescent="0.25">
      <c r="A454" s="1" t="s">
        <v>470</v>
      </c>
      <c r="B454" s="1" t="s">
        <v>7</v>
      </c>
      <c r="C454" s="1" t="s">
        <v>23</v>
      </c>
      <c r="D454" s="1">
        <v>59260</v>
      </c>
      <c r="E454" s="1" t="s">
        <v>9</v>
      </c>
      <c r="F454" s="1">
        <v>2</v>
      </c>
      <c r="G454" s="11">
        <v>1.4E-2</v>
      </c>
      <c r="H454" s="1">
        <f>Palmoria_Group_emp_data__23[[#This Row],[Salary]]*Palmoria_Group_emp_data__23[[#This Row],[% increment]]</f>
        <v>829.64</v>
      </c>
      <c r="I454">
        <f>Palmoria_Group_emp_data__23[[#This Row],[Salary]]+Palmoria_Group_emp_data__23[[#This Row],[Increment]]</f>
        <v>60089.64</v>
      </c>
    </row>
    <row r="455" spans="1:9" x14ac:dyDescent="0.25">
      <c r="A455" s="1" t="s">
        <v>471</v>
      </c>
      <c r="B455" s="1" t="s">
        <v>7</v>
      </c>
      <c r="C455" s="1" t="s">
        <v>20</v>
      </c>
      <c r="D455" s="1">
        <v>61790</v>
      </c>
      <c r="E455" s="1" t="s">
        <v>17</v>
      </c>
      <c r="F455" s="1">
        <v>3</v>
      </c>
      <c r="G455" s="11">
        <v>2.8000000000000001E-2</v>
      </c>
      <c r="H455" s="1">
        <f>Palmoria_Group_emp_data__23[[#This Row],[Salary]]*Palmoria_Group_emp_data__23[[#This Row],[% increment]]</f>
        <v>1730.1200000000001</v>
      </c>
      <c r="I455">
        <f>Palmoria_Group_emp_data__23[[#This Row],[Salary]]+Palmoria_Group_emp_data__23[[#This Row],[Increment]]</f>
        <v>63520.12</v>
      </c>
    </row>
    <row r="456" spans="1:9" x14ac:dyDescent="0.25">
      <c r="A456" s="1" t="s">
        <v>472</v>
      </c>
      <c r="B456" s="1" t="s">
        <v>7</v>
      </c>
      <c r="C456" s="1" t="s">
        <v>42</v>
      </c>
      <c r="D456" s="1">
        <v>48180</v>
      </c>
      <c r="E456" s="1" t="s">
        <v>17</v>
      </c>
      <c r="F456" s="1">
        <v>4</v>
      </c>
      <c r="G456" s="11">
        <v>5.1999999999999998E-2</v>
      </c>
      <c r="H456" s="1">
        <f>Palmoria_Group_emp_data__23[[#This Row],[Salary]]*Palmoria_Group_emp_data__23[[#This Row],[% increment]]</f>
        <v>2505.3599999999997</v>
      </c>
      <c r="I456">
        <f>Palmoria_Group_emp_data__23[[#This Row],[Salary]]+Palmoria_Group_emp_data__23[[#This Row],[Increment]]</f>
        <v>50685.36</v>
      </c>
    </row>
    <row r="457" spans="1:9" x14ac:dyDescent="0.25">
      <c r="A457" s="1" t="s">
        <v>473</v>
      </c>
      <c r="B457" s="1" t="s">
        <v>12</v>
      </c>
      <c r="C457" s="1" t="s">
        <v>37</v>
      </c>
      <c r="D457" s="1">
        <v>74800</v>
      </c>
      <c r="E457" s="1" t="s">
        <v>9</v>
      </c>
      <c r="F457" s="1">
        <v>1</v>
      </c>
      <c r="G457" s="11">
        <v>5.0000000000000001E-3</v>
      </c>
      <c r="H457" s="1">
        <f>Palmoria_Group_emp_data__23[[#This Row],[Salary]]*Palmoria_Group_emp_data__23[[#This Row],[% increment]]</f>
        <v>374</v>
      </c>
      <c r="I457">
        <f>Palmoria_Group_emp_data__23[[#This Row],[Salary]]+Palmoria_Group_emp_data__23[[#This Row],[Increment]]</f>
        <v>75174</v>
      </c>
    </row>
    <row r="458" spans="1:9" x14ac:dyDescent="0.25">
      <c r="A458" s="1" t="s">
        <v>474</v>
      </c>
      <c r="B458" s="1" t="s">
        <v>12</v>
      </c>
      <c r="C458" s="1" t="s">
        <v>34</v>
      </c>
      <c r="D458" s="1">
        <v>31020</v>
      </c>
      <c r="E458" s="1" t="s">
        <v>9</v>
      </c>
      <c r="F458" s="1">
        <v>3</v>
      </c>
      <c r="G458" s="11">
        <v>2.8000000000000001E-2</v>
      </c>
      <c r="H458" s="1">
        <f>Palmoria_Group_emp_data__23[[#This Row],[Salary]]*Palmoria_Group_emp_data__23[[#This Row],[% increment]]</f>
        <v>868.56000000000006</v>
      </c>
      <c r="I458">
        <f>Palmoria_Group_emp_data__23[[#This Row],[Salary]]+Palmoria_Group_emp_data__23[[#This Row],[Increment]]</f>
        <v>31888.560000000001</v>
      </c>
    </row>
    <row r="459" spans="1:9" x14ac:dyDescent="0.25">
      <c r="A459" s="1" t="s">
        <v>475</v>
      </c>
      <c r="B459" s="1" t="s">
        <v>7</v>
      </c>
      <c r="C459" s="1" t="s">
        <v>37</v>
      </c>
      <c r="D459" s="1">
        <v>37550</v>
      </c>
      <c r="E459" s="1" t="s">
        <v>17</v>
      </c>
      <c r="F459" s="1">
        <v>3</v>
      </c>
      <c r="G459" s="11">
        <v>2.8000000000000001E-2</v>
      </c>
      <c r="H459" s="1">
        <f>Palmoria_Group_emp_data__23[[#This Row],[Salary]]*Palmoria_Group_emp_data__23[[#This Row],[% increment]]</f>
        <v>1051.4000000000001</v>
      </c>
      <c r="I459">
        <f>Palmoria_Group_emp_data__23[[#This Row],[Salary]]+Palmoria_Group_emp_data__23[[#This Row],[Increment]]</f>
        <v>38601.4</v>
      </c>
    </row>
    <row r="460" spans="1:9" x14ac:dyDescent="0.25">
      <c r="A460" s="1" t="s">
        <v>238</v>
      </c>
      <c r="B460" s="1" t="s">
        <v>7</v>
      </c>
      <c r="C460" s="1" t="s">
        <v>67</v>
      </c>
      <c r="D460" s="1">
        <v>72040</v>
      </c>
      <c r="E460" s="1" t="s">
        <v>17</v>
      </c>
      <c r="F460" s="1">
        <v>4</v>
      </c>
      <c r="G460" s="11">
        <v>5.1999999999999998E-2</v>
      </c>
      <c r="H460" s="1">
        <f>Palmoria_Group_emp_data__23[[#This Row],[Salary]]*Palmoria_Group_emp_data__23[[#This Row],[% increment]]</f>
        <v>3746.08</v>
      </c>
      <c r="I460">
        <f>Palmoria_Group_emp_data__23[[#This Row],[Salary]]+Palmoria_Group_emp_data__23[[#This Row],[Increment]]</f>
        <v>75786.080000000002</v>
      </c>
    </row>
    <row r="461" spans="1:9" x14ac:dyDescent="0.25">
      <c r="A461" s="1" t="s">
        <v>476</v>
      </c>
      <c r="B461" s="1" t="s">
        <v>7</v>
      </c>
      <c r="C461" s="1" t="s">
        <v>23</v>
      </c>
      <c r="D461" s="1">
        <v>118840</v>
      </c>
      <c r="E461" s="1" t="s">
        <v>17</v>
      </c>
      <c r="F461" s="1" t="s">
        <v>18</v>
      </c>
      <c r="H461" s="1">
        <f>Palmoria_Group_emp_data__23[[#This Row],[Salary]]*Palmoria_Group_emp_data__23[[#This Row],[% increment]]</f>
        <v>0</v>
      </c>
      <c r="I461">
        <f>Palmoria_Group_emp_data__23[[#This Row],[Salary]]+Palmoria_Group_emp_data__23[[#This Row],[Increment]]</f>
        <v>118840</v>
      </c>
    </row>
    <row r="462" spans="1:9" x14ac:dyDescent="0.25">
      <c r="A462" s="1" t="s">
        <v>477</v>
      </c>
      <c r="B462" s="1" t="s">
        <v>7</v>
      </c>
      <c r="C462" s="1" t="s">
        <v>27</v>
      </c>
      <c r="D462" s="1">
        <v>79570</v>
      </c>
      <c r="E462" s="1" t="s">
        <v>21</v>
      </c>
      <c r="F462" s="1">
        <v>3</v>
      </c>
      <c r="G462" s="11">
        <v>2.8000000000000001E-2</v>
      </c>
      <c r="H462" s="1">
        <f>Palmoria_Group_emp_data__23[[#This Row],[Salary]]*Palmoria_Group_emp_data__23[[#This Row],[% increment]]</f>
        <v>2227.96</v>
      </c>
      <c r="I462">
        <f>Palmoria_Group_emp_data__23[[#This Row],[Salary]]+Palmoria_Group_emp_data__23[[#This Row],[Increment]]</f>
        <v>81797.960000000006</v>
      </c>
    </row>
    <row r="463" spans="1:9" x14ac:dyDescent="0.25">
      <c r="A463" s="1" t="s">
        <v>478</v>
      </c>
      <c r="B463" s="1" t="s">
        <v>12</v>
      </c>
      <c r="C463" s="1" t="s">
        <v>34</v>
      </c>
      <c r="D463" s="1">
        <v>94050</v>
      </c>
      <c r="E463" s="1" t="s">
        <v>9</v>
      </c>
      <c r="F463" s="1" t="s">
        <v>18</v>
      </c>
      <c r="H463" s="1">
        <f>Palmoria_Group_emp_data__23[[#This Row],[Salary]]*Palmoria_Group_emp_data__23[[#This Row],[% increment]]</f>
        <v>0</v>
      </c>
      <c r="I463">
        <f>Palmoria_Group_emp_data__23[[#This Row],[Salary]]+Palmoria_Group_emp_data__23[[#This Row],[Increment]]</f>
        <v>94050</v>
      </c>
    </row>
    <row r="464" spans="1:9" x14ac:dyDescent="0.25">
      <c r="A464" s="1" t="s">
        <v>479</v>
      </c>
      <c r="B464" s="1" t="s">
        <v>7</v>
      </c>
      <c r="C464" s="1" t="s">
        <v>37</v>
      </c>
      <c r="D464" s="1">
        <v>81260</v>
      </c>
      <c r="E464" s="1" t="s">
        <v>17</v>
      </c>
      <c r="F464" s="1">
        <v>3</v>
      </c>
      <c r="G464" s="11">
        <v>2.8000000000000001E-2</v>
      </c>
      <c r="H464" s="1">
        <f>Palmoria_Group_emp_data__23[[#This Row],[Salary]]*Palmoria_Group_emp_data__23[[#This Row],[% increment]]</f>
        <v>2275.2800000000002</v>
      </c>
      <c r="I464">
        <f>Palmoria_Group_emp_data__23[[#This Row],[Salary]]+Palmoria_Group_emp_data__23[[#This Row],[Increment]]</f>
        <v>83535.28</v>
      </c>
    </row>
    <row r="465" spans="1:9" x14ac:dyDescent="0.25">
      <c r="A465" s="1" t="s">
        <v>480</v>
      </c>
      <c r="B465" s="1" t="s">
        <v>7</v>
      </c>
      <c r="C465" s="1" t="s">
        <v>23</v>
      </c>
      <c r="D465" s="1">
        <v>36710</v>
      </c>
      <c r="E465" s="1" t="s">
        <v>17</v>
      </c>
      <c r="F465" s="1">
        <v>3</v>
      </c>
      <c r="G465" s="11">
        <v>2.8000000000000001E-2</v>
      </c>
      <c r="H465" s="1">
        <f>Palmoria_Group_emp_data__23[[#This Row],[Salary]]*Palmoria_Group_emp_data__23[[#This Row],[% increment]]</f>
        <v>1027.8800000000001</v>
      </c>
      <c r="I465">
        <f>Palmoria_Group_emp_data__23[[#This Row],[Salary]]+Palmoria_Group_emp_data__23[[#This Row],[Increment]]</f>
        <v>37737.879999999997</v>
      </c>
    </row>
    <row r="466" spans="1:9" x14ac:dyDescent="0.25">
      <c r="A466" s="1" t="s">
        <v>481</v>
      </c>
      <c r="B466" s="1" t="s">
        <v>12</v>
      </c>
      <c r="C466" s="1" t="s">
        <v>8</v>
      </c>
      <c r="D466" s="1">
        <v>98360</v>
      </c>
      <c r="E466" s="1" t="s">
        <v>17</v>
      </c>
      <c r="F466" s="1">
        <v>1</v>
      </c>
      <c r="G466" s="11">
        <v>5.0000000000000001E-3</v>
      </c>
      <c r="H466" s="1">
        <f>Palmoria_Group_emp_data__23[[#This Row],[Salary]]*Palmoria_Group_emp_data__23[[#This Row],[% increment]]</f>
        <v>491.8</v>
      </c>
      <c r="I466">
        <f>Palmoria_Group_emp_data__23[[#This Row],[Salary]]+Palmoria_Group_emp_data__23[[#This Row],[Increment]]</f>
        <v>98851.8</v>
      </c>
    </row>
    <row r="467" spans="1:9" x14ac:dyDescent="0.25">
      <c r="A467" s="1" t="s">
        <v>482</v>
      </c>
      <c r="B467" s="1" t="s">
        <v>12</v>
      </c>
      <c r="C467" s="1" t="s">
        <v>27</v>
      </c>
      <c r="D467" s="1">
        <v>39680</v>
      </c>
      <c r="E467" s="1" t="s">
        <v>17</v>
      </c>
      <c r="F467" s="1">
        <v>2</v>
      </c>
      <c r="G467" s="11">
        <v>1.4E-2</v>
      </c>
      <c r="H467" s="1">
        <f>Palmoria_Group_emp_data__23[[#This Row],[Salary]]*Palmoria_Group_emp_data__23[[#This Row],[% increment]]</f>
        <v>555.52</v>
      </c>
      <c r="I467">
        <f>Palmoria_Group_emp_data__23[[#This Row],[Salary]]+Palmoria_Group_emp_data__23[[#This Row],[Increment]]</f>
        <v>40235.519999999997</v>
      </c>
    </row>
    <row r="468" spans="1:9" x14ac:dyDescent="0.25">
      <c r="A468" s="1" t="s">
        <v>483</v>
      </c>
      <c r="B468" s="1" t="s">
        <v>7</v>
      </c>
      <c r="C468" s="1" t="s">
        <v>8</v>
      </c>
      <c r="D468" s="1">
        <v>101390</v>
      </c>
      <c r="E468" s="1" t="s">
        <v>21</v>
      </c>
      <c r="F468" s="1">
        <v>4</v>
      </c>
      <c r="G468" s="11">
        <v>5.1999999999999998E-2</v>
      </c>
      <c r="H468" s="1">
        <f>Palmoria_Group_emp_data__23[[#This Row],[Salary]]*Palmoria_Group_emp_data__23[[#This Row],[% increment]]</f>
        <v>5272.28</v>
      </c>
      <c r="I468">
        <f>Palmoria_Group_emp_data__23[[#This Row],[Salary]]+Palmoria_Group_emp_data__23[[#This Row],[Increment]]</f>
        <v>106662.28</v>
      </c>
    </row>
    <row r="469" spans="1:9" x14ac:dyDescent="0.25">
      <c r="A469" s="1" t="s">
        <v>484</v>
      </c>
      <c r="B469" s="1" t="s">
        <v>12</v>
      </c>
      <c r="C469" s="1" t="s">
        <v>34</v>
      </c>
      <c r="D469" s="1">
        <v>80700</v>
      </c>
      <c r="E469" s="1" t="s">
        <v>17</v>
      </c>
      <c r="F469" s="1">
        <v>4</v>
      </c>
      <c r="G469" s="11">
        <v>5.1999999999999998E-2</v>
      </c>
      <c r="H469" s="1">
        <f>Palmoria_Group_emp_data__23[[#This Row],[Salary]]*Palmoria_Group_emp_data__23[[#This Row],[% increment]]</f>
        <v>4196.3999999999996</v>
      </c>
      <c r="I469">
        <f>Palmoria_Group_emp_data__23[[#This Row],[Salary]]+Palmoria_Group_emp_data__23[[#This Row],[Increment]]</f>
        <v>84896.4</v>
      </c>
    </row>
    <row r="470" spans="1:9" x14ac:dyDescent="0.25">
      <c r="A470" s="1" t="s">
        <v>485</v>
      </c>
      <c r="B470" s="1" t="s">
        <v>12</v>
      </c>
      <c r="C470" s="1" t="s">
        <v>8</v>
      </c>
      <c r="D470" s="1">
        <v>78020</v>
      </c>
      <c r="E470" s="1" t="s">
        <v>9</v>
      </c>
      <c r="F470" s="1">
        <v>3</v>
      </c>
      <c r="G470" s="11">
        <v>2.8000000000000001E-2</v>
      </c>
      <c r="H470" s="1">
        <f>Palmoria_Group_emp_data__23[[#This Row],[Salary]]*Palmoria_Group_emp_data__23[[#This Row],[% increment]]</f>
        <v>2184.56</v>
      </c>
      <c r="I470">
        <f>Palmoria_Group_emp_data__23[[#This Row],[Salary]]+Palmoria_Group_emp_data__23[[#This Row],[Increment]]</f>
        <v>80204.56</v>
      </c>
    </row>
    <row r="471" spans="1:9" x14ac:dyDescent="0.25">
      <c r="A471" s="1" t="s">
        <v>486</v>
      </c>
      <c r="B471" s="1" t="s">
        <v>7</v>
      </c>
      <c r="C471" s="1" t="s">
        <v>23</v>
      </c>
      <c r="D471" s="1">
        <v>115490</v>
      </c>
      <c r="E471" s="1" t="s">
        <v>17</v>
      </c>
      <c r="F471" s="1">
        <v>2</v>
      </c>
      <c r="G471" s="11">
        <v>1.4E-2</v>
      </c>
      <c r="H471" s="1">
        <f>Palmoria_Group_emp_data__23[[#This Row],[Salary]]*Palmoria_Group_emp_data__23[[#This Row],[% increment]]</f>
        <v>1616.8600000000001</v>
      </c>
      <c r="I471">
        <f>Palmoria_Group_emp_data__23[[#This Row],[Salary]]+Palmoria_Group_emp_data__23[[#This Row],[Increment]]</f>
        <v>117106.86</v>
      </c>
    </row>
    <row r="472" spans="1:9" hidden="1" x14ac:dyDescent="0.25">
      <c r="A472" s="1" t="s">
        <v>487</v>
      </c>
      <c r="B472" s="1" t="s">
        <v>7</v>
      </c>
      <c r="C472" s="1" t="s">
        <v>16</v>
      </c>
      <c r="D472" s="1">
        <v>0</v>
      </c>
      <c r="E472" s="1" t="s">
        <v>9</v>
      </c>
      <c r="F472" s="1" t="s">
        <v>28</v>
      </c>
      <c r="H472" s="1">
        <f>Palmoria_Group_emp_data__23[[#This Row],[Salary]]*Palmoria_Group_emp_data__23[[#This Row],[% increment]]</f>
        <v>0</v>
      </c>
      <c r="I472">
        <f>Palmoria_Group_emp_data__23[[#This Row],[Salary]]+Palmoria_Group_emp_data__23[[#This Row],[Increment]]</f>
        <v>0</v>
      </c>
    </row>
    <row r="473" spans="1:9" x14ac:dyDescent="0.25">
      <c r="A473" s="1" t="s">
        <v>488</v>
      </c>
      <c r="B473" s="1" t="s">
        <v>7</v>
      </c>
      <c r="C473" s="1" t="s">
        <v>37</v>
      </c>
      <c r="D473" s="1">
        <v>111910</v>
      </c>
      <c r="E473" s="1" t="s">
        <v>17</v>
      </c>
      <c r="F473" s="1">
        <v>4</v>
      </c>
      <c r="G473" s="11">
        <v>5.1999999999999998E-2</v>
      </c>
      <c r="H473" s="1">
        <f>Palmoria_Group_emp_data__23[[#This Row],[Salary]]*Palmoria_Group_emp_data__23[[#This Row],[% increment]]</f>
        <v>5819.32</v>
      </c>
      <c r="I473">
        <f>Palmoria_Group_emp_data__23[[#This Row],[Salary]]+Palmoria_Group_emp_data__23[[#This Row],[Increment]]</f>
        <v>117729.32</v>
      </c>
    </row>
    <row r="474" spans="1:9" x14ac:dyDescent="0.25">
      <c r="A474" s="1" t="s">
        <v>489</v>
      </c>
      <c r="B474" s="1" t="s">
        <v>12</v>
      </c>
      <c r="C474" s="1" t="s">
        <v>31</v>
      </c>
      <c r="D474" s="1">
        <v>109050</v>
      </c>
      <c r="E474" s="1" t="s">
        <v>21</v>
      </c>
      <c r="F474" s="1">
        <v>3</v>
      </c>
      <c r="G474" s="11">
        <v>2.8000000000000001E-2</v>
      </c>
      <c r="H474" s="1">
        <f>Palmoria_Group_emp_data__23[[#This Row],[Salary]]*Palmoria_Group_emp_data__23[[#This Row],[% increment]]</f>
        <v>3053.4</v>
      </c>
      <c r="I474">
        <f>Palmoria_Group_emp_data__23[[#This Row],[Salary]]+Palmoria_Group_emp_data__23[[#This Row],[Increment]]</f>
        <v>112103.4</v>
      </c>
    </row>
    <row r="475" spans="1:9" x14ac:dyDescent="0.25">
      <c r="A475" s="1" t="s">
        <v>373</v>
      </c>
      <c r="B475" s="1" t="s">
        <v>12</v>
      </c>
      <c r="C475" s="1" t="s">
        <v>42</v>
      </c>
      <c r="D475" s="1">
        <v>95680</v>
      </c>
      <c r="E475" s="1" t="s">
        <v>17</v>
      </c>
      <c r="F475" s="1">
        <v>3</v>
      </c>
      <c r="G475" s="11">
        <v>2.8000000000000001E-2</v>
      </c>
      <c r="H475" s="1">
        <f>Palmoria_Group_emp_data__23[[#This Row],[Salary]]*Palmoria_Group_emp_data__23[[#This Row],[% increment]]</f>
        <v>2679.04</v>
      </c>
      <c r="I475">
        <f>Palmoria_Group_emp_data__23[[#This Row],[Salary]]+Palmoria_Group_emp_data__23[[#This Row],[Increment]]</f>
        <v>98359.039999999994</v>
      </c>
    </row>
    <row r="476" spans="1:9" x14ac:dyDescent="0.25">
      <c r="A476" s="1" t="s">
        <v>490</v>
      </c>
      <c r="B476" s="1" t="s">
        <v>7</v>
      </c>
      <c r="C476" s="1" t="s">
        <v>31</v>
      </c>
      <c r="D476" s="1">
        <v>109380</v>
      </c>
      <c r="E476" s="1" t="s">
        <v>21</v>
      </c>
      <c r="F476" s="1">
        <v>3</v>
      </c>
      <c r="G476" s="11">
        <v>2.8000000000000001E-2</v>
      </c>
      <c r="H476" s="1">
        <f>Palmoria_Group_emp_data__23[[#This Row],[Salary]]*Palmoria_Group_emp_data__23[[#This Row],[% increment]]</f>
        <v>3062.64</v>
      </c>
      <c r="I476">
        <f>Palmoria_Group_emp_data__23[[#This Row],[Salary]]+Palmoria_Group_emp_data__23[[#This Row],[Increment]]</f>
        <v>112442.64</v>
      </c>
    </row>
    <row r="477" spans="1:9" x14ac:dyDescent="0.25">
      <c r="A477" s="1" t="s">
        <v>491</v>
      </c>
      <c r="B477" s="1" t="s">
        <v>7</v>
      </c>
      <c r="C477" s="1" t="s">
        <v>50</v>
      </c>
      <c r="D477" s="1">
        <v>69710</v>
      </c>
      <c r="E477" s="1" t="s">
        <v>21</v>
      </c>
      <c r="F477" s="1">
        <v>3</v>
      </c>
      <c r="G477" s="11">
        <v>2.8000000000000001E-2</v>
      </c>
      <c r="H477" s="1">
        <f>Palmoria_Group_emp_data__23[[#This Row],[Salary]]*Palmoria_Group_emp_data__23[[#This Row],[% increment]]</f>
        <v>1951.88</v>
      </c>
      <c r="I477">
        <f>Palmoria_Group_emp_data__23[[#This Row],[Salary]]+Palmoria_Group_emp_data__23[[#This Row],[Increment]]</f>
        <v>71661.88</v>
      </c>
    </row>
    <row r="478" spans="1:9" x14ac:dyDescent="0.25">
      <c r="A478" s="1" t="s">
        <v>492</v>
      </c>
      <c r="B478" s="1" t="s">
        <v>12</v>
      </c>
      <c r="C478" s="1" t="s">
        <v>23</v>
      </c>
      <c r="D478" s="1">
        <v>30000</v>
      </c>
      <c r="E478" s="1" t="s">
        <v>21</v>
      </c>
      <c r="F478" s="1">
        <v>3</v>
      </c>
      <c r="G478" s="11">
        <v>2.8000000000000001E-2</v>
      </c>
      <c r="H478" s="1">
        <f>Palmoria_Group_emp_data__23[[#This Row],[Salary]]*Palmoria_Group_emp_data__23[[#This Row],[% increment]]</f>
        <v>840</v>
      </c>
      <c r="I478">
        <f>Palmoria_Group_emp_data__23[[#This Row],[Salary]]+Palmoria_Group_emp_data__23[[#This Row],[Increment]]</f>
        <v>30840</v>
      </c>
    </row>
    <row r="479" spans="1:9" x14ac:dyDescent="0.25">
      <c r="A479" s="1" t="s">
        <v>493</v>
      </c>
      <c r="B479" s="1" t="s">
        <v>7</v>
      </c>
      <c r="C479" s="1" t="s">
        <v>20</v>
      </c>
      <c r="D479" s="1">
        <v>57620</v>
      </c>
      <c r="E479" s="1" t="s">
        <v>9</v>
      </c>
      <c r="F479" s="1">
        <v>1</v>
      </c>
      <c r="G479" s="11">
        <v>5.0000000000000001E-3</v>
      </c>
      <c r="H479" s="1">
        <f>Palmoria_Group_emp_data__23[[#This Row],[Salary]]*Palmoria_Group_emp_data__23[[#This Row],[% increment]]</f>
        <v>288.10000000000002</v>
      </c>
      <c r="I479">
        <f>Palmoria_Group_emp_data__23[[#This Row],[Salary]]+Palmoria_Group_emp_data__23[[#This Row],[Increment]]</f>
        <v>57908.1</v>
      </c>
    </row>
    <row r="480" spans="1:9" x14ac:dyDescent="0.25">
      <c r="A480" s="1" t="s">
        <v>117</v>
      </c>
      <c r="B480" s="1" t="s">
        <v>12</v>
      </c>
      <c r="C480" s="1" t="s">
        <v>27</v>
      </c>
      <c r="D480" s="1">
        <v>35940</v>
      </c>
      <c r="E480" s="1" t="s">
        <v>9</v>
      </c>
      <c r="F480" s="1">
        <v>2</v>
      </c>
      <c r="G480" s="11">
        <v>1.4E-2</v>
      </c>
      <c r="H480" s="1">
        <f>Palmoria_Group_emp_data__23[[#This Row],[Salary]]*Palmoria_Group_emp_data__23[[#This Row],[% increment]]</f>
        <v>503.16</v>
      </c>
      <c r="I480">
        <f>Palmoria_Group_emp_data__23[[#This Row],[Salary]]+Palmoria_Group_emp_data__23[[#This Row],[Increment]]</f>
        <v>36443.160000000003</v>
      </c>
    </row>
    <row r="481" spans="1:9" x14ac:dyDescent="0.25">
      <c r="A481" s="1" t="s">
        <v>494</v>
      </c>
      <c r="B481" s="1" t="s">
        <v>12</v>
      </c>
      <c r="C481" s="1" t="s">
        <v>42</v>
      </c>
      <c r="D481" s="1">
        <v>101190</v>
      </c>
      <c r="E481" s="1" t="s">
        <v>17</v>
      </c>
      <c r="F481" s="1">
        <v>3</v>
      </c>
      <c r="G481" s="11">
        <v>2.8000000000000001E-2</v>
      </c>
      <c r="H481" s="1">
        <f>Palmoria_Group_emp_data__23[[#This Row],[Salary]]*Palmoria_Group_emp_data__23[[#This Row],[% increment]]</f>
        <v>2833.32</v>
      </c>
      <c r="I481">
        <f>Palmoria_Group_emp_data__23[[#This Row],[Salary]]+Palmoria_Group_emp_data__23[[#This Row],[Increment]]</f>
        <v>104023.32</v>
      </c>
    </row>
    <row r="482" spans="1:9" x14ac:dyDescent="0.25">
      <c r="A482" s="1" t="s">
        <v>495</v>
      </c>
      <c r="B482" s="1" t="s">
        <v>12</v>
      </c>
      <c r="C482" s="1" t="s">
        <v>20</v>
      </c>
      <c r="D482" s="1">
        <v>48980</v>
      </c>
      <c r="E482" s="1" t="s">
        <v>17</v>
      </c>
      <c r="F482" s="1">
        <v>5</v>
      </c>
      <c r="G482" s="11">
        <v>7.4999999999999997E-2</v>
      </c>
      <c r="H482" s="1">
        <f>Palmoria_Group_emp_data__23[[#This Row],[Salary]]*Palmoria_Group_emp_data__23[[#This Row],[% increment]]</f>
        <v>3673.5</v>
      </c>
      <c r="I482">
        <f>Palmoria_Group_emp_data__23[[#This Row],[Salary]]+Palmoria_Group_emp_data__23[[#This Row],[Increment]]</f>
        <v>52653.5</v>
      </c>
    </row>
    <row r="483" spans="1:9" x14ac:dyDescent="0.25">
      <c r="A483" s="1" t="s">
        <v>496</v>
      </c>
      <c r="B483" s="1" t="s">
        <v>7</v>
      </c>
      <c r="C483" s="1" t="s">
        <v>20</v>
      </c>
      <c r="D483" s="1">
        <v>115840</v>
      </c>
      <c r="E483" s="1" t="s">
        <v>9</v>
      </c>
      <c r="F483" s="1" t="s">
        <v>18</v>
      </c>
      <c r="H483" s="1">
        <f>Palmoria_Group_emp_data__23[[#This Row],[Salary]]*Palmoria_Group_emp_data__23[[#This Row],[% increment]]</f>
        <v>0</v>
      </c>
      <c r="I483">
        <f>Palmoria_Group_emp_data__23[[#This Row],[Salary]]+Palmoria_Group_emp_data__23[[#This Row],[Increment]]</f>
        <v>115840</v>
      </c>
    </row>
    <row r="484" spans="1:9" hidden="1" x14ac:dyDescent="0.25">
      <c r="A484" s="1" t="s">
        <v>497</v>
      </c>
      <c r="B484" s="1" t="s">
        <v>7</v>
      </c>
      <c r="C484" s="1" t="s">
        <v>8</v>
      </c>
      <c r="D484" s="1">
        <v>0</v>
      </c>
      <c r="E484" s="1" t="s">
        <v>21</v>
      </c>
      <c r="F484" s="1" t="s">
        <v>51</v>
      </c>
      <c r="H484" s="1">
        <f>Palmoria_Group_emp_data__23[[#This Row],[Salary]]*Palmoria_Group_emp_data__23[[#This Row],[% increment]]</f>
        <v>0</v>
      </c>
      <c r="I484">
        <f>Palmoria_Group_emp_data__23[[#This Row],[Salary]]+Palmoria_Group_emp_data__23[[#This Row],[Increment]]</f>
        <v>0</v>
      </c>
    </row>
    <row r="485" spans="1:9" x14ac:dyDescent="0.25">
      <c r="A485" s="1" t="s">
        <v>498</v>
      </c>
      <c r="B485" s="1" t="s">
        <v>12</v>
      </c>
      <c r="C485" s="1" t="s">
        <v>53</v>
      </c>
      <c r="D485" s="1">
        <v>45450</v>
      </c>
      <c r="E485" s="1" t="s">
        <v>21</v>
      </c>
      <c r="F485" s="1">
        <v>5</v>
      </c>
      <c r="G485" s="11">
        <v>7.4999999999999997E-2</v>
      </c>
      <c r="H485" s="1">
        <f>Palmoria_Group_emp_data__23[[#This Row],[Salary]]*Palmoria_Group_emp_data__23[[#This Row],[% increment]]</f>
        <v>3408.75</v>
      </c>
      <c r="I485">
        <f>Palmoria_Group_emp_data__23[[#This Row],[Salary]]+Palmoria_Group_emp_data__23[[#This Row],[Increment]]</f>
        <v>48858.75</v>
      </c>
    </row>
    <row r="486" spans="1:9" x14ac:dyDescent="0.25">
      <c r="A486" s="1" t="s">
        <v>499</v>
      </c>
      <c r="B486" s="1" t="s">
        <v>7</v>
      </c>
      <c r="C486" s="1" t="s">
        <v>23</v>
      </c>
      <c r="D486" s="1">
        <v>54140</v>
      </c>
      <c r="E486" s="1" t="s">
        <v>17</v>
      </c>
      <c r="F486" s="1">
        <v>3</v>
      </c>
      <c r="G486" s="11">
        <v>2.8000000000000001E-2</v>
      </c>
      <c r="H486" s="1">
        <f>Palmoria_Group_emp_data__23[[#This Row],[Salary]]*Palmoria_Group_emp_data__23[[#This Row],[% increment]]</f>
        <v>1515.92</v>
      </c>
      <c r="I486">
        <f>Palmoria_Group_emp_data__23[[#This Row],[Salary]]+Palmoria_Group_emp_data__23[[#This Row],[Increment]]</f>
        <v>55655.92</v>
      </c>
    </row>
    <row r="487" spans="1:9" x14ac:dyDescent="0.25">
      <c r="A487" s="1" t="s">
        <v>500</v>
      </c>
      <c r="B487" s="1" t="s">
        <v>12</v>
      </c>
      <c r="C487" s="1" t="s">
        <v>27</v>
      </c>
      <c r="D487" s="1">
        <v>117520</v>
      </c>
      <c r="E487" s="1" t="s">
        <v>21</v>
      </c>
      <c r="F487" s="1">
        <v>3</v>
      </c>
      <c r="G487" s="11">
        <v>2.8000000000000001E-2</v>
      </c>
      <c r="H487" s="1">
        <f>Palmoria_Group_emp_data__23[[#This Row],[Salary]]*Palmoria_Group_emp_data__23[[#This Row],[% increment]]</f>
        <v>3290.56</v>
      </c>
      <c r="I487">
        <f>Palmoria_Group_emp_data__23[[#This Row],[Salary]]+Palmoria_Group_emp_data__23[[#This Row],[Increment]]</f>
        <v>120810.56</v>
      </c>
    </row>
    <row r="488" spans="1:9" hidden="1" x14ac:dyDescent="0.25">
      <c r="A488" s="1" t="s">
        <v>501</v>
      </c>
      <c r="B488" s="1" t="s">
        <v>12</v>
      </c>
      <c r="C488" s="1" t="s">
        <v>20</v>
      </c>
      <c r="D488" s="1">
        <v>0</v>
      </c>
      <c r="E488" s="1" t="s">
        <v>21</v>
      </c>
      <c r="F488" s="1" t="s">
        <v>28</v>
      </c>
      <c r="H488" s="1">
        <f>Palmoria_Group_emp_data__23[[#This Row],[Salary]]*Palmoria_Group_emp_data__23[[#This Row],[% increment]]</f>
        <v>0</v>
      </c>
      <c r="I488">
        <f>Palmoria_Group_emp_data__23[[#This Row],[Salary]]+Palmoria_Group_emp_data__23[[#This Row],[Increment]]</f>
        <v>0</v>
      </c>
    </row>
    <row r="489" spans="1:9" x14ac:dyDescent="0.25">
      <c r="A489" s="1" t="s">
        <v>502</v>
      </c>
      <c r="B489" s="1" t="s">
        <v>7</v>
      </c>
      <c r="C489" s="1" t="s">
        <v>53</v>
      </c>
      <c r="D489" s="1">
        <v>93210</v>
      </c>
      <c r="E489" s="1" t="s">
        <v>9</v>
      </c>
      <c r="F489" s="1">
        <v>2</v>
      </c>
      <c r="G489" s="11">
        <v>1.4E-2</v>
      </c>
      <c r="H489" s="1">
        <f>Palmoria_Group_emp_data__23[[#This Row],[Salary]]*Palmoria_Group_emp_data__23[[#This Row],[% increment]]</f>
        <v>1304.94</v>
      </c>
      <c r="I489">
        <f>Palmoria_Group_emp_data__23[[#This Row],[Salary]]+Palmoria_Group_emp_data__23[[#This Row],[Increment]]</f>
        <v>94514.94</v>
      </c>
    </row>
    <row r="490" spans="1:9" x14ac:dyDescent="0.25">
      <c r="A490" s="1" t="s">
        <v>503</v>
      </c>
      <c r="B490" s="1" t="s">
        <v>7</v>
      </c>
      <c r="C490" s="1" t="s">
        <v>23</v>
      </c>
      <c r="D490" s="1">
        <v>104470</v>
      </c>
      <c r="E490" s="1" t="s">
        <v>9</v>
      </c>
      <c r="F490" s="1" t="s">
        <v>18</v>
      </c>
      <c r="H490" s="1">
        <f>Palmoria_Group_emp_data__23[[#This Row],[Salary]]*Palmoria_Group_emp_data__23[[#This Row],[% increment]]</f>
        <v>0</v>
      </c>
      <c r="I490">
        <f>Palmoria_Group_emp_data__23[[#This Row],[Salary]]+Palmoria_Group_emp_data__23[[#This Row],[Increment]]</f>
        <v>104470</v>
      </c>
    </row>
    <row r="491" spans="1:9" x14ac:dyDescent="0.25">
      <c r="A491" s="1" t="s">
        <v>504</v>
      </c>
      <c r="B491" s="1" t="s">
        <v>7</v>
      </c>
      <c r="C491" s="1" t="s">
        <v>42</v>
      </c>
      <c r="D491" s="1">
        <v>110890</v>
      </c>
      <c r="E491" s="1" t="s">
        <v>17</v>
      </c>
      <c r="F491" s="1">
        <v>2</v>
      </c>
      <c r="G491" s="11">
        <v>1.4E-2</v>
      </c>
      <c r="H491" s="1">
        <f>Palmoria_Group_emp_data__23[[#This Row],[Salary]]*Palmoria_Group_emp_data__23[[#This Row],[% increment]]</f>
        <v>1552.46</v>
      </c>
      <c r="I491">
        <f>Palmoria_Group_emp_data__23[[#This Row],[Salary]]+Palmoria_Group_emp_data__23[[#This Row],[Increment]]</f>
        <v>112442.46</v>
      </c>
    </row>
    <row r="492" spans="1:9" hidden="1" x14ac:dyDescent="0.25">
      <c r="A492" s="1" t="s">
        <v>505</v>
      </c>
      <c r="B492" s="1" t="s">
        <v>7</v>
      </c>
      <c r="C492" s="1" t="s">
        <v>50</v>
      </c>
      <c r="D492" s="1">
        <v>0</v>
      </c>
      <c r="E492" s="1" t="s">
        <v>17</v>
      </c>
      <c r="F492" s="1" t="s">
        <v>14</v>
      </c>
      <c r="H492" s="1">
        <f>Palmoria_Group_emp_data__23[[#This Row],[Salary]]*Palmoria_Group_emp_data__23[[#This Row],[% increment]]</f>
        <v>0</v>
      </c>
      <c r="I492">
        <f>Palmoria_Group_emp_data__23[[#This Row],[Salary]]+Palmoria_Group_emp_data__23[[#This Row],[Increment]]</f>
        <v>0</v>
      </c>
    </row>
    <row r="493" spans="1:9" x14ac:dyDescent="0.25">
      <c r="A493" s="1" t="s">
        <v>506</v>
      </c>
      <c r="B493" s="1" t="s">
        <v>12</v>
      </c>
      <c r="C493" s="1" t="s">
        <v>42</v>
      </c>
      <c r="D493" s="1">
        <v>96660</v>
      </c>
      <c r="E493" s="1" t="s">
        <v>21</v>
      </c>
      <c r="F493" s="1">
        <v>3</v>
      </c>
      <c r="G493" s="11">
        <v>2.8000000000000001E-2</v>
      </c>
      <c r="H493" s="1">
        <f>Palmoria_Group_emp_data__23[[#This Row],[Salary]]*Palmoria_Group_emp_data__23[[#This Row],[% increment]]</f>
        <v>2706.48</v>
      </c>
      <c r="I493">
        <f>Palmoria_Group_emp_data__23[[#This Row],[Salary]]+Palmoria_Group_emp_data__23[[#This Row],[Increment]]</f>
        <v>99366.48</v>
      </c>
    </row>
    <row r="494" spans="1:9" x14ac:dyDescent="0.25">
      <c r="A494" s="1" t="s">
        <v>507</v>
      </c>
      <c r="B494" s="1" t="s">
        <v>7</v>
      </c>
      <c r="C494" s="1" t="s">
        <v>31</v>
      </c>
      <c r="D494" s="1">
        <v>118360</v>
      </c>
      <c r="E494" s="1" t="s">
        <v>21</v>
      </c>
      <c r="F494" s="1">
        <v>3</v>
      </c>
      <c r="G494" s="11">
        <v>2.8000000000000001E-2</v>
      </c>
      <c r="H494" s="1">
        <f>Palmoria_Group_emp_data__23[[#This Row],[Salary]]*Palmoria_Group_emp_data__23[[#This Row],[% increment]]</f>
        <v>3314.08</v>
      </c>
      <c r="I494">
        <f>Palmoria_Group_emp_data__23[[#This Row],[Salary]]+Palmoria_Group_emp_data__23[[#This Row],[Increment]]</f>
        <v>121674.08</v>
      </c>
    </row>
    <row r="495" spans="1:9" x14ac:dyDescent="0.25">
      <c r="A495" s="1" t="s">
        <v>508</v>
      </c>
      <c r="B495" s="1" t="s">
        <v>12</v>
      </c>
      <c r="C495" s="1" t="s">
        <v>23</v>
      </c>
      <c r="D495" s="1">
        <v>88030</v>
      </c>
      <c r="E495" s="1" t="s">
        <v>17</v>
      </c>
      <c r="F495" s="1">
        <v>3</v>
      </c>
      <c r="G495" s="11">
        <v>2.8000000000000001E-2</v>
      </c>
      <c r="H495" s="1">
        <f>Palmoria_Group_emp_data__23[[#This Row],[Salary]]*Palmoria_Group_emp_data__23[[#This Row],[% increment]]</f>
        <v>2464.84</v>
      </c>
      <c r="I495">
        <f>Palmoria_Group_emp_data__23[[#This Row],[Salary]]+Palmoria_Group_emp_data__23[[#This Row],[Increment]]</f>
        <v>90494.84</v>
      </c>
    </row>
    <row r="496" spans="1:9" x14ac:dyDescent="0.25">
      <c r="A496" s="1" t="s">
        <v>509</v>
      </c>
      <c r="B496" s="1" t="s">
        <v>7</v>
      </c>
      <c r="C496" s="1" t="s">
        <v>37</v>
      </c>
      <c r="D496" s="1">
        <v>87810</v>
      </c>
      <c r="E496" s="1" t="s">
        <v>17</v>
      </c>
      <c r="F496" s="1" t="s">
        <v>18</v>
      </c>
      <c r="H496" s="1">
        <f>Palmoria_Group_emp_data__23[[#This Row],[Salary]]*Palmoria_Group_emp_data__23[[#This Row],[% increment]]</f>
        <v>0</v>
      </c>
      <c r="I496">
        <f>Palmoria_Group_emp_data__23[[#This Row],[Salary]]+Palmoria_Group_emp_data__23[[#This Row],[Increment]]</f>
        <v>87810</v>
      </c>
    </row>
    <row r="497" spans="1:9" x14ac:dyDescent="0.25">
      <c r="A497" s="1" t="s">
        <v>510</v>
      </c>
      <c r="B497" s="1" t="s">
        <v>7</v>
      </c>
      <c r="C497" s="1" t="s">
        <v>34</v>
      </c>
      <c r="D497" s="1">
        <v>51520</v>
      </c>
      <c r="E497" s="1" t="s">
        <v>17</v>
      </c>
      <c r="F497" s="1">
        <v>3</v>
      </c>
      <c r="G497" s="11">
        <v>2.8000000000000001E-2</v>
      </c>
      <c r="H497" s="1">
        <f>Palmoria_Group_emp_data__23[[#This Row],[Salary]]*Palmoria_Group_emp_data__23[[#This Row],[% increment]]</f>
        <v>1442.56</v>
      </c>
      <c r="I497">
        <f>Palmoria_Group_emp_data__23[[#This Row],[Salary]]+Palmoria_Group_emp_data__23[[#This Row],[Increment]]</f>
        <v>52962.559999999998</v>
      </c>
    </row>
    <row r="498" spans="1:9" x14ac:dyDescent="0.25">
      <c r="A498" s="1" t="s">
        <v>511</v>
      </c>
      <c r="B498" s="1" t="s">
        <v>7</v>
      </c>
      <c r="C498" s="1" t="s">
        <v>8</v>
      </c>
      <c r="D498" s="1">
        <v>60260</v>
      </c>
      <c r="E498" s="1" t="s">
        <v>17</v>
      </c>
      <c r="F498" s="1" t="s">
        <v>18</v>
      </c>
      <c r="H498" s="1">
        <f>Palmoria_Group_emp_data__23[[#This Row],[Salary]]*Palmoria_Group_emp_data__23[[#This Row],[% increment]]</f>
        <v>0</v>
      </c>
      <c r="I498">
        <f>Palmoria_Group_emp_data__23[[#This Row],[Salary]]+Palmoria_Group_emp_data__23[[#This Row],[Increment]]</f>
        <v>60260</v>
      </c>
    </row>
    <row r="499" spans="1:9" x14ac:dyDescent="0.25">
      <c r="A499" s="1" t="s">
        <v>512</v>
      </c>
      <c r="B499" s="1" t="s">
        <v>7</v>
      </c>
      <c r="C499" s="1" t="s">
        <v>23</v>
      </c>
      <c r="D499" s="1">
        <v>61210</v>
      </c>
      <c r="E499" s="1" t="s">
        <v>21</v>
      </c>
      <c r="F499" s="1">
        <v>3</v>
      </c>
      <c r="G499" s="11">
        <v>2.8000000000000001E-2</v>
      </c>
      <c r="H499" s="1">
        <f>Palmoria_Group_emp_data__23[[#This Row],[Salary]]*Palmoria_Group_emp_data__23[[#This Row],[% increment]]</f>
        <v>1713.88</v>
      </c>
      <c r="I499">
        <f>Palmoria_Group_emp_data__23[[#This Row],[Salary]]+Palmoria_Group_emp_data__23[[#This Row],[Increment]]</f>
        <v>62923.88</v>
      </c>
    </row>
    <row r="500" spans="1:9" x14ac:dyDescent="0.25">
      <c r="A500" s="1" t="s">
        <v>513</v>
      </c>
      <c r="B500" s="1" t="s">
        <v>7</v>
      </c>
      <c r="C500" s="1" t="s">
        <v>50</v>
      </c>
      <c r="D500" s="1">
        <v>52750</v>
      </c>
      <c r="E500" s="1" t="s">
        <v>21</v>
      </c>
      <c r="F500" s="1">
        <v>3</v>
      </c>
      <c r="G500" s="11">
        <v>2.8000000000000001E-2</v>
      </c>
      <c r="H500" s="1">
        <f>Palmoria_Group_emp_data__23[[#This Row],[Salary]]*Palmoria_Group_emp_data__23[[#This Row],[% increment]]</f>
        <v>1477</v>
      </c>
      <c r="I500">
        <f>Palmoria_Group_emp_data__23[[#This Row],[Salary]]+Palmoria_Group_emp_data__23[[#This Row],[Increment]]</f>
        <v>54227</v>
      </c>
    </row>
    <row r="501" spans="1:9" x14ac:dyDescent="0.25">
      <c r="A501" s="1" t="s">
        <v>514</v>
      </c>
      <c r="B501" s="1" t="s">
        <v>7</v>
      </c>
      <c r="C501" s="1" t="s">
        <v>37</v>
      </c>
      <c r="D501" s="1">
        <v>47270</v>
      </c>
      <c r="E501" s="1" t="s">
        <v>21</v>
      </c>
      <c r="F501" s="1">
        <v>3</v>
      </c>
      <c r="G501" s="11">
        <v>2.8000000000000001E-2</v>
      </c>
      <c r="H501" s="1">
        <f>Palmoria_Group_emp_data__23[[#This Row],[Salary]]*Palmoria_Group_emp_data__23[[#This Row],[% increment]]</f>
        <v>1323.56</v>
      </c>
      <c r="I501">
        <f>Palmoria_Group_emp_data__23[[#This Row],[Salary]]+Palmoria_Group_emp_data__23[[#This Row],[Increment]]</f>
        <v>48593.56</v>
      </c>
    </row>
    <row r="502" spans="1:9" x14ac:dyDescent="0.25">
      <c r="A502" s="1" t="s">
        <v>515</v>
      </c>
      <c r="B502" s="1" t="s">
        <v>7</v>
      </c>
      <c r="C502" s="1" t="s">
        <v>8</v>
      </c>
      <c r="D502" s="1">
        <v>118060</v>
      </c>
      <c r="E502" s="1" t="s">
        <v>21</v>
      </c>
      <c r="F502" s="1">
        <v>4</v>
      </c>
      <c r="G502" s="11">
        <v>5.1999999999999998E-2</v>
      </c>
      <c r="H502" s="1">
        <f>Palmoria_Group_emp_data__23[[#This Row],[Salary]]*Palmoria_Group_emp_data__23[[#This Row],[% increment]]</f>
        <v>6139.12</v>
      </c>
      <c r="I502">
        <f>Palmoria_Group_emp_data__23[[#This Row],[Salary]]+Palmoria_Group_emp_data__23[[#This Row],[Increment]]</f>
        <v>124199.12</v>
      </c>
    </row>
    <row r="503" spans="1:9" x14ac:dyDescent="0.25">
      <c r="A503" s="1" t="s">
        <v>516</v>
      </c>
      <c r="B503" s="1" t="s">
        <v>7</v>
      </c>
      <c r="C503" s="1" t="s">
        <v>67</v>
      </c>
      <c r="D503" s="1">
        <v>37360</v>
      </c>
      <c r="E503" s="1" t="s">
        <v>9</v>
      </c>
      <c r="F503" s="1">
        <v>3</v>
      </c>
      <c r="G503" s="11">
        <v>2.8000000000000001E-2</v>
      </c>
      <c r="H503" s="1">
        <f>Palmoria_Group_emp_data__23[[#This Row],[Salary]]*Palmoria_Group_emp_data__23[[#This Row],[% increment]]</f>
        <v>1046.08</v>
      </c>
      <c r="I503">
        <f>Palmoria_Group_emp_data__23[[#This Row],[Salary]]+Palmoria_Group_emp_data__23[[#This Row],[Increment]]</f>
        <v>38406.080000000002</v>
      </c>
    </row>
    <row r="504" spans="1:9" x14ac:dyDescent="0.25">
      <c r="A504" s="1" t="s">
        <v>517</v>
      </c>
      <c r="B504" s="1" t="s">
        <v>12</v>
      </c>
      <c r="C504" s="1" t="s">
        <v>34</v>
      </c>
      <c r="D504" s="1">
        <v>66510</v>
      </c>
      <c r="E504" s="1" t="s">
        <v>21</v>
      </c>
      <c r="F504" s="1">
        <v>3</v>
      </c>
      <c r="G504" s="11">
        <v>2.8000000000000001E-2</v>
      </c>
      <c r="H504" s="1">
        <f>Palmoria_Group_emp_data__23[[#This Row],[Salary]]*Palmoria_Group_emp_data__23[[#This Row],[% increment]]</f>
        <v>1862.28</v>
      </c>
      <c r="I504">
        <f>Palmoria_Group_emp_data__23[[#This Row],[Salary]]+Palmoria_Group_emp_data__23[[#This Row],[Increment]]</f>
        <v>68372.28</v>
      </c>
    </row>
    <row r="505" spans="1:9" x14ac:dyDescent="0.25">
      <c r="A505" s="1" t="s">
        <v>518</v>
      </c>
      <c r="B505" s="1" t="s">
        <v>12</v>
      </c>
      <c r="C505" s="1" t="s">
        <v>67</v>
      </c>
      <c r="D505" s="1">
        <v>29530</v>
      </c>
      <c r="E505" s="1" t="s">
        <v>21</v>
      </c>
      <c r="F505" s="1">
        <v>1</v>
      </c>
      <c r="G505" s="11">
        <v>5.0000000000000001E-3</v>
      </c>
      <c r="H505" s="1">
        <f>Palmoria_Group_emp_data__23[[#This Row],[Salary]]*Palmoria_Group_emp_data__23[[#This Row],[% increment]]</f>
        <v>147.65</v>
      </c>
      <c r="I505">
        <f>Palmoria_Group_emp_data__23[[#This Row],[Salary]]+Palmoria_Group_emp_data__23[[#This Row],[Increment]]</f>
        <v>29677.65</v>
      </c>
    </row>
    <row r="506" spans="1:9" x14ac:dyDescent="0.25">
      <c r="A506" s="1" t="s">
        <v>519</v>
      </c>
      <c r="B506" s="1" t="s">
        <v>12</v>
      </c>
      <c r="C506" s="1" t="s">
        <v>50</v>
      </c>
      <c r="D506" s="1">
        <v>60440</v>
      </c>
      <c r="E506" s="1" t="s">
        <v>9</v>
      </c>
      <c r="F506" s="1">
        <v>5</v>
      </c>
      <c r="G506" s="11">
        <v>7.4999999999999997E-2</v>
      </c>
      <c r="H506" s="1">
        <f>Palmoria_Group_emp_data__23[[#This Row],[Salary]]*Palmoria_Group_emp_data__23[[#This Row],[% increment]]</f>
        <v>4533</v>
      </c>
      <c r="I506">
        <f>Palmoria_Group_emp_data__23[[#This Row],[Salary]]+Palmoria_Group_emp_data__23[[#This Row],[Increment]]</f>
        <v>64973</v>
      </c>
    </row>
    <row r="507" spans="1:9" x14ac:dyDescent="0.25">
      <c r="A507" s="1" t="s">
        <v>520</v>
      </c>
      <c r="B507" s="1" t="s">
        <v>7</v>
      </c>
      <c r="C507" s="1" t="s">
        <v>13</v>
      </c>
      <c r="D507" s="1">
        <v>90530</v>
      </c>
      <c r="E507" s="1" t="s">
        <v>9</v>
      </c>
      <c r="F507" s="1">
        <v>1</v>
      </c>
      <c r="G507" s="11">
        <v>5.0000000000000001E-3</v>
      </c>
      <c r="H507" s="1">
        <f>Palmoria_Group_emp_data__23[[#This Row],[Salary]]*Palmoria_Group_emp_data__23[[#This Row],[% increment]]</f>
        <v>452.65000000000003</v>
      </c>
      <c r="I507">
        <f>Palmoria_Group_emp_data__23[[#This Row],[Salary]]+Palmoria_Group_emp_data__23[[#This Row],[Increment]]</f>
        <v>90982.65</v>
      </c>
    </row>
    <row r="508" spans="1:9" x14ac:dyDescent="0.25">
      <c r="A508" s="1" t="s">
        <v>521</v>
      </c>
      <c r="B508" s="1" t="s">
        <v>7</v>
      </c>
      <c r="C508" s="1" t="s">
        <v>42</v>
      </c>
      <c r="D508" s="1">
        <v>67950</v>
      </c>
      <c r="E508" s="1" t="s">
        <v>21</v>
      </c>
      <c r="F508" s="1">
        <v>5</v>
      </c>
      <c r="G508" s="11">
        <v>7.4999999999999997E-2</v>
      </c>
      <c r="H508" s="1">
        <f>Palmoria_Group_emp_data__23[[#This Row],[Salary]]*Palmoria_Group_emp_data__23[[#This Row],[% increment]]</f>
        <v>5096.25</v>
      </c>
      <c r="I508">
        <f>Palmoria_Group_emp_data__23[[#This Row],[Salary]]+Palmoria_Group_emp_data__23[[#This Row],[Increment]]</f>
        <v>73046.25</v>
      </c>
    </row>
    <row r="509" spans="1:9" x14ac:dyDescent="0.25">
      <c r="A509" s="1" t="s">
        <v>522</v>
      </c>
      <c r="B509" s="1" t="s">
        <v>7</v>
      </c>
      <c r="C509" s="1" t="s">
        <v>53</v>
      </c>
      <c r="D509" s="1">
        <v>105120</v>
      </c>
      <c r="E509" s="1" t="s">
        <v>21</v>
      </c>
      <c r="F509" s="1">
        <v>3</v>
      </c>
      <c r="G509" s="11">
        <v>2.8000000000000001E-2</v>
      </c>
      <c r="H509" s="1">
        <f>Palmoria_Group_emp_data__23[[#This Row],[Salary]]*Palmoria_Group_emp_data__23[[#This Row],[% increment]]</f>
        <v>2943.36</v>
      </c>
      <c r="I509">
        <f>Palmoria_Group_emp_data__23[[#This Row],[Salary]]+Palmoria_Group_emp_data__23[[#This Row],[Increment]]</f>
        <v>108063.36</v>
      </c>
    </row>
    <row r="510" spans="1:9" x14ac:dyDescent="0.25">
      <c r="A510" s="1" t="s">
        <v>523</v>
      </c>
      <c r="B510" s="1" t="s">
        <v>7</v>
      </c>
      <c r="C510" s="1" t="s">
        <v>42</v>
      </c>
      <c r="D510" s="1">
        <v>60570</v>
      </c>
      <c r="E510" s="1" t="s">
        <v>9</v>
      </c>
      <c r="F510" s="1">
        <v>4</v>
      </c>
      <c r="G510" s="11">
        <v>5.1999999999999998E-2</v>
      </c>
      <c r="H510" s="1">
        <f>Palmoria_Group_emp_data__23[[#This Row],[Salary]]*Palmoria_Group_emp_data__23[[#This Row],[% increment]]</f>
        <v>3149.64</v>
      </c>
      <c r="I510">
        <f>Palmoria_Group_emp_data__23[[#This Row],[Salary]]+Palmoria_Group_emp_data__23[[#This Row],[Increment]]</f>
        <v>63719.64</v>
      </c>
    </row>
    <row r="511" spans="1:9" x14ac:dyDescent="0.25">
      <c r="A511" s="1" t="s">
        <v>524</v>
      </c>
      <c r="B511" s="1" t="s">
        <v>12</v>
      </c>
      <c r="C511" s="1" t="s">
        <v>42</v>
      </c>
      <c r="D511" s="1">
        <v>119110</v>
      </c>
      <c r="E511" s="1" t="s">
        <v>21</v>
      </c>
      <c r="F511" s="1">
        <v>4</v>
      </c>
      <c r="G511" s="11">
        <v>5.1999999999999998E-2</v>
      </c>
      <c r="H511" s="1">
        <f>Palmoria_Group_emp_data__23[[#This Row],[Salary]]*Palmoria_Group_emp_data__23[[#This Row],[% increment]]</f>
        <v>6193.7199999999993</v>
      </c>
      <c r="I511">
        <f>Palmoria_Group_emp_data__23[[#This Row],[Salary]]+Palmoria_Group_emp_data__23[[#This Row],[Increment]]</f>
        <v>125303.72</v>
      </c>
    </row>
    <row r="512" spans="1:9" x14ac:dyDescent="0.25">
      <c r="A512" s="1" t="s">
        <v>525</v>
      </c>
      <c r="B512" s="1" t="s">
        <v>7</v>
      </c>
      <c r="C512" s="1" t="s">
        <v>31</v>
      </c>
      <c r="D512" s="1">
        <v>104770</v>
      </c>
      <c r="E512" s="1" t="s">
        <v>21</v>
      </c>
      <c r="F512" s="1">
        <v>2</v>
      </c>
      <c r="G512" s="11">
        <v>1.4E-2</v>
      </c>
      <c r="H512" s="1">
        <f>Palmoria_Group_emp_data__23[[#This Row],[Salary]]*Palmoria_Group_emp_data__23[[#This Row],[% increment]]</f>
        <v>1466.78</v>
      </c>
      <c r="I512">
        <f>Palmoria_Group_emp_data__23[[#This Row],[Salary]]+Palmoria_Group_emp_data__23[[#This Row],[Increment]]</f>
        <v>106236.78</v>
      </c>
    </row>
    <row r="513" spans="1:9" x14ac:dyDescent="0.25">
      <c r="A513" s="1" t="s">
        <v>526</v>
      </c>
      <c r="B513" s="1" t="s">
        <v>7</v>
      </c>
      <c r="C513" s="1" t="s">
        <v>8</v>
      </c>
      <c r="D513" s="1">
        <v>70360</v>
      </c>
      <c r="E513" s="1" t="s">
        <v>9</v>
      </c>
      <c r="F513" s="1">
        <v>3</v>
      </c>
      <c r="G513" s="11">
        <v>2.8000000000000001E-2</v>
      </c>
      <c r="H513" s="1">
        <f>Palmoria_Group_emp_data__23[[#This Row],[Salary]]*Palmoria_Group_emp_data__23[[#This Row],[% increment]]</f>
        <v>1970.0800000000002</v>
      </c>
      <c r="I513">
        <f>Palmoria_Group_emp_data__23[[#This Row],[Salary]]+Palmoria_Group_emp_data__23[[#This Row],[Increment]]</f>
        <v>72330.080000000002</v>
      </c>
    </row>
    <row r="514" spans="1:9" x14ac:dyDescent="0.25">
      <c r="A514" s="1" t="s">
        <v>527</v>
      </c>
      <c r="B514" s="1" t="s">
        <v>12</v>
      </c>
      <c r="C514" s="1" t="s">
        <v>23</v>
      </c>
      <c r="D514" s="1">
        <v>45110</v>
      </c>
      <c r="E514" s="1" t="s">
        <v>17</v>
      </c>
      <c r="F514" s="1" t="s">
        <v>18</v>
      </c>
      <c r="H514" s="1">
        <f>Palmoria_Group_emp_data__23[[#This Row],[Salary]]*Palmoria_Group_emp_data__23[[#This Row],[% increment]]</f>
        <v>0</v>
      </c>
      <c r="I514">
        <f>Palmoria_Group_emp_data__23[[#This Row],[Salary]]+Palmoria_Group_emp_data__23[[#This Row],[Increment]]</f>
        <v>45110</v>
      </c>
    </row>
    <row r="515" spans="1:9" hidden="1" x14ac:dyDescent="0.25">
      <c r="A515" s="1" t="s">
        <v>528</v>
      </c>
      <c r="B515" s="1" t="s">
        <v>7</v>
      </c>
      <c r="C515" s="1" t="s">
        <v>50</v>
      </c>
      <c r="D515" s="1">
        <v>0</v>
      </c>
      <c r="E515" s="1" t="s">
        <v>17</v>
      </c>
      <c r="F515" s="1" t="s">
        <v>51</v>
      </c>
      <c r="H515" s="1">
        <f>Palmoria_Group_emp_data__23[[#This Row],[Salary]]*Palmoria_Group_emp_data__23[[#This Row],[% increment]]</f>
        <v>0</v>
      </c>
      <c r="I515">
        <f>Palmoria_Group_emp_data__23[[#This Row],[Salary]]+Palmoria_Group_emp_data__23[[#This Row],[Increment]]</f>
        <v>0</v>
      </c>
    </row>
    <row r="516" spans="1:9" hidden="1" x14ac:dyDescent="0.25">
      <c r="A516" s="1" t="s">
        <v>529</v>
      </c>
      <c r="B516" s="1" t="s">
        <v>12</v>
      </c>
      <c r="C516" s="1" t="s">
        <v>50</v>
      </c>
      <c r="D516" s="1">
        <v>0</v>
      </c>
      <c r="E516" s="1" t="s">
        <v>9</v>
      </c>
      <c r="F516" s="1" t="s">
        <v>18</v>
      </c>
      <c r="H516" s="1">
        <f>Palmoria_Group_emp_data__23[[#This Row],[Salary]]*Palmoria_Group_emp_data__23[[#This Row],[% increment]]</f>
        <v>0</v>
      </c>
      <c r="I516">
        <f>Palmoria_Group_emp_data__23[[#This Row],[Salary]]+Palmoria_Group_emp_data__23[[#This Row],[Increment]]</f>
        <v>0</v>
      </c>
    </row>
    <row r="517" spans="1:9" x14ac:dyDescent="0.25">
      <c r="A517" s="1" t="s">
        <v>530</v>
      </c>
      <c r="B517" s="1" t="s">
        <v>12</v>
      </c>
      <c r="C517" s="1" t="s">
        <v>34</v>
      </c>
      <c r="D517" s="1">
        <v>33630</v>
      </c>
      <c r="E517" s="1" t="s">
        <v>17</v>
      </c>
      <c r="F517" s="1">
        <v>2</v>
      </c>
      <c r="G517" s="11">
        <v>1.4E-2</v>
      </c>
      <c r="H517" s="1">
        <f>Palmoria_Group_emp_data__23[[#This Row],[Salary]]*Palmoria_Group_emp_data__23[[#This Row],[% increment]]</f>
        <v>470.82</v>
      </c>
      <c r="I517">
        <f>Palmoria_Group_emp_data__23[[#This Row],[Salary]]+Palmoria_Group_emp_data__23[[#This Row],[Increment]]</f>
        <v>34100.82</v>
      </c>
    </row>
    <row r="518" spans="1:9" x14ac:dyDescent="0.25">
      <c r="A518" s="1" t="s">
        <v>531</v>
      </c>
      <c r="B518" s="1" t="s">
        <v>7</v>
      </c>
      <c r="C518" s="1" t="s">
        <v>42</v>
      </c>
      <c r="D518" s="1">
        <v>53870</v>
      </c>
      <c r="E518" s="1" t="s">
        <v>17</v>
      </c>
      <c r="F518" s="1">
        <v>4</v>
      </c>
      <c r="G518" s="11">
        <v>5.1999999999999998E-2</v>
      </c>
      <c r="H518" s="1">
        <f>Palmoria_Group_emp_data__23[[#This Row],[Salary]]*Palmoria_Group_emp_data__23[[#This Row],[% increment]]</f>
        <v>2801.24</v>
      </c>
      <c r="I518">
        <f>Palmoria_Group_emp_data__23[[#This Row],[Salary]]+Palmoria_Group_emp_data__23[[#This Row],[Increment]]</f>
        <v>56671.24</v>
      </c>
    </row>
    <row r="519" spans="1:9" x14ac:dyDescent="0.25">
      <c r="A519" s="1" t="s">
        <v>532</v>
      </c>
      <c r="B519" s="1" t="s">
        <v>12</v>
      </c>
      <c r="C519" s="1" t="s">
        <v>13</v>
      </c>
      <c r="D519" s="1">
        <v>111190</v>
      </c>
      <c r="E519" s="1" t="s">
        <v>9</v>
      </c>
      <c r="F519" s="1">
        <v>3</v>
      </c>
      <c r="G519" s="11">
        <v>2.8000000000000001E-2</v>
      </c>
      <c r="H519" s="1">
        <f>Palmoria_Group_emp_data__23[[#This Row],[Salary]]*Palmoria_Group_emp_data__23[[#This Row],[% increment]]</f>
        <v>3113.32</v>
      </c>
      <c r="I519">
        <f>Palmoria_Group_emp_data__23[[#This Row],[Salary]]+Palmoria_Group_emp_data__23[[#This Row],[Increment]]</f>
        <v>114303.32</v>
      </c>
    </row>
    <row r="520" spans="1:9" x14ac:dyDescent="0.25">
      <c r="A520" s="1" t="s">
        <v>533</v>
      </c>
      <c r="B520" s="1" t="s">
        <v>12</v>
      </c>
      <c r="C520" s="1" t="s">
        <v>20</v>
      </c>
      <c r="D520" s="1">
        <v>29970</v>
      </c>
      <c r="E520" s="1" t="s">
        <v>21</v>
      </c>
      <c r="F520" s="1">
        <v>3</v>
      </c>
      <c r="G520" s="11">
        <v>2.8000000000000001E-2</v>
      </c>
      <c r="H520" s="1">
        <f>Palmoria_Group_emp_data__23[[#This Row],[Salary]]*Palmoria_Group_emp_data__23[[#This Row],[% increment]]</f>
        <v>839.16</v>
      </c>
      <c r="I520">
        <f>Palmoria_Group_emp_data__23[[#This Row],[Salary]]+Palmoria_Group_emp_data__23[[#This Row],[Increment]]</f>
        <v>30809.16</v>
      </c>
    </row>
    <row r="521" spans="1:9" x14ac:dyDescent="0.25">
      <c r="A521" s="1" t="s">
        <v>534</v>
      </c>
      <c r="B521" s="1" t="s">
        <v>7</v>
      </c>
      <c r="C521" s="1" t="s">
        <v>23</v>
      </c>
      <c r="D521" s="1">
        <v>64960</v>
      </c>
      <c r="E521" s="1" t="s">
        <v>9</v>
      </c>
      <c r="F521" s="1">
        <v>3</v>
      </c>
      <c r="G521" s="11">
        <v>2.8000000000000001E-2</v>
      </c>
      <c r="H521" s="1">
        <f>Palmoria_Group_emp_data__23[[#This Row],[Salary]]*Palmoria_Group_emp_data__23[[#This Row],[% increment]]</f>
        <v>1818.88</v>
      </c>
      <c r="I521">
        <f>Palmoria_Group_emp_data__23[[#This Row],[Salary]]+Palmoria_Group_emp_data__23[[#This Row],[Increment]]</f>
        <v>66778.880000000005</v>
      </c>
    </row>
    <row r="522" spans="1:9" x14ac:dyDescent="0.25">
      <c r="A522" s="1" t="s">
        <v>535</v>
      </c>
      <c r="B522" s="1" t="s">
        <v>7</v>
      </c>
      <c r="C522" s="1" t="s">
        <v>37</v>
      </c>
      <c r="D522" s="1">
        <v>111230</v>
      </c>
      <c r="E522" s="1" t="s">
        <v>17</v>
      </c>
      <c r="F522" s="1">
        <v>3</v>
      </c>
      <c r="G522" s="11">
        <v>2.8000000000000001E-2</v>
      </c>
      <c r="H522" s="1">
        <f>Palmoria_Group_emp_data__23[[#This Row],[Salary]]*Palmoria_Group_emp_data__23[[#This Row],[% increment]]</f>
        <v>3114.44</v>
      </c>
      <c r="I522">
        <f>Palmoria_Group_emp_data__23[[#This Row],[Salary]]+Palmoria_Group_emp_data__23[[#This Row],[Increment]]</f>
        <v>114344.44</v>
      </c>
    </row>
    <row r="523" spans="1:9" x14ac:dyDescent="0.25">
      <c r="A523" s="1" t="s">
        <v>536</v>
      </c>
      <c r="B523" s="1" t="s">
        <v>12</v>
      </c>
      <c r="C523" s="1" t="s">
        <v>8</v>
      </c>
      <c r="D523" s="1">
        <v>99530</v>
      </c>
      <c r="E523" s="1" t="s">
        <v>17</v>
      </c>
      <c r="F523" s="1">
        <v>3</v>
      </c>
      <c r="G523" s="11">
        <v>2.8000000000000001E-2</v>
      </c>
      <c r="H523" s="1">
        <f>Palmoria_Group_emp_data__23[[#This Row],[Salary]]*Palmoria_Group_emp_data__23[[#This Row],[% increment]]</f>
        <v>2786.84</v>
      </c>
      <c r="I523">
        <f>Palmoria_Group_emp_data__23[[#This Row],[Salary]]+Palmoria_Group_emp_data__23[[#This Row],[Increment]]</f>
        <v>102316.84</v>
      </c>
    </row>
    <row r="524" spans="1:9" x14ac:dyDescent="0.25">
      <c r="A524" s="1" t="s">
        <v>297</v>
      </c>
      <c r="B524" s="1" t="s">
        <v>7</v>
      </c>
      <c r="C524" s="1" t="s">
        <v>34</v>
      </c>
      <c r="D524" s="1">
        <v>90880</v>
      </c>
      <c r="E524" s="1" t="s">
        <v>17</v>
      </c>
      <c r="F524" s="1" t="s">
        <v>18</v>
      </c>
      <c r="H524" s="1">
        <f>Palmoria_Group_emp_data__23[[#This Row],[Salary]]*Palmoria_Group_emp_data__23[[#This Row],[% increment]]</f>
        <v>0</v>
      </c>
      <c r="I524">
        <f>Palmoria_Group_emp_data__23[[#This Row],[Salary]]+Palmoria_Group_emp_data__23[[#This Row],[Increment]]</f>
        <v>90880</v>
      </c>
    </row>
    <row r="525" spans="1:9" x14ac:dyDescent="0.25">
      <c r="A525" s="1" t="s">
        <v>537</v>
      </c>
      <c r="B525" s="1" t="s">
        <v>12</v>
      </c>
      <c r="C525" s="1" t="s">
        <v>50</v>
      </c>
      <c r="D525" s="1">
        <v>35980</v>
      </c>
      <c r="E525" s="1" t="s">
        <v>9</v>
      </c>
      <c r="F525" s="1">
        <v>5</v>
      </c>
      <c r="G525" s="11">
        <v>7.4999999999999997E-2</v>
      </c>
      <c r="H525" s="1">
        <f>Palmoria_Group_emp_data__23[[#This Row],[Salary]]*Palmoria_Group_emp_data__23[[#This Row],[% increment]]</f>
        <v>2698.5</v>
      </c>
      <c r="I525">
        <f>Palmoria_Group_emp_data__23[[#This Row],[Salary]]+Palmoria_Group_emp_data__23[[#This Row],[Increment]]</f>
        <v>38678.5</v>
      </c>
    </row>
    <row r="526" spans="1:9" x14ac:dyDescent="0.25">
      <c r="A526" s="1" t="s">
        <v>324</v>
      </c>
      <c r="B526" s="1" t="s">
        <v>12</v>
      </c>
      <c r="C526" s="1" t="s">
        <v>34</v>
      </c>
      <c r="D526" s="1">
        <v>72500</v>
      </c>
      <c r="E526" s="1" t="s">
        <v>21</v>
      </c>
      <c r="F526" s="1">
        <v>4</v>
      </c>
      <c r="G526" s="11">
        <v>5.1999999999999998E-2</v>
      </c>
      <c r="H526" s="1">
        <f>Palmoria_Group_emp_data__23[[#This Row],[Salary]]*Palmoria_Group_emp_data__23[[#This Row],[% increment]]</f>
        <v>3770</v>
      </c>
      <c r="I526">
        <f>Palmoria_Group_emp_data__23[[#This Row],[Salary]]+Palmoria_Group_emp_data__23[[#This Row],[Increment]]</f>
        <v>76270</v>
      </c>
    </row>
    <row r="527" spans="1:9" x14ac:dyDescent="0.25">
      <c r="A527" s="1" t="s">
        <v>538</v>
      </c>
      <c r="B527" s="1" t="s">
        <v>7</v>
      </c>
      <c r="C527" s="1" t="s">
        <v>67</v>
      </c>
      <c r="D527" s="1">
        <v>65700</v>
      </c>
      <c r="E527" s="1" t="s">
        <v>17</v>
      </c>
      <c r="F527" s="1">
        <v>1</v>
      </c>
      <c r="G527" s="11">
        <v>5.0000000000000001E-3</v>
      </c>
      <c r="H527" s="1">
        <f>Palmoria_Group_emp_data__23[[#This Row],[Salary]]*Palmoria_Group_emp_data__23[[#This Row],[% increment]]</f>
        <v>328.5</v>
      </c>
      <c r="I527">
        <f>Palmoria_Group_emp_data__23[[#This Row],[Salary]]+Palmoria_Group_emp_data__23[[#This Row],[Increment]]</f>
        <v>66028.5</v>
      </c>
    </row>
    <row r="528" spans="1:9" x14ac:dyDescent="0.25">
      <c r="A528" s="1" t="s">
        <v>539</v>
      </c>
      <c r="B528" s="1" t="s">
        <v>12</v>
      </c>
      <c r="C528" s="1" t="s">
        <v>31</v>
      </c>
      <c r="D528" s="1">
        <v>109170</v>
      </c>
      <c r="E528" s="1" t="s">
        <v>9</v>
      </c>
      <c r="F528" s="1">
        <v>4</v>
      </c>
      <c r="G528" s="11">
        <v>5.1999999999999998E-2</v>
      </c>
      <c r="H528" s="1">
        <f>Palmoria_Group_emp_data__23[[#This Row],[Salary]]*Palmoria_Group_emp_data__23[[#This Row],[% increment]]</f>
        <v>5676.84</v>
      </c>
      <c r="I528">
        <f>Palmoria_Group_emp_data__23[[#This Row],[Salary]]+Palmoria_Group_emp_data__23[[#This Row],[Increment]]</f>
        <v>114846.84</v>
      </c>
    </row>
    <row r="529" spans="1:9" x14ac:dyDescent="0.25">
      <c r="A529" s="1" t="s">
        <v>540</v>
      </c>
      <c r="B529" s="1" t="s">
        <v>7</v>
      </c>
      <c r="C529" s="1" t="s">
        <v>23</v>
      </c>
      <c r="D529" s="1">
        <v>95020</v>
      </c>
      <c r="E529" s="1" t="s">
        <v>9</v>
      </c>
      <c r="F529" s="1">
        <v>3</v>
      </c>
      <c r="G529" s="11">
        <v>2.8000000000000001E-2</v>
      </c>
      <c r="H529" s="1">
        <f>Palmoria_Group_emp_data__23[[#This Row],[Salary]]*Palmoria_Group_emp_data__23[[#This Row],[% increment]]</f>
        <v>2660.56</v>
      </c>
      <c r="I529">
        <f>Palmoria_Group_emp_data__23[[#This Row],[Salary]]+Palmoria_Group_emp_data__23[[#This Row],[Increment]]</f>
        <v>97680.56</v>
      </c>
    </row>
    <row r="530" spans="1:9" x14ac:dyDescent="0.25">
      <c r="A530" s="1" t="s">
        <v>176</v>
      </c>
      <c r="B530" s="1" t="s">
        <v>12</v>
      </c>
      <c r="C530" s="1" t="s">
        <v>37</v>
      </c>
      <c r="D530" s="1">
        <v>72500</v>
      </c>
      <c r="E530" s="1" t="s">
        <v>17</v>
      </c>
      <c r="F530" s="1">
        <v>2</v>
      </c>
      <c r="G530" s="11">
        <v>1.4E-2</v>
      </c>
      <c r="H530" s="1">
        <f>Palmoria_Group_emp_data__23[[#This Row],[Salary]]*Palmoria_Group_emp_data__23[[#This Row],[% increment]]</f>
        <v>1015</v>
      </c>
      <c r="I530">
        <f>Palmoria_Group_emp_data__23[[#This Row],[Salary]]+Palmoria_Group_emp_data__23[[#This Row],[Increment]]</f>
        <v>73515</v>
      </c>
    </row>
    <row r="531" spans="1:9" x14ac:dyDescent="0.25">
      <c r="A531" s="1" t="s">
        <v>541</v>
      </c>
      <c r="B531" s="1" t="s">
        <v>12</v>
      </c>
      <c r="C531" s="1" t="s">
        <v>37</v>
      </c>
      <c r="D531" s="1">
        <v>87290</v>
      </c>
      <c r="E531" s="1" t="s">
        <v>21</v>
      </c>
      <c r="F531" s="1">
        <v>4</v>
      </c>
      <c r="G531" s="11">
        <v>5.1999999999999998E-2</v>
      </c>
      <c r="H531" s="1">
        <f>Palmoria_Group_emp_data__23[[#This Row],[Salary]]*Palmoria_Group_emp_data__23[[#This Row],[% increment]]</f>
        <v>4539.08</v>
      </c>
      <c r="I531">
        <f>Palmoria_Group_emp_data__23[[#This Row],[Salary]]+Palmoria_Group_emp_data__23[[#This Row],[Increment]]</f>
        <v>91829.08</v>
      </c>
    </row>
    <row r="532" spans="1:9" x14ac:dyDescent="0.25">
      <c r="A532" s="1" t="s">
        <v>542</v>
      </c>
      <c r="B532" s="1" t="s">
        <v>12</v>
      </c>
      <c r="C532" s="1" t="s">
        <v>13</v>
      </c>
      <c r="D532" s="1">
        <v>97110</v>
      </c>
      <c r="E532" s="1" t="s">
        <v>17</v>
      </c>
      <c r="F532" s="1">
        <v>3</v>
      </c>
      <c r="G532" s="11">
        <v>2.8000000000000001E-2</v>
      </c>
      <c r="H532" s="1">
        <f>Palmoria_Group_emp_data__23[[#This Row],[Salary]]*Palmoria_Group_emp_data__23[[#This Row],[% increment]]</f>
        <v>2719.08</v>
      </c>
      <c r="I532">
        <f>Palmoria_Group_emp_data__23[[#This Row],[Salary]]+Palmoria_Group_emp_data__23[[#This Row],[Increment]]</f>
        <v>99829.08</v>
      </c>
    </row>
    <row r="533" spans="1:9" x14ac:dyDescent="0.25">
      <c r="A533" s="1" t="s">
        <v>543</v>
      </c>
      <c r="B533" s="1" t="s">
        <v>12</v>
      </c>
      <c r="C533" s="1" t="s">
        <v>50</v>
      </c>
      <c r="D533" s="1">
        <v>59430</v>
      </c>
      <c r="E533" s="1" t="s">
        <v>9</v>
      </c>
      <c r="F533" s="1">
        <v>3</v>
      </c>
      <c r="G533" s="11">
        <v>2.8000000000000001E-2</v>
      </c>
      <c r="H533" s="1">
        <f>Palmoria_Group_emp_data__23[[#This Row],[Salary]]*Palmoria_Group_emp_data__23[[#This Row],[% increment]]</f>
        <v>1664.04</v>
      </c>
      <c r="I533">
        <f>Palmoria_Group_emp_data__23[[#This Row],[Salary]]+Palmoria_Group_emp_data__23[[#This Row],[Increment]]</f>
        <v>61094.04</v>
      </c>
    </row>
    <row r="534" spans="1:9" x14ac:dyDescent="0.25">
      <c r="A534" s="1" t="s">
        <v>544</v>
      </c>
      <c r="B534" s="1" t="s">
        <v>7</v>
      </c>
      <c r="C534" s="1" t="s">
        <v>67</v>
      </c>
      <c r="D534" s="1">
        <v>112120</v>
      </c>
      <c r="E534" s="1" t="s">
        <v>9</v>
      </c>
      <c r="F534" s="1">
        <v>3</v>
      </c>
      <c r="G534" s="11">
        <v>2.8000000000000001E-2</v>
      </c>
      <c r="H534" s="1">
        <f>Palmoria_Group_emp_data__23[[#This Row],[Salary]]*Palmoria_Group_emp_data__23[[#This Row],[% increment]]</f>
        <v>3139.36</v>
      </c>
      <c r="I534">
        <f>Palmoria_Group_emp_data__23[[#This Row],[Salary]]+Palmoria_Group_emp_data__23[[#This Row],[Increment]]</f>
        <v>115259.36</v>
      </c>
    </row>
    <row r="535" spans="1:9" x14ac:dyDescent="0.25">
      <c r="A535" s="1" t="s">
        <v>545</v>
      </c>
      <c r="B535" s="1" t="s">
        <v>7</v>
      </c>
      <c r="C535" s="1" t="s">
        <v>50</v>
      </c>
      <c r="D535" s="1">
        <v>28160</v>
      </c>
      <c r="E535" s="1" t="s">
        <v>17</v>
      </c>
      <c r="F535" s="1" t="s">
        <v>18</v>
      </c>
      <c r="H535" s="1">
        <f>Palmoria_Group_emp_data__23[[#This Row],[Salary]]*Palmoria_Group_emp_data__23[[#This Row],[% increment]]</f>
        <v>0</v>
      </c>
      <c r="I535">
        <f>Palmoria_Group_emp_data__23[[#This Row],[Salary]]+Palmoria_Group_emp_data__23[[#This Row],[Increment]]</f>
        <v>28160</v>
      </c>
    </row>
    <row r="536" spans="1:9" x14ac:dyDescent="0.25">
      <c r="A536" s="1" t="s">
        <v>546</v>
      </c>
      <c r="B536" s="1" t="s">
        <v>12</v>
      </c>
      <c r="C536" s="1" t="s">
        <v>20</v>
      </c>
      <c r="D536" s="1">
        <v>75870</v>
      </c>
      <c r="E536" s="1" t="s">
        <v>9</v>
      </c>
      <c r="F536" s="1">
        <v>3</v>
      </c>
      <c r="G536" s="11">
        <v>2.8000000000000001E-2</v>
      </c>
      <c r="H536" s="1">
        <f>Palmoria_Group_emp_data__23[[#This Row],[Salary]]*Palmoria_Group_emp_data__23[[#This Row],[% increment]]</f>
        <v>2124.36</v>
      </c>
      <c r="I536">
        <f>Palmoria_Group_emp_data__23[[#This Row],[Salary]]+Palmoria_Group_emp_data__23[[#This Row],[Increment]]</f>
        <v>77994.36</v>
      </c>
    </row>
    <row r="537" spans="1:9" x14ac:dyDescent="0.25">
      <c r="A537" s="1" t="s">
        <v>547</v>
      </c>
      <c r="B537" s="1" t="s">
        <v>12</v>
      </c>
      <c r="C537" s="1" t="s">
        <v>23</v>
      </c>
      <c r="D537" s="1">
        <v>93270</v>
      </c>
      <c r="E537" s="1" t="s">
        <v>9</v>
      </c>
      <c r="F537" s="1">
        <v>3</v>
      </c>
      <c r="G537" s="11">
        <v>2.8000000000000001E-2</v>
      </c>
      <c r="H537" s="1">
        <f>Palmoria_Group_emp_data__23[[#This Row],[Salary]]*Palmoria_Group_emp_data__23[[#This Row],[% increment]]</f>
        <v>2611.56</v>
      </c>
      <c r="I537">
        <f>Palmoria_Group_emp_data__23[[#This Row],[Salary]]+Palmoria_Group_emp_data__23[[#This Row],[Increment]]</f>
        <v>95881.56</v>
      </c>
    </row>
    <row r="538" spans="1:9" x14ac:dyDescent="0.25">
      <c r="A538" s="1" t="s">
        <v>548</v>
      </c>
      <c r="B538" s="1" t="s">
        <v>12</v>
      </c>
      <c r="C538" s="1" t="s">
        <v>42</v>
      </c>
      <c r="D538" s="1">
        <v>42730</v>
      </c>
      <c r="E538" s="1" t="s">
        <v>9</v>
      </c>
      <c r="F538" s="1">
        <v>3</v>
      </c>
      <c r="G538" s="11">
        <v>2.8000000000000001E-2</v>
      </c>
      <c r="H538" s="1">
        <f>Palmoria_Group_emp_data__23[[#This Row],[Salary]]*Palmoria_Group_emp_data__23[[#This Row],[% increment]]</f>
        <v>1196.44</v>
      </c>
      <c r="I538">
        <f>Palmoria_Group_emp_data__23[[#This Row],[Salary]]+Palmoria_Group_emp_data__23[[#This Row],[Increment]]</f>
        <v>43926.44</v>
      </c>
    </row>
    <row r="539" spans="1:9" x14ac:dyDescent="0.25">
      <c r="A539" s="1" t="s">
        <v>549</v>
      </c>
      <c r="B539" s="1" t="s">
        <v>12</v>
      </c>
      <c r="C539" s="1" t="s">
        <v>31</v>
      </c>
      <c r="D539" s="1">
        <v>80610</v>
      </c>
      <c r="E539" s="1" t="s">
        <v>17</v>
      </c>
      <c r="F539" s="1">
        <v>3</v>
      </c>
      <c r="G539" s="11">
        <v>2.8000000000000001E-2</v>
      </c>
      <c r="H539" s="1">
        <f>Palmoria_Group_emp_data__23[[#This Row],[Salary]]*Palmoria_Group_emp_data__23[[#This Row],[% increment]]</f>
        <v>2257.08</v>
      </c>
      <c r="I539">
        <f>Palmoria_Group_emp_data__23[[#This Row],[Salary]]+Palmoria_Group_emp_data__23[[#This Row],[Increment]]</f>
        <v>82867.08</v>
      </c>
    </row>
    <row r="540" spans="1:9" x14ac:dyDescent="0.25">
      <c r="A540" s="1" t="s">
        <v>550</v>
      </c>
      <c r="B540" s="1" t="s">
        <v>12</v>
      </c>
      <c r="C540" s="1" t="s">
        <v>31</v>
      </c>
      <c r="D540" s="1">
        <v>69060</v>
      </c>
      <c r="E540" s="1" t="s">
        <v>9</v>
      </c>
      <c r="F540" s="1">
        <v>1</v>
      </c>
      <c r="G540" s="11">
        <v>5.0000000000000001E-3</v>
      </c>
      <c r="H540" s="1">
        <f>Palmoria_Group_emp_data__23[[#This Row],[Salary]]*Palmoria_Group_emp_data__23[[#This Row],[% increment]]</f>
        <v>345.3</v>
      </c>
      <c r="I540">
        <f>Palmoria_Group_emp_data__23[[#This Row],[Salary]]+Palmoria_Group_emp_data__23[[#This Row],[Increment]]</f>
        <v>69405.3</v>
      </c>
    </row>
    <row r="541" spans="1:9" x14ac:dyDescent="0.25">
      <c r="A541" s="1" t="s">
        <v>551</v>
      </c>
      <c r="B541" s="1" t="s">
        <v>7</v>
      </c>
      <c r="C541" s="1" t="s">
        <v>37</v>
      </c>
      <c r="D541" s="1">
        <v>31280</v>
      </c>
      <c r="E541" s="1" t="s">
        <v>17</v>
      </c>
      <c r="F541" s="1">
        <v>3</v>
      </c>
      <c r="G541" s="11">
        <v>2.8000000000000001E-2</v>
      </c>
      <c r="H541" s="1">
        <f>Palmoria_Group_emp_data__23[[#This Row],[Salary]]*Palmoria_Group_emp_data__23[[#This Row],[% increment]]</f>
        <v>875.84</v>
      </c>
      <c r="I541">
        <f>Palmoria_Group_emp_data__23[[#This Row],[Salary]]+Palmoria_Group_emp_data__23[[#This Row],[Increment]]</f>
        <v>32155.84</v>
      </c>
    </row>
    <row r="542" spans="1:9" x14ac:dyDescent="0.25">
      <c r="A542" s="1" t="s">
        <v>552</v>
      </c>
      <c r="B542" s="1" t="s">
        <v>7</v>
      </c>
      <c r="C542" s="1" t="s">
        <v>34</v>
      </c>
      <c r="D542" s="1">
        <v>96610</v>
      </c>
      <c r="E542" s="1" t="s">
        <v>21</v>
      </c>
      <c r="F542" s="1">
        <v>5</v>
      </c>
      <c r="G542" s="11">
        <v>7.4999999999999997E-2</v>
      </c>
      <c r="H542" s="1">
        <f>Palmoria_Group_emp_data__23[[#This Row],[Salary]]*Palmoria_Group_emp_data__23[[#This Row],[% increment]]</f>
        <v>7245.75</v>
      </c>
      <c r="I542">
        <f>Palmoria_Group_emp_data__23[[#This Row],[Salary]]+Palmoria_Group_emp_data__23[[#This Row],[Increment]]</f>
        <v>103855.75</v>
      </c>
    </row>
    <row r="543" spans="1:9" x14ac:dyDescent="0.25">
      <c r="A543" s="1" t="s">
        <v>553</v>
      </c>
      <c r="B543" s="1" t="s">
        <v>12</v>
      </c>
      <c r="C543" s="1" t="s">
        <v>34</v>
      </c>
      <c r="D543" s="1">
        <v>37020</v>
      </c>
      <c r="E543" s="1" t="s">
        <v>21</v>
      </c>
      <c r="F543" s="1">
        <v>3</v>
      </c>
      <c r="G543" s="11">
        <v>2.8000000000000001E-2</v>
      </c>
      <c r="H543" s="1">
        <f>Palmoria_Group_emp_data__23[[#This Row],[Salary]]*Palmoria_Group_emp_data__23[[#This Row],[% increment]]</f>
        <v>1036.56</v>
      </c>
      <c r="I543">
        <f>Palmoria_Group_emp_data__23[[#This Row],[Salary]]+Palmoria_Group_emp_data__23[[#This Row],[Increment]]</f>
        <v>38056.559999999998</v>
      </c>
    </row>
    <row r="544" spans="1:9" x14ac:dyDescent="0.25">
      <c r="A544" s="1" t="s">
        <v>554</v>
      </c>
      <c r="B544" s="1" t="s">
        <v>7</v>
      </c>
      <c r="C544" s="1" t="s">
        <v>42</v>
      </c>
      <c r="D544" s="1">
        <v>54970</v>
      </c>
      <c r="E544" s="1" t="s">
        <v>9</v>
      </c>
      <c r="F544" s="1">
        <v>3</v>
      </c>
      <c r="G544" s="11">
        <v>2.8000000000000001E-2</v>
      </c>
      <c r="H544" s="1">
        <f>Palmoria_Group_emp_data__23[[#This Row],[Salary]]*Palmoria_Group_emp_data__23[[#This Row],[% increment]]</f>
        <v>1539.16</v>
      </c>
      <c r="I544">
        <f>Palmoria_Group_emp_data__23[[#This Row],[Salary]]+Palmoria_Group_emp_data__23[[#This Row],[Increment]]</f>
        <v>56509.16</v>
      </c>
    </row>
    <row r="545" spans="1:9" x14ac:dyDescent="0.25">
      <c r="A545" s="1" t="s">
        <v>555</v>
      </c>
      <c r="B545" s="1" t="s">
        <v>7</v>
      </c>
      <c r="C545" s="1" t="s">
        <v>31</v>
      </c>
      <c r="D545" s="1">
        <v>41910</v>
      </c>
      <c r="E545" s="1" t="s">
        <v>9</v>
      </c>
      <c r="F545" s="1">
        <v>2</v>
      </c>
      <c r="G545" s="11">
        <v>1.4E-2</v>
      </c>
      <c r="H545" s="1">
        <f>Palmoria_Group_emp_data__23[[#This Row],[Salary]]*Palmoria_Group_emp_data__23[[#This Row],[% increment]]</f>
        <v>586.74</v>
      </c>
      <c r="I545">
        <f>Palmoria_Group_emp_data__23[[#This Row],[Salary]]+Palmoria_Group_emp_data__23[[#This Row],[Increment]]</f>
        <v>42496.74</v>
      </c>
    </row>
    <row r="546" spans="1:9" x14ac:dyDescent="0.25">
      <c r="A546" s="1" t="s">
        <v>556</v>
      </c>
      <c r="B546" s="1" t="s">
        <v>7</v>
      </c>
      <c r="C546" s="1" t="s">
        <v>23</v>
      </c>
      <c r="D546" s="1">
        <v>116970</v>
      </c>
      <c r="E546" s="1" t="s">
        <v>17</v>
      </c>
      <c r="F546" s="1">
        <v>5</v>
      </c>
      <c r="G546" s="11">
        <v>7.4999999999999997E-2</v>
      </c>
      <c r="H546" s="1">
        <f>Palmoria_Group_emp_data__23[[#This Row],[Salary]]*Palmoria_Group_emp_data__23[[#This Row],[% increment]]</f>
        <v>8772.75</v>
      </c>
      <c r="I546">
        <f>Palmoria_Group_emp_data__23[[#This Row],[Salary]]+Palmoria_Group_emp_data__23[[#This Row],[Increment]]</f>
        <v>125742.75</v>
      </c>
    </row>
    <row r="547" spans="1:9" x14ac:dyDescent="0.25">
      <c r="A547" s="1" t="s">
        <v>508</v>
      </c>
      <c r="B547" s="1" t="s">
        <v>12</v>
      </c>
      <c r="C547" s="1" t="s">
        <v>23</v>
      </c>
      <c r="D547" s="1">
        <v>88030</v>
      </c>
      <c r="E547" s="1" t="s">
        <v>21</v>
      </c>
      <c r="F547" s="1">
        <v>5</v>
      </c>
      <c r="G547" s="11">
        <v>7.4999999999999997E-2</v>
      </c>
      <c r="H547" s="1">
        <f>Palmoria_Group_emp_data__23[[#This Row],[Salary]]*Palmoria_Group_emp_data__23[[#This Row],[% increment]]</f>
        <v>6602.25</v>
      </c>
      <c r="I547">
        <f>Palmoria_Group_emp_data__23[[#This Row],[Salary]]+Palmoria_Group_emp_data__23[[#This Row],[Increment]]</f>
        <v>94632.25</v>
      </c>
    </row>
    <row r="548" spans="1:9" x14ac:dyDescent="0.25">
      <c r="A548" s="1" t="s">
        <v>557</v>
      </c>
      <c r="B548" s="1" t="s">
        <v>12</v>
      </c>
      <c r="C548" s="1" t="s">
        <v>27</v>
      </c>
      <c r="D548" s="1">
        <v>86390</v>
      </c>
      <c r="E548" s="1" t="s">
        <v>17</v>
      </c>
      <c r="F548" s="1">
        <v>4</v>
      </c>
      <c r="G548" s="11">
        <v>5.1999999999999998E-2</v>
      </c>
      <c r="H548" s="1">
        <f>Palmoria_Group_emp_data__23[[#This Row],[Salary]]*Palmoria_Group_emp_data__23[[#This Row],[% increment]]</f>
        <v>4492.28</v>
      </c>
      <c r="I548">
        <f>Palmoria_Group_emp_data__23[[#This Row],[Salary]]+Palmoria_Group_emp_data__23[[#This Row],[Increment]]</f>
        <v>90882.28</v>
      </c>
    </row>
    <row r="549" spans="1:9" x14ac:dyDescent="0.25">
      <c r="A549" s="1" t="s">
        <v>558</v>
      </c>
      <c r="B549" s="1" t="s">
        <v>7</v>
      </c>
      <c r="C549" s="1" t="s">
        <v>31</v>
      </c>
      <c r="D549" s="1">
        <v>81150</v>
      </c>
      <c r="E549" s="1" t="s">
        <v>17</v>
      </c>
      <c r="F549" s="1" t="s">
        <v>18</v>
      </c>
      <c r="H549" s="1">
        <f>Palmoria_Group_emp_data__23[[#This Row],[Salary]]*Palmoria_Group_emp_data__23[[#This Row],[% increment]]</f>
        <v>0</v>
      </c>
      <c r="I549">
        <f>Palmoria_Group_emp_data__23[[#This Row],[Salary]]+Palmoria_Group_emp_data__23[[#This Row],[Increment]]</f>
        <v>81150</v>
      </c>
    </row>
    <row r="550" spans="1:9" x14ac:dyDescent="0.25">
      <c r="A550" s="1" t="s">
        <v>559</v>
      </c>
      <c r="B550" s="1" t="s">
        <v>12</v>
      </c>
      <c r="C550" s="1" t="s">
        <v>53</v>
      </c>
      <c r="D550" s="1">
        <v>71820</v>
      </c>
      <c r="E550" s="1" t="s">
        <v>21</v>
      </c>
      <c r="F550" s="1">
        <v>3</v>
      </c>
      <c r="G550" s="11">
        <v>2.8000000000000001E-2</v>
      </c>
      <c r="H550" s="1">
        <f>Palmoria_Group_emp_data__23[[#This Row],[Salary]]*Palmoria_Group_emp_data__23[[#This Row],[% increment]]</f>
        <v>2010.96</v>
      </c>
      <c r="I550">
        <f>Palmoria_Group_emp_data__23[[#This Row],[Salary]]+Palmoria_Group_emp_data__23[[#This Row],[Increment]]</f>
        <v>73830.960000000006</v>
      </c>
    </row>
    <row r="551" spans="1:9" x14ac:dyDescent="0.25">
      <c r="A551" s="1" t="s">
        <v>560</v>
      </c>
      <c r="B551" s="1" t="s">
        <v>7</v>
      </c>
      <c r="C551" s="1" t="s">
        <v>50</v>
      </c>
      <c r="D551" s="1">
        <v>85460</v>
      </c>
      <c r="E551" s="1" t="s">
        <v>21</v>
      </c>
      <c r="F551" s="1">
        <v>3</v>
      </c>
      <c r="G551" s="11">
        <v>2.8000000000000001E-2</v>
      </c>
      <c r="H551" s="1">
        <f>Palmoria_Group_emp_data__23[[#This Row],[Salary]]*Palmoria_Group_emp_data__23[[#This Row],[% increment]]</f>
        <v>2392.88</v>
      </c>
      <c r="I551">
        <f>Palmoria_Group_emp_data__23[[#This Row],[Salary]]+Palmoria_Group_emp_data__23[[#This Row],[Increment]]</f>
        <v>87852.88</v>
      </c>
    </row>
    <row r="552" spans="1:9" x14ac:dyDescent="0.25">
      <c r="A552" s="1" t="s">
        <v>561</v>
      </c>
      <c r="B552" s="1" t="s">
        <v>12</v>
      </c>
      <c r="C552" s="1" t="s">
        <v>34</v>
      </c>
      <c r="D552" s="1">
        <v>91190</v>
      </c>
      <c r="E552" s="1" t="s">
        <v>9</v>
      </c>
      <c r="F552" s="1">
        <v>2</v>
      </c>
      <c r="G552" s="11">
        <v>1.4E-2</v>
      </c>
      <c r="H552" s="1">
        <f>Palmoria_Group_emp_data__23[[#This Row],[Salary]]*Palmoria_Group_emp_data__23[[#This Row],[% increment]]</f>
        <v>1276.6600000000001</v>
      </c>
      <c r="I552">
        <f>Palmoria_Group_emp_data__23[[#This Row],[Salary]]+Palmoria_Group_emp_data__23[[#This Row],[Increment]]</f>
        <v>92466.66</v>
      </c>
    </row>
    <row r="553" spans="1:9" x14ac:dyDescent="0.25">
      <c r="A553" s="1" t="s">
        <v>562</v>
      </c>
      <c r="B553" s="1" t="s">
        <v>970</v>
      </c>
      <c r="C553" s="1" t="s">
        <v>23</v>
      </c>
      <c r="D553" s="1">
        <v>93160</v>
      </c>
      <c r="E553" s="1" t="s">
        <v>9</v>
      </c>
      <c r="F553" s="1">
        <v>3</v>
      </c>
      <c r="G553" s="11">
        <v>2.8000000000000001E-2</v>
      </c>
      <c r="H553" s="1">
        <f>Palmoria_Group_emp_data__23[[#This Row],[Salary]]*Palmoria_Group_emp_data__23[[#This Row],[% increment]]</f>
        <v>2608.48</v>
      </c>
      <c r="I553">
        <f>Palmoria_Group_emp_data__23[[#This Row],[Salary]]+Palmoria_Group_emp_data__23[[#This Row],[Increment]]</f>
        <v>95768.48</v>
      </c>
    </row>
    <row r="554" spans="1:9" x14ac:dyDescent="0.25">
      <c r="A554" s="1" t="s">
        <v>563</v>
      </c>
      <c r="B554" s="1" t="s">
        <v>7</v>
      </c>
      <c r="C554" s="1" t="s">
        <v>67</v>
      </c>
      <c r="D554" s="1">
        <v>110950</v>
      </c>
      <c r="E554" s="1" t="s">
        <v>21</v>
      </c>
      <c r="F554" s="1">
        <v>2</v>
      </c>
      <c r="G554" s="11">
        <v>1.4E-2</v>
      </c>
      <c r="H554" s="1">
        <f>Palmoria_Group_emp_data__23[[#This Row],[Salary]]*Palmoria_Group_emp_data__23[[#This Row],[% increment]]</f>
        <v>1553.3</v>
      </c>
      <c r="I554">
        <f>Palmoria_Group_emp_data__23[[#This Row],[Salary]]+Palmoria_Group_emp_data__23[[#This Row],[Increment]]</f>
        <v>112503.3</v>
      </c>
    </row>
    <row r="555" spans="1:9" x14ac:dyDescent="0.25">
      <c r="A555" s="1" t="s">
        <v>564</v>
      </c>
      <c r="B555" s="1" t="s">
        <v>12</v>
      </c>
      <c r="C555" s="1" t="s">
        <v>37</v>
      </c>
      <c r="D555" s="1">
        <v>35990</v>
      </c>
      <c r="E555" s="1" t="s">
        <v>17</v>
      </c>
      <c r="F555" s="1">
        <v>3</v>
      </c>
      <c r="G555" s="11">
        <v>2.8000000000000001E-2</v>
      </c>
      <c r="H555" s="1">
        <f>Palmoria_Group_emp_data__23[[#This Row],[Salary]]*Palmoria_Group_emp_data__23[[#This Row],[% increment]]</f>
        <v>1007.72</v>
      </c>
      <c r="I555">
        <f>Palmoria_Group_emp_data__23[[#This Row],[Salary]]+Palmoria_Group_emp_data__23[[#This Row],[Increment]]</f>
        <v>36997.72</v>
      </c>
    </row>
    <row r="556" spans="1:9" x14ac:dyDescent="0.25">
      <c r="A556" s="1" t="s">
        <v>565</v>
      </c>
      <c r="B556" s="1" t="s">
        <v>7</v>
      </c>
      <c r="C556" s="1" t="s">
        <v>13</v>
      </c>
      <c r="D556" s="1">
        <v>39970</v>
      </c>
      <c r="E556" s="1" t="s">
        <v>21</v>
      </c>
      <c r="F556" s="1">
        <v>3</v>
      </c>
      <c r="G556" s="11">
        <v>2.8000000000000001E-2</v>
      </c>
      <c r="H556" s="1">
        <f>Palmoria_Group_emp_data__23[[#This Row],[Salary]]*Palmoria_Group_emp_data__23[[#This Row],[% increment]]</f>
        <v>1119.1600000000001</v>
      </c>
      <c r="I556">
        <f>Palmoria_Group_emp_data__23[[#This Row],[Salary]]+Palmoria_Group_emp_data__23[[#This Row],[Increment]]</f>
        <v>41089.160000000003</v>
      </c>
    </row>
    <row r="557" spans="1:9" x14ac:dyDescent="0.25">
      <c r="A557" s="1" t="s">
        <v>566</v>
      </c>
      <c r="B557" s="1" t="s">
        <v>7</v>
      </c>
      <c r="C557" s="1" t="s">
        <v>42</v>
      </c>
      <c r="D557" s="1">
        <v>79520</v>
      </c>
      <c r="E557" s="1" t="s">
        <v>21</v>
      </c>
      <c r="F557" s="1">
        <v>3</v>
      </c>
      <c r="G557" s="11">
        <v>2.8000000000000001E-2</v>
      </c>
      <c r="H557" s="1">
        <f>Palmoria_Group_emp_data__23[[#This Row],[Salary]]*Palmoria_Group_emp_data__23[[#This Row],[% increment]]</f>
        <v>2226.56</v>
      </c>
      <c r="I557">
        <f>Palmoria_Group_emp_data__23[[#This Row],[Salary]]+Palmoria_Group_emp_data__23[[#This Row],[Increment]]</f>
        <v>81746.559999999998</v>
      </c>
    </row>
    <row r="558" spans="1:9" x14ac:dyDescent="0.25">
      <c r="A558" s="1" t="s">
        <v>567</v>
      </c>
      <c r="B558" s="1" t="s">
        <v>7</v>
      </c>
      <c r="C558" s="1" t="s">
        <v>20</v>
      </c>
      <c r="D558" s="1">
        <v>52120</v>
      </c>
      <c r="E558" s="1" t="s">
        <v>17</v>
      </c>
      <c r="F558" s="1">
        <v>2</v>
      </c>
      <c r="G558" s="11">
        <v>1.4E-2</v>
      </c>
      <c r="H558" s="1">
        <f>Palmoria_Group_emp_data__23[[#This Row],[Salary]]*Palmoria_Group_emp_data__23[[#This Row],[% increment]]</f>
        <v>729.68000000000006</v>
      </c>
      <c r="I558">
        <f>Palmoria_Group_emp_data__23[[#This Row],[Salary]]+Palmoria_Group_emp_data__23[[#This Row],[Increment]]</f>
        <v>52849.68</v>
      </c>
    </row>
    <row r="559" spans="1:9" x14ac:dyDescent="0.25">
      <c r="A559" s="1" t="s">
        <v>568</v>
      </c>
      <c r="B559" s="1" t="s">
        <v>7</v>
      </c>
      <c r="C559" s="1" t="s">
        <v>23</v>
      </c>
      <c r="D559" s="1">
        <v>60010</v>
      </c>
      <c r="E559" s="1" t="s">
        <v>9</v>
      </c>
      <c r="F559" s="1">
        <v>3</v>
      </c>
      <c r="G559" s="11">
        <v>2.8000000000000001E-2</v>
      </c>
      <c r="H559" s="1">
        <f>Palmoria_Group_emp_data__23[[#This Row],[Salary]]*Palmoria_Group_emp_data__23[[#This Row],[% increment]]</f>
        <v>1680.28</v>
      </c>
      <c r="I559">
        <f>Palmoria_Group_emp_data__23[[#This Row],[Salary]]+Palmoria_Group_emp_data__23[[#This Row],[Increment]]</f>
        <v>61690.28</v>
      </c>
    </row>
    <row r="560" spans="1:9" x14ac:dyDescent="0.25">
      <c r="A560" s="1" t="s">
        <v>569</v>
      </c>
      <c r="B560" s="1" t="s">
        <v>12</v>
      </c>
      <c r="C560" s="1" t="s">
        <v>53</v>
      </c>
      <c r="D560" s="1">
        <v>35440</v>
      </c>
      <c r="E560" s="1" t="s">
        <v>17</v>
      </c>
      <c r="F560" s="1">
        <v>4</v>
      </c>
      <c r="G560" s="11">
        <v>5.1999999999999998E-2</v>
      </c>
      <c r="H560" s="1">
        <f>Palmoria_Group_emp_data__23[[#This Row],[Salary]]*Palmoria_Group_emp_data__23[[#This Row],[% increment]]</f>
        <v>1842.8799999999999</v>
      </c>
      <c r="I560">
        <f>Palmoria_Group_emp_data__23[[#This Row],[Salary]]+Palmoria_Group_emp_data__23[[#This Row],[Increment]]</f>
        <v>37282.879999999997</v>
      </c>
    </row>
    <row r="561" spans="1:9" x14ac:dyDescent="0.25">
      <c r="A561" s="1" t="s">
        <v>19</v>
      </c>
      <c r="B561" s="1" t="s">
        <v>970</v>
      </c>
      <c r="C561" s="1" t="s">
        <v>20</v>
      </c>
      <c r="D561" s="1">
        <v>56370</v>
      </c>
      <c r="E561" s="1" t="s">
        <v>17</v>
      </c>
      <c r="F561" s="1">
        <v>3</v>
      </c>
      <c r="G561" s="11">
        <v>2.8000000000000001E-2</v>
      </c>
      <c r="H561" s="1">
        <f>Palmoria_Group_emp_data__23[[#This Row],[Salary]]*Palmoria_Group_emp_data__23[[#This Row],[% increment]]</f>
        <v>1578.3600000000001</v>
      </c>
      <c r="I561">
        <f>Palmoria_Group_emp_data__23[[#This Row],[Salary]]+Palmoria_Group_emp_data__23[[#This Row],[Increment]]</f>
        <v>57948.36</v>
      </c>
    </row>
    <row r="562" spans="1:9" hidden="1" x14ac:dyDescent="0.25">
      <c r="A562" s="1" t="s">
        <v>570</v>
      </c>
      <c r="B562" s="1" t="s">
        <v>7</v>
      </c>
      <c r="C562" s="1" t="s">
        <v>20</v>
      </c>
      <c r="D562" s="1">
        <v>0</v>
      </c>
      <c r="E562" s="1" t="s">
        <v>17</v>
      </c>
      <c r="F562" s="1" t="s">
        <v>28</v>
      </c>
      <c r="H562" s="1">
        <f>Palmoria_Group_emp_data__23[[#This Row],[Salary]]*Palmoria_Group_emp_data__23[[#This Row],[% increment]]</f>
        <v>0</v>
      </c>
      <c r="I562">
        <f>Palmoria_Group_emp_data__23[[#This Row],[Salary]]+Palmoria_Group_emp_data__23[[#This Row],[Increment]]</f>
        <v>0</v>
      </c>
    </row>
    <row r="563" spans="1:9" x14ac:dyDescent="0.25">
      <c r="A563" s="1" t="s">
        <v>571</v>
      </c>
      <c r="B563" s="1" t="s">
        <v>12</v>
      </c>
      <c r="C563" s="1" t="s">
        <v>20</v>
      </c>
      <c r="D563" s="1">
        <v>105610</v>
      </c>
      <c r="E563" s="1" t="s">
        <v>9</v>
      </c>
      <c r="F563" s="1">
        <v>2</v>
      </c>
      <c r="G563" s="11">
        <v>1.4E-2</v>
      </c>
      <c r="H563" s="1">
        <f>Palmoria_Group_emp_data__23[[#This Row],[Salary]]*Palmoria_Group_emp_data__23[[#This Row],[% increment]]</f>
        <v>1478.54</v>
      </c>
      <c r="I563">
        <f>Palmoria_Group_emp_data__23[[#This Row],[Salary]]+Palmoria_Group_emp_data__23[[#This Row],[Increment]]</f>
        <v>107088.54</v>
      </c>
    </row>
    <row r="564" spans="1:9" x14ac:dyDescent="0.25">
      <c r="A564" s="1" t="s">
        <v>572</v>
      </c>
      <c r="B564" s="1" t="s">
        <v>7</v>
      </c>
      <c r="C564" s="1" t="s">
        <v>53</v>
      </c>
      <c r="D564" s="1">
        <v>113280</v>
      </c>
      <c r="E564" s="1" t="s">
        <v>17</v>
      </c>
      <c r="F564" s="1">
        <v>4</v>
      </c>
      <c r="G564" s="11">
        <v>5.1999999999999998E-2</v>
      </c>
      <c r="H564" s="1">
        <f>Palmoria_Group_emp_data__23[[#This Row],[Salary]]*Palmoria_Group_emp_data__23[[#This Row],[% increment]]</f>
        <v>5890.5599999999995</v>
      </c>
      <c r="I564">
        <f>Palmoria_Group_emp_data__23[[#This Row],[Salary]]+Palmoria_Group_emp_data__23[[#This Row],[Increment]]</f>
        <v>119170.56</v>
      </c>
    </row>
    <row r="565" spans="1:9" x14ac:dyDescent="0.25">
      <c r="A565" s="1" t="s">
        <v>573</v>
      </c>
      <c r="B565" s="1" t="s">
        <v>12</v>
      </c>
      <c r="C565" s="1" t="s">
        <v>13</v>
      </c>
      <c r="D565" s="1">
        <v>41980</v>
      </c>
      <c r="E565" s="1" t="s">
        <v>9</v>
      </c>
      <c r="F565" s="1">
        <v>3</v>
      </c>
      <c r="G565" s="11">
        <v>2.8000000000000001E-2</v>
      </c>
      <c r="H565" s="1">
        <f>Palmoria_Group_emp_data__23[[#This Row],[Salary]]*Palmoria_Group_emp_data__23[[#This Row],[% increment]]</f>
        <v>1175.44</v>
      </c>
      <c r="I565">
        <f>Palmoria_Group_emp_data__23[[#This Row],[Salary]]+Palmoria_Group_emp_data__23[[#This Row],[Increment]]</f>
        <v>43155.44</v>
      </c>
    </row>
    <row r="566" spans="1:9" x14ac:dyDescent="0.25">
      <c r="A566" s="1" t="s">
        <v>574</v>
      </c>
      <c r="B566" s="1" t="s">
        <v>7</v>
      </c>
      <c r="C566" s="1" t="s">
        <v>34</v>
      </c>
      <c r="D566" s="1">
        <v>103670</v>
      </c>
      <c r="E566" s="1" t="s">
        <v>9</v>
      </c>
      <c r="F566" s="1">
        <v>3</v>
      </c>
      <c r="G566" s="11">
        <v>2.8000000000000001E-2</v>
      </c>
      <c r="H566" s="1">
        <f>Palmoria_Group_emp_data__23[[#This Row],[Salary]]*Palmoria_Group_emp_data__23[[#This Row],[% increment]]</f>
        <v>2902.76</v>
      </c>
      <c r="I566">
        <f>Palmoria_Group_emp_data__23[[#This Row],[Salary]]+Palmoria_Group_emp_data__23[[#This Row],[Increment]]</f>
        <v>106572.76</v>
      </c>
    </row>
    <row r="567" spans="1:9" x14ac:dyDescent="0.25">
      <c r="A567" s="1" t="s">
        <v>575</v>
      </c>
      <c r="B567" s="1" t="s">
        <v>12</v>
      </c>
      <c r="C567" s="1" t="s">
        <v>31</v>
      </c>
      <c r="D567" s="1">
        <v>89690</v>
      </c>
      <c r="E567" s="1" t="s">
        <v>21</v>
      </c>
      <c r="F567" s="1">
        <v>4</v>
      </c>
      <c r="G567" s="11">
        <v>5.1999999999999998E-2</v>
      </c>
      <c r="H567" s="1">
        <f>Palmoria_Group_emp_data__23[[#This Row],[Salary]]*Palmoria_Group_emp_data__23[[#This Row],[% increment]]</f>
        <v>4663.88</v>
      </c>
      <c r="I567">
        <f>Palmoria_Group_emp_data__23[[#This Row],[Salary]]+Palmoria_Group_emp_data__23[[#This Row],[Increment]]</f>
        <v>94353.88</v>
      </c>
    </row>
    <row r="568" spans="1:9" x14ac:dyDescent="0.25">
      <c r="A568" s="1" t="s">
        <v>345</v>
      </c>
      <c r="B568" s="1" t="s">
        <v>7</v>
      </c>
      <c r="C568" s="1" t="s">
        <v>20</v>
      </c>
      <c r="D568" s="1">
        <v>96320</v>
      </c>
      <c r="E568" s="1" t="s">
        <v>9</v>
      </c>
      <c r="F568" s="1" t="s">
        <v>18</v>
      </c>
      <c r="H568" s="1">
        <f>Palmoria_Group_emp_data__23[[#This Row],[Salary]]*Palmoria_Group_emp_data__23[[#This Row],[% increment]]</f>
        <v>0</v>
      </c>
      <c r="I568">
        <f>Palmoria_Group_emp_data__23[[#This Row],[Salary]]+Palmoria_Group_emp_data__23[[#This Row],[Increment]]</f>
        <v>96320</v>
      </c>
    </row>
    <row r="569" spans="1:9" x14ac:dyDescent="0.25">
      <c r="A569" s="1" t="s">
        <v>576</v>
      </c>
      <c r="B569" s="1" t="s">
        <v>12</v>
      </c>
      <c r="C569" s="1" t="s">
        <v>50</v>
      </c>
      <c r="D569" s="1">
        <v>87620</v>
      </c>
      <c r="E569" s="1" t="s">
        <v>17</v>
      </c>
      <c r="F569" s="1">
        <v>4</v>
      </c>
      <c r="G569" s="11">
        <v>5.1999999999999998E-2</v>
      </c>
      <c r="H569" s="1">
        <f>Palmoria_Group_emp_data__23[[#This Row],[Salary]]*Palmoria_Group_emp_data__23[[#This Row],[% increment]]</f>
        <v>4556.24</v>
      </c>
      <c r="I569">
        <f>Palmoria_Group_emp_data__23[[#This Row],[Salary]]+Palmoria_Group_emp_data__23[[#This Row],[Increment]]</f>
        <v>92176.24</v>
      </c>
    </row>
    <row r="570" spans="1:9" x14ac:dyDescent="0.25">
      <c r="A570" s="1" t="s">
        <v>577</v>
      </c>
      <c r="B570" s="1" t="s">
        <v>12</v>
      </c>
      <c r="C570" s="1" t="s">
        <v>50</v>
      </c>
      <c r="D570" s="1">
        <v>48250</v>
      </c>
      <c r="E570" s="1" t="s">
        <v>21</v>
      </c>
      <c r="F570" s="1">
        <v>2</v>
      </c>
      <c r="G570" s="11">
        <v>1.4E-2</v>
      </c>
      <c r="H570" s="1">
        <f>Palmoria_Group_emp_data__23[[#This Row],[Salary]]*Palmoria_Group_emp_data__23[[#This Row],[% increment]]</f>
        <v>675.5</v>
      </c>
      <c r="I570">
        <f>Palmoria_Group_emp_data__23[[#This Row],[Salary]]+Palmoria_Group_emp_data__23[[#This Row],[Increment]]</f>
        <v>48925.5</v>
      </c>
    </row>
    <row r="571" spans="1:9" x14ac:dyDescent="0.25">
      <c r="A571" s="1" t="s">
        <v>578</v>
      </c>
      <c r="B571" s="1" t="s">
        <v>7</v>
      </c>
      <c r="C571" s="1" t="s">
        <v>67</v>
      </c>
      <c r="D571" s="1">
        <v>85780</v>
      </c>
      <c r="E571" s="1" t="s">
        <v>17</v>
      </c>
      <c r="F571" s="1">
        <v>2</v>
      </c>
      <c r="G571" s="11">
        <v>1.4E-2</v>
      </c>
      <c r="H571" s="1">
        <f>Palmoria_Group_emp_data__23[[#This Row],[Salary]]*Palmoria_Group_emp_data__23[[#This Row],[% increment]]</f>
        <v>1200.92</v>
      </c>
      <c r="I571">
        <f>Palmoria_Group_emp_data__23[[#This Row],[Salary]]+Palmoria_Group_emp_data__23[[#This Row],[Increment]]</f>
        <v>86980.92</v>
      </c>
    </row>
    <row r="572" spans="1:9" hidden="1" x14ac:dyDescent="0.25">
      <c r="A572" s="1" t="s">
        <v>267</v>
      </c>
      <c r="B572" s="1" t="s">
        <v>12</v>
      </c>
      <c r="C572" s="1" t="s">
        <v>27</v>
      </c>
      <c r="D572" s="1">
        <v>0</v>
      </c>
      <c r="E572" s="1" t="s">
        <v>9</v>
      </c>
      <c r="F572" s="1" t="s">
        <v>28</v>
      </c>
      <c r="H572" s="1">
        <f>Palmoria_Group_emp_data__23[[#This Row],[Salary]]*Palmoria_Group_emp_data__23[[#This Row],[% increment]]</f>
        <v>0</v>
      </c>
      <c r="I572">
        <f>Palmoria_Group_emp_data__23[[#This Row],[Salary]]+Palmoria_Group_emp_data__23[[#This Row],[Increment]]</f>
        <v>0</v>
      </c>
    </row>
    <row r="573" spans="1:9" x14ac:dyDescent="0.25">
      <c r="A573" s="1" t="s">
        <v>579</v>
      </c>
      <c r="B573" s="1" t="s">
        <v>7</v>
      </c>
      <c r="C573" s="1" t="s">
        <v>8</v>
      </c>
      <c r="D573" s="1">
        <v>54010</v>
      </c>
      <c r="E573" s="1" t="s">
        <v>21</v>
      </c>
      <c r="F573" s="1">
        <v>2</v>
      </c>
      <c r="G573" s="11">
        <v>1.4E-2</v>
      </c>
      <c r="H573" s="1">
        <f>Palmoria_Group_emp_data__23[[#This Row],[Salary]]*Palmoria_Group_emp_data__23[[#This Row],[% increment]]</f>
        <v>756.14</v>
      </c>
      <c r="I573">
        <f>Palmoria_Group_emp_data__23[[#This Row],[Salary]]+Palmoria_Group_emp_data__23[[#This Row],[Increment]]</f>
        <v>54766.14</v>
      </c>
    </row>
    <row r="574" spans="1:9" x14ac:dyDescent="0.25">
      <c r="A574" s="1" t="s">
        <v>580</v>
      </c>
      <c r="B574" s="1" t="s">
        <v>12</v>
      </c>
      <c r="C574" s="1" t="s">
        <v>50</v>
      </c>
      <c r="D574" s="1">
        <v>31020</v>
      </c>
      <c r="E574" s="1" t="s">
        <v>17</v>
      </c>
      <c r="F574" s="1">
        <v>3</v>
      </c>
      <c r="G574" s="11">
        <v>2.8000000000000001E-2</v>
      </c>
      <c r="H574" s="1">
        <f>Palmoria_Group_emp_data__23[[#This Row],[Salary]]*Palmoria_Group_emp_data__23[[#This Row],[% increment]]</f>
        <v>868.56000000000006</v>
      </c>
      <c r="I574">
        <f>Palmoria_Group_emp_data__23[[#This Row],[Salary]]+Palmoria_Group_emp_data__23[[#This Row],[Increment]]</f>
        <v>31888.560000000001</v>
      </c>
    </row>
    <row r="575" spans="1:9" x14ac:dyDescent="0.25">
      <c r="A575" s="1" t="s">
        <v>581</v>
      </c>
      <c r="B575" s="1" t="s">
        <v>12</v>
      </c>
      <c r="C575" s="1" t="s">
        <v>37</v>
      </c>
      <c r="D575" s="1">
        <v>75480</v>
      </c>
      <c r="E575" s="1" t="s">
        <v>21</v>
      </c>
      <c r="F575" s="1">
        <v>3</v>
      </c>
      <c r="G575" s="11">
        <v>2.8000000000000001E-2</v>
      </c>
      <c r="H575" s="1">
        <f>Palmoria_Group_emp_data__23[[#This Row],[Salary]]*Palmoria_Group_emp_data__23[[#This Row],[% increment]]</f>
        <v>2113.44</v>
      </c>
      <c r="I575">
        <f>Palmoria_Group_emp_data__23[[#This Row],[Salary]]+Palmoria_Group_emp_data__23[[#This Row],[Increment]]</f>
        <v>77593.440000000002</v>
      </c>
    </row>
    <row r="576" spans="1:9" x14ac:dyDescent="0.25">
      <c r="A576" s="1" t="s">
        <v>582</v>
      </c>
      <c r="B576" s="1" t="s">
        <v>7</v>
      </c>
      <c r="C576" s="1" t="s">
        <v>27</v>
      </c>
      <c r="D576" s="1">
        <v>93500</v>
      </c>
      <c r="E576" s="1" t="s">
        <v>17</v>
      </c>
      <c r="F576" s="1">
        <v>3</v>
      </c>
      <c r="G576" s="11">
        <v>2.8000000000000001E-2</v>
      </c>
      <c r="H576" s="1">
        <f>Palmoria_Group_emp_data__23[[#This Row],[Salary]]*Palmoria_Group_emp_data__23[[#This Row],[% increment]]</f>
        <v>2618</v>
      </c>
      <c r="I576">
        <f>Palmoria_Group_emp_data__23[[#This Row],[Salary]]+Palmoria_Group_emp_data__23[[#This Row],[Increment]]</f>
        <v>96118</v>
      </c>
    </row>
    <row r="577" spans="1:9" x14ac:dyDescent="0.25">
      <c r="A577" s="1" t="s">
        <v>583</v>
      </c>
      <c r="B577" s="1" t="s">
        <v>12</v>
      </c>
      <c r="C577" s="1" t="s">
        <v>31</v>
      </c>
      <c r="D577" s="1">
        <v>98630</v>
      </c>
      <c r="E577" s="1" t="s">
        <v>9</v>
      </c>
      <c r="F577" s="1">
        <v>4</v>
      </c>
      <c r="G577" s="11">
        <v>5.1999999999999998E-2</v>
      </c>
      <c r="H577" s="1">
        <f>Palmoria_Group_emp_data__23[[#This Row],[Salary]]*Palmoria_Group_emp_data__23[[#This Row],[% increment]]</f>
        <v>5128.76</v>
      </c>
      <c r="I577">
        <f>Palmoria_Group_emp_data__23[[#This Row],[Salary]]+Palmoria_Group_emp_data__23[[#This Row],[Increment]]</f>
        <v>103758.76</v>
      </c>
    </row>
    <row r="578" spans="1:9" x14ac:dyDescent="0.25">
      <c r="A578" s="1" t="s">
        <v>584</v>
      </c>
      <c r="B578" s="1" t="s">
        <v>7</v>
      </c>
      <c r="C578" s="1" t="s">
        <v>31</v>
      </c>
      <c r="D578" s="1">
        <v>76390</v>
      </c>
      <c r="E578" s="1" t="s">
        <v>9</v>
      </c>
      <c r="F578" s="1">
        <v>3</v>
      </c>
      <c r="G578" s="11">
        <v>2.8000000000000001E-2</v>
      </c>
      <c r="H578" s="1">
        <f>Palmoria_Group_emp_data__23[[#This Row],[Salary]]*Palmoria_Group_emp_data__23[[#This Row],[% increment]]</f>
        <v>2138.92</v>
      </c>
      <c r="I578">
        <f>Palmoria_Group_emp_data__23[[#This Row],[Salary]]+Palmoria_Group_emp_data__23[[#This Row],[Increment]]</f>
        <v>78528.92</v>
      </c>
    </row>
    <row r="579" spans="1:9" x14ac:dyDescent="0.25">
      <c r="A579" s="1" t="s">
        <v>585</v>
      </c>
      <c r="B579" s="1" t="s">
        <v>12</v>
      </c>
      <c r="C579" s="1" t="s">
        <v>67</v>
      </c>
      <c r="D579" s="1">
        <v>68010</v>
      </c>
      <c r="E579" s="1" t="s">
        <v>17</v>
      </c>
      <c r="F579" s="1">
        <v>3</v>
      </c>
      <c r="G579" s="11">
        <v>2.8000000000000001E-2</v>
      </c>
      <c r="H579" s="1">
        <f>Palmoria_Group_emp_data__23[[#This Row],[Salary]]*Palmoria_Group_emp_data__23[[#This Row],[% increment]]</f>
        <v>1904.28</v>
      </c>
      <c r="I579">
        <f>Palmoria_Group_emp_data__23[[#This Row],[Salary]]+Palmoria_Group_emp_data__23[[#This Row],[Increment]]</f>
        <v>69914.28</v>
      </c>
    </row>
    <row r="580" spans="1:9" x14ac:dyDescent="0.25">
      <c r="A580" s="1" t="s">
        <v>586</v>
      </c>
      <c r="B580" s="1" t="s">
        <v>7</v>
      </c>
      <c r="C580" s="1" t="s">
        <v>27</v>
      </c>
      <c r="D580" s="1">
        <v>58030</v>
      </c>
      <c r="E580" s="1" t="s">
        <v>21</v>
      </c>
      <c r="F580" s="1">
        <v>4</v>
      </c>
      <c r="G580" s="11">
        <v>5.1999999999999998E-2</v>
      </c>
      <c r="H580" s="1">
        <f>Palmoria_Group_emp_data__23[[#This Row],[Salary]]*Palmoria_Group_emp_data__23[[#This Row],[% increment]]</f>
        <v>3017.56</v>
      </c>
      <c r="I580">
        <f>Palmoria_Group_emp_data__23[[#This Row],[Salary]]+Palmoria_Group_emp_data__23[[#This Row],[Increment]]</f>
        <v>61047.56</v>
      </c>
    </row>
    <row r="581" spans="1:9" x14ac:dyDescent="0.25">
      <c r="A581" s="1" t="s">
        <v>587</v>
      </c>
      <c r="B581" s="1" t="s">
        <v>7</v>
      </c>
      <c r="C581" s="1" t="s">
        <v>42</v>
      </c>
      <c r="D581" s="1">
        <v>59300</v>
      </c>
      <c r="E581" s="1" t="s">
        <v>21</v>
      </c>
      <c r="F581" s="1">
        <v>4</v>
      </c>
      <c r="G581" s="11">
        <v>5.1999999999999998E-2</v>
      </c>
      <c r="H581" s="1">
        <f>Palmoria_Group_emp_data__23[[#This Row],[Salary]]*Palmoria_Group_emp_data__23[[#This Row],[% increment]]</f>
        <v>3083.6</v>
      </c>
      <c r="I581">
        <f>Palmoria_Group_emp_data__23[[#This Row],[Salary]]+Palmoria_Group_emp_data__23[[#This Row],[Increment]]</f>
        <v>62383.6</v>
      </c>
    </row>
    <row r="582" spans="1:9" x14ac:dyDescent="0.25">
      <c r="A582" s="1" t="s">
        <v>588</v>
      </c>
      <c r="B582" s="1" t="s">
        <v>12</v>
      </c>
      <c r="C582" s="1" t="s">
        <v>37</v>
      </c>
      <c r="D582" s="1">
        <v>51800</v>
      </c>
      <c r="E582" s="1" t="s">
        <v>17</v>
      </c>
      <c r="F582" s="1">
        <v>3</v>
      </c>
      <c r="G582" s="11">
        <v>2.8000000000000001E-2</v>
      </c>
      <c r="H582" s="1">
        <f>Palmoria_Group_emp_data__23[[#This Row],[Salary]]*Palmoria_Group_emp_data__23[[#This Row],[% increment]]</f>
        <v>1450.4</v>
      </c>
      <c r="I582">
        <f>Palmoria_Group_emp_data__23[[#This Row],[Salary]]+Palmoria_Group_emp_data__23[[#This Row],[Increment]]</f>
        <v>53250.400000000001</v>
      </c>
    </row>
    <row r="583" spans="1:9" x14ac:dyDescent="0.25">
      <c r="A583" s="1" t="s">
        <v>589</v>
      </c>
      <c r="B583" s="1" t="s">
        <v>7</v>
      </c>
      <c r="C583" s="1" t="s">
        <v>53</v>
      </c>
      <c r="D583" s="1">
        <v>57930</v>
      </c>
      <c r="E583" s="1" t="s">
        <v>17</v>
      </c>
      <c r="F583" s="1">
        <v>5</v>
      </c>
      <c r="G583" s="11">
        <v>7.4999999999999997E-2</v>
      </c>
      <c r="H583" s="1">
        <f>Palmoria_Group_emp_data__23[[#This Row],[Salary]]*Palmoria_Group_emp_data__23[[#This Row],[% increment]]</f>
        <v>4344.75</v>
      </c>
      <c r="I583">
        <f>Palmoria_Group_emp_data__23[[#This Row],[Salary]]+Palmoria_Group_emp_data__23[[#This Row],[Increment]]</f>
        <v>62274.75</v>
      </c>
    </row>
    <row r="584" spans="1:9" x14ac:dyDescent="0.25">
      <c r="A584" s="1" t="s">
        <v>590</v>
      </c>
      <c r="B584" s="1" t="s">
        <v>7</v>
      </c>
      <c r="C584" s="1" t="s">
        <v>13</v>
      </c>
      <c r="D584" s="1">
        <v>40530</v>
      </c>
      <c r="E584" s="1" t="s">
        <v>9</v>
      </c>
      <c r="F584" s="1">
        <v>3</v>
      </c>
      <c r="G584" s="11">
        <v>2.8000000000000001E-2</v>
      </c>
      <c r="H584" s="1">
        <f>Palmoria_Group_emp_data__23[[#This Row],[Salary]]*Palmoria_Group_emp_data__23[[#This Row],[% increment]]</f>
        <v>1134.8399999999999</v>
      </c>
      <c r="I584">
        <f>Palmoria_Group_emp_data__23[[#This Row],[Salary]]+Palmoria_Group_emp_data__23[[#This Row],[Increment]]</f>
        <v>41664.839999999997</v>
      </c>
    </row>
    <row r="585" spans="1:9" x14ac:dyDescent="0.25">
      <c r="A585" s="1" t="s">
        <v>591</v>
      </c>
      <c r="B585" s="1" t="s">
        <v>7</v>
      </c>
      <c r="C585" s="1" t="s">
        <v>50</v>
      </c>
      <c r="D585" s="1">
        <v>48290</v>
      </c>
      <c r="E585" s="1" t="s">
        <v>21</v>
      </c>
      <c r="F585" s="1">
        <v>3</v>
      </c>
      <c r="G585" s="11">
        <v>2.8000000000000001E-2</v>
      </c>
      <c r="H585" s="1">
        <f>Palmoria_Group_emp_data__23[[#This Row],[Salary]]*Palmoria_Group_emp_data__23[[#This Row],[% increment]]</f>
        <v>1352.1200000000001</v>
      </c>
      <c r="I585">
        <f>Palmoria_Group_emp_data__23[[#This Row],[Salary]]+Palmoria_Group_emp_data__23[[#This Row],[Increment]]</f>
        <v>49642.12</v>
      </c>
    </row>
    <row r="586" spans="1:9" hidden="1" x14ac:dyDescent="0.25">
      <c r="A586" s="1" t="s">
        <v>592</v>
      </c>
      <c r="B586" s="1" t="s">
        <v>12</v>
      </c>
      <c r="C586" s="1" t="s">
        <v>27</v>
      </c>
      <c r="D586" s="1">
        <v>0</v>
      </c>
      <c r="E586" s="1" t="s">
        <v>17</v>
      </c>
      <c r="F586" s="1" t="s">
        <v>28</v>
      </c>
      <c r="H586" s="1">
        <f>Palmoria_Group_emp_data__23[[#This Row],[Salary]]*Palmoria_Group_emp_data__23[[#This Row],[% increment]]</f>
        <v>0</v>
      </c>
      <c r="I586">
        <f>Palmoria_Group_emp_data__23[[#This Row],[Salary]]+Palmoria_Group_emp_data__23[[#This Row],[Increment]]</f>
        <v>0</v>
      </c>
    </row>
    <row r="587" spans="1:9" x14ac:dyDescent="0.25">
      <c r="A587" s="1" t="s">
        <v>593</v>
      </c>
      <c r="B587" s="1" t="s">
        <v>7</v>
      </c>
      <c r="C587" s="1" t="s">
        <v>23</v>
      </c>
      <c r="D587" s="1">
        <v>63720</v>
      </c>
      <c r="E587" s="1" t="s">
        <v>21</v>
      </c>
      <c r="F587" s="1">
        <v>5</v>
      </c>
      <c r="G587" s="11">
        <v>7.4999999999999997E-2</v>
      </c>
      <c r="H587" s="1">
        <f>Palmoria_Group_emp_data__23[[#This Row],[Salary]]*Palmoria_Group_emp_data__23[[#This Row],[% increment]]</f>
        <v>4779</v>
      </c>
      <c r="I587">
        <f>Palmoria_Group_emp_data__23[[#This Row],[Salary]]+Palmoria_Group_emp_data__23[[#This Row],[Increment]]</f>
        <v>68499</v>
      </c>
    </row>
    <row r="588" spans="1:9" x14ac:dyDescent="0.25">
      <c r="A588" s="1" t="s">
        <v>594</v>
      </c>
      <c r="B588" s="1" t="s">
        <v>7</v>
      </c>
      <c r="C588" s="1" t="s">
        <v>8</v>
      </c>
      <c r="D588" s="1">
        <v>84500</v>
      </c>
      <c r="E588" s="1" t="s">
        <v>21</v>
      </c>
      <c r="F588" s="1">
        <v>3</v>
      </c>
      <c r="G588" s="11">
        <v>2.8000000000000001E-2</v>
      </c>
      <c r="H588" s="1">
        <f>Palmoria_Group_emp_data__23[[#This Row],[Salary]]*Palmoria_Group_emp_data__23[[#This Row],[% increment]]</f>
        <v>2366</v>
      </c>
      <c r="I588">
        <f>Palmoria_Group_emp_data__23[[#This Row],[Salary]]+Palmoria_Group_emp_data__23[[#This Row],[Increment]]</f>
        <v>86866</v>
      </c>
    </row>
    <row r="589" spans="1:9" x14ac:dyDescent="0.25">
      <c r="A589" s="1" t="s">
        <v>595</v>
      </c>
      <c r="B589" s="1" t="s">
        <v>7</v>
      </c>
      <c r="C589" s="1" t="s">
        <v>53</v>
      </c>
      <c r="D589" s="1">
        <v>67430</v>
      </c>
      <c r="E589" s="1" t="s">
        <v>21</v>
      </c>
      <c r="F589" s="1">
        <v>3</v>
      </c>
      <c r="G589" s="11">
        <v>2.8000000000000001E-2</v>
      </c>
      <c r="H589" s="1">
        <f>Palmoria_Group_emp_data__23[[#This Row],[Salary]]*Palmoria_Group_emp_data__23[[#This Row],[% increment]]</f>
        <v>1888.04</v>
      </c>
      <c r="I589">
        <f>Palmoria_Group_emp_data__23[[#This Row],[Salary]]+Palmoria_Group_emp_data__23[[#This Row],[Increment]]</f>
        <v>69318.039999999994</v>
      </c>
    </row>
    <row r="590" spans="1:9" x14ac:dyDescent="0.25">
      <c r="A590" s="1" t="s">
        <v>596</v>
      </c>
      <c r="B590" s="1" t="s">
        <v>7</v>
      </c>
      <c r="C590" s="1" t="s">
        <v>23</v>
      </c>
      <c r="D590" s="1">
        <v>109120</v>
      </c>
      <c r="E590" s="1" t="s">
        <v>21</v>
      </c>
      <c r="F590" s="1" t="s">
        <v>18</v>
      </c>
      <c r="H590" s="1">
        <f>Palmoria_Group_emp_data__23[[#This Row],[Salary]]*Palmoria_Group_emp_data__23[[#This Row],[% increment]]</f>
        <v>0</v>
      </c>
      <c r="I590">
        <f>Palmoria_Group_emp_data__23[[#This Row],[Salary]]+Palmoria_Group_emp_data__23[[#This Row],[Increment]]</f>
        <v>109120</v>
      </c>
    </row>
    <row r="591" spans="1:9" x14ac:dyDescent="0.25">
      <c r="A591" s="1" t="s">
        <v>597</v>
      </c>
      <c r="B591" s="1" t="s">
        <v>7</v>
      </c>
      <c r="C591" s="1" t="s">
        <v>34</v>
      </c>
      <c r="D591" s="1">
        <v>69760</v>
      </c>
      <c r="E591" s="1" t="s">
        <v>21</v>
      </c>
      <c r="F591" s="1">
        <v>3</v>
      </c>
      <c r="G591" s="11">
        <v>2.8000000000000001E-2</v>
      </c>
      <c r="H591" s="1">
        <f>Palmoria_Group_emp_data__23[[#This Row],[Salary]]*Palmoria_Group_emp_data__23[[#This Row],[% increment]]</f>
        <v>1953.28</v>
      </c>
      <c r="I591">
        <f>Palmoria_Group_emp_data__23[[#This Row],[Salary]]+Palmoria_Group_emp_data__23[[#This Row],[Increment]]</f>
        <v>71713.279999999999</v>
      </c>
    </row>
    <row r="592" spans="1:9" x14ac:dyDescent="0.25">
      <c r="A592" s="1" t="s">
        <v>598</v>
      </c>
      <c r="B592" s="1" t="s">
        <v>12</v>
      </c>
      <c r="C592" s="1" t="s">
        <v>31</v>
      </c>
      <c r="D592" s="1">
        <v>45600</v>
      </c>
      <c r="E592" s="1" t="s">
        <v>21</v>
      </c>
      <c r="F592" s="1" t="s">
        <v>18</v>
      </c>
      <c r="H592" s="1">
        <f>Palmoria_Group_emp_data__23[[#This Row],[Salary]]*Palmoria_Group_emp_data__23[[#This Row],[% increment]]</f>
        <v>0</v>
      </c>
      <c r="I592">
        <f>Palmoria_Group_emp_data__23[[#This Row],[Salary]]+Palmoria_Group_emp_data__23[[#This Row],[Increment]]</f>
        <v>45600</v>
      </c>
    </row>
    <row r="593" spans="1:9" x14ac:dyDescent="0.25">
      <c r="A593" s="1" t="s">
        <v>599</v>
      </c>
      <c r="B593" s="1" t="s">
        <v>12</v>
      </c>
      <c r="C593" s="1" t="s">
        <v>34</v>
      </c>
      <c r="D593" s="1">
        <v>33030</v>
      </c>
      <c r="E593" s="1" t="s">
        <v>9</v>
      </c>
      <c r="F593" s="1">
        <v>4</v>
      </c>
      <c r="G593" s="11">
        <v>5.1999999999999998E-2</v>
      </c>
      <c r="H593" s="1">
        <f>Palmoria_Group_emp_data__23[[#This Row],[Salary]]*Palmoria_Group_emp_data__23[[#This Row],[% increment]]</f>
        <v>1717.56</v>
      </c>
      <c r="I593">
        <f>Palmoria_Group_emp_data__23[[#This Row],[Salary]]+Palmoria_Group_emp_data__23[[#This Row],[Increment]]</f>
        <v>34747.56</v>
      </c>
    </row>
    <row r="594" spans="1:9" x14ac:dyDescent="0.25">
      <c r="A594" s="1" t="s">
        <v>600</v>
      </c>
      <c r="B594" s="1" t="s">
        <v>7</v>
      </c>
      <c r="C594" s="1" t="s">
        <v>34</v>
      </c>
      <c r="D594" s="1">
        <v>80170</v>
      </c>
      <c r="E594" s="1" t="s">
        <v>9</v>
      </c>
      <c r="F594" s="1">
        <v>3</v>
      </c>
      <c r="G594" s="11">
        <v>2.8000000000000001E-2</v>
      </c>
      <c r="H594" s="1">
        <f>Palmoria_Group_emp_data__23[[#This Row],[Salary]]*Palmoria_Group_emp_data__23[[#This Row],[% increment]]</f>
        <v>2244.7600000000002</v>
      </c>
      <c r="I594">
        <f>Palmoria_Group_emp_data__23[[#This Row],[Salary]]+Palmoria_Group_emp_data__23[[#This Row],[Increment]]</f>
        <v>82414.759999999995</v>
      </c>
    </row>
    <row r="595" spans="1:9" x14ac:dyDescent="0.25">
      <c r="A595" s="1" t="s">
        <v>601</v>
      </c>
      <c r="B595" s="1" t="s">
        <v>7</v>
      </c>
      <c r="C595" s="1" t="s">
        <v>42</v>
      </c>
      <c r="D595" s="1">
        <v>43510</v>
      </c>
      <c r="E595" s="1" t="s">
        <v>21</v>
      </c>
      <c r="F595" s="1">
        <v>3</v>
      </c>
      <c r="G595" s="11">
        <v>2.8000000000000001E-2</v>
      </c>
      <c r="H595" s="1">
        <f>Palmoria_Group_emp_data__23[[#This Row],[Salary]]*Palmoria_Group_emp_data__23[[#This Row],[% increment]]</f>
        <v>1218.28</v>
      </c>
      <c r="I595">
        <f>Palmoria_Group_emp_data__23[[#This Row],[Salary]]+Palmoria_Group_emp_data__23[[#This Row],[Increment]]</f>
        <v>44728.28</v>
      </c>
    </row>
    <row r="596" spans="1:9" x14ac:dyDescent="0.25">
      <c r="A596" s="1" t="s">
        <v>602</v>
      </c>
      <c r="B596" s="1" t="s">
        <v>12</v>
      </c>
      <c r="C596" s="1" t="s">
        <v>8</v>
      </c>
      <c r="D596" s="1">
        <v>49390</v>
      </c>
      <c r="E596" s="1" t="s">
        <v>9</v>
      </c>
      <c r="F596" s="1">
        <v>3</v>
      </c>
      <c r="G596" s="11">
        <v>2.8000000000000001E-2</v>
      </c>
      <c r="H596" s="1">
        <f>Palmoria_Group_emp_data__23[[#This Row],[Salary]]*Palmoria_Group_emp_data__23[[#This Row],[% increment]]</f>
        <v>1382.92</v>
      </c>
      <c r="I596">
        <f>Palmoria_Group_emp_data__23[[#This Row],[Salary]]+Palmoria_Group_emp_data__23[[#This Row],[Increment]]</f>
        <v>50772.92</v>
      </c>
    </row>
    <row r="597" spans="1:9" x14ac:dyDescent="0.25">
      <c r="A597" s="1" t="s">
        <v>603</v>
      </c>
      <c r="B597" s="1" t="s">
        <v>12</v>
      </c>
      <c r="C597" s="1" t="s">
        <v>50</v>
      </c>
      <c r="D597" s="1">
        <v>47910</v>
      </c>
      <c r="E597" s="1" t="s">
        <v>21</v>
      </c>
      <c r="F597" s="1">
        <v>3</v>
      </c>
      <c r="G597" s="11">
        <v>2.8000000000000001E-2</v>
      </c>
      <c r="H597" s="1">
        <f>Palmoria_Group_emp_data__23[[#This Row],[Salary]]*Palmoria_Group_emp_data__23[[#This Row],[% increment]]</f>
        <v>1341.48</v>
      </c>
      <c r="I597">
        <f>Palmoria_Group_emp_data__23[[#This Row],[Salary]]+Palmoria_Group_emp_data__23[[#This Row],[Increment]]</f>
        <v>49251.48</v>
      </c>
    </row>
    <row r="598" spans="1:9" x14ac:dyDescent="0.25">
      <c r="A598" s="1" t="s">
        <v>604</v>
      </c>
      <c r="B598" s="1" t="s">
        <v>7</v>
      </c>
      <c r="C598" s="1" t="s">
        <v>8</v>
      </c>
      <c r="D598" s="1">
        <v>35740</v>
      </c>
      <c r="E598" s="1" t="s">
        <v>21</v>
      </c>
      <c r="F598" s="1">
        <v>4</v>
      </c>
      <c r="G598" s="11">
        <v>5.1999999999999998E-2</v>
      </c>
      <c r="H598" s="1">
        <f>Palmoria_Group_emp_data__23[[#This Row],[Salary]]*Palmoria_Group_emp_data__23[[#This Row],[% increment]]</f>
        <v>1858.48</v>
      </c>
      <c r="I598">
        <f>Palmoria_Group_emp_data__23[[#This Row],[Salary]]+Palmoria_Group_emp_data__23[[#This Row],[Increment]]</f>
        <v>37598.480000000003</v>
      </c>
    </row>
    <row r="599" spans="1:9" x14ac:dyDescent="0.25">
      <c r="A599" s="1" t="s">
        <v>605</v>
      </c>
      <c r="B599" s="1" t="s">
        <v>7</v>
      </c>
      <c r="C599" s="1" t="s">
        <v>23</v>
      </c>
      <c r="D599" s="1">
        <v>42240</v>
      </c>
      <c r="E599" s="1" t="s">
        <v>17</v>
      </c>
      <c r="F599" s="1">
        <v>5</v>
      </c>
      <c r="G599" s="11">
        <v>7.4999999999999997E-2</v>
      </c>
      <c r="H599" s="1">
        <f>Palmoria_Group_emp_data__23[[#This Row],[Salary]]*Palmoria_Group_emp_data__23[[#This Row],[% increment]]</f>
        <v>3168</v>
      </c>
      <c r="I599">
        <f>Palmoria_Group_emp_data__23[[#This Row],[Salary]]+Palmoria_Group_emp_data__23[[#This Row],[Increment]]</f>
        <v>45408</v>
      </c>
    </row>
    <row r="600" spans="1:9" x14ac:dyDescent="0.25">
      <c r="A600" s="1" t="s">
        <v>606</v>
      </c>
      <c r="B600" s="1" t="s">
        <v>12</v>
      </c>
      <c r="C600" s="1" t="s">
        <v>31</v>
      </c>
      <c r="D600" s="1">
        <v>117150</v>
      </c>
      <c r="E600" s="1" t="s">
        <v>9</v>
      </c>
      <c r="F600" s="1">
        <v>3</v>
      </c>
      <c r="G600" s="11">
        <v>2.8000000000000001E-2</v>
      </c>
      <c r="H600" s="1">
        <f>Palmoria_Group_emp_data__23[[#This Row],[Salary]]*Palmoria_Group_emp_data__23[[#This Row],[% increment]]</f>
        <v>3280.2000000000003</v>
      </c>
      <c r="I600">
        <f>Palmoria_Group_emp_data__23[[#This Row],[Salary]]+Palmoria_Group_emp_data__23[[#This Row],[Increment]]</f>
        <v>120430.2</v>
      </c>
    </row>
    <row r="601" spans="1:9" x14ac:dyDescent="0.25">
      <c r="A601" s="1" t="s">
        <v>607</v>
      </c>
      <c r="B601" s="1" t="s">
        <v>7</v>
      </c>
      <c r="C601" s="1" t="s">
        <v>13</v>
      </c>
      <c r="D601" s="1">
        <v>36540</v>
      </c>
      <c r="E601" s="1" t="s">
        <v>21</v>
      </c>
      <c r="F601" s="1">
        <v>4</v>
      </c>
      <c r="G601" s="11">
        <v>5.1999999999999998E-2</v>
      </c>
      <c r="H601" s="1">
        <f>Palmoria_Group_emp_data__23[[#This Row],[Salary]]*Palmoria_Group_emp_data__23[[#This Row],[% increment]]</f>
        <v>1900.08</v>
      </c>
      <c r="I601">
        <f>Palmoria_Group_emp_data__23[[#This Row],[Salary]]+Palmoria_Group_emp_data__23[[#This Row],[Increment]]</f>
        <v>38440.080000000002</v>
      </c>
    </row>
    <row r="602" spans="1:9" x14ac:dyDescent="0.25">
      <c r="A602" s="1" t="s">
        <v>608</v>
      </c>
      <c r="B602" s="1" t="s">
        <v>970</v>
      </c>
      <c r="C602" s="1" t="s">
        <v>50</v>
      </c>
      <c r="D602" s="1">
        <v>87290</v>
      </c>
      <c r="E602" s="1" t="s">
        <v>21</v>
      </c>
      <c r="F602" s="1">
        <v>4</v>
      </c>
      <c r="G602" s="11">
        <v>5.1999999999999998E-2</v>
      </c>
      <c r="H602" s="1">
        <f>Palmoria_Group_emp_data__23[[#This Row],[Salary]]*Palmoria_Group_emp_data__23[[#This Row],[% increment]]</f>
        <v>4539.08</v>
      </c>
      <c r="I602">
        <f>Palmoria_Group_emp_data__23[[#This Row],[Salary]]+Palmoria_Group_emp_data__23[[#This Row],[Increment]]</f>
        <v>91829.08</v>
      </c>
    </row>
    <row r="603" spans="1:9" x14ac:dyDescent="0.25">
      <c r="A603" s="1" t="s">
        <v>609</v>
      </c>
      <c r="B603" s="1" t="s">
        <v>12</v>
      </c>
      <c r="C603" s="1" t="s">
        <v>50</v>
      </c>
      <c r="D603" s="1">
        <v>85720</v>
      </c>
      <c r="E603" s="1" t="s">
        <v>17</v>
      </c>
      <c r="F603" s="1">
        <v>3</v>
      </c>
      <c r="G603" s="11">
        <v>2.8000000000000001E-2</v>
      </c>
      <c r="H603" s="1">
        <f>Palmoria_Group_emp_data__23[[#This Row],[Salary]]*Palmoria_Group_emp_data__23[[#This Row],[% increment]]</f>
        <v>2400.16</v>
      </c>
      <c r="I603">
        <f>Palmoria_Group_emp_data__23[[#This Row],[Salary]]+Palmoria_Group_emp_data__23[[#This Row],[Increment]]</f>
        <v>88120.16</v>
      </c>
    </row>
    <row r="604" spans="1:9" x14ac:dyDescent="0.25">
      <c r="A604" s="1" t="s">
        <v>610</v>
      </c>
      <c r="B604" s="1" t="s">
        <v>970</v>
      </c>
      <c r="C604" s="1" t="s">
        <v>13</v>
      </c>
      <c r="D604" s="1">
        <v>34620</v>
      </c>
      <c r="E604" s="1" t="s">
        <v>21</v>
      </c>
      <c r="F604" s="1">
        <v>5</v>
      </c>
      <c r="G604" s="11">
        <v>7.4999999999999997E-2</v>
      </c>
      <c r="H604" s="1">
        <f>Palmoria_Group_emp_data__23[[#This Row],[Salary]]*Palmoria_Group_emp_data__23[[#This Row],[% increment]]</f>
        <v>2596.5</v>
      </c>
      <c r="I604">
        <f>Palmoria_Group_emp_data__23[[#This Row],[Salary]]+Palmoria_Group_emp_data__23[[#This Row],[Increment]]</f>
        <v>37216.5</v>
      </c>
    </row>
    <row r="605" spans="1:9" x14ac:dyDescent="0.25">
      <c r="A605" s="1" t="s">
        <v>611</v>
      </c>
      <c r="B605" s="1" t="s">
        <v>7</v>
      </c>
      <c r="C605" s="1" t="s">
        <v>42</v>
      </c>
      <c r="D605" s="1">
        <v>62690</v>
      </c>
      <c r="E605" s="1" t="s">
        <v>9</v>
      </c>
      <c r="F605" s="1">
        <v>2</v>
      </c>
      <c r="G605" s="11">
        <v>1.4E-2</v>
      </c>
      <c r="H605" s="1">
        <f>Palmoria_Group_emp_data__23[[#This Row],[Salary]]*Palmoria_Group_emp_data__23[[#This Row],[% increment]]</f>
        <v>877.66</v>
      </c>
      <c r="I605">
        <f>Palmoria_Group_emp_data__23[[#This Row],[Salary]]+Palmoria_Group_emp_data__23[[#This Row],[Increment]]</f>
        <v>63567.66</v>
      </c>
    </row>
    <row r="606" spans="1:9" x14ac:dyDescent="0.25">
      <c r="A606" s="1" t="s">
        <v>483</v>
      </c>
      <c r="B606" s="1" t="s">
        <v>7</v>
      </c>
      <c r="C606" s="1" t="s">
        <v>8</v>
      </c>
      <c r="D606" s="1">
        <v>101390</v>
      </c>
      <c r="E606" s="1" t="s">
        <v>21</v>
      </c>
      <c r="F606" s="1">
        <v>3</v>
      </c>
      <c r="G606" s="11">
        <v>2.8000000000000001E-2</v>
      </c>
      <c r="H606" s="1">
        <f>Palmoria_Group_emp_data__23[[#This Row],[Salary]]*Palmoria_Group_emp_data__23[[#This Row],[% increment]]</f>
        <v>2838.92</v>
      </c>
      <c r="I606">
        <f>Palmoria_Group_emp_data__23[[#This Row],[Salary]]+Palmoria_Group_emp_data__23[[#This Row],[Increment]]</f>
        <v>104228.92</v>
      </c>
    </row>
    <row r="607" spans="1:9" x14ac:dyDescent="0.25">
      <c r="A607" s="1" t="s">
        <v>612</v>
      </c>
      <c r="B607" s="1" t="s">
        <v>12</v>
      </c>
      <c r="C607" s="1" t="s">
        <v>50</v>
      </c>
      <c r="D607" s="1">
        <v>30250</v>
      </c>
      <c r="E607" s="1" t="s">
        <v>21</v>
      </c>
      <c r="F607" s="1">
        <v>3</v>
      </c>
      <c r="G607" s="11">
        <v>2.8000000000000001E-2</v>
      </c>
      <c r="H607" s="1">
        <f>Palmoria_Group_emp_data__23[[#This Row],[Salary]]*Palmoria_Group_emp_data__23[[#This Row],[% increment]]</f>
        <v>847</v>
      </c>
      <c r="I607">
        <f>Palmoria_Group_emp_data__23[[#This Row],[Salary]]+Palmoria_Group_emp_data__23[[#This Row],[Increment]]</f>
        <v>31097</v>
      </c>
    </row>
    <row r="608" spans="1:9" x14ac:dyDescent="0.25">
      <c r="A608" s="1" t="s">
        <v>613</v>
      </c>
      <c r="B608" s="1" t="s">
        <v>7</v>
      </c>
      <c r="C608" s="1" t="s">
        <v>34</v>
      </c>
      <c r="D608" s="1">
        <v>29530</v>
      </c>
      <c r="E608" s="1" t="s">
        <v>9</v>
      </c>
      <c r="F608" s="1" t="s">
        <v>18</v>
      </c>
      <c r="H608" s="1">
        <f>Palmoria_Group_emp_data__23[[#This Row],[Salary]]*Palmoria_Group_emp_data__23[[#This Row],[% increment]]</f>
        <v>0</v>
      </c>
      <c r="I608">
        <f>Palmoria_Group_emp_data__23[[#This Row],[Salary]]+Palmoria_Group_emp_data__23[[#This Row],[Increment]]</f>
        <v>29530</v>
      </c>
    </row>
    <row r="609" spans="1:9" x14ac:dyDescent="0.25">
      <c r="A609" s="1" t="s">
        <v>614</v>
      </c>
      <c r="B609" s="1" t="s">
        <v>7</v>
      </c>
      <c r="C609" s="1" t="s">
        <v>34</v>
      </c>
      <c r="D609" s="1">
        <v>103160</v>
      </c>
      <c r="E609" s="1" t="s">
        <v>21</v>
      </c>
      <c r="F609" s="1">
        <v>4</v>
      </c>
      <c r="G609" s="11">
        <v>5.1999999999999998E-2</v>
      </c>
      <c r="H609" s="1">
        <f>Palmoria_Group_emp_data__23[[#This Row],[Salary]]*Palmoria_Group_emp_data__23[[#This Row],[% increment]]</f>
        <v>5364.32</v>
      </c>
      <c r="I609">
        <f>Palmoria_Group_emp_data__23[[#This Row],[Salary]]+Palmoria_Group_emp_data__23[[#This Row],[Increment]]</f>
        <v>108524.32</v>
      </c>
    </row>
    <row r="610" spans="1:9" x14ac:dyDescent="0.25">
      <c r="A610" s="1" t="s">
        <v>615</v>
      </c>
      <c r="B610" s="1" t="s">
        <v>12</v>
      </c>
      <c r="C610" s="1" t="s">
        <v>20</v>
      </c>
      <c r="D610" s="1">
        <v>109790</v>
      </c>
      <c r="E610" s="1" t="s">
        <v>21</v>
      </c>
      <c r="F610" s="1">
        <v>3</v>
      </c>
      <c r="G610" s="11">
        <v>2.8000000000000001E-2</v>
      </c>
      <c r="H610" s="1">
        <f>Palmoria_Group_emp_data__23[[#This Row],[Salary]]*Palmoria_Group_emp_data__23[[#This Row],[% increment]]</f>
        <v>3074.12</v>
      </c>
      <c r="I610">
        <f>Palmoria_Group_emp_data__23[[#This Row],[Salary]]+Palmoria_Group_emp_data__23[[#This Row],[Increment]]</f>
        <v>112864.12</v>
      </c>
    </row>
    <row r="611" spans="1:9" x14ac:dyDescent="0.25">
      <c r="A611" s="1" t="s">
        <v>616</v>
      </c>
      <c r="B611" s="1" t="s">
        <v>12</v>
      </c>
      <c r="C611" s="1" t="s">
        <v>53</v>
      </c>
      <c r="D611" s="1">
        <v>33760</v>
      </c>
      <c r="E611" s="1" t="s">
        <v>17</v>
      </c>
      <c r="F611" s="1">
        <v>3</v>
      </c>
      <c r="G611" s="11">
        <v>2.8000000000000001E-2</v>
      </c>
      <c r="H611" s="1">
        <f>Palmoria_Group_emp_data__23[[#This Row],[Salary]]*Palmoria_Group_emp_data__23[[#This Row],[% increment]]</f>
        <v>945.28</v>
      </c>
      <c r="I611">
        <f>Palmoria_Group_emp_data__23[[#This Row],[Salary]]+Palmoria_Group_emp_data__23[[#This Row],[Increment]]</f>
        <v>34705.279999999999</v>
      </c>
    </row>
    <row r="612" spans="1:9" x14ac:dyDescent="0.25">
      <c r="A612" s="1" t="s">
        <v>617</v>
      </c>
      <c r="B612" s="1" t="s">
        <v>12</v>
      </c>
      <c r="C612" s="1" t="s">
        <v>20</v>
      </c>
      <c r="D612" s="1">
        <v>36740</v>
      </c>
      <c r="E612" s="1" t="s">
        <v>21</v>
      </c>
      <c r="F612" s="1">
        <v>3</v>
      </c>
      <c r="G612" s="11">
        <v>2.8000000000000001E-2</v>
      </c>
      <c r="H612" s="1">
        <f>Palmoria_Group_emp_data__23[[#This Row],[Salary]]*Palmoria_Group_emp_data__23[[#This Row],[% increment]]</f>
        <v>1028.72</v>
      </c>
      <c r="I612">
        <f>Palmoria_Group_emp_data__23[[#This Row],[Salary]]+Palmoria_Group_emp_data__23[[#This Row],[Increment]]</f>
        <v>37768.720000000001</v>
      </c>
    </row>
    <row r="613" spans="1:9" x14ac:dyDescent="0.25">
      <c r="A613" s="1" t="s">
        <v>488</v>
      </c>
      <c r="B613" s="1" t="s">
        <v>7</v>
      </c>
      <c r="C613" s="1" t="s">
        <v>37</v>
      </c>
      <c r="D613" s="1">
        <v>111910</v>
      </c>
      <c r="E613" s="1" t="s">
        <v>17</v>
      </c>
      <c r="F613" s="1" t="s">
        <v>18</v>
      </c>
      <c r="H613" s="1">
        <f>Palmoria_Group_emp_data__23[[#This Row],[Salary]]*Palmoria_Group_emp_data__23[[#This Row],[% increment]]</f>
        <v>0</v>
      </c>
      <c r="I613">
        <f>Palmoria_Group_emp_data__23[[#This Row],[Salary]]+Palmoria_Group_emp_data__23[[#This Row],[Increment]]</f>
        <v>111910</v>
      </c>
    </row>
    <row r="614" spans="1:9" x14ac:dyDescent="0.25">
      <c r="A614" s="1" t="s">
        <v>618</v>
      </c>
      <c r="B614" s="1" t="s">
        <v>7</v>
      </c>
      <c r="C614" s="1" t="s">
        <v>37</v>
      </c>
      <c r="D614" s="1">
        <v>31240</v>
      </c>
      <c r="E614" s="1" t="s">
        <v>17</v>
      </c>
      <c r="F614" s="1">
        <v>2</v>
      </c>
      <c r="G614" s="11">
        <v>1.4E-2</v>
      </c>
      <c r="H614" s="1">
        <f>Palmoria_Group_emp_data__23[[#This Row],[Salary]]*Palmoria_Group_emp_data__23[[#This Row],[% increment]]</f>
        <v>437.36</v>
      </c>
      <c r="I614">
        <f>Palmoria_Group_emp_data__23[[#This Row],[Salary]]+Palmoria_Group_emp_data__23[[#This Row],[Increment]]</f>
        <v>31677.360000000001</v>
      </c>
    </row>
    <row r="615" spans="1:9" x14ac:dyDescent="0.25">
      <c r="A615" s="1" t="s">
        <v>619</v>
      </c>
      <c r="B615" s="1" t="s">
        <v>12</v>
      </c>
      <c r="C615" s="1" t="s">
        <v>20</v>
      </c>
      <c r="D615" s="1">
        <v>75730</v>
      </c>
      <c r="E615" s="1" t="s">
        <v>21</v>
      </c>
      <c r="F615" s="1" t="s">
        <v>18</v>
      </c>
      <c r="H615" s="1">
        <f>Palmoria_Group_emp_data__23[[#This Row],[Salary]]*Palmoria_Group_emp_data__23[[#This Row],[% increment]]</f>
        <v>0</v>
      </c>
      <c r="I615">
        <f>Palmoria_Group_emp_data__23[[#This Row],[Salary]]+Palmoria_Group_emp_data__23[[#This Row],[Increment]]</f>
        <v>75730</v>
      </c>
    </row>
    <row r="616" spans="1:9" x14ac:dyDescent="0.25">
      <c r="A616" s="1" t="s">
        <v>620</v>
      </c>
      <c r="B616" s="1" t="s">
        <v>7</v>
      </c>
      <c r="C616" s="1" t="s">
        <v>13</v>
      </c>
      <c r="D616" s="1">
        <v>50860</v>
      </c>
      <c r="E616" s="1" t="s">
        <v>17</v>
      </c>
      <c r="F616" s="1" t="s">
        <v>18</v>
      </c>
      <c r="H616" s="1">
        <f>Palmoria_Group_emp_data__23[[#This Row],[Salary]]*Palmoria_Group_emp_data__23[[#This Row],[% increment]]</f>
        <v>0</v>
      </c>
      <c r="I616">
        <f>Palmoria_Group_emp_data__23[[#This Row],[Salary]]+Palmoria_Group_emp_data__23[[#This Row],[Increment]]</f>
        <v>50860</v>
      </c>
    </row>
    <row r="617" spans="1:9" x14ac:dyDescent="0.25">
      <c r="A617" s="1" t="s">
        <v>536</v>
      </c>
      <c r="B617" s="1" t="s">
        <v>12</v>
      </c>
      <c r="C617" s="1" t="s">
        <v>8</v>
      </c>
      <c r="D617" s="1">
        <v>99530</v>
      </c>
      <c r="E617" s="1" t="s">
        <v>9</v>
      </c>
      <c r="F617" s="1" t="s">
        <v>18</v>
      </c>
      <c r="H617" s="1">
        <f>Palmoria_Group_emp_data__23[[#This Row],[Salary]]*Palmoria_Group_emp_data__23[[#This Row],[% increment]]</f>
        <v>0</v>
      </c>
      <c r="I617">
        <f>Palmoria_Group_emp_data__23[[#This Row],[Salary]]+Palmoria_Group_emp_data__23[[#This Row],[Increment]]</f>
        <v>99530</v>
      </c>
    </row>
    <row r="618" spans="1:9" x14ac:dyDescent="0.25">
      <c r="A618" s="1" t="s">
        <v>229</v>
      </c>
      <c r="B618" s="1" t="s">
        <v>12</v>
      </c>
      <c r="C618" s="1" t="s">
        <v>23</v>
      </c>
      <c r="D618" s="1">
        <v>43200</v>
      </c>
      <c r="E618" s="1" t="s">
        <v>17</v>
      </c>
      <c r="F618" s="1">
        <v>5</v>
      </c>
      <c r="G618" s="11">
        <v>7.4999999999999997E-2</v>
      </c>
      <c r="H618" s="1">
        <f>Palmoria_Group_emp_data__23[[#This Row],[Salary]]*Palmoria_Group_emp_data__23[[#This Row],[% increment]]</f>
        <v>3240</v>
      </c>
      <c r="I618">
        <f>Palmoria_Group_emp_data__23[[#This Row],[Salary]]+Palmoria_Group_emp_data__23[[#This Row],[Increment]]</f>
        <v>46440</v>
      </c>
    </row>
    <row r="619" spans="1:9" x14ac:dyDescent="0.25">
      <c r="A619" s="1" t="s">
        <v>621</v>
      </c>
      <c r="B619" s="1" t="s">
        <v>12</v>
      </c>
      <c r="C619" s="1" t="s">
        <v>31</v>
      </c>
      <c r="D619" s="1">
        <v>84200</v>
      </c>
      <c r="E619" s="1" t="s">
        <v>17</v>
      </c>
      <c r="F619" s="1">
        <v>4</v>
      </c>
      <c r="G619" s="11">
        <v>5.1999999999999998E-2</v>
      </c>
      <c r="H619" s="1">
        <f>Palmoria_Group_emp_data__23[[#This Row],[Salary]]*Palmoria_Group_emp_data__23[[#This Row],[% increment]]</f>
        <v>4378.3999999999996</v>
      </c>
      <c r="I619">
        <f>Palmoria_Group_emp_data__23[[#This Row],[Salary]]+Palmoria_Group_emp_data__23[[#This Row],[Increment]]</f>
        <v>88578.4</v>
      </c>
    </row>
    <row r="620" spans="1:9" x14ac:dyDescent="0.25">
      <c r="A620" s="1" t="s">
        <v>622</v>
      </c>
      <c r="B620" s="1" t="s">
        <v>12</v>
      </c>
      <c r="C620" s="1" t="s">
        <v>20</v>
      </c>
      <c r="D620" s="1">
        <v>95980</v>
      </c>
      <c r="E620" s="1" t="s">
        <v>9</v>
      </c>
      <c r="F620" s="1">
        <v>3</v>
      </c>
      <c r="G620" s="11">
        <v>2.8000000000000001E-2</v>
      </c>
      <c r="H620" s="1">
        <f>Palmoria_Group_emp_data__23[[#This Row],[Salary]]*Palmoria_Group_emp_data__23[[#This Row],[% increment]]</f>
        <v>2687.44</v>
      </c>
      <c r="I620">
        <f>Palmoria_Group_emp_data__23[[#This Row],[Salary]]+Palmoria_Group_emp_data__23[[#This Row],[Increment]]</f>
        <v>98667.44</v>
      </c>
    </row>
    <row r="621" spans="1:9" x14ac:dyDescent="0.25">
      <c r="A621" s="1" t="s">
        <v>183</v>
      </c>
      <c r="B621" s="1" t="s">
        <v>12</v>
      </c>
      <c r="C621" s="1" t="s">
        <v>34</v>
      </c>
      <c r="D621" s="1">
        <v>69190</v>
      </c>
      <c r="E621" s="1" t="s">
        <v>21</v>
      </c>
      <c r="F621" s="1">
        <v>4</v>
      </c>
      <c r="G621" s="11">
        <v>5.1999999999999998E-2</v>
      </c>
      <c r="H621" s="1">
        <f>Palmoria_Group_emp_data__23[[#This Row],[Salary]]*Palmoria_Group_emp_data__23[[#This Row],[% increment]]</f>
        <v>3597.8799999999997</v>
      </c>
      <c r="I621">
        <f>Palmoria_Group_emp_data__23[[#This Row],[Salary]]+Palmoria_Group_emp_data__23[[#This Row],[Increment]]</f>
        <v>72787.88</v>
      </c>
    </row>
    <row r="622" spans="1:9" x14ac:dyDescent="0.25">
      <c r="A622" s="1" t="s">
        <v>623</v>
      </c>
      <c r="B622" s="1" t="s">
        <v>12</v>
      </c>
      <c r="C622" s="1" t="s">
        <v>37</v>
      </c>
      <c r="D622" s="1">
        <v>65920</v>
      </c>
      <c r="E622" s="1" t="s">
        <v>21</v>
      </c>
      <c r="F622" s="1">
        <v>4</v>
      </c>
      <c r="G622" s="11">
        <v>5.1999999999999998E-2</v>
      </c>
      <c r="H622" s="1">
        <f>Palmoria_Group_emp_data__23[[#This Row],[Salary]]*Palmoria_Group_emp_data__23[[#This Row],[% increment]]</f>
        <v>3427.8399999999997</v>
      </c>
      <c r="I622">
        <f>Palmoria_Group_emp_data__23[[#This Row],[Salary]]+Palmoria_Group_emp_data__23[[#This Row],[Increment]]</f>
        <v>69347.839999999997</v>
      </c>
    </row>
    <row r="623" spans="1:9" x14ac:dyDescent="0.25">
      <c r="A623" s="1" t="s">
        <v>624</v>
      </c>
      <c r="B623" s="1" t="s">
        <v>7</v>
      </c>
      <c r="C623" s="1" t="s">
        <v>20</v>
      </c>
      <c r="D623" s="1">
        <v>113620</v>
      </c>
      <c r="E623" s="1" t="s">
        <v>9</v>
      </c>
      <c r="F623" s="1">
        <v>2</v>
      </c>
      <c r="G623" s="11">
        <v>1.4E-2</v>
      </c>
      <c r="H623" s="1">
        <f>Palmoria_Group_emp_data__23[[#This Row],[Salary]]*Palmoria_Group_emp_data__23[[#This Row],[% increment]]</f>
        <v>1590.68</v>
      </c>
      <c r="I623">
        <f>Palmoria_Group_emp_data__23[[#This Row],[Salary]]+Palmoria_Group_emp_data__23[[#This Row],[Increment]]</f>
        <v>115210.68</v>
      </c>
    </row>
    <row r="624" spans="1:9" x14ac:dyDescent="0.25">
      <c r="A624" s="1" t="s">
        <v>625</v>
      </c>
      <c r="B624" s="1" t="s">
        <v>7</v>
      </c>
      <c r="C624" s="1" t="s">
        <v>8</v>
      </c>
      <c r="D624" s="1">
        <v>60140</v>
      </c>
      <c r="E624" s="1" t="s">
        <v>17</v>
      </c>
      <c r="F624" s="1">
        <v>3</v>
      </c>
      <c r="G624" s="11">
        <v>2.8000000000000001E-2</v>
      </c>
      <c r="H624" s="1">
        <f>Palmoria_Group_emp_data__23[[#This Row],[Salary]]*Palmoria_Group_emp_data__23[[#This Row],[% increment]]</f>
        <v>1683.92</v>
      </c>
      <c r="I624">
        <f>Palmoria_Group_emp_data__23[[#This Row],[Salary]]+Palmoria_Group_emp_data__23[[#This Row],[Increment]]</f>
        <v>61823.92</v>
      </c>
    </row>
    <row r="625" spans="1:9" x14ac:dyDescent="0.25">
      <c r="A625" s="1" t="s">
        <v>626</v>
      </c>
      <c r="B625" s="1" t="s">
        <v>12</v>
      </c>
      <c r="C625" s="1" t="s">
        <v>50</v>
      </c>
      <c r="D625" s="1">
        <v>92450</v>
      </c>
      <c r="E625" s="1" t="s">
        <v>21</v>
      </c>
      <c r="F625" s="1" t="s">
        <v>18</v>
      </c>
      <c r="H625" s="1">
        <f>Palmoria_Group_emp_data__23[[#This Row],[Salary]]*Palmoria_Group_emp_data__23[[#This Row],[% increment]]</f>
        <v>0</v>
      </c>
      <c r="I625">
        <f>Palmoria_Group_emp_data__23[[#This Row],[Salary]]+Palmoria_Group_emp_data__23[[#This Row],[Increment]]</f>
        <v>92450</v>
      </c>
    </row>
    <row r="626" spans="1:9" x14ac:dyDescent="0.25">
      <c r="A626" s="1" t="s">
        <v>627</v>
      </c>
      <c r="B626" s="1" t="s">
        <v>7</v>
      </c>
      <c r="C626" s="1" t="s">
        <v>27</v>
      </c>
      <c r="D626" s="1">
        <v>34650</v>
      </c>
      <c r="E626" s="1" t="s">
        <v>17</v>
      </c>
      <c r="F626" s="1">
        <v>3</v>
      </c>
      <c r="G626" s="11">
        <v>2.8000000000000001E-2</v>
      </c>
      <c r="H626" s="1">
        <f>Palmoria_Group_emp_data__23[[#This Row],[Salary]]*Palmoria_Group_emp_data__23[[#This Row],[% increment]]</f>
        <v>970.2</v>
      </c>
      <c r="I626">
        <f>Palmoria_Group_emp_data__23[[#This Row],[Salary]]+Palmoria_Group_emp_data__23[[#This Row],[Increment]]</f>
        <v>35620.199999999997</v>
      </c>
    </row>
    <row r="627" spans="1:9" x14ac:dyDescent="0.25">
      <c r="A627" s="1" t="s">
        <v>628</v>
      </c>
      <c r="B627" s="1" t="s">
        <v>7</v>
      </c>
      <c r="C627" s="1" t="s">
        <v>31</v>
      </c>
      <c r="D627" s="1">
        <v>84740</v>
      </c>
      <c r="E627" s="1" t="s">
        <v>9</v>
      </c>
      <c r="F627" s="1">
        <v>3</v>
      </c>
      <c r="G627" s="11">
        <v>2.8000000000000001E-2</v>
      </c>
      <c r="H627" s="1">
        <f>Palmoria_Group_emp_data__23[[#This Row],[Salary]]*Palmoria_Group_emp_data__23[[#This Row],[% increment]]</f>
        <v>2372.7200000000003</v>
      </c>
      <c r="I627">
        <f>Palmoria_Group_emp_data__23[[#This Row],[Salary]]+Palmoria_Group_emp_data__23[[#This Row],[Increment]]</f>
        <v>87112.72</v>
      </c>
    </row>
    <row r="628" spans="1:9" x14ac:dyDescent="0.25">
      <c r="A628" s="1" t="s">
        <v>629</v>
      </c>
      <c r="B628" s="1" t="s">
        <v>12</v>
      </c>
      <c r="C628" s="1" t="s">
        <v>34</v>
      </c>
      <c r="D628" s="1">
        <v>88360</v>
      </c>
      <c r="E628" s="1" t="s">
        <v>9</v>
      </c>
      <c r="F628" s="1">
        <v>3</v>
      </c>
      <c r="G628" s="11">
        <v>2.8000000000000001E-2</v>
      </c>
      <c r="H628" s="1">
        <f>Palmoria_Group_emp_data__23[[#This Row],[Salary]]*Palmoria_Group_emp_data__23[[#This Row],[% increment]]</f>
        <v>2474.08</v>
      </c>
      <c r="I628">
        <f>Palmoria_Group_emp_data__23[[#This Row],[Salary]]+Palmoria_Group_emp_data__23[[#This Row],[Increment]]</f>
        <v>90834.08</v>
      </c>
    </row>
    <row r="629" spans="1:9" x14ac:dyDescent="0.25">
      <c r="A629" s="1" t="s">
        <v>630</v>
      </c>
      <c r="B629" s="1" t="s">
        <v>12</v>
      </c>
      <c r="C629" s="1" t="s">
        <v>31</v>
      </c>
      <c r="D629" s="1">
        <v>116220</v>
      </c>
      <c r="E629" s="1" t="s">
        <v>9</v>
      </c>
      <c r="F629" s="1">
        <v>2</v>
      </c>
      <c r="G629" s="11">
        <v>1.4E-2</v>
      </c>
      <c r="H629" s="1">
        <f>Palmoria_Group_emp_data__23[[#This Row],[Salary]]*Palmoria_Group_emp_data__23[[#This Row],[% increment]]</f>
        <v>1627.08</v>
      </c>
      <c r="I629">
        <f>Palmoria_Group_emp_data__23[[#This Row],[Salary]]+Palmoria_Group_emp_data__23[[#This Row],[Increment]]</f>
        <v>117847.08</v>
      </c>
    </row>
    <row r="630" spans="1:9" x14ac:dyDescent="0.25">
      <c r="A630" s="1" t="s">
        <v>466</v>
      </c>
      <c r="B630" s="1" t="s">
        <v>12</v>
      </c>
      <c r="C630" s="1" t="s">
        <v>31</v>
      </c>
      <c r="D630" s="1">
        <v>45060</v>
      </c>
      <c r="E630" s="1" t="s">
        <v>9</v>
      </c>
      <c r="F630" s="1">
        <v>3</v>
      </c>
      <c r="G630" s="11">
        <v>2.8000000000000001E-2</v>
      </c>
      <c r="H630" s="1">
        <f>Palmoria_Group_emp_data__23[[#This Row],[Salary]]*Palmoria_Group_emp_data__23[[#This Row],[% increment]]</f>
        <v>1261.68</v>
      </c>
      <c r="I630">
        <f>Palmoria_Group_emp_data__23[[#This Row],[Salary]]+Palmoria_Group_emp_data__23[[#This Row],[Increment]]</f>
        <v>46321.68</v>
      </c>
    </row>
    <row r="631" spans="1:9" x14ac:dyDescent="0.25">
      <c r="A631" s="1" t="s">
        <v>631</v>
      </c>
      <c r="B631" s="1" t="s">
        <v>7</v>
      </c>
      <c r="C631" s="1" t="s">
        <v>31</v>
      </c>
      <c r="D631" s="1">
        <v>106890</v>
      </c>
      <c r="E631" s="1" t="s">
        <v>21</v>
      </c>
      <c r="F631" s="1">
        <v>3</v>
      </c>
      <c r="G631" s="11">
        <v>2.8000000000000001E-2</v>
      </c>
      <c r="H631" s="1">
        <f>Palmoria_Group_emp_data__23[[#This Row],[Salary]]*Palmoria_Group_emp_data__23[[#This Row],[% increment]]</f>
        <v>2992.92</v>
      </c>
      <c r="I631">
        <f>Palmoria_Group_emp_data__23[[#This Row],[Salary]]+Palmoria_Group_emp_data__23[[#This Row],[Increment]]</f>
        <v>109882.92</v>
      </c>
    </row>
    <row r="632" spans="1:9" x14ac:dyDescent="0.25">
      <c r="A632" s="1" t="s">
        <v>90</v>
      </c>
      <c r="B632" s="1" t="s">
        <v>7</v>
      </c>
      <c r="C632" s="1" t="s">
        <v>20</v>
      </c>
      <c r="D632" s="1">
        <v>28480</v>
      </c>
      <c r="E632" s="1" t="s">
        <v>21</v>
      </c>
      <c r="F632" s="1">
        <v>2</v>
      </c>
      <c r="G632" s="11">
        <v>1.4E-2</v>
      </c>
      <c r="H632" s="1">
        <f>Palmoria_Group_emp_data__23[[#This Row],[Salary]]*Palmoria_Group_emp_data__23[[#This Row],[% increment]]</f>
        <v>398.72</v>
      </c>
      <c r="I632">
        <f>Palmoria_Group_emp_data__23[[#This Row],[Salary]]+Palmoria_Group_emp_data__23[[#This Row],[Increment]]</f>
        <v>28878.720000000001</v>
      </c>
    </row>
    <row r="633" spans="1:9" hidden="1" x14ac:dyDescent="0.25">
      <c r="A633" s="1" t="s">
        <v>632</v>
      </c>
      <c r="B633" s="1" t="s">
        <v>12</v>
      </c>
      <c r="C633" s="1" t="s">
        <v>34</v>
      </c>
      <c r="D633" s="1">
        <v>0</v>
      </c>
      <c r="E633" s="1" t="s">
        <v>17</v>
      </c>
      <c r="F633" s="1" t="s">
        <v>14</v>
      </c>
      <c r="H633" s="1">
        <f>Palmoria_Group_emp_data__23[[#This Row],[Salary]]*Palmoria_Group_emp_data__23[[#This Row],[% increment]]</f>
        <v>0</v>
      </c>
      <c r="I633">
        <f>Palmoria_Group_emp_data__23[[#This Row],[Salary]]+Palmoria_Group_emp_data__23[[#This Row],[Increment]]</f>
        <v>0</v>
      </c>
    </row>
    <row r="634" spans="1:9" x14ac:dyDescent="0.25">
      <c r="A634" s="1" t="s">
        <v>633</v>
      </c>
      <c r="B634" s="1" t="s">
        <v>12</v>
      </c>
      <c r="C634" s="1" t="s">
        <v>67</v>
      </c>
      <c r="D634" s="1">
        <v>107440</v>
      </c>
      <c r="E634" s="1" t="s">
        <v>21</v>
      </c>
      <c r="F634" s="1">
        <v>2</v>
      </c>
      <c r="G634" s="11">
        <v>1.4E-2</v>
      </c>
      <c r="H634" s="1">
        <f>Palmoria_Group_emp_data__23[[#This Row],[Salary]]*Palmoria_Group_emp_data__23[[#This Row],[% increment]]</f>
        <v>1504.16</v>
      </c>
      <c r="I634">
        <f>Palmoria_Group_emp_data__23[[#This Row],[Salary]]+Palmoria_Group_emp_data__23[[#This Row],[Increment]]</f>
        <v>108944.16</v>
      </c>
    </row>
    <row r="635" spans="1:9" x14ac:dyDescent="0.25">
      <c r="A635" s="1" t="s">
        <v>493</v>
      </c>
      <c r="B635" s="1" t="s">
        <v>7</v>
      </c>
      <c r="C635" s="1" t="s">
        <v>20</v>
      </c>
      <c r="D635" s="1">
        <v>57620</v>
      </c>
      <c r="E635" s="1" t="s">
        <v>17</v>
      </c>
      <c r="F635" s="1">
        <v>4</v>
      </c>
      <c r="G635" s="11">
        <v>5.1999999999999998E-2</v>
      </c>
      <c r="H635" s="1">
        <f>Palmoria_Group_emp_data__23[[#This Row],[Salary]]*Palmoria_Group_emp_data__23[[#This Row],[% increment]]</f>
        <v>2996.24</v>
      </c>
      <c r="I635">
        <f>Palmoria_Group_emp_data__23[[#This Row],[Salary]]+Palmoria_Group_emp_data__23[[#This Row],[Increment]]</f>
        <v>60616.24</v>
      </c>
    </row>
    <row r="636" spans="1:9" x14ac:dyDescent="0.25">
      <c r="A636" s="1" t="s">
        <v>634</v>
      </c>
      <c r="B636" s="1" t="s">
        <v>12</v>
      </c>
      <c r="C636" s="1" t="s">
        <v>27</v>
      </c>
      <c r="D636" s="1">
        <v>29810</v>
      </c>
      <c r="E636" s="1" t="s">
        <v>21</v>
      </c>
      <c r="F636" s="1">
        <v>3</v>
      </c>
      <c r="G636" s="11">
        <v>2.8000000000000001E-2</v>
      </c>
      <c r="H636" s="1">
        <f>Palmoria_Group_emp_data__23[[#This Row],[Salary]]*Palmoria_Group_emp_data__23[[#This Row],[% increment]]</f>
        <v>834.68000000000006</v>
      </c>
      <c r="I636">
        <f>Palmoria_Group_emp_data__23[[#This Row],[Salary]]+Palmoria_Group_emp_data__23[[#This Row],[Increment]]</f>
        <v>30644.68</v>
      </c>
    </row>
    <row r="637" spans="1:9" x14ac:dyDescent="0.25">
      <c r="A637" s="1" t="s">
        <v>635</v>
      </c>
      <c r="B637" s="1" t="s">
        <v>7</v>
      </c>
      <c r="C637" s="1" t="s">
        <v>42</v>
      </c>
      <c r="D637" s="1">
        <v>105330</v>
      </c>
      <c r="E637" s="1" t="s">
        <v>9</v>
      </c>
      <c r="F637" s="1">
        <v>2</v>
      </c>
      <c r="G637" s="11">
        <v>1.4E-2</v>
      </c>
      <c r="H637" s="1">
        <f>Palmoria_Group_emp_data__23[[#This Row],[Salary]]*Palmoria_Group_emp_data__23[[#This Row],[% increment]]</f>
        <v>1474.6200000000001</v>
      </c>
      <c r="I637">
        <f>Palmoria_Group_emp_data__23[[#This Row],[Salary]]+Palmoria_Group_emp_data__23[[#This Row],[Increment]]</f>
        <v>106804.62</v>
      </c>
    </row>
    <row r="638" spans="1:9" x14ac:dyDescent="0.25">
      <c r="A638" s="1" t="s">
        <v>636</v>
      </c>
      <c r="B638" s="1" t="s">
        <v>12</v>
      </c>
      <c r="C638" s="1" t="s">
        <v>20</v>
      </c>
      <c r="D638" s="1">
        <v>43110</v>
      </c>
      <c r="E638" s="1" t="s">
        <v>9</v>
      </c>
      <c r="F638" s="1">
        <v>3</v>
      </c>
      <c r="G638" s="11">
        <v>2.8000000000000001E-2</v>
      </c>
      <c r="H638" s="1">
        <f>Palmoria_Group_emp_data__23[[#This Row],[Salary]]*Palmoria_Group_emp_data__23[[#This Row],[% increment]]</f>
        <v>1207.08</v>
      </c>
      <c r="I638">
        <f>Palmoria_Group_emp_data__23[[#This Row],[Salary]]+Palmoria_Group_emp_data__23[[#This Row],[Increment]]</f>
        <v>44317.08</v>
      </c>
    </row>
    <row r="639" spans="1:9" x14ac:dyDescent="0.25">
      <c r="A639" s="1" t="s">
        <v>637</v>
      </c>
      <c r="B639" s="1" t="s">
        <v>7</v>
      </c>
      <c r="C639" s="1" t="s">
        <v>23</v>
      </c>
      <c r="D639" s="1">
        <v>52630</v>
      </c>
      <c r="E639" s="1" t="s">
        <v>17</v>
      </c>
      <c r="F639" s="1">
        <v>3</v>
      </c>
      <c r="G639" s="11">
        <v>2.8000000000000001E-2</v>
      </c>
      <c r="H639" s="1">
        <f>Palmoria_Group_emp_data__23[[#This Row],[Salary]]*Palmoria_Group_emp_data__23[[#This Row],[% increment]]</f>
        <v>1473.64</v>
      </c>
      <c r="I639">
        <f>Palmoria_Group_emp_data__23[[#This Row],[Salary]]+Palmoria_Group_emp_data__23[[#This Row],[Increment]]</f>
        <v>54103.64</v>
      </c>
    </row>
    <row r="640" spans="1:9" x14ac:dyDescent="0.25">
      <c r="A640" s="1" t="s">
        <v>638</v>
      </c>
      <c r="B640" s="1" t="s">
        <v>7</v>
      </c>
      <c r="C640" s="1" t="s">
        <v>8</v>
      </c>
      <c r="D640" s="1">
        <v>46350</v>
      </c>
      <c r="E640" s="1" t="s">
        <v>21</v>
      </c>
      <c r="F640" s="1">
        <v>3</v>
      </c>
      <c r="G640" s="11">
        <v>2.8000000000000001E-2</v>
      </c>
      <c r="H640" s="1">
        <f>Palmoria_Group_emp_data__23[[#This Row],[Salary]]*Palmoria_Group_emp_data__23[[#This Row],[% increment]]</f>
        <v>1297.8</v>
      </c>
      <c r="I640">
        <f>Palmoria_Group_emp_data__23[[#This Row],[Salary]]+Palmoria_Group_emp_data__23[[#This Row],[Increment]]</f>
        <v>47647.8</v>
      </c>
    </row>
    <row r="641" spans="1:9" hidden="1" x14ac:dyDescent="0.25">
      <c r="A641" s="1" t="s">
        <v>639</v>
      </c>
      <c r="B641" s="1" t="s">
        <v>12</v>
      </c>
      <c r="C641" s="1" t="s">
        <v>16</v>
      </c>
      <c r="D641" s="1">
        <v>39800</v>
      </c>
      <c r="E641" s="1" t="s">
        <v>21</v>
      </c>
      <c r="F641" s="1" t="s">
        <v>14</v>
      </c>
      <c r="H641" s="1">
        <f>Palmoria_Group_emp_data__23[[#This Row],[Salary]]*Palmoria_Group_emp_data__23[[#This Row],[% increment]]</f>
        <v>0</v>
      </c>
      <c r="I641">
        <f>Palmoria_Group_emp_data__23[[#This Row],[Salary]]+Palmoria_Group_emp_data__23[[#This Row],[Increment]]</f>
        <v>39800</v>
      </c>
    </row>
    <row r="642" spans="1:9" x14ac:dyDescent="0.25">
      <c r="A642" s="1" t="s">
        <v>640</v>
      </c>
      <c r="B642" s="1" t="s">
        <v>7</v>
      </c>
      <c r="C642" s="1" t="s">
        <v>27</v>
      </c>
      <c r="D642" s="1">
        <v>108170</v>
      </c>
      <c r="E642" s="1" t="s">
        <v>21</v>
      </c>
      <c r="F642" s="1" t="s">
        <v>18</v>
      </c>
      <c r="H642" s="1">
        <f>Palmoria_Group_emp_data__23[[#This Row],[Salary]]*Palmoria_Group_emp_data__23[[#This Row],[% increment]]</f>
        <v>0</v>
      </c>
      <c r="I642">
        <f>Palmoria_Group_emp_data__23[[#This Row],[Salary]]+Palmoria_Group_emp_data__23[[#This Row],[Increment]]</f>
        <v>108170</v>
      </c>
    </row>
    <row r="643" spans="1:9" x14ac:dyDescent="0.25">
      <c r="A643" s="1" t="s">
        <v>641</v>
      </c>
      <c r="B643" s="1" t="s">
        <v>7</v>
      </c>
      <c r="C643" s="1" t="s">
        <v>31</v>
      </c>
      <c r="D643" s="1">
        <v>69730</v>
      </c>
      <c r="E643" s="1" t="s">
        <v>21</v>
      </c>
      <c r="F643" s="1">
        <v>1</v>
      </c>
      <c r="G643" s="11">
        <v>5.0000000000000001E-3</v>
      </c>
      <c r="H643" s="1">
        <f>Palmoria_Group_emp_data__23[[#This Row],[Salary]]*Palmoria_Group_emp_data__23[[#This Row],[% increment]]</f>
        <v>348.65000000000003</v>
      </c>
      <c r="I643">
        <f>Palmoria_Group_emp_data__23[[#This Row],[Salary]]+Palmoria_Group_emp_data__23[[#This Row],[Increment]]</f>
        <v>70078.649999999994</v>
      </c>
    </row>
    <row r="644" spans="1:9" x14ac:dyDescent="0.25">
      <c r="A644" s="1" t="s">
        <v>642</v>
      </c>
      <c r="B644" s="1" t="s">
        <v>7</v>
      </c>
      <c r="C644" s="1" t="s">
        <v>37</v>
      </c>
      <c r="D644" s="1">
        <v>110200</v>
      </c>
      <c r="E644" s="1" t="s">
        <v>17</v>
      </c>
      <c r="F644" s="1">
        <v>3</v>
      </c>
      <c r="G644" s="11">
        <v>2.8000000000000001E-2</v>
      </c>
      <c r="H644" s="1">
        <f>Palmoria_Group_emp_data__23[[#This Row],[Salary]]*Palmoria_Group_emp_data__23[[#This Row],[% increment]]</f>
        <v>3085.6</v>
      </c>
      <c r="I644">
        <f>Palmoria_Group_emp_data__23[[#This Row],[Salary]]+Palmoria_Group_emp_data__23[[#This Row],[Increment]]</f>
        <v>113285.6</v>
      </c>
    </row>
    <row r="645" spans="1:9" x14ac:dyDescent="0.25">
      <c r="A645" s="1" t="s">
        <v>643</v>
      </c>
      <c r="B645" s="1" t="s">
        <v>7</v>
      </c>
      <c r="C645" s="1" t="s">
        <v>20</v>
      </c>
      <c r="D645" s="1">
        <v>116090</v>
      </c>
      <c r="E645" s="1" t="s">
        <v>21</v>
      </c>
      <c r="F645" s="1" t="s">
        <v>18</v>
      </c>
      <c r="H645" s="1">
        <f>Palmoria_Group_emp_data__23[[#This Row],[Salary]]*Palmoria_Group_emp_data__23[[#This Row],[% increment]]</f>
        <v>0</v>
      </c>
      <c r="I645">
        <f>Palmoria_Group_emp_data__23[[#This Row],[Salary]]+Palmoria_Group_emp_data__23[[#This Row],[Increment]]</f>
        <v>116090</v>
      </c>
    </row>
    <row r="646" spans="1:9" x14ac:dyDescent="0.25">
      <c r="A646" s="1" t="s">
        <v>644</v>
      </c>
      <c r="B646" s="1" t="s">
        <v>970</v>
      </c>
      <c r="C646" s="1" t="s">
        <v>34</v>
      </c>
      <c r="D646" s="1">
        <v>52140</v>
      </c>
      <c r="E646" s="1" t="s">
        <v>17</v>
      </c>
      <c r="F646" s="1">
        <v>3</v>
      </c>
      <c r="G646" s="11">
        <v>2.8000000000000001E-2</v>
      </c>
      <c r="H646" s="1">
        <f>Palmoria_Group_emp_data__23[[#This Row],[Salary]]*Palmoria_Group_emp_data__23[[#This Row],[% increment]]</f>
        <v>1459.92</v>
      </c>
      <c r="I646">
        <f>Palmoria_Group_emp_data__23[[#This Row],[Salary]]+Palmoria_Group_emp_data__23[[#This Row],[Increment]]</f>
        <v>53599.92</v>
      </c>
    </row>
    <row r="647" spans="1:9" x14ac:dyDescent="0.25">
      <c r="A647" s="1" t="s">
        <v>645</v>
      </c>
      <c r="B647" s="1" t="s">
        <v>7</v>
      </c>
      <c r="C647" s="1" t="s">
        <v>13</v>
      </c>
      <c r="D647" s="1">
        <v>32810</v>
      </c>
      <c r="E647" s="1" t="s">
        <v>21</v>
      </c>
      <c r="F647" s="1">
        <v>3</v>
      </c>
      <c r="G647" s="11">
        <v>2.8000000000000001E-2</v>
      </c>
      <c r="H647" s="1">
        <f>Palmoria_Group_emp_data__23[[#This Row],[Salary]]*Palmoria_Group_emp_data__23[[#This Row],[% increment]]</f>
        <v>918.68000000000006</v>
      </c>
      <c r="I647">
        <f>Palmoria_Group_emp_data__23[[#This Row],[Salary]]+Palmoria_Group_emp_data__23[[#This Row],[Increment]]</f>
        <v>33728.68</v>
      </c>
    </row>
    <row r="648" spans="1:9" x14ac:dyDescent="0.25">
      <c r="A648" s="1" t="s">
        <v>646</v>
      </c>
      <c r="B648" s="1" t="s">
        <v>7</v>
      </c>
      <c r="C648" s="1" t="s">
        <v>8</v>
      </c>
      <c r="D648" s="1">
        <v>59430</v>
      </c>
      <c r="E648" s="1" t="s">
        <v>9</v>
      </c>
      <c r="F648" s="1">
        <v>3</v>
      </c>
      <c r="G648" s="11">
        <v>2.8000000000000001E-2</v>
      </c>
      <c r="H648" s="1">
        <f>Palmoria_Group_emp_data__23[[#This Row],[Salary]]*Palmoria_Group_emp_data__23[[#This Row],[% increment]]</f>
        <v>1664.04</v>
      </c>
      <c r="I648">
        <f>Palmoria_Group_emp_data__23[[#This Row],[Salary]]+Palmoria_Group_emp_data__23[[#This Row],[Increment]]</f>
        <v>61094.04</v>
      </c>
    </row>
    <row r="649" spans="1:9" x14ac:dyDescent="0.25">
      <c r="A649" s="1" t="s">
        <v>647</v>
      </c>
      <c r="B649" s="1" t="s">
        <v>7</v>
      </c>
      <c r="C649" s="1" t="s">
        <v>20</v>
      </c>
      <c r="D649" s="1">
        <v>46990</v>
      </c>
      <c r="E649" s="1" t="s">
        <v>21</v>
      </c>
      <c r="F649" s="1">
        <v>3</v>
      </c>
      <c r="G649" s="11">
        <v>2.8000000000000001E-2</v>
      </c>
      <c r="H649" s="1">
        <f>Palmoria_Group_emp_data__23[[#This Row],[Salary]]*Palmoria_Group_emp_data__23[[#This Row],[% increment]]</f>
        <v>1315.72</v>
      </c>
      <c r="I649">
        <f>Palmoria_Group_emp_data__23[[#This Row],[Salary]]+Palmoria_Group_emp_data__23[[#This Row],[Increment]]</f>
        <v>48305.72</v>
      </c>
    </row>
    <row r="650" spans="1:9" x14ac:dyDescent="0.25">
      <c r="A650" s="1" t="s">
        <v>648</v>
      </c>
      <c r="B650" s="1" t="s">
        <v>7</v>
      </c>
      <c r="C650" s="1" t="s">
        <v>8</v>
      </c>
      <c r="D650" s="1">
        <v>33560</v>
      </c>
      <c r="E650" s="1" t="s">
        <v>21</v>
      </c>
      <c r="F650" s="1">
        <v>3</v>
      </c>
      <c r="G650" s="11">
        <v>2.8000000000000001E-2</v>
      </c>
      <c r="H650" s="1">
        <f>Palmoria_Group_emp_data__23[[#This Row],[Salary]]*Palmoria_Group_emp_data__23[[#This Row],[% increment]]</f>
        <v>939.68000000000006</v>
      </c>
      <c r="I650">
        <f>Palmoria_Group_emp_data__23[[#This Row],[Salary]]+Palmoria_Group_emp_data__23[[#This Row],[Increment]]</f>
        <v>34499.68</v>
      </c>
    </row>
    <row r="651" spans="1:9" x14ac:dyDescent="0.25">
      <c r="A651" s="1" t="s">
        <v>649</v>
      </c>
      <c r="B651" s="1" t="s">
        <v>7</v>
      </c>
      <c r="C651" s="1" t="s">
        <v>8</v>
      </c>
      <c r="D651" s="1">
        <v>33890</v>
      </c>
      <c r="E651" s="1" t="s">
        <v>17</v>
      </c>
      <c r="F651" s="1">
        <v>3</v>
      </c>
      <c r="G651" s="11">
        <v>2.8000000000000001E-2</v>
      </c>
      <c r="H651" s="1">
        <f>Palmoria_Group_emp_data__23[[#This Row],[Salary]]*Palmoria_Group_emp_data__23[[#This Row],[% increment]]</f>
        <v>948.92000000000007</v>
      </c>
      <c r="I651">
        <f>Palmoria_Group_emp_data__23[[#This Row],[Salary]]+Palmoria_Group_emp_data__23[[#This Row],[Increment]]</f>
        <v>34838.92</v>
      </c>
    </row>
    <row r="652" spans="1:9" x14ac:dyDescent="0.25">
      <c r="A652" s="1" t="s">
        <v>650</v>
      </c>
      <c r="B652" s="1" t="s">
        <v>7</v>
      </c>
      <c r="C652" s="1" t="s">
        <v>42</v>
      </c>
      <c r="D652" s="1">
        <v>51740</v>
      </c>
      <c r="E652" s="1" t="s">
        <v>21</v>
      </c>
      <c r="F652" s="1">
        <v>2</v>
      </c>
      <c r="G652" s="11">
        <v>1.4E-2</v>
      </c>
      <c r="H652" s="1">
        <f>Palmoria_Group_emp_data__23[[#This Row],[Salary]]*Palmoria_Group_emp_data__23[[#This Row],[% increment]]</f>
        <v>724.36</v>
      </c>
      <c r="I652">
        <f>Palmoria_Group_emp_data__23[[#This Row],[Salary]]+Palmoria_Group_emp_data__23[[#This Row],[Increment]]</f>
        <v>52464.36</v>
      </c>
    </row>
    <row r="653" spans="1:9" x14ac:dyDescent="0.25">
      <c r="A653" s="1" t="s">
        <v>651</v>
      </c>
      <c r="B653" s="1" t="s">
        <v>12</v>
      </c>
      <c r="C653" s="1" t="s">
        <v>53</v>
      </c>
      <c r="D653" s="1">
        <v>51650</v>
      </c>
      <c r="E653" s="1" t="s">
        <v>17</v>
      </c>
      <c r="F653" s="1">
        <v>4</v>
      </c>
      <c r="G653" s="11">
        <v>5.1999999999999998E-2</v>
      </c>
      <c r="H653" s="1">
        <f>Palmoria_Group_emp_data__23[[#This Row],[Salary]]*Palmoria_Group_emp_data__23[[#This Row],[% increment]]</f>
        <v>2685.7999999999997</v>
      </c>
      <c r="I653">
        <f>Palmoria_Group_emp_data__23[[#This Row],[Salary]]+Palmoria_Group_emp_data__23[[#This Row],[Increment]]</f>
        <v>54335.8</v>
      </c>
    </row>
    <row r="654" spans="1:9" x14ac:dyDescent="0.25">
      <c r="A654" s="1" t="s">
        <v>652</v>
      </c>
      <c r="B654" s="1" t="s">
        <v>12</v>
      </c>
      <c r="C654" s="1" t="s">
        <v>50</v>
      </c>
      <c r="D654" s="1">
        <v>115980</v>
      </c>
      <c r="E654" s="1" t="s">
        <v>17</v>
      </c>
      <c r="F654" s="1">
        <v>4</v>
      </c>
      <c r="G654" s="11">
        <v>5.1999999999999998E-2</v>
      </c>
      <c r="H654" s="1">
        <f>Palmoria_Group_emp_data__23[[#This Row],[Salary]]*Palmoria_Group_emp_data__23[[#This Row],[% increment]]</f>
        <v>6030.96</v>
      </c>
      <c r="I654">
        <f>Palmoria_Group_emp_data__23[[#This Row],[Salary]]+Palmoria_Group_emp_data__23[[#This Row],[Increment]]</f>
        <v>122010.96</v>
      </c>
    </row>
    <row r="655" spans="1:9" x14ac:dyDescent="0.25">
      <c r="A655" s="1" t="s">
        <v>653</v>
      </c>
      <c r="B655" s="1" t="s">
        <v>12</v>
      </c>
      <c r="C655" s="1" t="s">
        <v>8</v>
      </c>
      <c r="D655" s="1">
        <v>58370</v>
      </c>
      <c r="E655" s="1" t="s">
        <v>21</v>
      </c>
      <c r="F655" s="1">
        <v>4</v>
      </c>
      <c r="G655" s="11">
        <v>5.1999999999999998E-2</v>
      </c>
      <c r="H655" s="1">
        <f>Palmoria_Group_emp_data__23[[#This Row],[Salary]]*Palmoria_Group_emp_data__23[[#This Row],[% increment]]</f>
        <v>3035.24</v>
      </c>
      <c r="I655">
        <f>Palmoria_Group_emp_data__23[[#This Row],[Salary]]+Palmoria_Group_emp_data__23[[#This Row],[Increment]]</f>
        <v>61405.24</v>
      </c>
    </row>
    <row r="656" spans="1:9" x14ac:dyDescent="0.25">
      <c r="A656" s="1" t="s">
        <v>543</v>
      </c>
      <c r="B656" s="1" t="s">
        <v>12</v>
      </c>
      <c r="C656" s="1" t="s">
        <v>50</v>
      </c>
      <c r="D656" s="1">
        <v>59430</v>
      </c>
      <c r="E656" s="1" t="s">
        <v>17</v>
      </c>
      <c r="F656" s="1">
        <v>3</v>
      </c>
      <c r="G656" s="11">
        <v>2.8000000000000001E-2</v>
      </c>
      <c r="H656" s="1">
        <f>Palmoria_Group_emp_data__23[[#This Row],[Salary]]*Palmoria_Group_emp_data__23[[#This Row],[% increment]]</f>
        <v>1664.04</v>
      </c>
      <c r="I656">
        <f>Palmoria_Group_emp_data__23[[#This Row],[Salary]]+Palmoria_Group_emp_data__23[[#This Row],[Increment]]</f>
        <v>61094.04</v>
      </c>
    </row>
    <row r="657" spans="1:9" x14ac:dyDescent="0.25">
      <c r="A657" s="1" t="s">
        <v>654</v>
      </c>
      <c r="B657" s="1" t="s">
        <v>12</v>
      </c>
      <c r="C657" s="1" t="s">
        <v>37</v>
      </c>
      <c r="D657" s="1">
        <v>106670</v>
      </c>
      <c r="E657" s="1" t="s">
        <v>9</v>
      </c>
      <c r="F657" s="1">
        <v>3</v>
      </c>
      <c r="G657" s="11">
        <v>2.8000000000000001E-2</v>
      </c>
      <c r="H657" s="1">
        <f>Palmoria_Group_emp_data__23[[#This Row],[Salary]]*Palmoria_Group_emp_data__23[[#This Row],[% increment]]</f>
        <v>2986.76</v>
      </c>
      <c r="I657">
        <f>Palmoria_Group_emp_data__23[[#This Row],[Salary]]+Palmoria_Group_emp_data__23[[#This Row],[Increment]]</f>
        <v>109656.76</v>
      </c>
    </row>
    <row r="658" spans="1:9" x14ac:dyDescent="0.25">
      <c r="A658" s="1" t="s">
        <v>655</v>
      </c>
      <c r="B658" s="1" t="s">
        <v>12</v>
      </c>
      <c r="C658" s="1" t="s">
        <v>53</v>
      </c>
      <c r="D658" s="1">
        <v>44850</v>
      </c>
      <c r="E658" s="1" t="s">
        <v>21</v>
      </c>
      <c r="F658" s="1">
        <v>5</v>
      </c>
      <c r="G658" s="11">
        <v>7.4999999999999997E-2</v>
      </c>
      <c r="H658" s="1">
        <f>Palmoria_Group_emp_data__23[[#This Row],[Salary]]*Palmoria_Group_emp_data__23[[#This Row],[% increment]]</f>
        <v>3363.75</v>
      </c>
      <c r="I658">
        <f>Palmoria_Group_emp_data__23[[#This Row],[Salary]]+Palmoria_Group_emp_data__23[[#This Row],[Increment]]</f>
        <v>48213.75</v>
      </c>
    </row>
    <row r="659" spans="1:9" x14ac:dyDescent="0.25">
      <c r="A659" s="1" t="s">
        <v>656</v>
      </c>
      <c r="B659" s="1" t="s">
        <v>7</v>
      </c>
      <c r="C659" s="1" t="s">
        <v>53</v>
      </c>
      <c r="D659" s="1">
        <v>75600</v>
      </c>
      <c r="E659" s="1" t="s">
        <v>17</v>
      </c>
      <c r="F659" s="1">
        <v>3</v>
      </c>
      <c r="G659" s="11">
        <v>2.8000000000000001E-2</v>
      </c>
      <c r="H659" s="1">
        <f>Palmoria_Group_emp_data__23[[#This Row],[Salary]]*Palmoria_Group_emp_data__23[[#This Row],[% increment]]</f>
        <v>2116.8000000000002</v>
      </c>
      <c r="I659">
        <f>Palmoria_Group_emp_data__23[[#This Row],[Salary]]+Palmoria_Group_emp_data__23[[#This Row],[Increment]]</f>
        <v>77716.800000000003</v>
      </c>
    </row>
    <row r="660" spans="1:9" x14ac:dyDescent="0.25">
      <c r="A660" s="1" t="s">
        <v>657</v>
      </c>
      <c r="B660" s="1" t="s">
        <v>7</v>
      </c>
      <c r="C660" s="1" t="s">
        <v>37</v>
      </c>
      <c r="D660" s="1">
        <v>69120</v>
      </c>
      <c r="E660" s="1" t="s">
        <v>17</v>
      </c>
      <c r="F660" s="1">
        <v>3</v>
      </c>
      <c r="G660" s="11">
        <v>2.8000000000000001E-2</v>
      </c>
      <c r="H660" s="1">
        <f>Palmoria_Group_emp_data__23[[#This Row],[Salary]]*Palmoria_Group_emp_data__23[[#This Row],[% increment]]</f>
        <v>1935.3600000000001</v>
      </c>
      <c r="I660">
        <f>Palmoria_Group_emp_data__23[[#This Row],[Salary]]+Palmoria_Group_emp_data__23[[#This Row],[Increment]]</f>
        <v>71055.360000000001</v>
      </c>
    </row>
    <row r="661" spans="1:9" x14ac:dyDescent="0.25">
      <c r="A661" s="1" t="s">
        <v>658</v>
      </c>
      <c r="B661" s="1" t="s">
        <v>12</v>
      </c>
      <c r="C661" s="1" t="s">
        <v>27</v>
      </c>
      <c r="D661" s="1">
        <v>31200</v>
      </c>
      <c r="E661" s="1" t="s">
        <v>17</v>
      </c>
      <c r="F661" s="1">
        <v>1</v>
      </c>
      <c r="G661" s="11">
        <v>5.0000000000000001E-3</v>
      </c>
      <c r="H661" s="1">
        <f>Palmoria_Group_emp_data__23[[#This Row],[Salary]]*Palmoria_Group_emp_data__23[[#This Row],[% increment]]</f>
        <v>156</v>
      </c>
      <c r="I661">
        <f>Palmoria_Group_emp_data__23[[#This Row],[Salary]]+Palmoria_Group_emp_data__23[[#This Row],[Increment]]</f>
        <v>31356</v>
      </c>
    </row>
    <row r="662" spans="1:9" x14ac:dyDescent="0.25">
      <c r="A662" s="1" t="s">
        <v>659</v>
      </c>
      <c r="B662" s="1" t="s">
        <v>12</v>
      </c>
      <c r="C662" s="1" t="s">
        <v>31</v>
      </c>
      <c r="D662" s="1">
        <v>42160</v>
      </c>
      <c r="E662" s="1" t="s">
        <v>9</v>
      </c>
      <c r="F662" s="1">
        <v>5</v>
      </c>
      <c r="G662" s="11">
        <v>7.4999999999999997E-2</v>
      </c>
      <c r="H662" s="1">
        <f>Palmoria_Group_emp_data__23[[#This Row],[Salary]]*Palmoria_Group_emp_data__23[[#This Row],[% increment]]</f>
        <v>3162</v>
      </c>
      <c r="I662">
        <f>Palmoria_Group_emp_data__23[[#This Row],[Salary]]+Palmoria_Group_emp_data__23[[#This Row],[Increment]]</f>
        <v>45322</v>
      </c>
    </row>
    <row r="663" spans="1:9" x14ac:dyDescent="0.25">
      <c r="A663" s="1" t="s">
        <v>660</v>
      </c>
      <c r="B663" s="1" t="s">
        <v>7</v>
      </c>
      <c r="C663" s="1" t="s">
        <v>31</v>
      </c>
      <c r="D663" s="1">
        <v>110830</v>
      </c>
      <c r="E663" s="1" t="s">
        <v>21</v>
      </c>
      <c r="F663" s="1">
        <v>3</v>
      </c>
      <c r="G663" s="11">
        <v>2.8000000000000001E-2</v>
      </c>
      <c r="H663" s="1">
        <f>Palmoria_Group_emp_data__23[[#This Row],[Salary]]*Palmoria_Group_emp_data__23[[#This Row],[% increment]]</f>
        <v>3103.2400000000002</v>
      </c>
      <c r="I663">
        <f>Palmoria_Group_emp_data__23[[#This Row],[Salary]]+Palmoria_Group_emp_data__23[[#This Row],[Increment]]</f>
        <v>113933.24</v>
      </c>
    </row>
    <row r="664" spans="1:9" x14ac:dyDescent="0.25">
      <c r="A664" s="1" t="s">
        <v>661</v>
      </c>
      <c r="B664" s="1" t="s">
        <v>12</v>
      </c>
      <c r="C664" s="1" t="s">
        <v>67</v>
      </c>
      <c r="D664" s="1">
        <v>83180</v>
      </c>
      <c r="E664" s="1" t="s">
        <v>21</v>
      </c>
      <c r="F664" s="1">
        <v>3</v>
      </c>
      <c r="G664" s="11">
        <v>2.8000000000000001E-2</v>
      </c>
      <c r="H664" s="1">
        <f>Palmoria_Group_emp_data__23[[#This Row],[Salary]]*Palmoria_Group_emp_data__23[[#This Row],[% increment]]</f>
        <v>2329.04</v>
      </c>
      <c r="I664">
        <f>Palmoria_Group_emp_data__23[[#This Row],[Salary]]+Palmoria_Group_emp_data__23[[#This Row],[Increment]]</f>
        <v>85509.04</v>
      </c>
    </row>
    <row r="665" spans="1:9" x14ac:dyDescent="0.25">
      <c r="A665" s="1" t="s">
        <v>576</v>
      </c>
      <c r="B665" s="1" t="s">
        <v>12</v>
      </c>
      <c r="C665" s="1" t="s">
        <v>50</v>
      </c>
      <c r="D665" s="1">
        <v>87620</v>
      </c>
      <c r="E665" s="1" t="s">
        <v>17</v>
      </c>
      <c r="F665" s="1">
        <v>5</v>
      </c>
      <c r="G665" s="11">
        <v>7.4999999999999997E-2</v>
      </c>
      <c r="H665" s="1">
        <f>Palmoria_Group_emp_data__23[[#This Row],[Salary]]*Palmoria_Group_emp_data__23[[#This Row],[% increment]]</f>
        <v>6571.5</v>
      </c>
      <c r="I665">
        <f>Palmoria_Group_emp_data__23[[#This Row],[Salary]]+Palmoria_Group_emp_data__23[[#This Row],[Increment]]</f>
        <v>94191.5</v>
      </c>
    </row>
    <row r="666" spans="1:9" x14ac:dyDescent="0.25">
      <c r="A666" s="1" t="s">
        <v>662</v>
      </c>
      <c r="B666" s="1" t="s">
        <v>12</v>
      </c>
      <c r="C666" s="1" t="s">
        <v>50</v>
      </c>
      <c r="D666" s="1">
        <v>46750</v>
      </c>
      <c r="E666" s="1" t="s">
        <v>17</v>
      </c>
      <c r="F666" s="1">
        <v>4</v>
      </c>
      <c r="G666" s="11">
        <v>5.1999999999999998E-2</v>
      </c>
      <c r="H666" s="1">
        <f>Palmoria_Group_emp_data__23[[#This Row],[Salary]]*Palmoria_Group_emp_data__23[[#This Row],[% increment]]</f>
        <v>2431</v>
      </c>
      <c r="I666">
        <f>Palmoria_Group_emp_data__23[[#This Row],[Salary]]+Palmoria_Group_emp_data__23[[#This Row],[Increment]]</f>
        <v>49181</v>
      </c>
    </row>
    <row r="667" spans="1:9" x14ac:dyDescent="0.25">
      <c r="A667" s="1" t="s">
        <v>663</v>
      </c>
      <c r="B667" s="1" t="s">
        <v>12</v>
      </c>
      <c r="C667" s="1" t="s">
        <v>34</v>
      </c>
      <c r="D667" s="1">
        <v>78540</v>
      </c>
      <c r="E667" s="1" t="s">
        <v>21</v>
      </c>
      <c r="F667" s="1">
        <v>3</v>
      </c>
      <c r="G667" s="11">
        <v>2.8000000000000001E-2</v>
      </c>
      <c r="H667" s="1">
        <f>Palmoria_Group_emp_data__23[[#This Row],[Salary]]*Palmoria_Group_emp_data__23[[#This Row],[% increment]]</f>
        <v>2199.12</v>
      </c>
      <c r="I667">
        <f>Palmoria_Group_emp_data__23[[#This Row],[Salary]]+Palmoria_Group_emp_data__23[[#This Row],[Increment]]</f>
        <v>80739.12</v>
      </c>
    </row>
    <row r="668" spans="1:9" x14ac:dyDescent="0.25">
      <c r="A668" s="1" t="s">
        <v>664</v>
      </c>
      <c r="B668" s="1" t="s">
        <v>7</v>
      </c>
      <c r="C668" s="1" t="s">
        <v>27</v>
      </c>
      <c r="D668" s="1">
        <v>106930</v>
      </c>
      <c r="E668" s="1" t="s">
        <v>17</v>
      </c>
      <c r="F668" s="1">
        <v>1</v>
      </c>
      <c r="G668" s="11">
        <v>5.0000000000000001E-3</v>
      </c>
      <c r="H668" s="1">
        <f>Palmoria_Group_emp_data__23[[#This Row],[Salary]]*Palmoria_Group_emp_data__23[[#This Row],[% increment]]</f>
        <v>534.65</v>
      </c>
      <c r="I668">
        <f>Palmoria_Group_emp_data__23[[#This Row],[Salary]]+Palmoria_Group_emp_data__23[[#This Row],[Increment]]</f>
        <v>107464.65</v>
      </c>
    </row>
    <row r="669" spans="1:9" x14ac:dyDescent="0.25">
      <c r="A669" s="1" t="s">
        <v>665</v>
      </c>
      <c r="B669" s="1" t="s">
        <v>12</v>
      </c>
      <c r="C669" s="1" t="s">
        <v>50</v>
      </c>
      <c r="D669" s="1">
        <v>77000</v>
      </c>
      <c r="E669" s="1" t="s">
        <v>9</v>
      </c>
      <c r="F669" s="1">
        <v>3</v>
      </c>
      <c r="G669" s="11">
        <v>2.8000000000000001E-2</v>
      </c>
      <c r="H669" s="1">
        <f>Palmoria_Group_emp_data__23[[#This Row],[Salary]]*Palmoria_Group_emp_data__23[[#This Row],[% increment]]</f>
        <v>2156</v>
      </c>
      <c r="I669">
        <f>Palmoria_Group_emp_data__23[[#This Row],[Salary]]+Palmoria_Group_emp_data__23[[#This Row],[Increment]]</f>
        <v>79156</v>
      </c>
    </row>
    <row r="670" spans="1:9" x14ac:dyDescent="0.25">
      <c r="A670" s="1" t="s">
        <v>666</v>
      </c>
      <c r="B670" s="1" t="s">
        <v>7</v>
      </c>
      <c r="C670" s="1" t="s">
        <v>37</v>
      </c>
      <c r="D670" s="1">
        <v>74920</v>
      </c>
      <c r="E670" s="1" t="s">
        <v>9</v>
      </c>
      <c r="F670" s="1">
        <v>3</v>
      </c>
      <c r="G670" s="11">
        <v>2.8000000000000001E-2</v>
      </c>
      <c r="H670" s="1">
        <f>Palmoria_Group_emp_data__23[[#This Row],[Salary]]*Palmoria_Group_emp_data__23[[#This Row],[% increment]]</f>
        <v>2097.7600000000002</v>
      </c>
      <c r="I670">
        <f>Palmoria_Group_emp_data__23[[#This Row],[Salary]]+Palmoria_Group_emp_data__23[[#This Row],[Increment]]</f>
        <v>77017.759999999995</v>
      </c>
    </row>
    <row r="671" spans="1:9" x14ac:dyDescent="0.25">
      <c r="A671" s="1" t="s">
        <v>667</v>
      </c>
      <c r="B671" s="1" t="s">
        <v>7</v>
      </c>
      <c r="C671" s="1" t="s">
        <v>53</v>
      </c>
      <c r="D671" s="1">
        <v>36550</v>
      </c>
      <c r="E671" s="1" t="s">
        <v>21</v>
      </c>
      <c r="F671" s="1">
        <v>3</v>
      </c>
      <c r="G671" s="11">
        <v>2.8000000000000001E-2</v>
      </c>
      <c r="H671" s="1">
        <f>Palmoria_Group_emp_data__23[[#This Row],[Salary]]*Palmoria_Group_emp_data__23[[#This Row],[% increment]]</f>
        <v>1023.4</v>
      </c>
      <c r="I671">
        <f>Palmoria_Group_emp_data__23[[#This Row],[Salary]]+Palmoria_Group_emp_data__23[[#This Row],[Increment]]</f>
        <v>37573.4</v>
      </c>
    </row>
    <row r="672" spans="1:9" x14ac:dyDescent="0.25">
      <c r="A672" s="1" t="s">
        <v>668</v>
      </c>
      <c r="B672" s="1" t="s">
        <v>7</v>
      </c>
      <c r="C672" s="1" t="s">
        <v>53</v>
      </c>
      <c r="D672" s="1">
        <v>95950</v>
      </c>
      <c r="E672" s="1" t="s">
        <v>17</v>
      </c>
      <c r="F672" s="1">
        <v>3</v>
      </c>
      <c r="G672" s="11">
        <v>2.8000000000000001E-2</v>
      </c>
      <c r="H672" s="1">
        <f>Palmoria_Group_emp_data__23[[#This Row],[Salary]]*Palmoria_Group_emp_data__23[[#This Row],[% increment]]</f>
        <v>2686.6</v>
      </c>
      <c r="I672">
        <f>Palmoria_Group_emp_data__23[[#This Row],[Salary]]+Palmoria_Group_emp_data__23[[#This Row],[Increment]]</f>
        <v>98636.6</v>
      </c>
    </row>
    <row r="673" spans="1:9" x14ac:dyDescent="0.25">
      <c r="A673" s="1" t="s">
        <v>669</v>
      </c>
      <c r="B673" s="1" t="s">
        <v>7</v>
      </c>
      <c r="C673" s="1" t="s">
        <v>31</v>
      </c>
      <c r="D673" s="1">
        <v>85880</v>
      </c>
      <c r="E673" s="1" t="s">
        <v>9</v>
      </c>
      <c r="F673" s="1">
        <v>5</v>
      </c>
      <c r="G673" s="11">
        <v>7.4999999999999997E-2</v>
      </c>
      <c r="H673" s="1">
        <f>Palmoria_Group_emp_data__23[[#This Row],[Salary]]*Palmoria_Group_emp_data__23[[#This Row],[% increment]]</f>
        <v>6441</v>
      </c>
      <c r="I673">
        <f>Palmoria_Group_emp_data__23[[#This Row],[Salary]]+Palmoria_Group_emp_data__23[[#This Row],[Increment]]</f>
        <v>92321</v>
      </c>
    </row>
    <row r="674" spans="1:9" x14ac:dyDescent="0.25">
      <c r="A674" s="1" t="s">
        <v>670</v>
      </c>
      <c r="B674" s="1" t="s">
        <v>970</v>
      </c>
      <c r="C674" s="1" t="s">
        <v>8</v>
      </c>
      <c r="D674" s="1">
        <v>77910</v>
      </c>
      <c r="E674" s="1" t="s">
        <v>21</v>
      </c>
      <c r="F674" s="1">
        <v>3</v>
      </c>
      <c r="G674" s="11">
        <v>2.8000000000000001E-2</v>
      </c>
      <c r="H674" s="1">
        <f>Palmoria_Group_emp_data__23[[#This Row],[Salary]]*Palmoria_Group_emp_data__23[[#This Row],[% increment]]</f>
        <v>2181.48</v>
      </c>
      <c r="I674">
        <f>Palmoria_Group_emp_data__23[[#This Row],[Salary]]+Palmoria_Group_emp_data__23[[#This Row],[Increment]]</f>
        <v>80091.48</v>
      </c>
    </row>
    <row r="675" spans="1:9" x14ac:dyDescent="0.25">
      <c r="A675" s="1" t="s">
        <v>671</v>
      </c>
      <c r="B675" s="1" t="s">
        <v>7</v>
      </c>
      <c r="C675" s="1" t="s">
        <v>27</v>
      </c>
      <c r="D675" s="1">
        <v>116670</v>
      </c>
      <c r="E675" s="1" t="s">
        <v>21</v>
      </c>
      <c r="F675" s="1">
        <v>3</v>
      </c>
      <c r="G675" s="11">
        <v>2.8000000000000001E-2</v>
      </c>
      <c r="H675" s="1">
        <f>Palmoria_Group_emp_data__23[[#This Row],[Salary]]*Palmoria_Group_emp_data__23[[#This Row],[% increment]]</f>
        <v>3266.76</v>
      </c>
      <c r="I675">
        <f>Palmoria_Group_emp_data__23[[#This Row],[Salary]]+Palmoria_Group_emp_data__23[[#This Row],[Increment]]</f>
        <v>119936.76</v>
      </c>
    </row>
    <row r="676" spans="1:9" x14ac:dyDescent="0.25">
      <c r="A676" s="1" t="s">
        <v>338</v>
      </c>
      <c r="B676" s="1" t="s">
        <v>7</v>
      </c>
      <c r="C676" s="1" t="s">
        <v>23</v>
      </c>
      <c r="D676" s="1">
        <v>92190</v>
      </c>
      <c r="E676" s="1" t="s">
        <v>21</v>
      </c>
      <c r="F676" s="1" t="s">
        <v>18</v>
      </c>
      <c r="H676" s="1">
        <f>Palmoria_Group_emp_data__23[[#This Row],[Salary]]*Palmoria_Group_emp_data__23[[#This Row],[% increment]]</f>
        <v>0</v>
      </c>
      <c r="I676">
        <f>Palmoria_Group_emp_data__23[[#This Row],[Salary]]+Palmoria_Group_emp_data__23[[#This Row],[Increment]]</f>
        <v>92190</v>
      </c>
    </row>
    <row r="677" spans="1:9" x14ac:dyDescent="0.25">
      <c r="A677" s="1" t="s">
        <v>672</v>
      </c>
      <c r="B677" s="1" t="s">
        <v>12</v>
      </c>
      <c r="C677" s="1" t="s">
        <v>23</v>
      </c>
      <c r="D677" s="1">
        <v>71920</v>
      </c>
      <c r="E677" s="1" t="s">
        <v>17</v>
      </c>
      <c r="F677" s="1">
        <v>2</v>
      </c>
      <c r="G677" s="11">
        <v>1.4E-2</v>
      </c>
      <c r="H677" s="1">
        <f>Palmoria_Group_emp_data__23[[#This Row],[Salary]]*Palmoria_Group_emp_data__23[[#This Row],[% increment]]</f>
        <v>1006.88</v>
      </c>
      <c r="I677">
        <f>Palmoria_Group_emp_data__23[[#This Row],[Salary]]+Palmoria_Group_emp_data__23[[#This Row],[Increment]]</f>
        <v>72926.880000000005</v>
      </c>
    </row>
    <row r="678" spans="1:9" x14ac:dyDescent="0.25">
      <c r="A678" s="1" t="s">
        <v>467</v>
      </c>
      <c r="B678" s="1" t="s">
        <v>7</v>
      </c>
      <c r="C678" s="1" t="s">
        <v>37</v>
      </c>
      <c r="D678" s="1">
        <v>66370</v>
      </c>
      <c r="E678" s="1" t="s">
        <v>17</v>
      </c>
      <c r="F678" s="1">
        <v>3</v>
      </c>
      <c r="G678" s="11">
        <v>2.8000000000000001E-2</v>
      </c>
      <c r="H678" s="1">
        <f>Palmoria_Group_emp_data__23[[#This Row],[Salary]]*Palmoria_Group_emp_data__23[[#This Row],[% increment]]</f>
        <v>1858.3600000000001</v>
      </c>
      <c r="I678">
        <f>Palmoria_Group_emp_data__23[[#This Row],[Salary]]+Palmoria_Group_emp_data__23[[#This Row],[Increment]]</f>
        <v>68228.36</v>
      </c>
    </row>
    <row r="679" spans="1:9" x14ac:dyDescent="0.25">
      <c r="A679" s="1" t="s">
        <v>673</v>
      </c>
      <c r="B679" s="1" t="s">
        <v>12</v>
      </c>
      <c r="C679" s="1" t="s">
        <v>8</v>
      </c>
      <c r="D679" s="1">
        <v>39340</v>
      </c>
      <c r="E679" s="1" t="s">
        <v>21</v>
      </c>
      <c r="F679" s="1">
        <v>4</v>
      </c>
      <c r="G679" s="11">
        <v>5.1999999999999998E-2</v>
      </c>
      <c r="H679" s="1">
        <f>Palmoria_Group_emp_data__23[[#This Row],[Salary]]*Palmoria_Group_emp_data__23[[#This Row],[% increment]]</f>
        <v>2045.6799999999998</v>
      </c>
      <c r="I679">
        <f>Palmoria_Group_emp_data__23[[#This Row],[Salary]]+Palmoria_Group_emp_data__23[[#This Row],[Increment]]</f>
        <v>41385.68</v>
      </c>
    </row>
    <row r="680" spans="1:9" hidden="1" x14ac:dyDescent="0.25">
      <c r="A680" s="1" t="s">
        <v>674</v>
      </c>
      <c r="B680" s="1" t="s">
        <v>12</v>
      </c>
      <c r="C680" s="1" t="s">
        <v>67</v>
      </c>
      <c r="D680" s="1">
        <v>0</v>
      </c>
      <c r="E680" s="1" t="s">
        <v>17</v>
      </c>
      <c r="F680" s="1" t="s">
        <v>28</v>
      </c>
      <c r="H680" s="1">
        <f>Palmoria_Group_emp_data__23[[#This Row],[Salary]]*Palmoria_Group_emp_data__23[[#This Row],[% increment]]</f>
        <v>0</v>
      </c>
      <c r="I680">
        <f>Palmoria_Group_emp_data__23[[#This Row],[Salary]]+Palmoria_Group_emp_data__23[[#This Row],[Increment]]</f>
        <v>0</v>
      </c>
    </row>
    <row r="681" spans="1:9" x14ac:dyDescent="0.25">
      <c r="A681" s="1" t="s">
        <v>675</v>
      </c>
      <c r="B681" s="1" t="s">
        <v>7</v>
      </c>
      <c r="C681" s="1" t="s">
        <v>27</v>
      </c>
      <c r="D681" s="1">
        <v>103490</v>
      </c>
      <c r="E681" s="1" t="s">
        <v>17</v>
      </c>
      <c r="F681" s="1">
        <v>4</v>
      </c>
      <c r="G681" s="11">
        <v>5.1999999999999998E-2</v>
      </c>
      <c r="H681" s="1">
        <f>Palmoria_Group_emp_data__23[[#This Row],[Salary]]*Palmoria_Group_emp_data__23[[#This Row],[% increment]]</f>
        <v>5381.48</v>
      </c>
      <c r="I681">
        <f>Palmoria_Group_emp_data__23[[#This Row],[Salary]]+Palmoria_Group_emp_data__23[[#This Row],[Increment]]</f>
        <v>108871.48</v>
      </c>
    </row>
    <row r="682" spans="1:9" x14ac:dyDescent="0.25">
      <c r="A682" s="1" t="s">
        <v>676</v>
      </c>
      <c r="B682" s="1" t="s">
        <v>12</v>
      </c>
      <c r="C682" s="1" t="s">
        <v>20</v>
      </c>
      <c r="D682" s="1">
        <v>87740</v>
      </c>
      <c r="E682" s="1" t="s">
        <v>21</v>
      </c>
      <c r="F682" s="1">
        <v>3</v>
      </c>
      <c r="G682" s="11">
        <v>2.8000000000000001E-2</v>
      </c>
      <c r="H682" s="1">
        <f>Palmoria_Group_emp_data__23[[#This Row],[Salary]]*Palmoria_Group_emp_data__23[[#This Row],[% increment]]</f>
        <v>2456.7200000000003</v>
      </c>
      <c r="I682">
        <f>Palmoria_Group_emp_data__23[[#This Row],[Salary]]+Palmoria_Group_emp_data__23[[#This Row],[Increment]]</f>
        <v>90196.72</v>
      </c>
    </row>
    <row r="683" spans="1:9" x14ac:dyDescent="0.25">
      <c r="A683" s="1" t="s">
        <v>677</v>
      </c>
      <c r="B683" s="1" t="s">
        <v>12</v>
      </c>
      <c r="C683" s="1" t="s">
        <v>67</v>
      </c>
      <c r="D683" s="1">
        <v>113980</v>
      </c>
      <c r="E683" s="1" t="s">
        <v>9</v>
      </c>
      <c r="F683" s="1">
        <v>2</v>
      </c>
      <c r="G683" s="11">
        <v>1.4E-2</v>
      </c>
      <c r="H683" s="1">
        <f>Palmoria_Group_emp_data__23[[#This Row],[Salary]]*Palmoria_Group_emp_data__23[[#This Row],[% increment]]</f>
        <v>1595.72</v>
      </c>
      <c r="I683">
        <f>Palmoria_Group_emp_data__23[[#This Row],[Salary]]+Palmoria_Group_emp_data__23[[#This Row],[Increment]]</f>
        <v>115575.72</v>
      </c>
    </row>
    <row r="684" spans="1:9" hidden="1" x14ac:dyDescent="0.25">
      <c r="A684" s="1" t="s">
        <v>678</v>
      </c>
      <c r="B684" s="1" t="s">
        <v>12</v>
      </c>
      <c r="C684" s="1" t="s">
        <v>8</v>
      </c>
      <c r="D684" s="1">
        <v>0</v>
      </c>
      <c r="E684" s="1" t="s">
        <v>9</v>
      </c>
      <c r="F684" s="1" t="s">
        <v>28</v>
      </c>
      <c r="H684" s="1">
        <f>Palmoria_Group_emp_data__23[[#This Row],[Salary]]*Palmoria_Group_emp_data__23[[#This Row],[% increment]]</f>
        <v>0</v>
      </c>
      <c r="I684">
        <f>Palmoria_Group_emp_data__23[[#This Row],[Salary]]+Palmoria_Group_emp_data__23[[#This Row],[Increment]]</f>
        <v>0</v>
      </c>
    </row>
    <row r="685" spans="1:9" x14ac:dyDescent="0.25">
      <c r="A685" s="1" t="s">
        <v>679</v>
      </c>
      <c r="B685" s="1" t="s">
        <v>12</v>
      </c>
      <c r="C685" s="1" t="s">
        <v>13</v>
      </c>
      <c r="D685" s="1">
        <v>41600</v>
      </c>
      <c r="E685" s="1" t="s">
        <v>17</v>
      </c>
      <c r="F685" s="1">
        <v>4</v>
      </c>
      <c r="G685" s="11">
        <v>5.1999999999999998E-2</v>
      </c>
      <c r="H685" s="1">
        <f>Palmoria_Group_emp_data__23[[#This Row],[Salary]]*Palmoria_Group_emp_data__23[[#This Row],[% increment]]</f>
        <v>2163.1999999999998</v>
      </c>
      <c r="I685">
        <f>Palmoria_Group_emp_data__23[[#This Row],[Salary]]+Palmoria_Group_emp_data__23[[#This Row],[Increment]]</f>
        <v>43763.199999999997</v>
      </c>
    </row>
    <row r="686" spans="1:9" x14ac:dyDescent="0.25">
      <c r="A686" s="1" t="s">
        <v>281</v>
      </c>
      <c r="B686" s="1" t="s">
        <v>12</v>
      </c>
      <c r="C686" s="1" t="s">
        <v>53</v>
      </c>
      <c r="D686" s="1">
        <v>76300</v>
      </c>
      <c r="E686" s="1" t="s">
        <v>21</v>
      </c>
      <c r="F686" s="1">
        <v>4</v>
      </c>
      <c r="G686" s="11">
        <v>5.1999999999999998E-2</v>
      </c>
      <c r="H686" s="1">
        <f>Palmoria_Group_emp_data__23[[#This Row],[Salary]]*Palmoria_Group_emp_data__23[[#This Row],[% increment]]</f>
        <v>3967.6</v>
      </c>
      <c r="I686">
        <f>Palmoria_Group_emp_data__23[[#This Row],[Salary]]+Palmoria_Group_emp_data__23[[#This Row],[Increment]]</f>
        <v>80267.600000000006</v>
      </c>
    </row>
    <row r="687" spans="1:9" x14ac:dyDescent="0.25">
      <c r="A687" s="1" t="s">
        <v>680</v>
      </c>
      <c r="B687" s="1" t="s">
        <v>7</v>
      </c>
      <c r="C687" s="1" t="s">
        <v>13</v>
      </c>
      <c r="D687" s="1">
        <v>114470</v>
      </c>
      <c r="E687" s="1" t="s">
        <v>9</v>
      </c>
      <c r="F687" s="1">
        <v>5</v>
      </c>
      <c r="G687" s="11">
        <v>7.4999999999999997E-2</v>
      </c>
      <c r="H687" s="1">
        <f>Palmoria_Group_emp_data__23[[#This Row],[Salary]]*Palmoria_Group_emp_data__23[[#This Row],[% increment]]</f>
        <v>8585.25</v>
      </c>
      <c r="I687">
        <f>Palmoria_Group_emp_data__23[[#This Row],[Salary]]+Palmoria_Group_emp_data__23[[#This Row],[Increment]]</f>
        <v>123055.25</v>
      </c>
    </row>
    <row r="688" spans="1:9" x14ac:dyDescent="0.25">
      <c r="A688" s="1" t="s">
        <v>681</v>
      </c>
      <c r="B688" s="1" t="s">
        <v>12</v>
      </c>
      <c r="C688" s="1" t="s">
        <v>67</v>
      </c>
      <c r="D688" s="1">
        <v>31050</v>
      </c>
      <c r="E688" s="1" t="s">
        <v>21</v>
      </c>
      <c r="F688" s="1">
        <v>4</v>
      </c>
      <c r="G688" s="11">
        <v>5.1999999999999998E-2</v>
      </c>
      <c r="H688" s="1">
        <f>Palmoria_Group_emp_data__23[[#This Row],[Salary]]*Palmoria_Group_emp_data__23[[#This Row],[% increment]]</f>
        <v>1614.6</v>
      </c>
      <c r="I688">
        <f>Palmoria_Group_emp_data__23[[#This Row],[Salary]]+Palmoria_Group_emp_data__23[[#This Row],[Increment]]</f>
        <v>32664.6</v>
      </c>
    </row>
    <row r="689" spans="1:9" x14ac:dyDescent="0.25">
      <c r="A689" s="1" t="s">
        <v>682</v>
      </c>
      <c r="B689" s="1" t="s">
        <v>12</v>
      </c>
      <c r="C689" s="1" t="s">
        <v>42</v>
      </c>
      <c r="D689" s="1">
        <v>76620</v>
      </c>
      <c r="E689" s="1" t="s">
        <v>17</v>
      </c>
      <c r="F689" s="1">
        <v>3</v>
      </c>
      <c r="G689" s="11">
        <v>2.8000000000000001E-2</v>
      </c>
      <c r="H689" s="1">
        <f>Palmoria_Group_emp_data__23[[#This Row],[Salary]]*Palmoria_Group_emp_data__23[[#This Row],[% increment]]</f>
        <v>2145.36</v>
      </c>
      <c r="I689">
        <f>Palmoria_Group_emp_data__23[[#This Row],[Salary]]+Palmoria_Group_emp_data__23[[#This Row],[Increment]]</f>
        <v>78765.36</v>
      </c>
    </row>
    <row r="690" spans="1:9" x14ac:dyDescent="0.25">
      <c r="A690" s="1" t="s">
        <v>683</v>
      </c>
      <c r="B690" s="1" t="s">
        <v>7</v>
      </c>
      <c r="C690" s="1" t="s">
        <v>13</v>
      </c>
      <c r="D690" s="1">
        <v>76190</v>
      </c>
      <c r="E690" s="1" t="s">
        <v>17</v>
      </c>
      <c r="F690" s="1">
        <v>2</v>
      </c>
      <c r="G690" s="11">
        <v>1.4E-2</v>
      </c>
      <c r="H690" s="1">
        <f>Palmoria_Group_emp_data__23[[#This Row],[Salary]]*Palmoria_Group_emp_data__23[[#This Row],[% increment]]</f>
        <v>1066.6600000000001</v>
      </c>
      <c r="I690">
        <f>Palmoria_Group_emp_data__23[[#This Row],[Salary]]+Palmoria_Group_emp_data__23[[#This Row],[Increment]]</f>
        <v>77256.66</v>
      </c>
    </row>
    <row r="691" spans="1:9" x14ac:dyDescent="0.25">
      <c r="A691" s="1" t="s">
        <v>684</v>
      </c>
      <c r="B691" s="1" t="s">
        <v>12</v>
      </c>
      <c r="C691" s="1" t="s">
        <v>50</v>
      </c>
      <c r="D691" s="1">
        <v>50450</v>
      </c>
      <c r="E691" s="1" t="s">
        <v>9</v>
      </c>
      <c r="F691" s="1">
        <v>3</v>
      </c>
      <c r="G691" s="11">
        <v>2.8000000000000001E-2</v>
      </c>
      <c r="H691" s="1">
        <f>Palmoria_Group_emp_data__23[[#This Row],[Salary]]*Palmoria_Group_emp_data__23[[#This Row],[% increment]]</f>
        <v>1412.6000000000001</v>
      </c>
      <c r="I691">
        <f>Palmoria_Group_emp_data__23[[#This Row],[Salary]]+Palmoria_Group_emp_data__23[[#This Row],[Increment]]</f>
        <v>51862.6</v>
      </c>
    </row>
    <row r="692" spans="1:9" x14ac:dyDescent="0.25">
      <c r="A692" s="1" t="s">
        <v>685</v>
      </c>
      <c r="B692" s="1" t="s">
        <v>7</v>
      </c>
      <c r="C692" s="1" t="s">
        <v>31</v>
      </c>
      <c r="D692" s="1">
        <v>29330</v>
      </c>
      <c r="E692" s="1" t="s">
        <v>21</v>
      </c>
      <c r="F692" s="1">
        <v>3</v>
      </c>
      <c r="G692" s="11">
        <v>2.8000000000000001E-2</v>
      </c>
      <c r="H692" s="1">
        <f>Palmoria_Group_emp_data__23[[#This Row],[Salary]]*Palmoria_Group_emp_data__23[[#This Row],[% increment]]</f>
        <v>821.24</v>
      </c>
      <c r="I692">
        <f>Palmoria_Group_emp_data__23[[#This Row],[Salary]]+Palmoria_Group_emp_data__23[[#This Row],[Increment]]</f>
        <v>30151.24</v>
      </c>
    </row>
    <row r="693" spans="1:9" x14ac:dyDescent="0.25">
      <c r="A693" s="1" t="s">
        <v>686</v>
      </c>
      <c r="B693" s="1" t="s">
        <v>7</v>
      </c>
      <c r="C693" s="1" t="s">
        <v>67</v>
      </c>
      <c r="D693" s="1">
        <v>76930</v>
      </c>
      <c r="E693" s="1" t="s">
        <v>17</v>
      </c>
      <c r="F693" s="1">
        <v>3</v>
      </c>
      <c r="G693" s="11">
        <v>2.8000000000000001E-2</v>
      </c>
      <c r="H693" s="1">
        <f>Palmoria_Group_emp_data__23[[#This Row],[Salary]]*Palmoria_Group_emp_data__23[[#This Row],[% increment]]</f>
        <v>2154.04</v>
      </c>
      <c r="I693">
        <f>Palmoria_Group_emp_data__23[[#This Row],[Salary]]+Palmoria_Group_emp_data__23[[#This Row],[Increment]]</f>
        <v>79084.039999999994</v>
      </c>
    </row>
    <row r="694" spans="1:9" x14ac:dyDescent="0.25">
      <c r="A694" s="1" t="s">
        <v>687</v>
      </c>
      <c r="B694" s="1" t="s">
        <v>12</v>
      </c>
      <c r="C694" s="1" t="s">
        <v>27</v>
      </c>
      <c r="D694" s="1">
        <v>33800</v>
      </c>
      <c r="E694" s="1" t="s">
        <v>17</v>
      </c>
      <c r="F694" s="1">
        <v>3</v>
      </c>
      <c r="G694" s="11">
        <v>2.8000000000000001E-2</v>
      </c>
      <c r="H694" s="1">
        <f>Palmoria_Group_emp_data__23[[#This Row],[Salary]]*Palmoria_Group_emp_data__23[[#This Row],[% increment]]</f>
        <v>946.4</v>
      </c>
      <c r="I694">
        <f>Palmoria_Group_emp_data__23[[#This Row],[Salary]]+Palmoria_Group_emp_data__23[[#This Row],[Increment]]</f>
        <v>34746.400000000001</v>
      </c>
    </row>
    <row r="695" spans="1:9" x14ac:dyDescent="0.25">
      <c r="A695" s="1" t="s">
        <v>688</v>
      </c>
      <c r="B695" s="1" t="s">
        <v>12</v>
      </c>
      <c r="C695" s="1" t="s">
        <v>67</v>
      </c>
      <c r="D695" s="1">
        <v>44820</v>
      </c>
      <c r="E695" s="1" t="s">
        <v>17</v>
      </c>
      <c r="F695" s="1">
        <v>3</v>
      </c>
      <c r="G695" s="11">
        <v>2.8000000000000001E-2</v>
      </c>
      <c r="H695" s="1">
        <f>Palmoria_Group_emp_data__23[[#This Row],[Salary]]*Palmoria_Group_emp_data__23[[#This Row],[% increment]]</f>
        <v>1254.96</v>
      </c>
      <c r="I695">
        <f>Palmoria_Group_emp_data__23[[#This Row],[Salary]]+Palmoria_Group_emp_data__23[[#This Row],[Increment]]</f>
        <v>46074.96</v>
      </c>
    </row>
    <row r="696" spans="1:9" x14ac:dyDescent="0.25">
      <c r="A696" s="1" t="s">
        <v>352</v>
      </c>
      <c r="B696" s="1" t="s">
        <v>970</v>
      </c>
      <c r="C696" s="1" t="s">
        <v>13</v>
      </c>
      <c r="D696" s="1">
        <v>67010</v>
      </c>
      <c r="E696" s="1" t="s">
        <v>17</v>
      </c>
      <c r="F696" s="1">
        <v>4</v>
      </c>
      <c r="G696" s="11">
        <v>5.1999999999999998E-2</v>
      </c>
      <c r="H696" s="1">
        <f>Palmoria_Group_emp_data__23[[#This Row],[Salary]]*Palmoria_Group_emp_data__23[[#This Row],[% increment]]</f>
        <v>3484.52</v>
      </c>
      <c r="I696">
        <f>Palmoria_Group_emp_data__23[[#This Row],[Salary]]+Palmoria_Group_emp_data__23[[#This Row],[Increment]]</f>
        <v>70494.52</v>
      </c>
    </row>
    <row r="697" spans="1:9" x14ac:dyDescent="0.25">
      <c r="A697" s="1" t="s">
        <v>689</v>
      </c>
      <c r="B697" s="1" t="s">
        <v>12</v>
      </c>
      <c r="C697" s="1" t="s">
        <v>50</v>
      </c>
      <c r="D697" s="1">
        <v>84310</v>
      </c>
      <c r="E697" s="1" t="s">
        <v>9</v>
      </c>
      <c r="F697" s="1">
        <v>3</v>
      </c>
      <c r="G697" s="11">
        <v>2.8000000000000001E-2</v>
      </c>
      <c r="H697" s="1">
        <f>Palmoria_Group_emp_data__23[[#This Row],[Salary]]*Palmoria_Group_emp_data__23[[#This Row],[% increment]]</f>
        <v>2360.6799999999998</v>
      </c>
      <c r="I697">
        <f>Palmoria_Group_emp_data__23[[#This Row],[Salary]]+Palmoria_Group_emp_data__23[[#This Row],[Increment]]</f>
        <v>86670.68</v>
      </c>
    </row>
    <row r="698" spans="1:9" x14ac:dyDescent="0.25">
      <c r="A698" s="1" t="s">
        <v>690</v>
      </c>
      <c r="B698" s="1" t="s">
        <v>7</v>
      </c>
      <c r="C698" s="1" t="s">
        <v>20</v>
      </c>
      <c r="D698" s="1">
        <v>108600</v>
      </c>
      <c r="E698" s="1" t="s">
        <v>17</v>
      </c>
      <c r="F698" s="1">
        <v>5</v>
      </c>
      <c r="G698" s="11">
        <v>7.4999999999999997E-2</v>
      </c>
      <c r="H698" s="1">
        <f>Palmoria_Group_emp_data__23[[#This Row],[Salary]]*Palmoria_Group_emp_data__23[[#This Row],[% increment]]</f>
        <v>8145</v>
      </c>
      <c r="I698">
        <f>Palmoria_Group_emp_data__23[[#This Row],[Salary]]+Palmoria_Group_emp_data__23[[#This Row],[Increment]]</f>
        <v>116745</v>
      </c>
    </row>
    <row r="699" spans="1:9" x14ac:dyDescent="0.25">
      <c r="A699" s="1" t="s">
        <v>691</v>
      </c>
      <c r="B699" s="1" t="s">
        <v>7</v>
      </c>
      <c r="C699" s="1" t="s">
        <v>37</v>
      </c>
      <c r="D699" s="1">
        <v>47000</v>
      </c>
      <c r="E699" s="1" t="s">
        <v>17</v>
      </c>
      <c r="F699" s="1">
        <v>4</v>
      </c>
      <c r="G699" s="11">
        <v>5.1999999999999998E-2</v>
      </c>
      <c r="H699" s="1">
        <f>Palmoria_Group_emp_data__23[[#This Row],[Salary]]*Palmoria_Group_emp_data__23[[#This Row],[% increment]]</f>
        <v>2444</v>
      </c>
      <c r="I699">
        <f>Palmoria_Group_emp_data__23[[#This Row],[Salary]]+Palmoria_Group_emp_data__23[[#This Row],[Increment]]</f>
        <v>49444</v>
      </c>
    </row>
    <row r="700" spans="1:9" x14ac:dyDescent="0.25">
      <c r="A700" s="1" t="s">
        <v>692</v>
      </c>
      <c r="B700" s="1" t="s">
        <v>7</v>
      </c>
      <c r="C700" s="1" t="s">
        <v>37</v>
      </c>
      <c r="D700" s="1">
        <v>59810</v>
      </c>
      <c r="E700" s="1" t="s">
        <v>9</v>
      </c>
      <c r="F700" s="1">
        <v>3</v>
      </c>
      <c r="G700" s="11">
        <v>2.8000000000000001E-2</v>
      </c>
      <c r="H700" s="1">
        <f>Palmoria_Group_emp_data__23[[#This Row],[Salary]]*Palmoria_Group_emp_data__23[[#This Row],[% increment]]</f>
        <v>1674.68</v>
      </c>
      <c r="I700">
        <f>Palmoria_Group_emp_data__23[[#This Row],[Salary]]+Palmoria_Group_emp_data__23[[#This Row],[Increment]]</f>
        <v>61484.68</v>
      </c>
    </row>
    <row r="701" spans="1:9" x14ac:dyDescent="0.25">
      <c r="A701" s="1" t="s">
        <v>693</v>
      </c>
      <c r="B701" s="1" t="s">
        <v>7</v>
      </c>
      <c r="C701" s="1" t="s">
        <v>20</v>
      </c>
      <c r="D701" s="1">
        <v>90340</v>
      </c>
      <c r="E701" s="1" t="s">
        <v>21</v>
      </c>
      <c r="F701" s="1">
        <v>3</v>
      </c>
      <c r="G701" s="11">
        <v>2.8000000000000001E-2</v>
      </c>
      <c r="H701" s="1">
        <f>Palmoria_Group_emp_data__23[[#This Row],[Salary]]*Palmoria_Group_emp_data__23[[#This Row],[% increment]]</f>
        <v>2529.52</v>
      </c>
      <c r="I701">
        <f>Palmoria_Group_emp_data__23[[#This Row],[Salary]]+Palmoria_Group_emp_data__23[[#This Row],[Increment]]</f>
        <v>92869.52</v>
      </c>
    </row>
    <row r="702" spans="1:9" x14ac:dyDescent="0.25">
      <c r="A702" s="1" t="s">
        <v>287</v>
      </c>
      <c r="B702" s="1" t="s">
        <v>12</v>
      </c>
      <c r="C702" s="1" t="s">
        <v>42</v>
      </c>
      <c r="D702" s="1">
        <v>41600</v>
      </c>
      <c r="E702" s="1" t="s">
        <v>21</v>
      </c>
      <c r="F702" s="1">
        <v>2</v>
      </c>
      <c r="G702" s="11">
        <v>1.4E-2</v>
      </c>
      <c r="H702" s="1">
        <f>Palmoria_Group_emp_data__23[[#This Row],[Salary]]*Palmoria_Group_emp_data__23[[#This Row],[% increment]]</f>
        <v>582.4</v>
      </c>
      <c r="I702">
        <f>Palmoria_Group_emp_data__23[[#This Row],[Salary]]+Palmoria_Group_emp_data__23[[#This Row],[Increment]]</f>
        <v>42182.400000000001</v>
      </c>
    </row>
    <row r="703" spans="1:9" x14ac:dyDescent="0.25">
      <c r="A703" s="1" t="s">
        <v>444</v>
      </c>
      <c r="B703" s="1" t="s">
        <v>12</v>
      </c>
      <c r="C703" s="1" t="s">
        <v>8</v>
      </c>
      <c r="D703" s="1">
        <v>72350</v>
      </c>
      <c r="E703" s="1" t="s">
        <v>21</v>
      </c>
      <c r="F703" s="1">
        <v>2</v>
      </c>
      <c r="G703" s="11">
        <v>1.4E-2</v>
      </c>
      <c r="H703" s="1">
        <f>Palmoria_Group_emp_data__23[[#This Row],[Salary]]*Palmoria_Group_emp_data__23[[#This Row],[% increment]]</f>
        <v>1012.9</v>
      </c>
      <c r="I703">
        <f>Palmoria_Group_emp_data__23[[#This Row],[Salary]]+Palmoria_Group_emp_data__23[[#This Row],[Increment]]</f>
        <v>73362.899999999994</v>
      </c>
    </row>
    <row r="704" spans="1:9" x14ac:dyDescent="0.25">
      <c r="A704" s="1" t="s">
        <v>694</v>
      </c>
      <c r="B704" s="1" t="s">
        <v>7</v>
      </c>
      <c r="C704" s="1" t="s">
        <v>20</v>
      </c>
      <c r="D704" s="1">
        <v>64270</v>
      </c>
      <c r="E704" s="1" t="s">
        <v>17</v>
      </c>
      <c r="F704" s="1">
        <v>3</v>
      </c>
      <c r="G704" s="11">
        <v>2.8000000000000001E-2</v>
      </c>
      <c r="H704" s="1">
        <f>Palmoria_Group_emp_data__23[[#This Row],[Salary]]*Palmoria_Group_emp_data__23[[#This Row],[% increment]]</f>
        <v>1799.56</v>
      </c>
      <c r="I704">
        <f>Palmoria_Group_emp_data__23[[#This Row],[Salary]]+Palmoria_Group_emp_data__23[[#This Row],[Increment]]</f>
        <v>66069.56</v>
      </c>
    </row>
    <row r="705" spans="1:9" x14ac:dyDescent="0.25">
      <c r="A705" s="1" t="s">
        <v>695</v>
      </c>
      <c r="B705" s="1" t="s">
        <v>12</v>
      </c>
      <c r="C705" s="1" t="s">
        <v>53</v>
      </c>
      <c r="D705" s="1">
        <v>103990</v>
      </c>
      <c r="E705" s="1" t="s">
        <v>21</v>
      </c>
      <c r="F705" s="1">
        <v>5</v>
      </c>
      <c r="G705" s="11">
        <v>7.4999999999999997E-2</v>
      </c>
      <c r="H705" s="1">
        <f>Palmoria_Group_emp_data__23[[#This Row],[Salary]]*Palmoria_Group_emp_data__23[[#This Row],[% increment]]</f>
        <v>7799.25</v>
      </c>
      <c r="I705">
        <f>Palmoria_Group_emp_data__23[[#This Row],[Salary]]+Palmoria_Group_emp_data__23[[#This Row],[Increment]]</f>
        <v>111789.25</v>
      </c>
    </row>
    <row r="706" spans="1:9" x14ac:dyDescent="0.25">
      <c r="A706" s="1" t="s">
        <v>696</v>
      </c>
      <c r="B706" s="1" t="s">
        <v>7</v>
      </c>
      <c r="C706" s="1" t="s">
        <v>8</v>
      </c>
      <c r="D706" s="1">
        <v>70380</v>
      </c>
      <c r="E706" s="1" t="s">
        <v>9</v>
      </c>
      <c r="F706" s="1">
        <v>4</v>
      </c>
      <c r="G706" s="11">
        <v>5.1999999999999998E-2</v>
      </c>
      <c r="H706" s="1">
        <f>Palmoria_Group_emp_data__23[[#This Row],[Salary]]*Palmoria_Group_emp_data__23[[#This Row],[% increment]]</f>
        <v>3659.7599999999998</v>
      </c>
      <c r="I706">
        <f>Palmoria_Group_emp_data__23[[#This Row],[Salary]]+Palmoria_Group_emp_data__23[[#This Row],[Increment]]</f>
        <v>74039.759999999995</v>
      </c>
    </row>
    <row r="707" spans="1:9" x14ac:dyDescent="0.25">
      <c r="A707" s="1" t="s">
        <v>697</v>
      </c>
      <c r="B707" s="1" t="s">
        <v>7</v>
      </c>
      <c r="C707" s="1" t="s">
        <v>20</v>
      </c>
      <c r="D707" s="1">
        <v>89020</v>
      </c>
      <c r="E707" s="1" t="s">
        <v>9</v>
      </c>
      <c r="F707" s="1">
        <v>3</v>
      </c>
      <c r="G707" s="11">
        <v>2.8000000000000001E-2</v>
      </c>
      <c r="H707" s="1">
        <f>Palmoria_Group_emp_data__23[[#This Row],[Salary]]*Palmoria_Group_emp_data__23[[#This Row],[% increment]]</f>
        <v>2492.56</v>
      </c>
      <c r="I707">
        <f>Palmoria_Group_emp_data__23[[#This Row],[Salary]]+Palmoria_Group_emp_data__23[[#This Row],[Increment]]</f>
        <v>91512.56</v>
      </c>
    </row>
    <row r="708" spans="1:9" x14ac:dyDescent="0.25">
      <c r="A708" s="1" t="s">
        <v>698</v>
      </c>
      <c r="B708" s="1" t="s">
        <v>7</v>
      </c>
      <c r="C708" s="1" t="s">
        <v>20</v>
      </c>
      <c r="D708" s="1">
        <v>113750</v>
      </c>
      <c r="E708" s="1" t="s">
        <v>21</v>
      </c>
      <c r="F708" s="1">
        <v>3</v>
      </c>
      <c r="G708" s="11">
        <v>2.8000000000000001E-2</v>
      </c>
      <c r="H708" s="1">
        <f>Palmoria_Group_emp_data__23[[#This Row],[Salary]]*Palmoria_Group_emp_data__23[[#This Row],[% increment]]</f>
        <v>3185</v>
      </c>
      <c r="I708">
        <f>Palmoria_Group_emp_data__23[[#This Row],[Salary]]+Palmoria_Group_emp_data__23[[#This Row],[Increment]]</f>
        <v>116935</v>
      </c>
    </row>
    <row r="709" spans="1:9" hidden="1" x14ac:dyDescent="0.25">
      <c r="A709" s="1" t="s">
        <v>699</v>
      </c>
      <c r="B709" s="1" t="s">
        <v>7</v>
      </c>
      <c r="C709" s="1" t="s">
        <v>53</v>
      </c>
      <c r="D709" s="1">
        <v>0</v>
      </c>
      <c r="E709" s="1" t="s">
        <v>21</v>
      </c>
      <c r="F709" s="1" t="s">
        <v>28</v>
      </c>
      <c r="H709" s="1">
        <f>Palmoria_Group_emp_data__23[[#This Row],[Salary]]*Palmoria_Group_emp_data__23[[#This Row],[% increment]]</f>
        <v>0</v>
      </c>
      <c r="I709">
        <f>Palmoria_Group_emp_data__23[[#This Row],[Salary]]+Palmoria_Group_emp_data__23[[#This Row],[Increment]]</f>
        <v>0</v>
      </c>
    </row>
    <row r="710" spans="1:9" x14ac:dyDescent="0.25">
      <c r="A710" s="1" t="s">
        <v>700</v>
      </c>
      <c r="B710" s="1" t="s">
        <v>12</v>
      </c>
      <c r="C710" s="1" t="s">
        <v>13</v>
      </c>
      <c r="D710" s="1">
        <v>32720</v>
      </c>
      <c r="E710" s="1" t="s">
        <v>21</v>
      </c>
      <c r="F710" s="1">
        <v>3</v>
      </c>
      <c r="G710" s="11">
        <v>2.8000000000000001E-2</v>
      </c>
      <c r="H710" s="1">
        <f>Palmoria_Group_emp_data__23[[#This Row],[Salary]]*Palmoria_Group_emp_data__23[[#This Row],[% increment]]</f>
        <v>916.16</v>
      </c>
      <c r="I710">
        <f>Palmoria_Group_emp_data__23[[#This Row],[Salary]]+Palmoria_Group_emp_data__23[[#This Row],[Increment]]</f>
        <v>33636.160000000003</v>
      </c>
    </row>
    <row r="711" spans="1:9" x14ac:dyDescent="0.25">
      <c r="A711" s="1" t="s">
        <v>701</v>
      </c>
      <c r="B711" s="1" t="s">
        <v>7</v>
      </c>
      <c r="C711" s="1" t="s">
        <v>31</v>
      </c>
      <c r="D711" s="1">
        <v>61920</v>
      </c>
      <c r="E711" s="1" t="s">
        <v>21</v>
      </c>
      <c r="F711" s="1">
        <v>3</v>
      </c>
      <c r="G711" s="11">
        <v>2.8000000000000001E-2</v>
      </c>
      <c r="H711" s="1">
        <f>Palmoria_Group_emp_data__23[[#This Row],[Salary]]*Palmoria_Group_emp_data__23[[#This Row],[% increment]]</f>
        <v>1733.76</v>
      </c>
      <c r="I711">
        <f>Palmoria_Group_emp_data__23[[#This Row],[Salary]]+Palmoria_Group_emp_data__23[[#This Row],[Increment]]</f>
        <v>63653.760000000002</v>
      </c>
    </row>
    <row r="712" spans="1:9" x14ac:dyDescent="0.25">
      <c r="A712" s="1" t="s">
        <v>702</v>
      </c>
      <c r="B712" s="1" t="s">
        <v>12</v>
      </c>
      <c r="C712" s="1" t="s">
        <v>67</v>
      </c>
      <c r="D712" s="1">
        <v>74600</v>
      </c>
      <c r="E712" s="1" t="s">
        <v>9</v>
      </c>
      <c r="F712" s="1">
        <v>5</v>
      </c>
      <c r="G712" s="11">
        <v>7.4999999999999997E-2</v>
      </c>
      <c r="H712" s="1">
        <f>Palmoria_Group_emp_data__23[[#This Row],[Salary]]*Palmoria_Group_emp_data__23[[#This Row],[% increment]]</f>
        <v>5595</v>
      </c>
      <c r="I712">
        <f>Palmoria_Group_emp_data__23[[#This Row],[Salary]]+Palmoria_Group_emp_data__23[[#This Row],[Increment]]</f>
        <v>80195</v>
      </c>
    </row>
    <row r="713" spans="1:9" x14ac:dyDescent="0.25">
      <c r="A713" s="1" t="s">
        <v>703</v>
      </c>
      <c r="B713" s="1" t="s">
        <v>7</v>
      </c>
      <c r="C713" s="1" t="s">
        <v>42</v>
      </c>
      <c r="D713" s="1">
        <v>38030</v>
      </c>
      <c r="E713" s="1" t="s">
        <v>17</v>
      </c>
      <c r="F713" s="1">
        <v>3</v>
      </c>
      <c r="G713" s="11">
        <v>2.8000000000000001E-2</v>
      </c>
      <c r="H713" s="1">
        <f>Palmoria_Group_emp_data__23[[#This Row],[Salary]]*Palmoria_Group_emp_data__23[[#This Row],[% increment]]</f>
        <v>1064.8399999999999</v>
      </c>
      <c r="I713">
        <f>Palmoria_Group_emp_data__23[[#This Row],[Salary]]+Palmoria_Group_emp_data__23[[#This Row],[Increment]]</f>
        <v>39094.839999999997</v>
      </c>
    </row>
    <row r="714" spans="1:9" x14ac:dyDescent="0.25">
      <c r="A714" s="1" t="s">
        <v>704</v>
      </c>
      <c r="B714" s="1" t="s">
        <v>12</v>
      </c>
      <c r="C714" s="1" t="s">
        <v>31</v>
      </c>
      <c r="D714" s="1">
        <v>30940</v>
      </c>
      <c r="E714" s="1" t="s">
        <v>21</v>
      </c>
      <c r="F714" s="1">
        <v>1</v>
      </c>
      <c r="G714" s="11">
        <v>5.0000000000000001E-3</v>
      </c>
      <c r="H714" s="1">
        <f>Palmoria_Group_emp_data__23[[#This Row],[Salary]]*Palmoria_Group_emp_data__23[[#This Row],[% increment]]</f>
        <v>154.70000000000002</v>
      </c>
      <c r="I714">
        <f>Palmoria_Group_emp_data__23[[#This Row],[Salary]]+Palmoria_Group_emp_data__23[[#This Row],[Increment]]</f>
        <v>31094.7</v>
      </c>
    </row>
    <row r="715" spans="1:9" x14ac:dyDescent="0.25">
      <c r="A715" s="1" t="s">
        <v>705</v>
      </c>
      <c r="B715" s="1" t="s">
        <v>7</v>
      </c>
      <c r="C715" s="1" t="s">
        <v>31</v>
      </c>
      <c r="D715" s="1">
        <v>28870</v>
      </c>
      <c r="E715" s="1" t="s">
        <v>21</v>
      </c>
      <c r="F715" s="1">
        <v>3</v>
      </c>
      <c r="G715" s="11">
        <v>2.8000000000000001E-2</v>
      </c>
      <c r="H715" s="1">
        <f>Palmoria_Group_emp_data__23[[#This Row],[Salary]]*Palmoria_Group_emp_data__23[[#This Row],[% increment]]</f>
        <v>808.36</v>
      </c>
      <c r="I715">
        <f>Palmoria_Group_emp_data__23[[#This Row],[Salary]]+Palmoria_Group_emp_data__23[[#This Row],[Increment]]</f>
        <v>29678.36</v>
      </c>
    </row>
    <row r="716" spans="1:9" x14ac:dyDescent="0.25">
      <c r="A716" s="1" t="s">
        <v>706</v>
      </c>
      <c r="B716" s="1" t="s">
        <v>12</v>
      </c>
      <c r="C716" s="1" t="s">
        <v>67</v>
      </c>
      <c r="D716" s="1">
        <v>71210</v>
      </c>
      <c r="E716" s="1" t="s">
        <v>17</v>
      </c>
      <c r="F716" s="1">
        <v>5</v>
      </c>
      <c r="G716" s="11">
        <v>7.4999999999999997E-2</v>
      </c>
      <c r="H716" s="1">
        <f>Palmoria_Group_emp_data__23[[#This Row],[Salary]]*Palmoria_Group_emp_data__23[[#This Row],[% increment]]</f>
        <v>5340.75</v>
      </c>
      <c r="I716">
        <f>Palmoria_Group_emp_data__23[[#This Row],[Salary]]+Palmoria_Group_emp_data__23[[#This Row],[Increment]]</f>
        <v>76550.75</v>
      </c>
    </row>
    <row r="717" spans="1:9" x14ac:dyDescent="0.25">
      <c r="A717" s="1" t="s">
        <v>707</v>
      </c>
      <c r="B717" s="1" t="s">
        <v>7</v>
      </c>
      <c r="C717" s="1" t="s">
        <v>42</v>
      </c>
      <c r="D717" s="1">
        <v>63450</v>
      </c>
      <c r="E717" s="1" t="s">
        <v>21</v>
      </c>
      <c r="F717" s="1">
        <v>4</v>
      </c>
      <c r="G717" s="11">
        <v>5.1999999999999998E-2</v>
      </c>
      <c r="H717" s="1">
        <f>Palmoria_Group_emp_data__23[[#This Row],[Salary]]*Palmoria_Group_emp_data__23[[#This Row],[% increment]]</f>
        <v>3299.3999999999996</v>
      </c>
      <c r="I717">
        <f>Palmoria_Group_emp_data__23[[#This Row],[Salary]]+Palmoria_Group_emp_data__23[[#This Row],[Increment]]</f>
        <v>66749.399999999994</v>
      </c>
    </row>
    <row r="718" spans="1:9" x14ac:dyDescent="0.25">
      <c r="A718" s="1" t="s">
        <v>708</v>
      </c>
      <c r="B718" s="1" t="s">
        <v>12</v>
      </c>
      <c r="C718" s="1" t="s">
        <v>31</v>
      </c>
      <c r="D718" s="1">
        <v>87930</v>
      </c>
      <c r="E718" s="1" t="s">
        <v>17</v>
      </c>
      <c r="F718" s="1">
        <v>1</v>
      </c>
      <c r="G718" s="11">
        <v>5.0000000000000001E-3</v>
      </c>
      <c r="H718" s="1">
        <f>Palmoria_Group_emp_data__23[[#This Row],[Salary]]*Palmoria_Group_emp_data__23[[#This Row],[% increment]]</f>
        <v>439.65000000000003</v>
      </c>
      <c r="I718">
        <f>Palmoria_Group_emp_data__23[[#This Row],[Salary]]+Palmoria_Group_emp_data__23[[#This Row],[Increment]]</f>
        <v>88369.65</v>
      </c>
    </row>
    <row r="719" spans="1:9" x14ac:dyDescent="0.25">
      <c r="A719" s="1" t="s">
        <v>61</v>
      </c>
      <c r="B719" s="1" t="s">
        <v>7</v>
      </c>
      <c r="C719" s="1" t="s">
        <v>50</v>
      </c>
      <c r="D719" s="1">
        <v>69070</v>
      </c>
      <c r="E719" s="1" t="s">
        <v>17</v>
      </c>
      <c r="F719" s="1">
        <v>3</v>
      </c>
      <c r="G719" s="11">
        <v>2.8000000000000001E-2</v>
      </c>
      <c r="H719" s="1">
        <f>Palmoria_Group_emp_data__23[[#This Row],[Salary]]*Palmoria_Group_emp_data__23[[#This Row],[% increment]]</f>
        <v>1933.96</v>
      </c>
      <c r="I719">
        <f>Palmoria_Group_emp_data__23[[#This Row],[Salary]]+Palmoria_Group_emp_data__23[[#This Row],[Increment]]</f>
        <v>71003.960000000006</v>
      </c>
    </row>
    <row r="720" spans="1:9" x14ac:dyDescent="0.25">
      <c r="A720" s="1" t="s">
        <v>709</v>
      </c>
      <c r="B720" s="1" t="s">
        <v>7</v>
      </c>
      <c r="C720" s="1" t="s">
        <v>34</v>
      </c>
      <c r="D720" s="1">
        <v>101610</v>
      </c>
      <c r="E720" s="1" t="s">
        <v>21</v>
      </c>
      <c r="F720" s="1">
        <v>3</v>
      </c>
      <c r="G720" s="11">
        <v>2.8000000000000001E-2</v>
      </c>
      <c r="H720" s="1">
        <f>Palmoria_Group_emp_data__23[[#This Row],[Salary]]*Palmoria_Group_emp_data__23[[#This Row],[% increment]]</f>
        <v>2845.08</v>
      </c>
      <c r="I720">
        <f>Palmoria_Group_emp_data__23[[#This Row],[Salary]]+Palmoria_Group_emp_data__23[[#This Row],[Increment]]</f>
        <v>104455.08</v>
      </c>
    </row>
    <row r="721" spans="1:9" x14ac:dyDescent="0.25">
      <c r="A721" s="1" t="s">
        <v>710</v>
      </c>
      <c r="B721" s="1" t="s">
        <v>12</v>
      </c>
      <c r="C721" s="1" t="s">
        <v>31</v>
      </c>
      <c r="D721" s="1">
        <v>28310</v>
      </c>
      <c r="E721" s="1" t="s">
        <v>17</v>
      </c>
      <c r="F721" s="1">
        <v>3</v>
      </c>
      <c r="G721" s="11">
        <v>2.8000000000000001E-2</v>
      </c>
      <c r="H721" s="1">
        <f>Palmoria_Group_emp_data__23[[#This Row],[Salary]]*Palmoria_Group_emp_data__23[[#This Row],[% increment]]</f>
        <v>792.68000000000006</v>
      </c>
      <c r="I721">
        <f>Palmoria_Group_emp_data__23[[#This Row],[Salary]]+Palmoria_Group_emp_data__23[[#This Row],[Increment]]</f>
        <v>29102.68</v>
      </c>
    </row>
    <row r="722" spans="1:9" x14ac:dyDescent="0.25">
      <c r="A722" s="1" t="s">
        <v>711</v>
      </c>
      <c r="B722" s="1" t="s">
        <v>7</v>
      </c>
      <c r="C722" s="1" t="s">
        <v>20</v>
      </c>
      <c r="D722" s="1">
        <v>89840</v>
      </c>
      <c r="E722" s="1" t="s">
        <v>17</v>
      </c>
      <c r="F722" s="1">
        <v>5</v>
      </c>
      <c r="G722" s="11">
        <v>7.4999999999999997E-2</v>
      </c>
      <c r="H722" s="1">
        <f>Palmoria_Group_emp_data__23[[#This Row],[Salary]]*Palmoria_Group_emp_data__23[[#This Row],[% increment]]</f>
        <v>6738</v>
      </c>
      <c r="I722">
        <f>Palmoria_Group_emp_data__23[[#This Row],[Salary]]+Palmoria_Group_emp_data__23[[#This Row],[Increment]]</f>
        <v>96578</v>
      </c>
    </row>
    <row r="723" spans="1:9" x14ac:dyDescent="0.25">
      <c r="A723" s="1" t="s">
        <v>712</v>
      </c>
      <c r="B723" s="1" t="s">
        <v>7</v>
      </c>
      <c r="C723" s="1" t="s">
        <v>23</v>
      </c>
      <c r="D723" s="1">
        <v>96250</v>
      </c>
      <c r="E723" s="1" t="s">
        <v>9</v>
      </c>
      <c r="F723" s="1">
        <v>3</v>
      </c>
      <c r="G723" s="11">
        <v>2.8000000000000001E-2</v>
      </c>
      <c r="H723" s="1">
        <f>Palmoria_Group_emp_data__23[[#This Row],[Salary]]*Palmoria_Group_emp_data__23[[#This Row],[% increment]]</f>
        <v>2695</v>
      </c>
      <c r="I723">
        <f>Palmoria_Group_emp_data__23[[#This Row],[Salary]]+Palmoria_Group_emp_data__23[[#This Row],[Increment]]</f>
        <v>98945</v>
      </c>
    </row>
    <row r="724" spans="1:9" x14ac:dyDescent="0.25">
      <c r="A724" s="1" t="s">
        <v>713</v>
      </c>
      <c r="B724" s="1" t="s">
        <v>7</v>
      </c>
      <c r="C724" s="1" t="s">
        <v>37</v>
      </c>
      <c r="D724" s="1">
        <v>112460</v>
      </c>
      <c r="E724" s="1" t="s">
        <v>21</v>
      </c>
      <c r="F724" s="1">
        <v>2</v>
      </c>
      <c r="G724" s="11">
        <v>1.4E-2</v>
      </c>
      <c r="H724" s="1">
        <f>Palmoria_Group_emp_data__23[[#This Row],[Salary]]*Palmoria_Group_emp_data__23[[#This Row],[% increment]]</f>
        <v>1574.44</v>
      </c>
      <c r="I724">
        <f>Palmoria_Group_emp_data__23[[#This Row],[Salary]]+Palmoria_Group_emp_data__23[[#This Row],[Increment]]</f>
        <v>114034.44</v>
      </c>
    </row>
    <row r="725" spans="1:9" x14ac:dyDescent="0.25">
      <c r="A725" s="1" t="s">
        <v>714</v>
      </c>
      <c r="B725" s="1" t="s">
        <v>970</v>
      </c>
      <c r="C725" s="1" t="s">
        <v>27</v>
      </c>
      <c r="D725" s="1">
        <v>115440</v>
      </c>
      <c r="E725" s="1" t="s">
        <v>17</v>
      </c>
      <c r="F725" s="1">
        <v>3</v>
      </c>
      <c r="G725" s="11">
        <v>2.8000000000000001E-2</v>
      </c>
      <c r="H725" s="1">
        <f>Palmoria_Group_emp_data__23[[#This Row],[Salary]]*Palmoria_Group_emp_data__23[[#This Row],[% increment]]</f>
        <v>3232.32</v>
      </c>
      <c r="I725">
        <f>Palmoria_Group_emp_data__23[[#This Row],[Salary]]+Palmoria_Group_emp_data__23[[#This Row],[Increment]]</f>
        <v>118672.32000000001</v>
      </c>
    </row>
    <row r="726" spans="1:9" x14ac:dyDescent="0.25">
      <c r="A726" s="1" t="s">
        <v>715</v>
      </c>
      <c r="B726" s="1" t="s">
        <v>12</v>
      </c>
      <c r="C726" s="1" t="s">
        <v>42</v>
      </c>
      <c r="D726" s="1">
        <v>33920</v>
      </c>
      <c r="E726" s="1" t="s">
        <v>21</v>
      </c>
      <c r="F726" s="1">
        <v>3</v>
      </c>
      <c r="G726" s="11">
        <v>2.8000000000000001E-2</v>
      </c>
      <c r="H726" s="1">
        <f>Palmoria_Group_emp_data__23[[#This Row],[Salary]]*Palmoria_Group_emp_data__23[[#This Row],[% increment]]</f>
        <v>949.76</v>
      </c>
      <c r="I726">
        <f>Palmoria_Group_emp_data__23[[#This Row],[Salary]]+Palmoria_Group_emp_data__23[[#This Row],[Increment]]</f>
        <v>34869.760000000002</v>
      </c>
    </row>
    <row r="727" spans="1:9" x14ac:dyDescent="0.25">
      <c r="A727" s="1" t="s">
        <v>716</v>
      </c>
      <c r="B727" s="1" t="s">
        <v>7</v>
      </c>
      <c r="C727" s="1" t="s">
        <v>23</v>
      </c>
      <c r="D727" s="1">
        <v>46280</v>
      </c>
      <c r="E727" s="1" t="s">
        <v>9</v>
      </c>
      <c r="F727" s="1">
        <v>3</v>
      </c>
      <c r="G727" s="11">
        <v>2.8000000000000001E-2</v>
      </c>
      <c r="H727" s="1">
        <f>Palmoria_Group_emp_data__23[[#This Row],[Salary]]*Palmoria_Group_emp_data__23[[#This Row],[% increment]]</f>
        <v>1295.8399999999999</v>
      </c>
      <c r="I727">
        <f>Palmoria_Group_emp_data__23[[#This Row],[Salary]]+Palmoria_Group_emp_data__23[[#This Row],[Increment]]</f>
        <v>47575.839999999997</v>
      </c>
    </row>
    <row r="728" spans="1:9" x14ac:dyDescent="0.25">
      <c r="A728" s="1" t="s">
        <v>717</v>
      </c>
      <c r="B728" s="1" t="s">
        <v>12</v>
      </c>
      <c r="C728" s="1" t="s">
        <v>23</v>
      </c>
      <c r="D728" s="1">
        <v>58940</v>
      </c>
      <c r="E728" s="1" t="s">
        <v>21</v>
      </c>
      <c r="F728" s="1">
        <v>3</v>
      </c>
      <c r="G728" s="11">
        <v>2.8000000000000001E-2</v>
      </c>
      <c r="H728" s="1">
        <f>Palmoria_Group_emp_data__23[[#This Row],[Salary]]*Palmoria_Group_emp_data__23[[#This Row],[% increment]]</f>
        <v>1650.32</v>
      </c>
      <c r="I728">
        <f>Palmoria_Group_emp_data__23[[#This Row],[Salary]]+Palmoria_Group_emp_data__23[[#This Row],[Increment]]</f>
        <v>60590.32</v>
      </c>
    </row>
    <row r="729" spans="1:9" x14ac:dyDescent="0.25">
      <c r="A729" s="1" t="s">
        <v>718</v>
      </c>
      <c r="B729" s="1" t="s">
        <v>12</v>
      </c>
      <c r="C729" s="1" t="s">
        <v>67</v>
      </c>
      <c r="D729" s="1">
        <v>118980</v>
      </c>
      <c r="E729" s="1" t="s">
        <v>17</v>
      </c>
      <c r="F729" s="1" t="s">
        <v>18</v>
      </c>
      <c r="H729" s="1">
        <f>Palmoria_Group_emp_data__23[[#This Row],[Salary]]*Palmoria_Group_emp_data__23[[#This Row],[% increment]]</f>
        <v>0</v>
      </c>
      <c r="I729">
        <f>Palmoria_Group_emp_data__23[[#This Row],[Salary]]+Palmoria_Group_emp_data__23[[#This Row],[Increment]]</f>
        <v>118980</v>
      </c>
    </row>
    <row r="730" spans="1:9" x14ac:dyDescent="0.25">
      <c r="A730" s="1" t="s">
        <v>719</v>
      </c>
      <c r="B730" s="1" t="s">
        <v>7</v>
      </c>
      <c r="C730" s="1" t="s">
        <v>8</v>
      </c>
      <c r="D730" s="1">
        <v>96750</v>
      </c>
      <c r="E730" s="1" t="s">
        <v>21</v>
      </c>
      <c r="F730" s="1">
        <v>3</v>
      </c>
      <c r="G730" s="11">
        <v>2.8000000000000001E-2</v>
      </c>
      <c r="H730" s="1">
        <f>Palmoria_Group_emp_data__23[[#This Row],[Salary]]*Palmoria_Group_emp_data__23[[#This Row],[% increment]]</f>
        <v>2709</v>
      </c>
      <c r="I730">
        <f>Palmoria_Group_emp_data__23[[#This Row],[Salary]]+Palmoria_Group_emp_data__23[[#This Row],[Increment]]</f>
        <v>99459</v>
      </c>
    </row>
    <row r="731" spans="1:9" x14ac:dyDescent="0.25">
      <c r="A731" s="1" t="s">
        <v>720</v>
      </c>
      <c r="B731" s="1" t="s">
        <v>970</v>
      </c>
      <c r="C731" s="1" t="s">
        <v>20</v>
      </c>
      <c r="D731" s="1">
        <v>101220</v>
      </c>
      <c r="E731" s="1" t="s">
        <v>21</v>
      </c>
      <c r="F731" s="1">
        <v>4</v>
      </c>
      <c r="G731" s="11">
        <v>5.1999999999999998E-2</v>
      </c>
      <c r="H731" s="1">
        <f>Palmoria_Group_emp_data__23[[#This Row],[Salary]]*Palmoria_Group_emp_data__23[[#This Row],[% increment]]</f>
        <v>5263.44</v>
      </c>
      <c r="I731">
        <f>Palmoria_Group_emp_data__23[[#This Row],[Salary]]+Palmoria_Group_emp_data__23[[#This Row],[Increment]]</f>
        <v>106483.44</v>
      </c>
    </row>
    <row r="732" spans="1:9" x14ac:dyDescent="0.25">
      <c r="A732" s="1" t="s">
        <v>721</v>
      </c>
      <c r="B732" s="1" t="s">
        <v>7</v>
      </c>
      <c r="C732" s="1" t="s">
        <v>37</v>
      </c>
      <c r="D732" s="1">
        <v>63020</v>
      </c>
      <c r="E732" s="1" t="s">
        <v>17</v>
      </c>
      <c r="F732" s="1">
        <v>3</v>
      </c>
      <c r="G732" s="11">
        <v>2.8000000000000001E-2</v>
      </c>
      <c r="H732" s="1">
        <f>Palmoria_Group_emp_data__23[[#This Row],[Salary]]*Palmoria_Group_emp_data__23[[#This Row],[% increment]]</f>
        <v>1764.56</v>
      </c>
      <c r="I732">
        <f>Palmoria_Group_emp_data__23[[#This Row],[Salary]]+Palmoria_Group_emp_data__23[[#This Row],[Increment]]</f>
        <v>64784.56</v>
      </c>
    </row>
    <row r="733" spans="1:9" x14ac:dyDescent="0.25">
      <c r="A733" s="1" t="s">
        <v>722</v>
      </c>
      <c r="B733" s="1" t="s">
        <v>7</v>
      </c>
      <c r="C733" s="1" t="s">
        <v>34</v>
      </c>
      <c r="D733" s="1">
        <v>75920</v>
      </c>
      <c r="E733" s="1" t="s">
        <v>21</v>
      </c>
      <c r="F733" s="1">
        <v>4</v>
      </c>
      <c r="G733" s="11">
        <v>5.1999999999999998E-2</v>
      </c>
      <c r="H733" s="1">
        <f>Palmoria_Group_emp_data__23[[#This Row],[Salary]]*Palmoria_Group_emp_data__23[[#This Row],[% increment]]</f>
        <v>3947.8399999999997</v>
      </c>
      <c r="I733">
        <f>Palmoria_Group_emp_data__23[[#This Row],[Salary]]+Palmoria_Group_emp_data__23[[#This Row],[Increment]]</f>
        <v>79867.839999999997</v>
      </c>
    </row>
    <row r="734" spans="1:9" x14ac:dyDescent="0.25">
      <c r="A734" s="1" t="s">
        <v>723</v>
      </c>
      <c r="B734" s="1" t="s">
        <v>7</v>
      </c>
      <c r="C734" s="1" t="s">
        <v>20</v>
      </c>
      <c r="D734" s="1">
        <v>93080</v>
      </c>
      <c r="E734" s="1" t="s">
        <v>9</v>
      </c>
      <c r="F734" s="1">
        <v>3</v>
      </c>
      <c r="G734" s="11">
        <v>2.8000000000000001E-2</v>
      </c>
      <c r="H734" s="1">
        <f>Palmoria_Group_emp_data__23[[#This Row],[Salary]]*Palmoria_Group_emp_data__23[[#This Row],[% increment]]</f>
        <v>2606.2400000000002</v>
      </c>
      <c r="I734">
        <f>Palmoria_Group_emp_data__23[[#This Row],[Salary]]+Palmoria_Group_emp_data__23[[#This Row],[Increment]]</f>
        <v>95686.24</v>
      </c>
    </row>
    <row r="735" spans="1:9" x14ac:dyDescent="0.25">
      <c r="A735" s="1" t="s">
        <v>724</v>
      </c>
      <c r="B735" s="1" t="s">
        <v>7</v>
      </c>
      <c r="C735" s="1" t="s">
        <v>8</v>
      </c>
      <c r="D735" s="1">
        <v>68860</v>
      </c>
      <c r="E735" s="1" t="s">
        <v>9</v>
      </c>
      <c r="F735" s="1">
        <v>4</v>
      </c>
      <c r="G735" s="11">
        <v>5.1999999999999998E-2</v>
      </c>
      <c r="H735" s="1">
        <f>Palmoria_Group_emp_data__23[[#This Row],[Salary]]*Palmoria_Group_emp_data__23[[#This Row],[% increment]]</f>
        <v>3580.72</v>
      </c>
      <c r="I735">
        <f>Palmoria_Group_emp_data__23[[#This Row],[Salary]]+Palmoria_Group_emp_data__23[[#This Row],[Increment]]</f>
        <v>72440.72</v>
      </c>
    </row>
    <row r="736" spans="1:9" x14ac:dyDescent="0.25">
      <c r="A736" s="1" t="s">
        <v>725</v>
      </c>
      <c r="B736" s="1" t="s">
        <v>7</v>
      </c>
      <c r="C736" s="1" t="s">
        <v>13</v>
      </c>
      <c r="D736" s="1">
        <v>118980</v>
      </c>
      <c r="E736" s="1" t="s">
        <v>17</v>
      </c>
      <c r="F736" s="1">
        <v>2</v>
      </c>
      <c r="G736" s="11">
        <v>1.4E-2</v>
      </c>
      <c r="H736" s="1">
        <f>Palmoria_Group_emp_data__23[[#This Row],[Salary]]*Palmoria_Group_emp_data__23[[#This Row],[% increment]]</f>
        <v>1665.72</v>
      </c>
      <c r="I736">
        <f>Palmoria_Group_emp_data__23[[#This Row],[Salary]]+Palmoria_Group_emp_data__23[[#This Row],[Increment]]</f>
        <v>120645.72</v>
      </c>
    </row>
    <row r="737" spans="1:9" x14ac:dyDescent="0.25">
      <c r="A737" s="1" t="s">
        <v>726</v>
      </c>
      <c r="B737" s="1" t="s">
        <v>970</v>
      </c>
      <c r="C737" s="1" t="s">
        <v>20</v>
      </c>
      <c r="D737" s="1">
        <v>106460</v>
      </c>
      <c r="E737" s="1" t="s">
        <v>9</v>
      </c>
      <c r="F737" s="1">
        <v>4</v>
      </c>
      <c r="G737" s="11">
        <v>5.1999999999999998E-2</v>
      </c>
      <c r="H737" s="1">
        <f>Palmoria_Group_emp_data__23[[#This Row],[Salary]]*Palmoria_Group_emp_data__23[[#This Row],[% increment]]</f>
        <v>5535.92</v>
      </c>
      <c r="I737">
        <f>Palmoria_Group_emp_data__23[[#This Row],[Salary]]+Palmoria_Group_emp_data__23[[#This Row],[Increment]]</f>
        <v>111995.92</v>
      </c>
    </row>
    <row r="738" spans="1:9" x14ac:dyDescent="0.25">
      <c r="A738" s="1" t="s">
        <v>727</v>
      </c>
      <c r="B738" s="1" t="s">
        <v>12</v>
      </c>
      <c r="C738" s="1" t="s">
        <v>34</v>
      </c>
      <c r="D738" s="1">
        <v>70650</v>
      </c>
      <c r="E738" s="1" t="s">
        <v>21</v>
      </c>
      <c r="F738" s="1">
        <v>4</v>
      </c>
      <c r="G738" s="11">
        <v>5.1999999999999998E-2</v>
      </c>
      <c r="H738" s="1">
        <f>Palmoria_Group_emp_data__23[[#This Row],[Salary]]*Palmoria_Group_emp_data__23[[#This Row],[% increment]]</f>
        <v>3673.7999999999997</v>
      </c>
      <c r="I738">
        <f>Palmoria_Group_emp_data__23[[#This Row],[Salary]]+Palmoria_Group_emp_data__23[[#This Row],[Increment]]</f>
        <v>74323.8</v>
      </c>
    </row>
    <row r="739" spans="1:9" hidden="1" x14ac:dyDescent="0.25">
      <c r="A739" s="1" t="s">
        <v>728</v>
      </c>
      <c r="B739" s="1" t="s">
        <v>7</v>
      </c>
      <c r="C739" s="1" t="s">
        <v>16</v>
      </c>
      <c r="D739" s="1">
        <v>101120</v>
      </c>
      <c r="E739" s="1" t="s">
        <v>21</v>
      </c>
      <c r="F739" s="1" t="s">
        <v>10</v>
      </c>
      <c r="H739" s="1">
        <f>Palmoria_Group_emp_data__23[[#This Row],[Salary]]*Palmoria_Group_emp_data__23[[#This Row],[% increment]]</f>
        <v>0</v>
      </c>
      <c r="I739">
        <f>Palmoria_Group_emp_data__23[[#This Row],[Salary]]+Palmoria_Group_emp_data__23[[#This Row],[Increment]]</f>
        <v>101120</v>
      </c>
    </row>
    <row r="740" spans="1:9" x14ac:dyDescent="0.25">
      <c r="A740" s="1" t="s">
        <v>729</v>
      </c>
      <c r="B740" s="1" t="s">
        <v>12</v>
      </c>
      <c r="C740" s="1" t="s">
        <v>8</v>
      </c>
      <c r="D740" s="1">
        <v>77050</v>
      </c>
      <c r="E740" s="1" t="s">
        <v>17</v>
      </c>
      <c r="F740" s="1">
        <v>4</v>
      </c>
      <c r="G740" s="11">
        <v>5.1999999999999998E-2</v>
      </c>
      <c r="H740" s="1">
        <f>Palmoria_Group_emp_data__23[[#This Row],[Salary]]*Palmoria_Group_emp_data__23[[#This Row],[% increment]]</f>
        <v>4006.6</v>
      </c>
      <c r="I740">
        <f>Palmoria_Group_emp_data__23[[#This Row],[Salary]]+Palmoria_Group_emp_data__23[[#This Row],[Increment]]</f>
        <v>81056.600000000006</v>
      </c>
    </row>
    <row r="741" spans="1:9" x14ac:dyDescent="0.25">
      <c r="A741" s="1" t="s">
        <v>293</v>
      </c>
      <c r="B741" s="1" t="s">
        <v>12</v>
      </c>
      <c r="C741" s="1" t="s">
        <v>8</v>
      </c>
      <c r="D741" s="1">
        <v>41930</v>
      </c>
      <c r="E741" s="1" t="s">
        <v>17</v>
      </c>
      <c r="F741" s="1">
        <v>2</v>
      </c>
      <c r="G741" s="11">
        <v>1.4E-2</v>
      </c>
      <c r="H741" s="1">
        <f>Palmoria_Group_emp_data__23[[#This Row],[Salary]]*Palmoria_Group_emp_data__23[[#This Row],[% increment]]</f>
        <v>587.02</v>
      </c>
      <c r="I741">
        <f>Palmoria_Group_emp_data__23[[#This Row],[Salary]]+Palmoria_Group_emp_data__23[[#This Row],[Increment]]</f>
        <v>42517.02</v>
      </c>
    </row>
    <row r="742" spans="1:9" x14ac:dyDescent="0.25">
      <c r="A742" s="1" t="s">
        <v>730</v>
      </c>
      <c r="B742" s="1" t="s">
        <v>12</v>
      </c>
      <c r="C742" s="1" t="s">
        <v>20</v>
      </c>
      <c r="D742" s="1">
        <v>89360</v>
      </c>
      <c r="E742" s="1" t="s">
        <v>17</v>
      </c>
      <c r="F742" s="1">
        <v>4</v>
      </c>
      <c r="G742" s="11">
        <v>5.1999999999999998E-2</v>
      </c>
      <c r="H742" s="1">
        <f>Palmoria_Group_emp_data__23[[#This Row],[Salary]]*Palmoria_Group_emp_data__23[[#This Row],[% increment]]</f>
        <v>4646.7199999999993</v>
      </c>
      <c r="I742">
        <f>Palmoria_Group_emp_data__23[[#This Row],[Salary]]+Palmoria_Group_emp_data__23[[#This Row],[Increment]]</f>
        <v>94006.720000000001</v>
      </c>
    </row>
    <row r="743" spans="1:9" x14ac:dyDescent="0.25">
      <c r="A743" s="1" t="s">
        <v>731</v>
      </c>
      <c r="B743" s="1" t="s">
        <v>12</v>
      </c>
      <c r="C743" s="1" t="s">
        <v>20</v>
      </c>
      <c r="D743" s="1">
        <v>37840</v>
      </c>
      <c r="E743" s="1" t="s">
        <v>21</v>
      </c>
      <c r="F743" s="1">
        <v>2</v>
      </c>
      <c r="G743" s="11">
        <v>1.4E-2</v>
      </c>
      <c r="H743" s="1">
        <f>Palmoria_Group_emp_data__23[[#This Row],[Salary]]*Palmoria_Group_emp_data__23[[#This Row],[% increment]]</f>
        <v>529.76</v>
      </c>
      <c r="I743">
        <f>Palmoria_Group_emp_data__23[[#This Row],[Salary]]+Palmoria_Group_emp_data__23[[#This Row],[Increment]]</f>
        <v>38369.760000000002</v>
      </c>
    </row>
    <row r="744" spans="1:9" x14ac:dyDescent="0.25">
      <c r="A744" s="1" t="s">
        <v>732</v>
      </c>
      <c r="B744" s="1" t="s">
        <v>7</v>
      </c>
      <c r="C744" s="1" t="s">
        <v>34</v>
      </c>
      <c r="D744" s="1">
        <v>89160</v>
      </c>
      <c r="E744" s="1" t="s">
        <v>17</v>
      </c>
      <c r="F744" s="1">
        <v>3</v>
      </c>
      <c r="G744" s="11">
        <v>2.8000000000000001E-2</v>
      </c>
      <c r="H744" s="1">
        <f>Palmoria_Group_emp_data__23[[#This Row],[Salary]]*Palmoria_Group_emp_data__23[[#This Row],[% increment]]</f>
        <v>2496.48</v>
      </c>
      <c r="I744">
        <f>Palmoria_Group_emp_data__23[[#This Row],[Salary]]+Palmoria_Group_emp_data__23[[#This Row],[Increment]]</f>
        <v>91656.48</v>
      </c>
    </row>
    <row r="745" spans="1:9" x14ac:dyDescent="0.25">
      <c r="A745" s="1" t="s">
        <v>733</v>
      </c>
      <c r="B745" s="1" t="s">
        <v>12</v>
      </c>
      <c r="C745" s="1" t="s">
        <v>42</v>
      </c>
      <c r="D745" s="1">
        <v>74110</v>
      </c>
      <c r="E745" s="1" t="s">
        <v>21</v>
      </c>
      <c r="F745" s="1">
        <v>5</v>
      </c>
      <c r="G745" s="11">
        <v>7.4999999999999997E-2</v>
      </c>
      <c r="H745" s="1">
        <f>Palmoria_Group_emp_data__23[[#This Row],[Salary]]*Palmoria_Group_emp_data__23[[#This Row],[% increment]]</f>
        <v>5558.25</v>
      </c>
      <c r="I745">
        <f>Palmoria_Group_emp_data__23[[#This Row],[Salary]]+Palmoria_Group_emp_data__23[[#This Row],[Increment]]</f>
        <v>79668.25</v>
      </c>
    </row>
    <row r="746" spans="1:9" x14ac:dyDescent="0.25">
      <c r="A746" s="1" t="s">
        <v>734</v>
      </c>
      <c r="B746" s="1" t="s">
        <v>7</v>
      </c>
      <c r="C746" s="1" t="s">
        <v>31</v>
      </c>
      <c r="D746" s="1">
        <v>31630</v>
      </c>
      <c r="E746" s="1" t="s">
        <v>21</v>
      </c>
      <c r="F746" s="1">
        <v>2</v>
      </c>
      <c r="G746" s="11">
        <v>1.4E-2</v>
      </c>
      <c r="H746" s="1">
        <f>Palmoria_Group_emp_data__23[[#This Row],[Salary]]*Palmoria_Group_emp_data__23[[#This Row],[% increment]]</f>
        <v>442.82</v>
      </c>
      <c r="I746">
        <f>Palmoria_Group_emp_data__23[[#This Row],[Salary]]+Palmoria_Group_emp_data__23[[#This Row],[Increment]]</f>
        <v>32072.82</v>
      </c>
    </row>
    <row r="747" spans="1:9" x14ac:dyDescent="0.25">
      <c r="A747" s="1" t="s">
        <v>735</v>
      </c>
      <c r="B747" s="1" t="s">
        <v>12</v>
      </c>
      <c r="C747" s="1" t="s">
        <v>50</v>
      </c>
      <c r="D747" s="1">
        <v>40910</v>
      </c>
      <c r="E747" s="1" t="s">
        <v>17</v>
      </c>
      <c r="F747" s="1">
        <v>2</v>
      </c>
      <c r="G747" s="11">
        <v>1.4E-2</v>
      </c>
      <c r="H747" s="1">
        <f>Palmoria_Group_emp_data__23[[#This Row],[Salary]]*Palmoria_Group_emp_data__23[[#This Row],[% increment]]</f>
        <v>572.74</v>
      </c>
      <c r="I747">
        <f>Palmoria_Group_emp_data__23[[#This Row],[Salary]]+Palmoria_Group_emp_data__23[[#This Row],[Increment]]</f>
        <v>41482.74</v>
      </c>
    </row>
    <row r="748" spans="1:9" x14ac:dyDescent="0.25">
      <c r="A748" s="1" t="s">
        <v>736</v>
      </c>
      <c r="B748" s="1" t="s">
        <v>7</v>
      </c>
      <c r="C748" s="1" t="s">
        <v>8</v>
      </c>
      <c r="D748" s="1">
        <v>32190</v>
      </c>
      <c r="E748" s="1" t="s">
        <v>21</v>
      </c>
      <c r="F748" s="1">
        <v>3</v>
      </c>
      <c r="G748" s="11">
        <v>2.8000000000000001E-2</v>
      </c>
      <c r="H748" s="1">
        <f>Palmoria_Group_emp_data__23[[#This Row],[Salary]]*Palmoria_Group_emp_data__23[[#This Row],[% increment]]</f>
        <v>901.32</v>
      </c>
      <c r="I748">
        <f>Palmoria_Group_emp_data__23[[#This Row],[Salary]]+Palmoria_Group_emp_data__23[[#This Row],[Increment]]</f>
        <v>33091.32</v>
      </c>
    </row>
    <row r="749" spans="1:9" x14ac:dyDescent="0.25">
      <c r="A749" s="1" t="s">
        <v>737</v>
      </c>
      <c r="B749" s="1" t="s">
        <v>12</v>
      </c>
      <c r="C749" s="1" t="s">
        <v>27</v>
      </c>
      <c r="D749" s="1">
        <v>73490</v>
      </c>
      <c r="E749" s="1" t="s">
        <v>21</v>
      </c>
      <c r="F749" s="1">
        <v>2</v>
      </c>
      <c r="G749" s="11">
        <v>1.4E-2</v>
      </c>
      <c r="H749" s="1">
        <f>Palmoria_Group_emp_data__23[[#This Row],[Salary]]*Palmoria_Group_emp_data__23[[#This Row],[% increment]]</f>
        <v>1028.8600000000001</v>
      </c>
      <c r="I749">
        <f>Palmoria_Group_emp_data__23[[#This Row],[Salary]]+Palmoria_Group_emp_data__23[[#This Row],[Increment]]</f>
        <v>74518.86</v>
      </c>
    </row>
    <row r="750" spans="1:9" x14ac:dyDescent="0.25">
      <c r="A750" s="1" t="s">
        <v>738</v>
      </c>
      <c r="B750" s="1" t="s">
        <v>7</v>
      </c>
      <c r="C750" s="1" t="s">
        <v>37</v>
      </c>
      <c r="D750" s="1">
        <v>52220</v>
      </c>
      <c r="E750" s="1" t="s">
        <v>21</v>
      </c>
      <c r="F750" s="1">
        <v>3</v>
      </c>
      <c r="G750" s="11">
        <v>2.8000000000000001E-2</v>
      </c>
      <c r="H750" s="1">
        <f>Palmoria_Group_emp_data__23[[#This Row],[Salary]]*Palmoria_Group_emp_data__23[[#This Row],[% increment]]</f>
        <v>1462.16</v>
      </c>
      <c r="I750">
        <f>Palmoria_Group_emp_data__23[[#This Row],[Salary]]+Palmoria_Group_emp_data__23[[#This Row],[Increment]]</f>
        <v>53682.16</v>
      </c>
    </row>
    <row r="751" spans="1:9" x14ac:dyDescent="0.25">
      <c r="A751" s="1" t="s">
        <v>739</v>
      </c>
      <c r="B751" s="1" t="s">
        <v>12</v>
      </c>
      <c r="C751" s="1" t="s">
        <v>23</v>
      </c>
      <c r="D751" s="1">
        <v>68900</v>
      </c>
      <c r="E751" s="1" t="s">
        <v>17</v>
      </c>
      <c r="F751" s="1">
        <v>3</v>
      </c>
      <c r="G751" s="11">
        <v>2.8000000000000001E-2</v>
      </c>
      <c r="H751" s="1">
        <f>Palmoria_Group_emp_data__23[[#This Row],[Salary]]*Palmoria_Group_emp_data__23[[#This Row],[% increment]]</f>
        <v>1929.2</v>
      </c>
      <c r="I751">
        <f>Palmoria_Group_emp_data__23[[#This Row],[Salary]]+Palmoria_Group_emp_data__23[[#This Row],[Increment]]</f>
        <v>70829.2</v>
      </c>
    </row>
    <row r="752" spans="1:9" x14ac:dyDescent="0.25">
      <c r="A752" s="1" t="s">
        <v>740</v>
      </c>
      <c r="B752" s="1" t="s">
        <v>12</v>
      </c>
      <c r="C752" s="1" t="s">
        <v>8</v>
      </c>
      <c r="D752" s="1">
        <v>83750</v>
      </c>
      <c r="E752" s="1" t="s">
        <v>17</v>
      </c>
      <c r="F752" s="1">
        <v>3</v>
      </c>
      <c r="G752" s="11">
        <v>2.8000000000000001E-2</v>
      </c>
      <c r="H752" s="1">
        <f>Palmoria_Group_emp_data__23[[#This Row],[Salary]]*Palmoria_Group_emp_data__23[[#This Row],[% increment]]</f>
        <v>2345</v>
      </c>
      <c r="I752">
        <f>Palmoria_Group_emp_data__23[[#This Row],[Salary]]+Palmoria_Group_emp_data__23[[#This Row],[Increment]]</f>
        <v>86095</v>
      </c>
    </row>
    <row r="753" spans="1:9" x14ac:dyDescent="0.25">
      <c r="A753" s="1" t="s">
        <v>741</v>
      </c>
      <c r="B753" s="1" t="s">
        <v>7</v>
      </c>
      <c r="C753" s="1" t="s">
        <v>23</v>
      </c>
      <c r="D753" s="1">
        <v>110970</v>
      </c>
      <c r="E753" s="1" t="s">
        <v>21</v>
      </c>
      <c r="F753" s="1" t="s">
        <v>18</v>
      </c>
      <c r="H753" s="1">
        <f>Palmoria_Group_emp_data__23[[#This Row],[Salary]]*Palmoria_Group_emp_data__23[[#This Row],[% increment]]</f>
        <v>0</v>
      </c>
      <c r="I753">
        <f>Palmoria_Group_emp_data__23[[#This Row],[Salary]]+Palmoria_Group_emp_data__23[[#This Row],[Increment]]</f>
        <v>110970</v>
      </c>
    </row>
    <row r="754" spans="1:9" x14ac:dyDescent="0.25">
      <c r="A754" s="1" t="s">
        <v>742</v>
      </c>
      <c r="B754" s="1" t="s">
        <v>12</v>
      </c>
      <c r="C754" s="1" t="s">
        <v>34</v>
      </c>
      <c r="D754" s="1">
        <v>49520</v>
      </c>
      <c r="E754" s="1" t="s">
        <v>17</v>
      </c>
      <c r="F754" s="1">
        <v>3</v>
      </c>
      <c r="G754" s="11">
        <v>2.8000000000000001E-2</v>
      </c>
      <c r="H754" s="1">
        <f>Palmoria_Group_emp_data__23[[#This Row],[Salary]]*Palmoria_Group_emp_data__23[[#This Row],[% increment]]</f>
        <v>1386.56</v>
      </c>
      <c r="I754">
        <f>Palmoria_Group_emp_data__23[[#This Row],[Salary]]+Palmoria_Group_emp_data__23[[#This Row],[Increment]]</f>
        <v>50906.559999999998</v>
      </c>
    </row>
    <row r="755" spans="1:9" x14ac:dyDescent="0.25">
      <c r="A755" s="1" t="s">
        <v>743</v>
      </c>
      <c r="B755" s="1" t="s">
        <v>12</v>
      </c>
      <c r="C755" s="1" t="s">
        <v>34</v>
      </c>
      <c r="D755" s="1">
        <v>86560</v>
      </c>
      <c r="E755" s="1" t="s">
        <v>21</v>
      </c>
      <c r="F755" s="1">
        <v>3</v>
      </c>
      <c r="G755" s="11">
        <v>2.8000000000000001E-2</v>
      </c>
      <c r="H755" s="1">
        <f>Palmoria_Group_emp_data__23[[#This Row],[Salary]]*Palmoria_Group_emp_data__23[[#This Row],[% increment]]</f>
        <v>2423.6799999999998</v>
      </c>
      <c r="I755">
        <f>Palmoria_Group_emp_data__23[[#This Row],[Salary]]+Palmoria_Group_emp_data__23[[#This Row],[Increment]]</f>
        <v>88983.679999999993</v>
      </c>
    </row>
    <row r="756" spans="1:9" x14ac:dyDescent="0.25">
      <c r="A756" s="1" t="s">
        <v>744</v>
      </c>
      <c r="B756" s="1" t="s">
        <v>12</v>
      </c>
      <c r="C756" s="1" t="s">
        <v>23</v>
      </c>
      <c r="D756" s="1">
        <v>35830</v>
      </c>
      <c r="E756" s="1" t="s">
        <v>21</v>
      </c>
      <c r="F756" s="1">
        <v>3</v>
      </c>
      <c r="G756" s="11">
        <v>2.8000000000000001E-2</v>
      </c>
      <c r="H756" s="1">
        <f>Palmoria_Group_emp_data__23[[#This Row],[Salary]]*Palmoria_Group_emp_data__23[[#This Row],[% increment]]</f>
        <v>1003.24</v>
      </c>
      <c r="I756">
        <f>Palmoria_Group_emp_data__23[[#This Row],[Salary]]+Palmoria_Group_emp_data__23[[#This Row],[Increment]]</f>
        <v>36833.24</v>
      </c>
    </row>
    <row r="757" spans="1:9" x14ac:dyDescent="0.25">
      <c r="A757" s="1" t="s">
        <v>745</v>
      </c>
      <c r="B757" s="1" t="s">
        <v>12</v>
      </c>
      <c r="C757" s="1" t="s">
        <v>23</v>
      </c>
      <c r="D757" s="1">
        <v>53910</v>
      </c>
      <c r="E757" s="1" t="s">
        <v>21</v>
      </c>
      <c r="F757" s="1">
        <v>4</v>
      </c>
      <c r="G757" s="11">
        <v>5.1999999999999998E-2</v>
      </c>
      <c r="H757" s="1">
        <f>Palmoria_Group_emp_data__23[[#This Row],[Salary]]*Palmoria_Group_emp_data__23[[#This Row],[% increment]]</f>
        <v>2803.3199999999997</v>
      </c>
      <c r="I757">
        <f>Palmoria_Group_emp_data__23[[#This Row],[Salary]]+Palmoria_Group_emp_data__23[[#This Row],[Increment]]</f>
        <v>56713.32</v>
      </c>
    </row>
    <row r="758" spans="1:9" x14ac:dyDescent="0.25">
      <c r="A758" s="1" t="s">
        <v>746</v>
      </c>
      <c r="B758" s="1" t="s">
        <v>12</v>
      </c>
      <c r="C758" s="1" t="s">
        <v>13</v>
      </c>
      <c r="D758" s="1">
        <v>109870</v>
      </c>
      <c r="E758" s="1" t="s">
        <v>21</v>
      </c>
      <c r="F758" s="1">
        <v>3</v>
      </c>
      <c r="G758" s="11">
        <v>2.8000000000000001E-2</v>
      </c>
      <c r="H758" s="1">
        <f>Palmoria_Group_emp_data__23[[#This Row],[Salary]]*Palmoria_Group_emp_data__23[[#This Row],[% increment]]</f>
        <v>3076.36</v>
      </c>
      <c r="I758">
        <f>Palmoria_Group_emp_data__23[[#This Row],[Salary]]+Palmoria_Group_emp_data__23[[#This Row],[Increment]]</f>
        <v>112946.36</v>
      </c>
    </row>
    <row r="759" spans="1:9" x14ac:dyDescent="0.25">
      <c r="A759" s="1" t="s">
        <v>747</v>
      </c>
      <c r="B759" s="1" t="s">
        <v>7</v>
      </c>
      <c r="C759" s="1" t="s">
        <v>13</v>
      </c>
      <c r="D759" s="1">
        <v>61620</v>
      </c>
      <c r="E759" s="1" t="s">
        <v>17</v>
      </c>
      <c r="F759" s="1">
        <v>3</v>
      </c>
      <c r="G759" s="11">
        <v>2.8000000000000001E-2</v>
      </c>
      <c r="H759" s="1">
        <f>Palmoria_Group_emp_data__23[[#This Row],[Salary]]*Palmoria_Group_emp_data__23[[#This Row],[% increment]]</f>
        <v>1725.3600000000001</v>
      </c>
      <c r="I759">
        <f>Palmoria_Group_emp_data__23[[#This Row],[Salary]]+Palmoria_Group_emp_data__23[[#This Row],[Increment]]</f>
        <v>63345.36</v>
      </c>
    </row>
    <row r="760" spans="1:9" x14ac:dyDescent="0.25">
      <c r="A760" s="1" t="s">
        <v>748</v>
      </c>
      <c r="B760" s="1" t="s">
        <v>970</v>
      </c>
      <c r="C760" s="1" t="s">
        <v>27</v>
      </c>
      <c r="D760" s="1">
        <v>67960</v>
      </c>
      <c r="E760" s="1" t="s">
        <v>17</v>
      </c>
      <c r="F760" s="1">
        <v>3</v>
      </c>
      <c r="G760" s="11">
        <v>2.8000000000000001E-2</v>
      </c>
      <c r="H760" s="1">
        <f>Palmoria_Group_emp_data__23[[#This Row],[Salary]]*Palmoria_Group_emp_data__23[[#This Row],[% increment]]</f>
        <v>1902.88</v>
      </c>
      <c r="I760">
        <f>Palmoria_Group_emp_data__23[[#This Row],[Salary]]+Palmoria_Group_emp_data__23[[#This Row],[Increment]]</f>
        <v>69862.880000000005</v>
      </c>
    </row>
    <row r="761" spans="1:9" x14ac:dyDescent="0.25">
      <c r="A761" s="1" t="s">
        <v>749</v>
      </c>
      <c r="B761" s="1" t="s">
        <v>12</v>
      </c>
      <c r="C761" s="1" t="s">
        <v>42</v>
      </c>
      <c r="D761" s="1">
        <v>57000</v>
      </c>
      <c r="E761" s="1" t="s">
        <v>17</v>
      </c>
      <c r="F761" s="1">
        <v>1</v>
      </c>
      <c r="G761" s="11">
        <v>5.0000000000000001E-3</v>
      </c>
      <c r="H761" s="1">
        <f>Palmoria_Group_emp_data__23[[#This Row],[Salary]]*Palmoria_Group_emp_data__23[[#This Row],[% increment]]</f>
        <v>285</v>
      </c>
      <c r="I761">
        <f>Palmoria_Group_emp_data__23[[#This Row],[Salary]]+Palmoria_Group_emp_data__23[[#This Row],[Increment]]</f>
        <v>57285</v>
      </c>
    </row>
    <row r="762" spans="1:9" x14ac:dyDescent="0.25">
      <c r="A762" s="1" t="s">
        <v>750</v>
      </c>
      <c r="B762" s="1" t="s">
        <v>7</v>
      </c>
      <c r="C762" s="1" t="s">
        <v>8</v>
      </c>
      <c r="D762" s="1">
        <v>70610</v>
      </c>
      <c r="E762" s="1" t="s">
        <v>9</v>
      </c>
      <c r="F762" s="1">
        <v>3</v>
      </c>
      <c r="G762" s="11">
        <v>2.8000000000000001E-2</v>
      </c>
      <c r="H762" s="1">
        <f>Palmoria_Group_emp_data__23[[#This Row],[Salary]]*Palmoria_Group_emp_data__23[[#This Row],[% increment]]</f>
        <v>1977.0800000000002</v>
      </c>
      <c r="I762">
        <f>Palmoria_Group_emp_data__23[[#This Row],[Salary]]+Palmoria_Group_emp_data__23[[#This Row],[Increment]]</f>
        <v>72587.08</v>
      </c>
    </row>
    <row r="763" spans="1:9" x14ac:dyDescent="0.25">
      <c r="A763" s="1" t="s">
        <v>751</v>
      </c>
      <c r="B763" s="1" t="s">
        <v>12</v>
      </c>
      <c r="C763" s="1" t="s">
        <v>42</v>
      </c>
      <c r="D763" s="1">
        <v>51860</v>
      </c>
      <c r="E763" s="1" t="s">
        <v>17</v>
      </c>
      <c r="F763" s="1">
        <v>4</v>
      </c>
      <c r="G763" s="11">
        <v>5.1999999999999998E-2</v>
      </c>
      <c r="H763" s="1">
        <f>Palmoria_Group_emp_data__23[[#This Row],[Salary]]*Palmoria_Group_emp_data__23[[#This Row],[% increment]]</f>
        <v>2696.72</v>
      </c>
      <c r="I763">
        <f>Palmoria_Group_emp_data__23[[#This Row],[Salary]]+Palmoria_Group_emp_data__23[[#This Row],[Increment]]</f>
        <v>54556.72</v>
      </c>
    </row>
    <row r="764" spans="1:9" x14ac:dyDescent="0.25">
      <c r="A764" s="1" t="s">
        <v>752</v>
      </c>
      <c r="B764" s="1" t="s">
        <v>12</v>
      </c>
      <c r="C764" s="1" t="s">
        <v>13</v>
      </c>
      <c r="D764" s="1">
        <v>60130</v>
      </c>
      <c r="E764" s="1" t="s">
        <v>17</v>
      </c>
      <c r="F764" s="1">
        <v>3</v>
      </c>
      <c r="G764" s="11">
        <v>2.8000000000000001E-2</v>
      </c>
      <c r="H764" s="1">
        <f>Palmoria_Group_emp_data__23[[#This Row],[Salary]]*Palmoria_Group_emp_data__23[[#This Row],[% increment]]</f>
        <v>1683.64</v>
      </c>
      <c r="I764">
        <f>Palmoria_Group_emp_data__23[[#This Row],[Salary]]+Palmoria_Group_emp_data__23[[#This Row],[Increment]]</f>
        <v>61813.64</v>
      </c>
    </row>
    <row r="765" spans="1:9" x14ac:dyDescent="0.25">
      <c r="A765" s="1" t="s">
        <v>753</v>
      </c>
      <c r="B765" s="1" t="s">
        <v>7</v>
      </c>
      <c r="C765" s="1" t="s">
        <v>50</v>
      </c>
      <c r="D765" s="1">
        <v>72040</v>
      </c>
      <c r="E765" s="1" t="s">
        <v>21</v>
      </c>
      <c r="F765" s="1">
        <v>2</v>
      </c>
      <c r="G765" s="11">
        <v>1.4E-2</v>
      </c>
      <c r="H765" s="1">
        <f>Palmoria_Group_emp_data__23[[#This Row],[Salary]]*Palmoria_Group_emp_data__23[[#This Row],[% increment]]</f>
        <v>1008.5600000000001</v>
      </c>
      <c r="I765">
        <f>Palmoria_Group_emp_data__23[[#This Row],[Salary]]+Palmoria_Group_emp_data__23[[#This Row],[Increment]]</f>
        <v>73048.56</v>
      </c>
    </row>
    <row r="766" spans="1:9" x14ac:dyDescent="0.25">
      <c r="A766" s="1" t="s">
        <v>754</v>
      </c>
      <c r="B766" s="1" t="s">
        <v>12</v>
      </c>
      <c r="C766" s="1" t="s">
        <v>37</v>
      </c>
      <c r="D766" s="1">
        <v>108450</v>
      </c>
      <c r="E766" s="1" t="s">
        <v>9</v>
      </c>
      <c r="F766" s="1">
        <v>4</v>
      </c>
      <c r="G766" s="11">
        <v>5.1999999999999998E-2</v>
      </c>
      <c r="H766" s="1">
        <f>Palmoria_Group_emp_data__23[[#This Row],[Salary]]*Palmoria_Group_emp_data__23[[#This Row],[% increment]]</f>
        <v>5639.4</v>
      </c>
      <c r="I766">
        <f>Palmoria_Group_emp_data__23[[#This Row],[Salary]]+Palmoria_Group_emp_data__23[[#This Row],[Increment]]</f>
        <v>114089.4</v>
      </c>
    </row>
    <row r="767" spans="1:9" x14ac:dyDescent="0.25">
      <c r="A767" s="1" t="s">
        <v>755</v>
      </c>
      <c r="B767" s="1" t="s">
        <v>7</v>
      </c>
      <c r="C767" s="1" t="s">
        <v>67</v>
      </c>
      <c r="D767" s="1">
        <v>58260</v>
      </c>
      <c r="E767" s="1" t="s">
        <v>17</v>
      </c>
      <c r="F767" s="1">
        <v>3</v>
      </c>
      <c r="G767" s="11">
        <v>2.8000000000000001E-2</v>
      </c>
      <c r="H767" s="1">
        <f>Palmoria_Group_emp_data__23[[#This Row],[Salary]]*Palmoria_Group_emp_data__23[[#This Row],[% increment]]</f>
        <v>1631.28</v>
      </c>
      <c r="I767">
        <f>Palmoria_Group_emp_data__23[[#This Row],[Salary]]+Palmoria_Group_emp_data__23[[#This Row],[Increment]]</f>
        <v>59891.28</v>
      </c>
    </row>
    <row r="768" spans="1:9" hidden="1" x14ac:dyDescent="0.25">
      <c r="A768" s="1" t="s">
        <v>59</v>
      </c>
      <c r="B768" s="1" t="s">
        <v>7</v>
      </c>
      <c r="C768" s="1" t="s">
        <v>16</v>
      </c>
      <c r="D768" s="1">
        <v>112650</v>
      </c>
      <c r="E768" s="1" t="s">
        <v>9</v>
      </c>
      <c r="F768" s="1" t="s">
        <v>28</v>
      </c>
      <c r="H768" s="1">
        <f>Palmoria_Group_emp_data__23[[#This Row],[Salary]]*Palmoria_Group_emp_data__23[[#This Row],[% increment]]</f>
        <v>0</v>
      </c>
      <c r="I768">
        <f>Palmoria_Group_emp_data__23[[#This Row],[Salary]]+Palmoria_Group_emp_data__23[[#This Row],[Increment]]</f>
        <v>112650</v>
      </c>
    </row>
    <row r="769" spans="1:9" x14ac:dyDescent="0.25">
      <c r="A769" s="1" t="s">
        <v>664</v>
      </c>
      <c r="B769" s="1" t="s">
        <v>7</v>
      </c>
      <c r="C769" s="1" t="s">
        <v>27</v>
      </c>
      <c r="D769" s="1">
        <v>106930</v>
      </c>
      <c r="E769" s="1" t="s">
        <v>21</v>
      </c>
      <c r="F769" s="1">
        <v>3</v>
      </c>
      <c r="G769" s="11">
        <v>2.8000000000000001E-2</v>
      </c>
      <c r="H769" s="1">
        <f>Palmoria_Group_emp_data__23[[#This Row],[Salary]]*Palmoria_Group_emp_data__23[[#This Row],[% increment]]</f>
        <v>2994.04</v>
      </c>
      <c r="I769">
        <f>Palmoria_Group_emp_data__23[[#This Row],[Salary]]+Palmoria_Group_emp_data__23[[#This Row],[Increment]]</f>
        <v>109924.04</v>
      </c>
    </row>
    <row r="770" spans="1:9" x14ac:dyDescent="0.25">
      <c r="A770" s="1" t="s">
        <v>756</v>
      </c>
      <c r="B770" s="1" t="s">
        <v>970</v>
      </c>
      <c r="C770" s="1" t="s">
        <v>50</v>
      </c>
      <c r="D770" s="1">
        <v>70020</v>
      </c>
      <c r="E770" s="1" t="s">
        <v>17</v>
      </c>
      <c r="F770" s="1">
        <v>3</v>
      </c>
      <c r="G770" s="11">
        <v>2.8000000000000001E-2</v>
      </c>
      <c r="H770" s="1">
        <f>Palmoria_Group_emp_data__23[[#This Row],[Salary]]*Palmoria_Group_emp_data__23[[#This Row],[% increment]]</f>
        <v>1960.56</v>
      </c>
      <c r="I770">
        <f>Palmoria_Group_emp_data__23[[#This Row],[Salary]]+Palmoria_Group_emp_data__23[[#This Row],[Increment]]</f>
        <v>71980.56</v>
      </c>
    </row>
    <row r="771" spans="1:9" hidden="1" x14ac:dyDescent="0.25">
      <c r="A771" s="1" t="s">
        <v>757</v>
      </c>
      <c r="B771" s="1" t="s">
        <v>7</v>
      </c>
      <c r="C771" s="1" t="s">
        <v>13</v>
      </c>
      <c r="D771" s="1">
        <v>0</v>
      </c>
      <c r="E771" s="1" t="s">
        <v>17</v>
      </c>
      <c r="F771" s="1" t="s">
        <v>14</v>
      </c>
      <c r="H771" s="1">
        <f>Palmoria_Group_emp_data__23[[#This Row],[Salary]]*Palmoria_Group_emp_data__23[[#This Row],[% increment]]</f>
        <v>0</v>
      </c>
      <c r="I771">
        <f>Palmoria_Group_emp_data__23[[#This Row],[Salary]]+Palmoria_Group_emp_data__23[[#This Row],[Increment]]</f>
        <v>0</v>
      </c>
    </row>
    <row r="772" spans="1:9" x14ac:dyDescent="0.25">
      <c r="A772" s="1" t="s">
        <v>758</v>
      </c>
      <c r="B772" s="1" t="s">
        <v>12</v>
      </c>
      <c r="C772" s="1" t="s">
        <v>27</v>
      </c>
      <c r="D772" s="1">
        <v>35670</v>
      </c>
      <c r="E772" s="1" t="s">
        <v>21</v>
      </c>
      <c r="F772" s="1">
        <v>3</v>
      </c>
      <c r="G772" s="11">
        <v>2.8000000000000001E-2</v>
      </c>
      <c r="H772" s="1">
        <f>Palmoria_Group_emp_data__23[[#This Row],[Salary]]*Palmoria_Group_emp_data__23[[#This Row],[% increment]]</f>
        <v>998.76</v>
      </c>
      <c r="I772">
        <f>Palmoria_Group_emp_data__23[[#This Row],[Salary]]+Palmoria_Group_emp_data__23[[#This Row],[Increment]]</f>
        <v>36668.76</v>
      </c>
    </row>
    <row r="773" spans="1:9" hidden="1" x14ac:dyDescent="0.25">
      <c r="A773" s="1" t="s">
        <v>759</v>
      </c>
      <c r="B773" s="1" t="s">
        <v>12</v>
      </c>
      <c r="C773" s="1" t="s">
        <v>8</v>
      </c>
      <c r="D773" s="1">
        <v>0</v>
      </c>
      <c r="E773" s="1" t="s">
        <v>21</v>
      </c>
      <c r="F773" s="1" t="s">
        <v>28</v>
      </c>
      <c r="H773" s="1">
        <f>Palmoria_Group_emp_data__23[[#This Row],[Salary]]*Palmoria_Group_emp_data__23[[#This Row],[% increment]]</f>
        <v>0</v>
      </c>
      <c r="I773">
        <f>Palmoria_Group_emp_data__23[[#This Row],[Salary]]+Palmoria_Group_emp_data__23[[#This Row],[Increment]]</f>
        <v>0</v>
      </c>
    </row>
    <row r="774" spans="1:9" x14ac:dyDescent="0.25">
      <c r="A774" s="1" t="s">
        <v>760</v>
      </c>
      <c r="B774" s="1" t="s">
        <v>7</v>
      </c>
      <c r="C774" s="1" t="s">
        <v>53</v>
      </c>
      <c r="D774" s="1">
        <v>67630</v>
      </c>
      <c r="E774" s="1" t="s">
        <v>17</v>
      </c>
      <c r="F774" s="1">
        <v>3</v>
      </c>
      <c r="G774" s="11">
        <v>2.8000000000000001E-2</v>
      </c>
      <c r="H774" s="1">
        <f>Palmoria_Group_emp_data__23[[#This Row],[Salary]]*Palmoria_Group_emp_data__23[[#This Row],[% increment]]</f>
        <v>1893.64</v>
      </c>
      <c r="I774">
        <f>Palmoria_Group_emp_data__23[[#This Row],[Salary]]+Palmoria_Group_emp_data__23[[#This Row],[Increment]]</f>
        <v>69523.64</v>
      </c>
    </row>
    <row r="775" spans="1:9" x14ac:dyDescent="0.25">
      <c r="A775" s="1" t="s">
        <v>761</v>
      </c>
      <c r="B775" s="1" t="s">
        <v>12</v>
      </c>
      <c r="C775" s="1" t="s">
        <v>27</v>
      </c>
      <c r="D775" s="1">
        <v>82300</v>
      </c>
      <c r="E775" s="1" t="s">
        <v>21</v>
      </c>
      <c r="F775" s="1" t="s">
        <v>18</v>
      </c>
      <c r="H775" s="1">
        <f>Palmoria_Group_emp_data__23[[#This Row],[Salary]]*Palmoria_Group_emp_data__23[[#This Row],[% increment]]</f>
        <v>0</v>
      </c>
      <c r="I775">
        <f>Palmoria_Group_emp_data__23[[#This Row],[Salary]]+Palmoria_Group_emp_data__23[[#This Row],[Increment]]</f>
        <v>82300</v>
      </c>
    </row>
    <row r="776" spans="1:9" x14ac:dyDescent="0.25">
      <c r="A776" s="1" t="s">
        <v>762</v>
      </c>
      <c r="B776" s="1" t="s">
        <v>12</v>
      </c>
      <c r="C776" s="1" t="s">
        <v>34</v>
      </c>
      <c r="D776" s="1">
        <v>114870</v>
      </c>
      <c r="E776" s="1" t="s">
        <v>9</v>
      </c>
      <c r="F776" s="1" t="s">
        <v>18</v>
      </c>
      <c r="H776" s="1">
        <f>Palmoria_Group_emp_data__23[[#This Row],[Salary]]*Palmoria_Group_emp_data__23[[#This Row],[% increment]]</f>
        <v>0</v>
      </c>
      <c r="I776">
        <f>Palmoria_Group_emp_data__23[[#This Row],[Salary]]+Palmoria_Group_emp_data__23[[#This Row],[Increment]]</f>
        <v>114870</v>
      </c>
    </row>
    <row r="777" spans="1:9" x14ac:dyDescent="0.25">
      <c r="A777" s="1" t="s">
        <v>763</v>
      </c>
      <c r="B777" s="1" t="s">
        <v>7</v>
      </c>
      <c r="C777" s="1" t="s">
        <v>8</v>
      </c>
      <c r="D777" s="1">
        <v>71030</v>
      </c>
      <c r="E777" s="1" t="s">
        <v>9</v>
      </c>
      <c r="F777" s="1">
        <v>3</v>
      </c>
      <c r="G777" s="11">
        <v>2.8000000000000001E-2</v>
      </c>
      <c r="H777" s="1">
        <f>Palmoria_Group_emp_data__23[[#This Row],[Salary]]*Palmoria_Group_emp_data__23[[#This Row],[% increment]]</f>
        <v>1988.8400000000001</v>
      </c>
      <c r="I777">
        <f>Palmoria_Group_emp_data__23[[#This Row],[Salary]]+Palmoria_Group_emp_data__23[[#This Row],[Increment]]</f>
        <v>73018.84</v>
      </c>
    </row>
    <row r="778" spans="1:9" x14ac:dyDescent="0.25">
      <c r="A778" s="1" t="s">
        <v>513</v>
      </c>
      <c r="B778" s="1" t="s">
        <v>7</v>
      </c>
      <c r="C778" s="1" t="s">
        <v>50</v>
      </c>
      <c r="D778" s="1">
        <v>52750</v>
      </c>
      <c r="E778" s="1" t="s">
        <v>17</v>
      </c>
      <c r="F778" s="1">
        <v>3</v>
      </c>
      <c r="G778" s="11">
        <v>2.8000000000000001E-2</v>
      </c>
      <c r="H778" s="1">
        <f>Palmoria_Group_emp_data__23[[#This Row],[Salary]]*Palmoria_Group_emp_data__23[[#This Row],[% increment]]</f>
        <v>1477</v>
      </c>
      <c r="I778">
        <f>Palmoria_Group_emp_data__23[[#This Row],[Salary]]+Palmoria_Group_emp_data__23[[#This Row],[Increment]]</f>
        <v>54227</v>
      </c>
    </row>
    <row r="779" spans="1:9" x14ac:dyDescent="0.25">
      <c r="A779" s="1" t="s">
        <v>764</v>
      </c>
      <c r="B779" s="1" t="s">
        <v>12</v>
      </c>
      <c r="C779" s="1" t="s">
        <v>23</v>
      </c>
      <c r="D779" s="1">
        <v>85670</v>
      </c>
      <c r="E779" s="1" t="s">
        <v>21</v>
      </c>
      <c r="F779" s="1">
        <v>3</v>
      </c>
      <c r="G779" s="11">
        <v>2.8000000000000001E-2</v>
      </c>
      <c r="H779" s="1">
        <f>Palmoria_Group_emp_data__23[[#This Row],[Salary]]*Palmoria_Group_emp_data__23[[#This Row],[% increment]]</f>
        <v>2398.7600000000002</v>
      </c>
      <c r="I779">
        <f>Palmoria_Group_emp_data__23[[#This Row],[Salary]]+Palmoria_Group_emp_data__23[[#This Row],[Increment]]</f>
        <v>88068.76</v>
      </c>
    </row>
    <row r="780" spans="1:9" hidden="1" x14ac:dyDescent="0.25">
      <c r="A780" s="1" t="s">
        <v>765</v>
      </c>
      <c r="B780" s="1" t="s">
        <v>12</v>
      </c>
      <c r="C780" s="1" t="s">
        <v>37</v>
      </c>
      <c r="D780" s="1">
        <v>0</v>
      </c>
      <c r="E780" s="1" t="s">
        <v>21</v>
      </c>
      <c r="F780" s="1" t="s">
        <v>14</v>
      </c>
      <c r="H780" s="1">
        <f>Palmoria_Group_emp_data__23[[#This Row],[Salary]]*Palmoria_Group_emp_data__23[[#This Row],[% increment]]</f>
        <v>0</v>
      </c>
      <c r="I780">
        <f>Palmoria_Group_emp_data__23[[#This Row],[Salary]]+Palmoria_Group_emp_data__23[[#This Row],[Increment]]</f>
        <v>0</v>
      </c>
    </row>
    <row r="781" spans="1:9" x14ac:dyDescent="0.25">
      <c r="A781" s="1" t="s">
        <v>766</v>
      </c>
      <c r="B781" s="1" t="s">
        <v>7</v>
      </c>
      <c r="C781" s="1" t="s">
        <v>34</v>
      </c>
      <c r="D781" s="1">
        <v>61700</v>
      </c>
      <c r="E781" s="1" t="s">
        <v>21</v>
      </c>
      <c r="F781" s="1">
        <v>3</v>
      </c>
      <c r="G781" s="11">
        <v>2.8000000000000001E-2</v>
      </c>
      <c r="H781" s="1">
        <f>Palmoria_Group_emp_data__23[[#This Row],[Salary]]*Palmoria_Group_emp_data__23[[#This Row],[% increment]]</f>
        <v>1727.6000000000001</v>
      </c>
      <c r="I781">
        <f>Palmoria_Group_emp_data__23[[#This Row],[Salary]]+Palmoria_Group_emp_data__23[[#This Row],[Increment]]</f>
        <v>63427.6</v>
      </c>
    </row>
    <row r="782" spans="1:9" x14ac:dyDescent="0.25">
      <c r="A782" s="1" t="s">
        <v>767</v>
      </c>
      <c r="B782" s="1" t="s">
        <v>7</v>
      </c>
      <c r="C782" s="1" t="s">
        <v>20</v>
      </c>
      <c r="D782" s="1">
        <v>66140</v>
      </c>
      <c r="E782" s="1" t="s">
        <v>17</v>
      </c>
      <c r="F782" s="1">
        <v>4</v>
      </c>
      <c r="G782" s="11">
        <v>5.1999999999999998E-2</v>
      </c>
      <c r="H782" s="1">
        <f>Palmoria_Group_emp_data__23[[#This Row],[Salary]]*Palmoria_Group_emp_data__23[[#This Row],[% increment]]</f>
        <v>3439.2799999999997</v>
      </c>
      <c r="I782">
        <f>Palmoria_Group_emp_data__23[[#This Row],[Salary]]+Palmoria_Group_emp_data__23[[#This Row],[Increment]]</f>
        <v>69579.28</v>
      </c>
    </row>
    <row r="783" spans="1:9" x14ac:dyDescent="0.25">
      <c r="A783" s="1" t="s">
        <v>768</v>
      </c>
      <c r="B783" s="1" t="s">
        <v>7</v>
      </c>
      <c r="C783" s="1" t="s">
        <v>67</v>
      </c>
      <c r="D783" s="1">
        <v>51860</v>
      </c>
      <c r="E783" s="1" t="s">
        <v>21</v>
      </c>
      <c r="F783" s="1">
        <v>4</v>
      </c>
      <c r="G783" s="11">
        <v>5.1999999999999998E-2</v>
      </c>
      <c r="H783" s="1">
        <f>Palmoria_Group_emp_data__23[[#This Row],[Salary]]*Palmoria_Group_emp_data__23[[#This Row],[% increment]]</f>
        <v>2696.72</v>
      </c>
      <c r="I783">
        <f>Palmoria_Group_emp_data__23[[#This Row],[Salary]]+Palmoria_Group_emp_data__23[[#This Row],[Increment]]</f>
        <v>54556.72</v>
      </c>
    </row>
    <row r="784" spans="1:9" x14ac:dyDescent="0.25">
      <c r="A784" s="1" t="s">
        <v>271</v>
      </c>
      <c r="B784" s="1" t="s">
        <v>7</v>
      </c>
      <c r="C784" s="1" t="s">
        <v>27</v>
      </c>
      <c r="D784" s="1">
        <v>52670</v>
      </c>
      <c r="E784" s="1" t="s">
        <v>17</v>
      </c>
      <c r="F784" s="1">
        <v>3</v>
      </c>
      <c r="G784" s="11">
        <v>2.8000000000000001E-2</v>
      </c>
      <c r="H784" s="1">
        <f>Palmoria_Group_emp_data__23[[#This Row],[Salary]]*Palmoria_Group_emp_data__23[[#This Row],[% increment]]</f>
        <v>1474.76</v>
      </c>
      <c r="I784">
        <f>Palmoria_Group_emp_data__23[[#This Row],[Salary]]+Palmoria_Group_emp_data__23[[#This Row],[Increment]]</f>
        <v>54144.76</v>
      </c>
    </row>
    <row r="785" spans="1:9" x14ac:dyDescent="0.25">
      <c r="A785" s="1" t="s">
        <v>769</v>
      </c>
      <c r="B785" s="1" t="s">
        <v>12</v>
      </c>
      <c r="C785" s="1" t="s">
        <v>20</v>
      </c>
      <c r="D785" s="1">
        <v>61210</v>
      </c>
      <c r="E785" s="1" t="s">
        <v>21</v>
      </c>
      <c r="F785" s="1" t="s">
        <v>18</v>
      </c>
      <c r="H785" s="1">
        <f>Palmoria_Group_emp_data__23[[#This Row],[Salary]]*Palmoria_Group_emp_data__23[[#This Row],[% increment]]</f>
        <v>0</v>
      </c>
      <c r="I785">
        <f>Palmoria_Group_emp_data__23[[#This Row],[Salary]]+Palmoria_Group_emp_data__23[[#This Row],[Increment]]</f>
        <v>61210</v>
      </c>
    </row>
    <row r="786" spans="1:9" x14ac:dyDescent="0.25">
      <c r="A786" s="1" t="s">
        <v>770</v>
      </c>
      <c r="B786" s="1" t="s">
        <v>12</v>
      </c>
      <c r="C786" s="1" t="s">
        <v>34</v>
      </c>
      <c r="D786" s="1">
        <v>68980</v>
      </c>
      <c r="E786" s="1" t="s">
        <v>21</v>
      </c>
      <c r="F786" s="1">
        <v>3</v>
      </c>
      <c r="G786" s="11">
        <v>2.8000000000000001E-2</v>
      </c>
      <c r="H786" s="1">
        <f>Palmoria_Group_emp_data__23[[#This Row],[Salary]]*Palmoria_Group_emp_data__23[[#This Row],[% increment]]</f>
        <v>1931.44</v>
      </c>
      <c r="I786">
        <f>Palmoria_Group_emp_data__23[[#This Row],[Salary]]+Palmoria_Group_emp_data__23[[#This Row],[Increment]]</f>
        <v>70911.44</v>
      </c>
    </row>
    <row r="787" spans="1:9" x14ac:dyDescent="0.25">
      <c r="A787" s="1" t="s">
        <v>771</v>
      </c>
      <c r="B787" s="1" t="s">
        <v>12</v>
      </c>
      <c r="C787" s="1" t="s">
        <v>53</v>
      </c>
      <c r="D787" s="1">
        <v>29610</v>
      </c>
      <c r="E787" s="1" t="s">
        <v>17</v>
      </c>
      <c r="F787" s="1">
        <v>3</v>
      </c>
      <c r="G787" s="11">
        <v>2.8000000000000001E-2</v>
      </c>
      <c r="H787" s="1">
        <f>Palmoria_Group_emp_data__23[[#This Row],[Salary]]*Palmoria_Group_emp_data__23[[#This Row],[% increment]]</f>
        <v>829.08</v>
      </c>
      <c r="I787">
        <f>Palmoria_Group_emp_data__23[[#This Row],[Salary]]+Palmoria_Group_emp_data__23[[#This Row],[Increment]]</f>
        <v>30439.08</v>
      </c>
    </row>
    <row r="788" spans="1:9" x14ac:dyDescent="0.25">
      <c r="A788" s="1" t="s">
        <v>772</v>
      </c>
      <c r="B788" s="1" t="s">
        <v>12</v>
      </c>
      <c r="C788" s="1" t="s">
        <v>13</v>
      </c>
      <c r="D788" s="1">
        <v>114430</v>
      </c>
      <c r="E788" s="1" t="s">
        <v>9</v>
      </c>
      <c r="F788" s="1">
        <v>4</v>
      </c>
      <c r="G788" s="11">
        <v>5.1999999999999998E-2</v>
      </c>
      <c r="H788" s="1">
        <f>Palmoria_Group_emp_data__23[[#This Row],[Salary]]*Palmoria_Group_emp_data__23[[#This Row],[% increment]]</f>
        <v>5950.36</v>
      </c>
      <c r="I788">
        <f>Palmoria_Group_emp_data__23[[#This Row],[Salary]]+Palmoria_Group_emp_data__23[[#This Row],[Increment]]</f>
        <v>120380.36</v>
      </c>
    </row>
    <row r="789" spans="1:9" x14ac:dyDescent="0.25">
      <c r="A789" s="1" t="s">
        <v>773</v>
      </c>
      <c r="B789" s="1" t="s">
        <v>7</v>
      </c>
      <c r="C789" s="1" t="s">
        <v>37</v>
      </c>
      <c r="D789" s="1">
        <v>53760</v>
      </c>
      <c r="E789" s="1" t="s">
        <v>17</v>
      </c>
      <c r="F789" s="1">
        <v>3</v>
      </c>
      <c r="G789" s="11">
        <v>2.8000000000000001E-2</v>
      </c>
      <c r="H789" s="1">
        <f>Palmoria_Group_emp_data__23[[#This Row],[Salary]]*Palmoria_Group_emp_data__23[[#This Row],[% increment]]</f>
        <v>1505.28</v>
      </c>
      <c r="I789">
        <f>Palmoria_Group_emp_data__23[[#This Row],[Salary]]+Palmoria_Group_emp_data__23[[#This Row],[Increment]]</f>
        <v>55265.279999999999</v>
      </c>
    </row>
    <row r="790" spans="1:9" x14ac:dyDescent="0.25">
      <c r="A790" s="1" t="s">
        <v>774</v>
      </c>
      <c r="B790" s="1" t="s">
        <v>7</v>
      </c>
      <c r="C790" s="1" t="s">
        <v>8</v>
      </c>
      <c r="D790" s="1">
        <v>91310</v>
      </c>
      <c r="E790" s="1" t="s">
        <v>17</v>
      </c>
      <c r="F790" s="1">
        <v>3</v>
      </c>
      <c r="G790" s="11">
        <v>2.8000000000000001E-2</v>
      </c>
      <c r="H790" s="1">
        <f>Palmoria_Group_emp_data__23[[#This Row],[Salary]]*Palmoria_Group_emp_data__23[[#This Row],[% increment]]</f>
        <v>2556.6799999999998</v>
      </c>
      <c r="I790">
        <f>Palmoria_Group_emp_data__23[[#This Row],[Salary]]+Palmoria_Group_emp_data__23[[#This Row],[Increment]]</f>
        <v>93866.68</v>
      </c>
    </row>
    <row r="791" spans="1:9" x14ac:dyDescent="0.25">
      <c r="A791" s="1" t="s">
        <v>775</v>
      </c>
      <c r="B791" s="1" t="s">
        <v>7</v>
      </c>
      <c r="C791" s="1" t="s">
        <v>31</v>
      </c>
      <c r="D791" s="1">
        <v>117840</v>
      </c>
      <c r="E791" s="1" t="s">
        <v>21</v>
      </c>
      <c r="F791" s="1">
        <v>3</v>
      </c>
      <c r="G791" s="11">
        <v>2.8000000000000001E-2</v>
      </c>
      <c r="H791" s="1">
        <f>Palmoria_Group_emp_data__23[[#This Row],[Salary]]*Palmoria_Group_emp_data__23[[#This Row],[% increment]]</f>
        <v>3299.52</v>
      </c>
      <c r="I791">
        <f>Palmoria_Group_emp_data__23[[#This Row],[Salary]]+Palmoria_Group_emp_data__23[[#This Row],[Increment]]</f>
        <v>121139.52</v>
      </c>
    </row>
    <row r="792" spans="1:9" x14ac:dyDescent="0.25">
      <c r="A792" s="1" t="s">
        <v>776</v>
      </c>
      <c r="B792" s="1" t="s">
        <v>12</v>
      </c>
      <c r="C792" s="1" t="s">
        <v>37</v>
      </c>
      <c r="D792" s="1">
        <v>31830</v>
      </c>
      <c r="E792" s="1" t="s">
        <v>9</v>
      </c>
      <c r="F792" s="1">
        <v>3</v>
      </c>
      <c r="G792" s="11">
        <v>2.8000000000000001E-2</v>
      </c>
      <c r="H792" s="1">
        <f>Palmoria_Group_emp_data__23[[#This Row],[Salary]]*Palmoria_Group_emp_data__23[[#This Row],[% increment]]</f>
        <v>891.24</v>
      </c>
      <c r="I792">
        <f>Palmoria_Group_emp_data__23[[#This Row],[Salary]]+Palmoria_Group_emp_data__23[[#This Row],[Increment]]</f>
        <v>32721.24</v>
      </c>
    </row>
    <row r="793" spans="1:9" x14ac:dyDescent="0.25">
      <c r="A793" s="1" t="s">
        <v>777</v>
      </c>
      <c r="B793" s="1" t="s">
        <v>7</v>
      </c>
      <c r="C793" s="1" t="s">
        <v>20</v>
      </c>
      <c r="D793" s="1">
        <v>32980</v>
      </c>
      <c r="E793" s="1" t="s">
        <v>9</v>
      </c>
      <c r="F793" s="1" t="s">
        <v>18</v>
      </c>
      <c r="H793" s="1">
        <f>Palmoria_Group_emp_data__23[[#This Row],[Salary]]*Palmoria_Group_emp_data__23[[#This Row],[% increment]]</f>
        <v>0</v>
      </c>
      <c r="I793">
        <f>Palmoria_Group_emp_data__23[[#This Row],[Salary]]+Palmoria_Group_emp_data__23[[#This Row],[Increment]]</f>
        <v>32980</v>
      </c>
    </row>
    <row r="794" spans="1:9" x14ac:dyDescent="0.25">
      <c r="A794" s="1" t="s">
        <v>778</v>
      </c>
      <c r="B794" s="1" t="s">
        <v>7</v>
      </c>
      <c r="C794" s="1" t="s">
        <v>13</v>
      </c>
      <c r="D794" s="1">
        <v>47360</v>
      </c>
      <c r="E794" s="1" t="s">
        <v>17</v>
      </c>
      <c r="F794" s="1">
        <v>2</v>
      </c>
      <c r="G794" s="11">
        <v>1.4E-2</v>
      </c>
      <c r="H794" s="1">
        <f>Palmoria_Group_emp_data__23[[#This Row],[Salary]]*Palmoria_Group_emp_data__23[[#This Row],[% increment]]</f>
        <v>663.04</v>
      </c>
      <c r="I794">
        <f>Palmoria_Group_emp_data__23[[#This Row],[Salary]]+Palmoria_Group_emp_data__23[[#This Row],[Increment]]</f>
        <v>48023.040000000001</v>
      </c>
    </row>
    <row r="795" spans="1:9" x14ac:dyDescent="0.25">
      <c r="A795" s="1" t="s">
        <v>779</v>
      </c>
      <c r="B795" s="1" t="s">
        <v>12</v>
      </c>
      <c r="C795" s="1" t="s">
        <v>13</v>
      </c>
      <c r="D795" s="1">
        <v>86740</v>
      </c>
      <c r="E795" s="1" t="s">
        <v>9</v>
      </c>
      <c r="F795" s="1">
        <v>5</v>
      </c>
      <c r="G795" s="11">
        <v>7.4999999999999997E-2</v>
      </c>
      <c r="H795" s="1">
        <f>Palmoria_Group_emp_data__23[[#This Row],[Salary]]*Palmoria_Group_emp_data__23[[#This Row],[% increment]]</f>
        <v>6505.5</v>
      </c>
      <c r="I795">
        <f>Palmoria_Group_emp_data__23[[#This Row],[Salary]]+Palmoria_Group_emp_data__23[[#This Row],[Increment]]</f>
        <v>93245.5</v>
      </c>
    </row>
    <row r="796" spans="1:9" x14ac:dyDescent="0.25">
      <c r="A796" s="1" t="s">
        <v>780</v>
      </c>
      <c r="B796" s="1" t="s">
        <v>12</v>
      </c>
      <c r="C796" s="1" t="s">
        <v>23</v>
      </c>
      <c r="D796" s="1">
        <v>87400</v>
      </c>
      <c r="E796" s="1" t="s">
        <v>21</v>
      </c>
      <c r="F796" s="1">
        <v>3</v>
      </c>
      <c r="G796" s="11">
        <v>2.8000000000000001E-2</v>
      </c>
      <c r="H796" s="1">
        <f>Palmoria_Group_emp_data__23[[#This Row],[Salary]]*Palmoria_Group_emp_data__23[[#This Row],[% increment]]</f>
        <v>2447.2000000000003</v>
      </c>
      <c r="I796">
        <f>Palmoria_Group_emp_data__23[[#This Row],[Salary]]+Palmoria_Group_emp_data__23[[#This Row],[Increment]]</f>
        <v>89847.2</v>
      </c>
    </row>
    <row r="797" spans="1:9" x14ac:dyDescent="0.25">
      <c r="A797" s="1" t="s">
        <v>747</v>
      </c>
      <c r="B797" s="1" t="s">
        <v>7</v>
      </c>
      <c r="C797" s="1" t="s">
        <v>13</v>
      </c>
      <c r="D797" s="1">
        <v>61620</v>
      </c>
      <c r="E797" s="1" t="s">
        <v>9</v>
      </c>
      <c r="F797" s="1">
        <v>2</v>
      </c>
      <c r="G797" s="11">
        <v>1.4E-2</v>
      </c>
      <c r="H797" s="1">
        <f>Palmoria_Group_emp_data__23[[#This Row],[Salary]]*Palmoria_Group_emp_data__23[[#This Row],[% increment]]</f>
        <v>862.68000000000006</v>
      </c>
      <c r="I797">
        <f>Palmoria_Group_emp_data__23[[#This Row],[Salary]]+Palmoria_Group_emp_data__23[[#This Row],[Increment]]</f>
        <v>62482.68</v>
      </c>
    </row>
    <row r="798" spans="1:9" x14ac:dyDescent="0.25">
      <c r="A798" s="1" t="s">
        <v>781</v>
      </c>
      <c r="B798" s="1" t="s">
        <v>12</v>
      </c>
      <c r="C798" s="1" t="s">
        <v>34</v>
      </c>
      <c r="D798" s="1">
        <v>75090</v>
      </c>
      <c r="E798" s="1" t="s">
        <v>9</v>
      </c>
      <c r="F798" s="1">
        <v>3</v>
      </c>
      <c r="G798" s="11">
        <v>2.8000000000000001E-2</v>
      </c>
      <c r="H798" s="1">
        <f>Palmoria_Group_emp_data__23[[#This Row],[Salary]]*Palmoria_Group_emp_data__23[[#This Row],[% increment]]</f>
        <v>2102.52</v>
      </c>
      <c r="I798">
        <f>Palmoria_Group_emp_data__23[[#This Row],[Salary]]+Palmoria_Group_emp_data__23[[#This Row],[Increment]]</f>
        <v>77192.52</v>
      </c>
    </row>
    <row r="799" spans="1:9" x14ac:dyDescent="0.25">
      <c r="A799" s="1" t="s">
        <v>782</v>
      </c>
      <c r="B799" s="1" t="s">
        <v>7</v>
      </c>
      <c r="C799" s="1" t="s">
        <v>53</v>
      </c>
      <c r="D799" s="1">
        <v>78020</v>
      </c>
      <c r="E799" s="1" t="s">
        <v>21</v>
      </c>
      <c r="F799" s="1">
        <v>3</v>
      </c>
      <c r="G799" s="11">
        <v>2.8000000000000001E-2</v>
      </c>
      <c r="H799" s="1">
        <f>Palmoria_Group_emp_data__23[[#This Row],[Salary]]*Palmoria_Group_emp_data__23[[#This Row],[% increment]]</f>
        <v>2184.56</v>
      </c>
      <c r="I799">
        <f>Palmoria_Group_emp_data__23[[#This Row],[Salary]]+Palmoria_Group_emp_data__23[[#This Row],[Increment]]</f>
        <v>80204.56</v>
      </c>
    </row>
    <row r="800" spans="1:9" x14ac:dyDescent="0.25">
      <c r="A800" s="1" t="s">
        <v>116</v>
      </c>
      <c r="B800" s="1" t="s">
        <v>7</v>
      </c>
      <c r="C800" s="1" t="s">
        <v>31</v>
      </c>
      <c r="D800" s="1">
        <v>88690</v>
      </c>
      <c r="E800" s="1" t="s">
        <v>17</v>
      </c>
      <c r="F800" s="1">
        <v>5</v>
      </c>
      <c r="G800" s="11">
        <v>7.4999999999999997E-2</v>
      </c>
      <c r="H800" s="1">
        <f>Palmoria_Group_emp_data__23[[#This Row],[Salary]]*Palmoria_Group_emp_data__23[[#This Row],[% increment]]</f>
        <v>6651.75</v>
      </c>
      <c r="I800">
        <f>Palmoria_Group_emp_data__23[[#This Row],[Salary]]+Palmoria_Group_emp_data__23[[#This Row],[Increment]]</f>
        <v>95341.75</v>
      </c>
    </row>
    <row r="801" spans="1:9" x14ac:dyDescent="0.25">
      <c r="A801" s="1" t="s">
        <v>783</v>
      </c>
      <c r="B801" s="1" t="s">
        <v>12</v>
      </c>
      <c r="C801" s="1" t="s">
        <v>50</v>
      </c>
      <c r="D801" s="1">
        <v>92340</v>
      </c>
      <c r="E801" s="1" t="s">
        <v>21</v>
      </c>
      <c r="F801" s="1">
        <v>4</v>
      </c>
      <c r="G801" s="11">
        <v>5.1999999999999998E-2</v>
      </c>
      <c r="H801" s="1">
        <f>Palmoria_Group_emp_data__23[[#This Row],[Salary]]*Palmoria_Group_emp_data__23[[#This Row],[% increment]]</f>
        <v>4801.6799999999994</v>
      </c>
      <c r="I801">
        <f>Palmoria_Group_emp_data__23[[#This Row],[Salary]]+Palmoria_Group_emp_data__23[[#This Row],[Increment]]</f>
        <v>97141.68</v>
      </c>
    </row>
    <row r="802" spans="1:9" hidden="1" x14ac:dyDescent="0.25">
      <c r="A802" s="1" t="s">
        <v>784</v>
      </c>
      <c r="B802" s="1" t="s">
        <v>7</v>
      </c>
      <c r="C802" s="1" t="s">
        <v>16</v>
      </c>
      <c r="D802" s="1">
        <v>99480</v>
      </c>
      <c r="E802" s="1" t="s">
        <v>17</v>
      </c>
      <c r="F802" s="1" t="s">
        <v>24</v>
      </c>
      <c r="H802" s="1">
        <f>Palmoria_Group_emp_data__23[[#This Row],[Salary]]*Palmoria_Group_emp_data__23[[#This Row],[% increment]]</f>
        <v>0</v>
      </c>
      <c r="I802">
        <f>Palmoria_Group_emp_data__23[[#This Row],[Salary]]+Palmoria_Group_emp_data__23[[#This Row],[Increment]]</f>
        <v>99480</v>
      </c>
    </row>
    <row r="803" spans="1:9" x14ac:dyDescent="0.25">
      <c r="A803" s="1" t="s">
        <v>484</v>
      </c>
      <c r="B803" s="1" t="s">
        <v>12</v>
      </c>
      <c r="C803" s="1" t="s">
        <v>34</v>
      </c>
      <c r="D803" s="1">
        <v>80700</v>
      </c>
      <c r="E803" s="1" t="s">
        <v>17</v>
      </c>
      <c r="F803" s="1">
        <v>2</v>
      </c>
      <c r="G803" s="11">
        <v>1.4E-2</v>
      </c>
      <c r="H803" s="1">
        <f>Palmoria_Group_emp_data__23[[#This Row],[Salary]]*Palmoria_Group_emp_data__23[[#This Row],[% increment]]</f>
        <v>1129.8</v>
      </c>
      <c r="I803">
        <f>Palmoria_Group_emp_data__23[[#This Row],[Salary]]+Palmoria_Group_emp_data__23[[#This Row],[Increment]]</f>
        <v>81829.8</v>
      </c>
    </row>
    <row r="804" spans="1:9" x14ac:dyDescent="0.25">
      <c r="A804" s="1" t="s">
        <v>785</v>
      </c>
      <c r="B804" s="1" t="s">
        <v>12</v>
      </c>
      <c r="C804" s="1" t="s">
        <v>34</v>
      </c>
      <c r="D804" s="1">
        <v>58830</v>
      </c>
      <c r="E804" s="1" t="s">
        <v>17</v>
      </c>
      <c r="F804" s="1">
        <v>2</v>
      </c>
      <c r="G804" s="11">
        <v>1.4E-2</v>
      </c>
      <c r="H804" s="1">
        <f>Palmoria_Group_emp_data__23[[#This Row],[Salary]]*Palmoria_Group_emp_data__23[[#This Row],[% increment]]</f>
        <v>823.62</v>
      </c>
      <c r="I804">
        <f>Palmoria_Group_emp_data__23[[#This Row],[Salary]]+Palmoria_Group_emp_data__23[[#This Row],[Increment]]</f>
        <v>59653.62</v>
      </c>
    </row>
    <row r="805" spans="1:9" x14ac:dyDescent="0.25">
      <c r="A805" s="1" t="s">
        <v>786</v>
      </c>
      <c r="B805" s="1" t="s">
        <v>12</v>
      </c>
      <c r="C805" s="1" t="s">
        <v>50</v>
      </c>
      <c r="D805" s="1">
        <v>32140</v>
      </c>
      <c r="E805" s="1" t="s">
        <v>21</v>
      </c>
      <c r="F805" s="1">
        <v>4</v>
      </c>
      <c r="G805" s="11">
        <v>5.1999999999999998E-2</v>
      </c>
      <c r="H805" s="1">
        <f>Palmoria_Group_emp_data__23[[#This Row],[Salary]]*Palmoria_Group_emp_data__23[[#This Row],[% increment]]</f>
        <v>1671.28</v>
      </c>
      <c r="I805">
        <f>Palmoria_Group_emp_data__23[[#This Row],[Salary]]+Palmoria_Group_emp_data__23[[#This Row],[Increment]]</f>
        <v>33811.279999999999</v>
      </c>
    </row>
    <row r="806" spans="1:9" x14ac:dyDescent="0.25">
      <c r="A806" s="1" t="s">
        <v>787</v>
      </c>
      <c r="B806" s="1" t="s">
        <v>7</v>
      </c>
      <c r="C806" s="1" t="s">
        <v>53</v>
      </c>
      <c r="D806" s="1">
        <v>102520</v>
      </c>
      <c r="E806" s="1" t="s">
        <v>17</v>
      </c>
      <c r="F806" s="1">
        <v>2</v>
      </c>
      <c r="G806" s="11">
        <v>1.4E-2</v>
      </c>
      <c r="H806" s="1">
        <f>Palmoria_Group_emp_data__23[[#This Row],[Salary]]*Palmoria_Group_emp_data__23[[#This Row],[% increment]]</f>
        <v>1435.28</v>
      </c>
      <c r="I806">
        <f>Palmoria_Group_emp_data__23[[#This Row],[Salary]]+Palmoria_Group_emp_data__23[[#This Row],[Increment]]</f>
        <v>103955.28</v>
      </c>
    </row>
    <row r="807" spans="1:9" x14ac:dyDescent="0.25">
      <c r="A807" s="1" t="s">
        <v>788</v>
      </c>
      <c r="B807" s="1" t="s">
        <v>7</v>
      </c>
      <c r="C807" s="1" t="s">
        <v>27</v>
      </c>
      <c r="D807" s="1">
        <v>79590</v>
      </c>
      <c r="E807" s="1" t="s">
        <v>17</v>
      </c>
      <c r="F807" s="1">
        <v>1</v>
      </c>
      <c r="G807" s="11">
        <v>5.0000000000000001E-3</v>
      </c>
      <c r="H807" s="1">
        <f>Palmoria_Group_emp_data__23[[#This Row],[Salary]]*Palmoria_Group_emp_data__23[[#This Row],[% increment]]</f>
        <v>397.95</v>
      </c>
      <c r="I807">
        <f>Palmoria_Group_emp_data__23[[#This Row],[Salary]]+Palmoria_Group_emp_data__23[[#This Row],[Increment]]</f>
        <v>79987.95</v>
      </c>
    </row>
    <row r="808" spans="1:9" x14ac:dyDescent="0.25">
      <c r="A808" s="1" t="s">
        <v>789</v>
      </c>
      <c r="B808" s="1" t="s">
        <v>12</v>
      </c>
      <c r="C808" s="1" t="s">
        <v>23</v>
      </c>
      <c r="D808" s="1">
        <v>28970</v>
      </c>
      <c r="E808" s="1" t="s">
        <v>9</v>
      </c>
      <c r="F808" s="1">
        <v>5</v>
      </c>
      <c r="G808" s="11">
        <v>7.4999999999999997E-2</v>
      </c>
      <c r="H808" s="1">
        <f>Palmoria_Group_emp_data__23[[#This Row],[Salary]]*Palmoria_Group_emp_data__23[[#This Row],[% increment]]</f>
        <v>2172.75</v>
      </c>
      <c r="I808">
        <f>Palmoria_Group_emp_data__23[[#This Row],[Salary]]+Palmoria_Group_emp_data__23[[#This Row],[Increment]]</f>
        <v>31142.75</v>
      </c>
    </row>
    <row r="809" spans="1:9" hidden="1" x14ac:dyDescent="0.25">
      <c r="A809" s="1" t="s">
        <v>790</v>
      </c>
      <c r="B809" s="1" t="s">
        <v>12</v>
      </c>
      <c r="C809" s="1" t="s">
        <v>67</v>
      </c>
      <c r="D809" s="1">
        <v>0</v>
      </c>
      <c r="E809" s="1" t="s">
        <v>9</v>
      </c>
      <c r="F809" s="1" t="s">
        <v>18</v>
      </c>
      <c r="H809" s="1">
        <f>Palmoria_Group_emp_data__23[[#This Row],[Salary]]*Palmoria_Group_emp_data__23[[#This Row],[% increment]]</f>
        <v>0</v>
      </c>
      <c r="I809">
        <f>Palmoria_Group_emp_data__23[[#This Row],[Salary]]+Palmoria_Group_emp_data__23[[#This Row],[Increment]]</f>
        <v>0</v>
      </c>
    </row>
    <row r="810" spans="1:9" x14ac:dyDescent="0.25">
      <c r="A810" s="1" t="s">
        <v>791</v>
      </c>
      <c r="B810" s="1" t="s">
        <v>12</v>
      </c>
      <c r="C810" s="1" t="s">
        <v>27</v>
      </c>
      <c r="D810" s="1">
        <v>92700</v>
      </c>
      <c r="E810" s="1" t="s">
        <v>21</v>
      </c>
      <c r="F810" s="1">
        <v>3</v>
      </c>
      <c r="G810" s="11">
        <v>2.8000000000000001E-2</v>
      </c>
      <c r="H810" s="1">
        <f>Palmoria_Group_emp_data__23[[#This Row],[Salary]]*Palmoria_Group_emp_data__23[[#This Row],[% increment]]</f>
        <v>2595.6</v>
      </c>
      <c r="I810">
        <f>Palmoria_Group_emp_data__23[[#This Row],[Salary]]+Palmoria_Group_emp_data__23[[#This Row],[Increment]]</f>
        <v>95295.6</v>
      </c>
    </row>
    <row r="811" spans="1:9" x14ac:dyDescent="0.25">
      <c r="A811" s="1" t="s">
        <v>792</v>
      </c>
      <c r="B811" s="1" t="s">
        <v>12</v>
      </c>
      <c r="C811" s="1" t="s">
        <v>53</v>
      </c>
      <c r="D811" s="1">
        <v>36150</v>
      </c>
      <c r="E811" s="1" t="s">
        <v>21</v>
      </c>
      <c r="F811" s="1">
        <v>2</v>
      </c>
      <c r="G811" s="11">
        <v>1.4E-2</v>
      </c>
      <c r="H811" s="1">
        <f>Palmoria_Group_emp_data__23[[#This Row],[Salary]]*Palmoria_Group_emp_data__23[[#This Row],[% increment]]</f>
        <v>506.1</v>
      </c>
      <c r="I811">
        <f>Palmoria_Group_emp_data__23[[#This Row],[Salary]]+Palmoria_Group_emp_data__23[[#This Row],[Increment]]</f>
        <v>36656.1</v>
      </c>
    </row>
    <row r="812" spans="1:9" x14ac:dyDescent="0.25">
      <c r="A812" s="1" t="s">
        <v>769</v>
      </c>
      <c r="B812" s="1" t="s">
        <v>12</v>
      </c>
      <c r="C812" s="1" t="s">
        <v>20</v>
      </c>
      <c r="D812" s="1">
        <v>61210</v>
      </c>
      <c r="E812" s="1" t="s">
        <v>17</v>
      </c>
      <c r="F812" s="1">
        <v>3</v>
      </c>
      <c r="G812" s="11">
        <v>2.8000000000000001E-2</v>
      </c>
      <c r="H812" s="1">
        <f>Palmoria_Group_emp_data__23[[#This Row],[Salary]]*Palmoria_Group_emp_data__23[[#This Row],[% increment]]</f>
        <v>1713.88</v>
      </c>
      <c r="I812">
        <f>Palmoria_Group_emp_data__23[[#This Row],[Salary]]+Palmoria_Group_emp_data__23[[#This Row],[Increment]]</f>
        <v>62923.88</v>
      </c>
    </row>
    <row r="813" spans="1:9" x14ac:dyDescent="0.25">
      <c r="A813" s="1" t="s">
        <v>793</v>
      </c>
      <c r="B813" s="1" t="s">
        <v>7</v>
      </c>
      <c r="C813" s="1" t="s">
        <v>53</v>
      </c>
      <c r="D813" s="1">
        <v>52960</v>
      </c>
      <c r="E813" s="1" t="s">
        <v>9</v>
      </c>
      <c r="F813" s="1">
        <v>3</v>
      </c>
      <c r="G813" s="11">
        <v>2.8000000000000001E-2</v>
      </c>
      <c r="H813" s="1">
        <f>Palmoria_Group_emp_data__23[[#This Row],[Salary]]*Palmoria_Group_emp_data__23[[#This Row],[% increment]]</f>
        <v>1482.88</v>
      </c>
      <c r="I813">
        <f>Palmoria_Group_emp_data__23[[#This Row],[Salary]]+Palmoria_Group_emp_data__23[[#This Row],[Increment]]</f>
        <v>54442.879999999997</v>
      </c>
    </row>
    <row r="814" spans="1:9" x14ac:dyDescent="0.25">
      <c r="A814" s="1" t="s">
        <v>337</v>
      </c>
      <c r="B814" s="1" t="s">
        <v>7</v>
      </c>
      <c r="C814" s="1" t="s">
        <v>42</v>
      </c>
      <c r="D814" s="1">
        <v>84170</v>
      </c>
      <c r="E814" s="1" t="s">
        <v>9</v>
      </c>
      <c r="F814" s="1" t="s">
        <v>18</v>
      </c>
      <c r="H814" s="1">
        <f>Palmoria_Group_emp_data__23[[#This Row],[Salary]]*Palmoria_Group_emp_data__23[[#This Row],[% increment]]</f>
        <v>0</v>
      </c>
      <c r="I814">
        <f>Palmoria_Group_emp_data__23[[#This Row],[Salary]]+Palmoria_Group_emp_data__23[[#This Row],[Increment]]</f>
        <v>84170</v>
      </c>
    </row>
    <row r="815" spans="1:9" x14ac:dyDescent="0.25">
      <c r="A815" s="1" t="s">
        <v>794</v>
      </c>
      <c r="B815" s="1" t="s">
        <v>12</v>
      </c>
      <c r="C815" s="1" t="s">
        <v>37</v>
      </c>
      <c r="D815" s="1">
        <v>31920</v>
      </c>
      <c r="E815" s="1" t="s">
        <v>21</v>
      </c>
      <c r="F815" s="1">
        <v>3</v>
      </c>
      <c r="G815" s="11">
        <v>2.8000000000000001E-2</v>
      </c>
      <c r="H815" s="1">
        <f>Palmoria_Group_emp_data__23[[#This Row],[Salary]]*Palmoria_Group_emp_data__23[[#This Row],[% increment]]</f>
        <v>893.76</v>
      </c>
      <c r="I815">
        <f>Palmoria_Group_emp_data__23[[#This Row],[Salary]]+Palmoria_Group_emp_data__23[[#This Row],[Increment]]</f>
        <v>32813.760000000002</v>
      </c>
    </row>
    <row r="816" spans="1:9" x14ac:dyDescent="0.25">
      <c r="A816" s="1" t="s">
        <v>795</v>
      </c>
      <c r="B816" s="1" t="s">
        <v>12</v>
      </c>
      <c r="C816" s="1" t="s">
        <v>37</v>
      </c>
      <c r="D816" s="1">
        <v>104210</v>
      </c>
      <c r="E816" s="1" t="s">
        <v>17</v>
      </c>
      <c r="F816" s="1">
        <v>5</v>
      </c>
      <c r="G816" s="11">
        <v>7.4999999999999997E-2</v>
      </c>
      <c r="H816" s="1">
        <f>Palmoria_Group_emp_data__23[[#This Row],[Salary]]*Palmoria_Group_emp_data__23[[#This Row],[% increment]]</f>
        <v>7815.75</v>
      </c>
      <c r="I816">
        <f>Palmoria_Group_emp_data__23[[#This Row],[Salary]]+Palmoria_Group_emp_data__23[[#This Row],[Increment]]</f>
        <v>112025.75</v>
      </c>
    </row>
    <row r="817" spans="1:9" hidden="1" x14ac:dyDescent="0.25">
      <c r="A817" s="1" t="s">
        <v>796</v>
      </c>
      <c r="B817" s="1" t="s">
        <v>7</v>
      </c>
      <c r="C817" s="1" t="s">
        <v>37</v>
      </c>
      <c r="D817" s="1">
        <v>0</v>
      </c>
      <c r="E817" s="1" t="s">
        <v>21</v>
      </c>
      <c r="F817" s="1" t="s">
        <v>14</v>
      </c>
      <c r="H817" s="1">
        <f>Palmoria_Group_emp_data__23[[#This Row],[Salary]]*Palmoria_Group_emp_data__23[[#This Row],[% increment]]</f>
        <v>0</v>
      </c>
      <c r="I817">
        <f>Palmoria_Group_emp_data__23[[#This Row],[Salary]]+Palmoria_Group_emp_data__23[[#This Row],[Increment]]</f>
        <v>0</v>
      </c>
    </row>
    <row r="818" spans="1:9" x14ac:dyDescent="0.25">
      <c r="A818" s="1" t="s">
        <v>359</v>
      </c>
      <c r="B818" s="1" t="s">
        <v>12</v>
      </c>
      <c r="C818" s="1" t="s">
        <v>37</v>
      </c>
      <c r="D818" s="1">
        <v>38440</v>
      </c>
      <c r="E818" s="1" t="s">
        <v>17</v>
      </c>
      <c r="F818" s="1">
        <v>2</v>
      </c>
      <c r="G818" s="11">
        <v>1.4E-2</v>
      </c>
      <c r="H818" s="1">
        <f>Palmoria_Group_emp_data__23[[#This Row],[Salary]]*Palmoria_Group_emp_data__23[[#This Row],[% increment]]</f>
        <v>538.16</v>
      </c>
      <c r="I818">
        <f>Palmoria_Group_emp_data__23[[#This Row],[Salary]]+Palmoria_Group_emp_data__23[[#This Row],[Increment]]</f>
        <v>38978.160000000003</v>
      </c>
    </row>
    <row r="819" spans="1:9" x14ac:dyDescent="0.25">
      <c r="A819" s="1" t="s">
        <v>772</v>
      </c>
      <c r="B819" s="1" t="s">
        <v>12</v>
      </c>
      <c r="C819" s="1" t="s">
        <v>13</v>
      </c>
      <c r="D819" s="1">
        <v>114430</v>
      </c>
      <c r="E819" s="1" t="s">
        <v>21</v>
      </c>
      <c r="F819" s="1">
        <v>5</v>
      </c>
      <c r="G819" s="11">
        <v>7.4999999999999997E-2</v>
      </c>
      <c r="H819" s="1">
        <f>Palmoria_Group_emp_data__23[[#This Row],[Salary]]*Palmoria_Group_emp_data__23[[#This Row],[% increment]]</f>
        <v>8582.25</v>
      </c>
      <c r="I819">
        <f>Palmoria_Group_emp_data__23[[#This Row],[Salary]]+Palmoria_Group_emp_data__23[[#This Row],[Increment]]</f>
        <v>123012.25</v>
      </c>
    </row>
    <row r="820" spans="1:9" x14ac:dyDescent="0.25">
      <c r="A820" s="1" t="s">
        <v>358</v>
      </c>
      <c r="B820" s="1" t="s">
        <v>7</v>
      </c>
      <c r="C820" s="1" t="s">
        <v>37</v>
      </c>
      <c r="D820" s="1">
        <v>104340</v>
      </c>
      <c r="E820" s="1" t="s">
        <v>21</v>
      </c>
      <c r="F820" s="1">
        <v>2</v>
      </c>
      <c r="G820" s="11">
        <v>1.4E-2</v>
      </c>
      <c r="H820" s="1">
        <f>Palmoria_Group_emp_data__23[[#This Row],[Salary]]*Palmoria_Group_emp_data__23[[#This Row],[% increment]]</f>
        <v>1460.76</v>
      </c>
      <c r="I820">
        <f>Palmoria_Group_emp_data__23[[#This Row],[Salary]]+Palmoria_Group_emp_data__23[[#This Row],[Increment]]</f>
        <v>105800.76</v>
      </c>
    </row>
    <row r="821" spans="1:9" x14ac:dyDescent="0.25">
      <c r="A821" s="1" t="s">
        <v>797</v>
      </c>
      <c r="B821" s="1" t="s">
        <v>7</v>
      </c>
      <c r="C821" s="1" t="s">
        <v>67</v>
      </c>
      <c r="D821" s="1">
        <v>40750</v>
      </c>
      <c r="E821" s="1" t="s">
        <v>9</v>
      </c>
      <c r="F821" s="1">
        <v>1</v>
      </c>
      <c r="G821" s="11">
        <v>5.0000000000000001E-3</v>
      </c>
      <c r="H821" s="1">
        <f>Palmoria_Group_emp_data__23[[#This Row],[Salary]]*Palmoria_Group_emp_data__23[[#This Row],[% increment]]</f>
        <v>203.75</v>
      </c>
      <c r="I821">
        <f>Palmoria_Group_emp_data__23[[#This Row],[Salary]]+Palmoria_Group_emp_data__23[[#This Row],[Increment]]</f>
        <v>40953.75</v>
      </c>
    </row>
    <row r="822" spans="1:9" x14ac:dyDescent="0.25">
      <c r="A822" s="1" t="s">
        <v>798</v>
      </c>
      <c r="B822" s="1" t="s">
        <v>12</v>
      </c>
      <c r="C822" s="1" t="s">
        <v>42</v>
      </c>
      <c r="D822" s="1">
        <v>98020</v>
      </c>
      <c r="E822" s="1" t="s">
        <v>17</v>
      </c>
      <c r="F822" s="1">
        <v>5</v>
      </c>
      <c r="G822" s="11">
        <v>7.4999999999999997E-2</v>
      </c>
      <c r="H822" s="1">
        <f>Palmoria_Group_emp_data__23[[#This Row],[Salary]]*Palmoria_Group_emp_data__23[[#This Row],[% increment]]</f>
        <v>7351.5</v>
      </c>
      <c r="I822">
        <f>Palmoria_Group_emp_data__23[[#This Row],[Salary]]+Palmoria_Group_emp_data__23[[#This Row],[Increment]]</f>
        <v>105371.5</v>
      </c>
    </row>
    <row r="823" spans="1:9" x14ac:dyDescent="0.25">
      <c r="A823" s="1" t="s">
        <v>799</v>
      </c>
      <c r="B823" s="1" t="s">
        <v>12</v>
      </c>
      <c r="C823" s="1" t="s">
        <v>8</v>
      </c>
      <c r="D823" s="1">
        <v>96620</v>
      </c>
      <c r="E823" s="1" t="s">
        <v>9</v>
      </c>
      <c r="F823" s="1">
        <v>2</v>
      </c>
      <c r="G823" s="11">
        <v>1.4E-2</v>
      </c>
      <c r="H823" s="1">
        <f>Palmoria_Group_emp_data__23[[#This Row],[Salary]]*Palmoria_Group_emp_data__23[[#This Row],[% increment]]</f>
        <v>1352.68</v>
      </c>
      <c r="I823">
        <f>Palmoria_Group_emp_data__23[[#This Row],[Salary]]+Palmoria_Group_emp_data__23[[#This Row],[Increment]]</f>
        <v>97972.68</v>
      </c>
    </row>
    <row r="824" spans="1:9" x14ac:dyDescent="0.25">
      <c r="A824" s="1" t="s">
        <v>800</v>
      </c>
      <c r="B824" s="1" t="s">
        <v>7</v>
      </c>
      <c r="C824" s="1" t="s">
        <v>50</v>
      </c>
      <c r="D824" s="1">
        <v>40400</v>
      </c>
      <c r="E824" s="1" t="s">
        <v>17</v>
      </c>
      <c r="F824" s="1">
        <v>5</v>
      </c>
      <c r="G824" s="11">
        <v>7.4999999999999997E-2</v>
      </c>
      <c r="H824" s="1">
        <f>Palmoria_Group_emp_data__23[[#This Row],[Salary]]*Palmoria_Group_emp_data__23[[#This Row],[% increment]]</f>
        <v>3030</v>
      </c>
      <c r="I824">
        <f>Palmoria_Group_emp_data__23[[#This Row],[Salary]]+Palmoria_Group_emp_data__23[[#This Row],[Increment]]</f>
        <v>43430</v>
      </c>
    </row>
    <row r="825" spans="1:9" x14ac:dyDescent="0.25">
      <c r="A825" s="1" t="s">
        <v>801</v>
      </c>
      <c r="B825" s="1" t="s">
        <v>7</v>
      </c>
      <c r="C825" s="1" t="s">
        <v>37</v>
      </c>
      <c r="D825" s="1">
        <v>81220</v>
      </c>
      <c r="E825" s="1" t="s">
        <v>9</v>
      </c>
      <c r="F825" s="1">
        <v>2</v>
      </c>
      <c r="G825" s="11">
        <v>1.4E-2</v>
      </c>
      <c r="H825" s="1">
        <f>Palmoria_Group_emp_data__23[[#This Row],[Salary]]*Palmoria_Group_emp_data__23[[#This Row],[% increment]]</f>
        <v>1137.08</v>
      </c>
      <c r="I825">
        <f>Palmoria_Group_emp_data__23[[#This Row],[Salary]]+Palmoria_Group_emp_data__23[[#This Row],[Increment]]</f>
        <v>82357.08</v>
      </c>
    </row>
    <row r="826" spans="1:9" x14ac:dyDescent="0.25">
      <c r="A826" s="1" t="s">
        <v>802</v>
      </c>
      <c r="B826" s="1" t="s">
        <v>7</v>
      </c>
      <c r="C826" s="1" t="s">
        <v>42</v>
      </c>
      <c r="D826" s="1">
        <v>33840</v>
      </c>
      <c r="E826" s="1" t="s">
        <v>9</v>
      </c>
      <c r="F826" s="1" t="s">
        <v>18</v>
      </c>
      <c r="H826" s="1">
        <f>Palmoria_Group_emp_data__23[[#This Row],[Salary]]*Palmoria_Group_emp_data__23[[#This Row],[% increment]]</f>
        <v>0</v>
      </c>
      <c r="I826">
        <f>Palmoria_Group_emp_data__23[[#This Row],[Salary]]+Palmoria_Group_emp_data__23[[#This Row],[Increment]]</f>
        <v>33840</v>
      </c>
    </row>
    <row r="827" spans="1:9" x14ac:dyDescent="0.25">
      <c r="A827" s="1" t="s">
        <v>803</v>
      </c>
      <c r="B827" s="1" t="s">
        <v>7</v>
      </c>
      <c r="C827" s="1" t="s">
        <v>50</v>
      </c>
      <c r="D827" s="1">
        <v>75880</v>
      </c>
      <c r="E827" s="1" t="s">
        <v>9</v>
      </c>
      <c r="F827" s="1">
        <v>3</v>
      </c>
      <c r="G827" s="11">
        <v>2.8000000000000001E-2</v>
      </c>
      <c r="H827" s="1">
        <f>Palmoria_Group_emp_data__23[[#This Row],[Salary]]*Palmoria_Group_emp_data__23[[#This Row],[% increment]]</f>
        <v>2124.64</v>
      </c>
      <c r="I827">
        <f>Palmoria_Group_emp_data__23[[#This Row],[Salary]]+Palmoria_Group_emp_data__23[[#This Row],[Increment]]</f>
        <v>78004.639999999999</v>
      </c>
    </row>
    <row r="828" spans="1:9" x14ac:dyDescent="0.25">
      <c r="A828" s="1" t="s">
        <v>804</v>
      </c>
      <c r="B828" s="1" t="s">
        <v>7</v>
      </c>
      <c r="C828" s="1" t="s">
        <v>13</v>
      </c>
      <c r="D828" s="1">
        <v>81380</v>
      </c>
      <c r="E828" s="1" t="s">
        <v>9</v>
      </c>
      <c r="F828" s="1" t="s">
        <v>18</v>
      </c>
      <c r="H828" s="1">
        <f>Palmoria_Group_emp_data__23[[#This Row],[Salary]]*Palmoria_Group_emp_data__23[[#This Row],[% increment]]</f>
        <v>0</v>
      </c>
      <c r="I828">
        <f>Palmoria_Group_emp_data__23[[#This Row],[Salary]]+Palmoria_Group_emp_data__23[[#This Row],[Increment]]</f>
        <v>81380</v>
      </c>
    </row>
    <row r="829" spans="1:9" x14ac:dyDescent="0.25">
      <c r="A829" s="1" t="s">
        <v>805</v>
      </c>
      <c r="B829" s="1" t="s">
        <v>7</v>
      </c>
      <c r="C829" s="1" t="s">
        <v>50</v>
      </c>
      <c r="D829" s="1">
        <v>71490</v>
      </c>
      <c r="E829" s="1" t="s">
        <v>17</v>
      </c>
      <c r="F829" s="1" t="s">
        <v>18</v>
      </c>
      <c r="H829" s="1">
        <f>Palmoria_Group_emp_data__23[[#This Row],[Salary]]*Palmoria_Group_emp_data__23[[#This Row],[% increment]]</f>
        <v>0</v>
      </c>
      <c r="I829">
        <f>Palmoria_Group_emp_data__23[[#This Row],[Salary]]+Palmoria_Group_emp_data__23[[#This Row],[Increment]]</f>
        <v>71490</v>
      </c>
    </row>
    <row r="830" spans="1:9" x14ac:dyDescent="0.25">
      <c r="A830" s="1" t="s">
        <v>806</v>
      </c>
      <c r="B830" s="1" t="s">
        <v>12</v>
      </c>
      <c r="C830" s="1" t="s">
        <v>37</v>
      </c>
      <c r="D830" s="1">
        <v>91930</v>
      </c>
      <c r="E830" s="1" t="s">
        <v>21</v>
      </c>
      <c r="F830" s="1">
        <v>3</v>
      </c>
      <c r="G830" s="11">
        <v>2.8000000000000001E-2</v>
      </c>
      <c r="H830" s="1">
        <f>Palmoria_Group_emp_data__23[[#This Row],[Salary]]*Palmoria_Group_emp_data__23[[#This Row],[% increment]]</f>
        <v>2574.04</v>
      </c>
      <c r="I830">
        <f>Palmoria_Group_emp_data__23[[#This Row],[Salary]]+Palmoria_Group_emp_data__23[[#This Row],[Increment]]</f>
        <v>94504.04</v>
      </c>
    </row>
    <row r="831" spans="1:9" x14ac:dyDescent="0.25">
      <c r="A831" s="1" t="s">
        <v>807</v>
      </c>
      <c r="B831" s="1" t="s">
        <v>12</v>
      </c>
      <c r="C831" s="1" t="s">
        <v>13</v>
      </c>
      <c r="D831" s="1">
        <v>107790</v>
      </c>
      <c r="E831" s="1" t="s">
        <v>21</v>
      </c>
      <c r="F831" s="1">
        <v>3</v>
      </c>
      <c r="G831" s="11">
        <v>2.8000000000000001E-2</v>
      </c>
      <c r="H831" s="1">
        <f>Palmoria_Group_emp_data__23[[#This Row],[Salary]]*Palmoria_Group_emp_data__23[[#This Row],[% increment]]</f>
        <v>3018.12</v>
      </c>
      <c r="I831">
        <f>Palmoria_Group_emp_data__23[[#This Row],[Salary]]+Palmoria_Group_emp_data__23[[#This Row],[Increment]]</f>
        <v>110808.12</v>
      </c>
    </row>
    <row r="832" spans="1:9" hidden="1" x14ac:dyDescent="0.25">
      <c r="A832" s="1" t="s">
        <v>808</v>
      </c>
      <c r="B832" s="1" t="s">
        <v>7</v>
      </c>
      <c r="C832" s="1" t="s">
        <v>31</v>
      </c>
      <c r="D832" s="1">
        <v>0</v>
      </c>
      <c r="E832" s="1" t="s">
        <v>21</v>
      </c>
      <c r="F832" s="1" t="s">
        <v>10</v>
      </c>
      <c r="H832" s="1">
        <f>Palmoria_Group_emp_data__23[[#This Row],[Salary]]*Palmoria_Group_emp_data__23[[#This Row],[% increment]]</f>
        <v>0</v>
      </c>
      <c r="I832">
        <f>Palmoria_Group_emp_data__23[[#This Row],[Salary]]+Palmoria_Group_emp_data__23[[#This Row],[Increment]]</f>
        <v>0</v>
      </c>
    </row>
    <row r="833" spans="1:9" x14ac:dyDescent="0.25">
      <c r="A833" s="1" t="s">
        <v>809</v>
      </c>
      <c r="B833" s="1" t="s">
        <v>12</v>
      </c>
      <c r="C833" s="1" t="s">
        <v>37</v>
      </c>
      <c r="D833" s="1">
        <v>69970</v>
      </c>
      <c r="E833" s="1" t="s">
        <v>17</v>
      </c>
      <c r="F833" s="1">
        <v>3</v>
      </c>
      <c r="G833" s="11">
        <v>2.8000000000000001E-2</v>
      </c>
      <c r="H833" s="1">
        <f>Palmoria_Group_emp_data__23[[#This Row],[Salary]]*Palmoria_Group_emp_data__23[[#This Row],[% increment]]</f>
        <v>1959.16</v>
      </c>
      <c r="I833">
        <f>Palmoria_Group_emp_data__23[[#This Row],[Salary]]+Palmoria_Group_emp_data__23[[#This Row],[Increment]]</f>
        <v>71929.16</v>
      </c>
    </row>
    <row r="834" spans="1:9" x14ac:dyDescent="0.25">
      <c r="A834" s="1" t="s">
        <v>191</v>
      </c>
      <c r="B834" s="1" t="s">
        <v>12</v>
      </c>
      <c r="C834" s="1" t="s">
        <v>13</v>
      </c>
      <c r="D834" s="1">
        <v>44300</v>
      </c>
      <c r="E834" s="1" t="s">
        <v>9</v>
      </c>
      <c r="F834" s="1">
        <v>2</v>
      </c>
      <c r="G834" s="11">
        <v>1.4E-2</v>
      </c>
      <c r="H834" s="1">
        <f>Palmoria_Group_emp_data__23[[#This Row],[Salary]]*Palmoria_Group_emp_data__23[[#This Row],[% increment]]</f>
        <v>620.20000000000005</v>
      </c>
      <c r="I834">
        <f>Palmoria_Group_emp_data__23[[#This Row],[Salary]]+Palmoria_Group_emp_data__23[[#This Row],[Increment]]</f>
        <v>44920.2</v>
      </c>
    </row>
    <row r="835" spans="1:9" x14ac:dyDescent="0.25">
      <c r="A835" s="1" t="s">
        <v>810</v>
      </c>
      <c r="B835" s="1" t="s">
        <v>12</v>
      </c>
      <c r="C835" s="1" t="s">
        <v>53</v>
      </c>
      <c r="D835" s="1">
        <v>114180</v>
      </c>
      <c r="E835" s="1" t="s">
        <v>9</v>
      </c>
      <c r="F835" s="1">
        <v>5</v>
      </c>
      <c r="G835" s="11">
        <v>7.4999999999999997E-2</v>
      </c>
      <c r="H835" s="1">
        <f>Palmoria_Group_emp_data__23[[#This Row],[Salary]]*Palmoria_Group_emp_data__23[[#This Row],[% increment]]</f>
        <v>8563.5</v>
      </c>
      <c r="I835">
        <f>Palmoria_Group_emp_data__23[[#This Row],[Salary]]+Palmoria_Group_emp_data__23[[#This Row],[Increment]]</f>
        <v>122743.5</v>
      </c>
    </row>
    <row r="836" spans="1:9" x14ac:dyDescent="0.25">
      <c r="A836" s="1" t="s">
        <v>811</v>
      </c>
      <c r="B836" s="1" t="s">
        <v>7</v>
      </c>
      <c r="C836" s="1" t="s">
        <v>27</v>
      </c>
      <c r="D836" s="1">
        <v>85330</v>
      </c>
      <c r="E836" s="1" t="s">
        <v>17</v>
      </c>
      <c r="F836" s="1">
        <v>3</v>
      </c>
      <c r="G836" s="11">
        <v>2.8000000000000001E-2</v>
      </c>
      <c r="H836" s="1">
        <f>Palmoria_Group_emp_data__23[[#This Row],[Salary]]*Palmoria_Group_emp_data__23[[#This Row],[% increment]]</f>
        <v>2389.2400000000002</v>
      </c>
      <c r="I836">
        <f>Palmoria_Group_emp_data__23[[#This Row],[Salary]]+Palmoria_Group_emp_data__23[[#This Row],[Increment]]</f>
        <v>87719.24</v>
      </c>
    </row>
    <row r="837" spans="1:9" hidden="1" x14ac:dyDescent="0.25">
      <c r="A837" s="1" t="s">
        <v>812</v>
      </c>
      <c r="B837" s="1" t="s">
        <v>12</v>
      </c>
      <c r="C837" s="1" t="s">
        <v>16</v>
      </c>
      <c r="D837" s="1">
        <v>65130</v>
      </c>
      <c r="E837" s="1" t="s">
        <v>17</v>
      </c>
      <c r="F837" s="1" t="s">
        <v>28</v>
      </c>
      <c r="H837" s="1">
        <f>Palmoria_Group_emp_data__23[[#This Row],[Salary]]*Palmoria_Group_emp_data__23[[#This Row],[% increment]]</f>
        <v>0</v>
      </c>
      <c r="I837">
        <f>Palmoria_Group_emp_data__23[[#This Row],[Salary]]+Palmoria_Group_emp_data__23[[#This Row],[Increment]]</f>
        <v>65130</v>
      </c>
    </row>
    <row r="838" spans="1:9" x14ac:dyDescent="0.25">
      <c r="A838" s="1" t="s">
        <v>813</v>
      </c>
      <c r="B838" s="1" t="s">
        <v>12</v>
      </c>
      <c r="C838" s="1" t="s">
        <v>8</v>
      </c>
      <c r="D838" s="1">
        <v>36820</v>
      </c>
      <c r="E838" s="1" t="s">
        <v>17</v>
      </c>
      <c r="F838" s="1">
        <v>4</v>
      </c>
      <c r="G838" s="11">
        <v>5.1999999999999998E-2</v>
      </c>
      <c r="H838" s="1">
        <f>Palmoria_Group_emp_data__23[[#This Row],[Salary]]*Palmoria_Group_emp_data__23[[#This Row],[% increment]]</f>
        <v>1914.6399999999999</v>
      </c>
      <c r="I838">
        <f>Palmoria_Group_emp_data__23[[#This Row],[Salary]]+Palmoria_Group_emp_data__23[[#This Row],[Increment]]</f>
        <v>38734.639999999999</v>
      </c>
    </row>
    <row r="839" spans="1:9" x14ac:dyDescent="0.25">
      <c r="A839" s="1" t="s">
        <v>814</v>
      </c>
      <c r="B839" s="1" t="s">
        <v>7</v>
      </c>
      <c r="C839" s="1" t="s">
        <v>67</v>
      </c>
      <c r="D839" s="1">
        <v>116890</v>
      </c>
      <c r="E839" s="1" t="s">
        <v>21</v>
      </c>
      <c r="F839" s="1">
        <v>3</v>
      </c>
      <c r="G839" s="11">
        <v>2.8000000000000001E-2</v>
      </c>
      <c r="H839" s="1">
        <f>Palmoria_Group_emp_data__23[[#This Row],[Salary]]*Palmoria_Group_emp_data__23[[#This Row],[% increment]]</f>
        <v>3272.92</v>
      </c>
      <c r="I839">
        <f>Palmoria_Group_emp_data__23[[#This Row],[Salary]]+Palmoria_Group_emp_data__23[[#This Row],[Increment]]</f>
        <v>120162.92</v>
      </c>
    </row>
    <row r="840" spans="1:9" x14ac:dyDescent="0.25">
      <c r="A840" s="1" t="s">
        <v>815</v>
      </c>
      <c r="B840" s="1" t="s">
        <v>7</v>
      </c>
      <c r="C840" s="1" t="s">
        <v>50</v>
      </c>
      <c r="D840" s="1">
        <v>78710</v>
      </c>
      <c r="E840" s="1" t="s">
        <v>21</v>
      </c>
      <c r="F840" s="1">
        <v>2</v>
      </c>
      <c r="G840" s="11">
        <v>1.4E-2</v>
      </c>
      <c r="H840" s="1">
        <f>Palmoria_Group_emp_data__23[[#This Row],[Salary]]*Palmoria_Group_emp_data__23[[#This Row],[% increment]]</f>
        <v>1101.94</v>
      </c>
      <c r="I840">
        <f>Palmoria_Group_emp_data__23[[#This Row],[Salary]]+Palmoria_Group_emp_data__23[[#This Row],[Increment]]</f>
        <v>79811.94</v>
      </c>
    </row>
    <row r="841" spans="1:9" x14ac:dyDescent="0.25">
      <c r="A841" s="1" t="s">
        <v>816</v>
      </c>
      <c r="B841" s="1" t="s">
        <v>12</v>
      </c>
      <c r="C841" s="1" t="s">
        <v>53</v>
      </c>
      <c r="D841" s="1">
        <v>86470</v>
      </c>
      <c r="E841" s="1" t="s">
        <v>21</v>
      </c>
      <c r="F841" s="1">
        <v>3</v>
      </c>
      <c r="G841" s="11">
        <v>2.8000000000000001E-2</v>
      </c>
      <c r="H841" s="1">
        <f>Palmoria_Group_emp_data__23[[#This Row],[Salary]]*Palmoria_Group_emp_data__23[[#This Row],[% increment]]</f>
        <v>2421.16</v>
      </c>
      <c r="I841">
        <f>Palmoria_Group_emp_data__23[[#This Row],[Salary]]+Palmoria_Group_emp_data__23[[#This Row],[Increment]]</f>
        <v>88891.16</v>
      </c>
    </row>
    <row r="842" spans="1:9" x14ac:dyDescent="0.25">
      <c r="A842" s="1" t="s">
        <v>537</v>
      </c>
      <c r="B842" s="1" t="s">
        <v>12</v>
      </c>
      <c r="C842" s="1" t="s">
        <v>50</v>
      </c>
      <c r="D842" s="1">
        <v>35980</v>
      </c>
      <c r="E842" s="1" t="s">
        <v>9</v>
      </c>
      <c r="F842" s="1">
        <v>4</v>
      </c>
      <c r="G842" s="11">
        <v>5.1999999999999998E-2</v>
      </c>
      <c r="H842" s="1">
        <f>Palmoria_Group_emp_data__23[[#This Row],[Salary]]*Palmoria_Group_emp_data__23[[#This Row],[% increment]]</f>
        <v>1870.9599999999998</v>
      </c>
      <c r="I842">
        <f>Palmoria_Group_emp_data__23[[#This Row],[Salary]]+Palmoria_Group_emp_data__23[[#This Row],[Increment]]</f>
        <v>37850.959999999999</v>
      </c>
    </row>
    <row r="843" spans="1:9" x14ac:dyDescent="0.25">
      <c r="A843" s="1" t="s">
        <v>817</v>
      </c>
      <c r="B843" s="1" t="s">
        <v>12</v>
      </c>
      <c r="C843" s="1" t="s">
        <v>23</v>
      </c>
      <c r="D843" s="1">
        <v>77110</v>
      </c>
      <c r="E843" s="1" t="s">
        <v>17</v>
      </c>
      <c r="F843" s="1">
        <v>3</v>
      </c>
      <c r="G843" s="11">
        <v>2.8000000000000001E-2</v>
      </c>
      <c r="H843" s="1">
        <f>Palmoria_Group_emp_data__23[[#This Row],[Salary]]*Palmoria_Group_emp_data__23[[#This Row],[% increment]]</f>
        <v>2159.08</v>
      </c>
      <c r="I843">
        <f>Palmoria_Group_emp_data__23[[#This Row],[Salary]]+Palmoria_Group_emp_data__23[[#This Row],[Increment]]</f>
        <v>79269.08</v>
      </c>
    </row>
    <row r="844" spans="1:9" x14ac:dyDescent="0.25">
      <c r="A844" s="1" t="s">
        <v>818</v>
      </c>
      <c r="B844" s="1" t="s">
        <v>12</v>
      </c>
      <c r="C844" s="1" t="s">
        <v>37</v>
      </c>
      <c r="D844" s="1">
        <v>86570</v>
      </c>
      <c r="E844" s="1" t="s">
        <v>21</v>
      </c>
      <c r="F844" s="1">
        <v>1</v>
      </c>
      <c r="G844" s="11">
        <v>5.0000000000000001E-3</v>
      </c>
      <c r="H844" s="1">
        <f>Palmoria_Group_emp_data__23[[#This Row],[Salary]]*Palmoria_Group_emp_data__23[[#This Row],[% increment]]</f>
        <v>432.85</v>
      </c>
      <c r="I844">
        <f>Palmoria_Group_emp_data__23[[#This Row],[Salary]]+Palmoria_Group_emp_data__23[[#This Row],[Increment]]</f>
        <v>87002.85</v>
      </c>
    </row>
    <row r="845" spans="1:9" x14ac:dyDescent="0.25">
      <c r="A845" s="1" t="s">
        <v>819</v>
      </c>
      <c r="B845" s="1" t="s">
        <v>7</v>
      </c>
      <c r="C845" s="1" t="s">
        <v>34</v>
      </c>
      <c r="D845" s="1">
        <v>117850</v>
      </c>
      <c r="E845" s="1" t="s">
        <v>21</v>
      </c>
      <c r="F845" s="1">
        <v>4</v>
      </c>
      <c r="G845" s="11">
        <v>5.1999999999999998E-2</v>
      </c>
      <c r="H845" s="1">
        <f>Palmoria_Group_emp_data__23[[#This Row],[Salary]]*Palmoria_Group_emp_data__23[[#This Row],[% increment]]</f>
        <v>6128.2</v>
      </c>
      <c r="I845">
        <f>Palmoria_Group_emp_data__23[[#This Row],[Salary]]+Palmoria_Group_emp_data__23[[#This Row],[Increment]]</f>
        <v>123978.2</v>
      </c>
    </row>
    <row r="846" spans="1:9" x14ac:dyDescent="0.25">
      <c r="A846" s="1" t="s">
        <v>820</v>
      </c>
      <c r="B846" s="1" t="s">
        <v>12</v>
      </c>
      <c r="C846" s="1" t="s">
        <v>67</v>
      </c>
      <c r="D846" s="1">
        <v>116500</v>
      </c>
      <c r="E846" s="1" t="s">
        <v>9</v>
      </c>
      <c r="F846" s="1" t="s">
        <v>18</v>
      </c>
      <c r="H846" s="1">
        <f>Palmoria_Group_emp_data__23[[#This Row],[Salary]]*Palmoria_Group_emp_data__23[[#This Row],[% increment]]</f>
        <v>0</v>
      </c>
      <c r="I846">
        <f>Palmoria_Group_emp_data__23[[#This Row],[Salary]]+Palmoria_Group_emp_data__23[[#This Row],[Increment]]</f>
        <v>116500</v>
      </c>
    </row>
    <row r="847" spans="1:9" x14ac:dyDescent="0.25">
      <c r="A847" s="1" t="s">
        <v>821</v>
      </c>
      <c r="B847" s="1" t="s">
        <v>12</v>
      </c>
      <c r="C847" s="1" t="s">
        <v>53</v>
      </c>
      <c r="D847" s="1">
        <v>80030</v>
      </c>
      <c r="E847" s="1" t="s">
        <v>21</v>
      </c>
      <c r="F847" s="1">
        <v>2</v>
      </c>
      <c r="G847" s="11">
        <v>1.4E-2</v>
      </c>
      <c r="H847" s="1">
        <f>Palmoria_Group_emp_data__23[[#This Row],[Salary]]*Palmoria_Group_emp_data__23[[#This Row],[% increment]]</f>
        <v>1120.42</v>
      </c>
      <c r="I847">
        <f>Palmoria_Group_emp_data__23[[#This Row],[Salary]]+Palmoria_Group_emp_data__23[[#This Row],[Increment]]</f>
        <v>81150.42</v>
      </c>
    </row>
    <row r="848" spans="1:9" x14ac:dyDescent="0.25">
      <c r="A848" s="1" t="s">
        <v>717</v>
      </c>
      <c r="B848" s="1" t="s">
        <v>12</v>
      </c>
      <c r="C848" s="1" t="s">
        <v>23</v>
      </c>
      <c r="D848" s="1">
        <v>58940</v>
      </c>
      <c r="E848" s="1" t="s">
        <v>21</v>
      </c>
      <c r="F848" s="1">
        <v>3</v>
      </c>
      <c r="G848" s="11">
        <v>2.8000000000000001E-2</v>
      </c>
      <c r="H848" s="1">
        <f>Palmoria_Group_emp_data__23[[#This Row],[Salary]]*Palmoria_Group_emp_data__23[[#This Row],[% increment]]</f>
        <v>1650.32</v>
      </c>
      <c r="I848">
        <f>Palmoria_Group_emp_data__23[[#This Row],[Salary]]+Palmoria_Group_emp_data__23[[#This Row],[Increment]]</f>
        <v>60590.32</v>
      </c>
    </row>
    <row r="849" spans="1:9" x14ac:dyDescent="0.25">
      <c r="A849" s="1" t="s">
        <v>822</v>
      </c>
      <c r="B849" s="1" t="s">
        <v>7</v>
      </c>
      <c r="C849" s="1" t="s">
        <v>27</v>
      </c>
      <c r="D849" s="1">
        <v>76320</v>
      </c>
      <c r="E849" s="1" t="s">
        <v>9</v>
      </c>
      <c r="F849" s="1">
        <v>4</v>
      </c>
      <c r="G849" s="11">
        <v>5.1999999999999998E-2</v>
      </c>
      <c r="H849" s="1">
        <f>Palmoria_Group_emp_data__23[[#This Row],[Salary]]*Palmoria_Group_emp_data__23[[#This Row],[% increment]]</f>
        <v>3968.64</v>
      </c>
      <c r="I849">
        <f>Palmoria_Group_emp_data__23[[#This Row],[Salary]]+Palmoria_Group_emp_data__23[[#This Row],[Increment]]</f>
        <v>80288.639999999999</v>
      </c>
    </row>
    <row r="850" spans="1:9" x14ac:dyDescent="0.25">
      <c r="A850" s="1" t="s">
        <v>823</v>
      </c>
      <c r="B850" s="1" t="s">
        <v>7</v>
      </c>
      <c r="C850" s="1" t="s">
        <v>23</v>
      </c>
      <c r="D850" s="1">
        <v>110730</v>
      </c>
      <c r="E850" s="1" t="s">
        <v>17</v>
      </c>
      <c r="F850" s="1">
        <v>5</v>
      </c>
      <c r="G850" s="11">
        <v>7.4999999999999997E-2</v>
      </c>
      <c r="H850" s="1">
        <f>Palmoria_Group_emp_data__23[[#This Row],[Salary]]*Palmoria_Group_emp_data__23[[#This Row],[% increment]]</f>
        <v>8304.75</v>
      </c>
      <c r="I850">
        <f>Palmoria_Group_emp_data__23[[#This Row],[Salary]]+Palmoria_Group_emp_data__23[[#This Row],[Increment]]</f>
        <v>119034.75</v>
      </c>
    </row>
    <row r="851" spans="1:9" x14ac:dyDescent="0.25">
      <c r="A851" s="1" t="s">
        <v>824</v>
      </c>
      <c r="B851" s="1" t="s">
        <v>12</v>
      </c>
      <c r="C851" s="1" t="s">
        <v>42</v>
      </c>
      <c r="D851" s="1">
        <v>86990</v>
      </c>
      <c r="E851" s="1" t="s">
        <v>17</v>
      </c>
      <c r="F851" s="1">
        <v>2</v>
      </c>
      <c r="G851" s="11">
        <v>1.4E-2</v>
      </c>
      <c r="H851" s="1">
        <f>Palmoria_Group_emp_data__23[[#This Row],[Salary]]*Palmoria_Group_emp_data__23[[#This Row],[% increment]]</f>
        <v>1217.8600000000001</v>
      </c>
      <c r="I851">
        <f>Palmoria_Group_emp_data__23[[#This Row],[Salary]]+Palmoria_Group_emp_data__23[[#This Row],[Increment]]</f>
        <v>88207.86</v>
      </c>
    </row>
    <row r="852" spans="1:9" hidden="1" x14ac:dyDescent="0.25">
      <c r="A852" s="1" t="s">
        <v>825</v>
      </c>
      <c r="B852" s="1" t="s">
        <v>12</v>
      </c>
      <c r="C852" s="1" t="s">
        <v>20</v>
      </c>
      <c r="D852" s="1">
        <v>0</v>
      </c>
      <c r="E852" s="1" t="s">
        <v>9</v>
      </c>
      <c r="F852" s="1" t="s">
        <v>28</v>
      </c>
      <c r="H852" s="1">
        <f>Palmoria_Group_emp_data__23[[#This Row],[Salary]]*Palmoria_Group_emp_data__23[[#This Row],[% increment]]</f>
        <v>0</v>
      </c>
      <c r="I852">
        <f>Palmoria_Group_emp_data__23[[#This Row],[Salary]]+Palmoria_Group_emp_data__23[[#This Row],[Increment]]</f>
        <v>0</v>
      </c>
    </row>
    <row r="853" spans="1:9" x14ac:dyDescent="0.25">
      <c r="A853" s="1" t="s">
        <v>826</v>
      </c>
      <c r="B853" s="1" t="s">
        <v>7</v>
      </c>
      <c r="C853" s="1" t="s">
        <v>67</v>
      </c>
      <c r="D853" s="1">
        <v>74410</v>
      </c>
      <c r="E853" s="1" t="s">
        <v>17</v>
      </c>
      <c r="F853" s="1">
        <v>4</v>
      </c>
      <c r="G853" s="11">
        <v>5.1999999999999998E-2</v>
      </c>
      <c r="H853" s="1">
        <f>Palmoria_Group_emp_data__23[[#This Row],[Salary]]*Palmoria_Group_emp_data__23[[#This Row],[% increment]]</f>
        <v>3869.3199999999997</v>
      </c>
      <c r="I853">
        <f>Palmoria_Group_emp_data__23[[#This Row],[Salary]]+Palmoria_Group_emp_data__23[[#This Row],[Increment]]</f>
        <v>78279.320000000007</v>
      </c>
    </row>
    <row r="854" spans="1:9" x14ac:dyDescent="0.25">
      <c r="A854" s="1" t="s">
        <v>827</v>
      </c>
      <c r="B854" s="1" t="s">
        <v>7</v>
      </c>
      <c r="C854" s="1" t="s">
        <v>67</v>
      </c>
      <c r="D854" s="1">
        <v>87610</v>
      </c>
      <c r="E854" s="1" t="s">
        <v>9</v>
      </c>
      <c r="F854" s="1">
        <v>4</v>
      </c>
      <c r="G854" s="11">
        <v>5.1999999999999998E-2</v>
      </c>
      <c r="H854" s="1">
        <f>Palmoria_Group_emp_data__23[[#This Row],[Salary]]*Palmoria_Group_emp_data__23[[#This Row],[% increment]]</f>
        <v>4555.7199999999993</v>
      </c>
      <c r="I854">
        <f>Palmoria_Group_emp_data__23[[#This Row],[Salary]]+Palmoria_Group_emp_data__23[[#This Row],[Increment]]</f>
        <v>92165.72</v>
      </c>
    </row>
    <row r="855" spans="1:9" x14ac:dyDescent="0.25">
      <c r="A855" s="1" t="s">
        <v>828</v>
      </c>
      <c r="B855" s="1" t="s">
        <v>12</v>
      </c>
      <c r="C855" s="1" t="s">
        <v>34</v>
      </c>
      <c r="D855" s="1">
        <v>103340</v>
      </c>
      <c r="E855" s="1" t="s">
        <v>17</v>
      </c>
      <c r="F855" s="1">
        <v>4</v>
      </c>
      <c r="G855" s="11">
        <v>5.1999999999999998E-2</v>
      </c>
      <c r="H855" s="1">
        <f>Palmoria_Group_emp_data__23[[#This Row],[Salary]]*Palmoria_Group_emp_data__23[[#This Row],[% increment]]</f>
        <v>5373.6799999999994</v>
      </c>
      <c r="I855">
        <f>Palmoria_Group_emp_data__23[[#This Row],[Salary]]+Palmoria_Group_emp_data__23[[#This Row],[Increment]]</f>
        <v>108713.68</v>
      </c>
    </row>
    <row r="856" spans="1:9" x14ac:dyDescent="0.25">
      <c r="A856" s="1" t="s">
        <v>829</v>
      </c>
      <c r="B856" s="1" t="s">
        <v>12</v>
      </c>
      <c r="C856" s="1" t="s">
        <v>34</v>
      </c>
      <c r="D856" s="1">
        <v>46470</v>
      </c>
      <c r="E856" s="1" t="s">
        <v>21</v>
      </c>
      <c r="F856" s="1">
        <v>3</v>
      </c>
      <c r="G856" s="11">
        <v>2.8000000000000001E-2</v>
      </c>
      <c r="H856" s="1">
        <f>Palmoria_Group_emp_data__23[[#This Row],[Salary]]*Palmoria_Group_emp_data__23[[#This Row],[% increment]]</f>
        <v>1301.1600000000001</v>
      </c>
      <c r="I856">
        <f>Palmoria_Group_emp_data__23[[#This Row],[Salary]]+Palmoria_Group_emp_data__23[[#This Row],[Increment]]</f>
        <v>47771.16</v>
      </c>
    </row>
    <row r="857" spans="1:9" x14ac:dyDescent="0.25">
      <c r="A857" s="1" t="s">
        <v>830</v>
      </c>
      <c r="B857" s="1" t="s">
        <v>7</v>
      </c>
      <c r="C857" s="1" t="s">
        <v>20</v>
      </c>
      <c r="D857" s="1">
        <v>108290</v>
      </c>
      <c r="E857" s="1" t="s">
        <v>17</v>
      </c>
      <c r="F857" s="1">
        <v>1</v>
      </c>
      <c r="G857" s="11">
        <v>5.0000000000000001E-3</v>
      </c>
      <c r="H857" s="1">
        <f>Palmoria_Group_emp_data__23[[#This Row],[Salary]]*Palmoria_Group_emp_data__23[[#This Row],[% increment]]</f>
        <v>541.45000000000005</v>
      </c>
      <c r="I857">
        <f>Palmoria_Group_emp_data__23[[#This Row],[Salary]]+Palmoria_Group_emp_data__23[[#This Row],[Increment]]</f>
        <v>108831.45</v>
      </c>
    </row>
    <row r="858" spans="1:9" x14ac:dyDescent="0.25">
      <c r="A858" s="1" t="s">
        <v>831</v>
      </c>
      <c r="B858" s="1" t="s">
        <v>7</v>
      </c>
      <c r="C858" s="1" t="s">
        <v>13</v>
      </c>
      <c r="D858" s="1">
        <v>78640</v>
      </c>
      <c r="E858" s="1" t="s">
        <v>9</v>
      </c>
      <c r="F858" s="1">
        <v>4</v>
      </c>
      <c r="G858" s="11">
        <v>5.1999999999999998E-2</v>
      </c>
      <c r="H858" s="1">
        <f>Palmoria_Group_emp_data__23[[#This Row],[Salary]]*Palmoria_Group_emp_data__23[[#This Row],[% increment]]</f>
        <v>4089.2799999999997</v>
      </c>
      <c r="I858">
        <f>Palmoria_Group_emp_data__23[[#This Row],[Salary]]+Palmoria_Group_emp_data__23[[#This Row],[Increment]]</f>
        <v>82729.279999999999</v>
      </c>
    </row>
    <row r="859" spans="1:9" x14ac:dyDescent="0.25">
      <c r="A859" s="1" t="s">
        <v>832</v>
      </c>
      <c r="B859" s="1" t="s">
        <v>970</v>
      </c>
      <c r="C859" s="1" t="s">
        <v>8</v>
      </c>
      <c r="D859" s="1">
        <v>75990</v>
      </c>
      <c r="E859" s="1" t="s">
        <v>21</v>
      </c>
      <c r="F859" s="1">
        <v>3</v>
      </c>
      <c r="G859" s="11">
        <v>2.8000000000000001E-2</v>
      </c>
      <c r="H859" s="1">
        <f>Palmoria_Group_emp_data__23[[#This Row],[Salary]]*Palmoria_Group_emp_data__23[[#This Row],[% increment]]</f>
        <v>2127.7200000000003</v>
      </c>
      <c r="I859">
        <f>Palmoria_Group_emp_data__23[[#This Row],[Salary]]+Palmoria_Group_emp_data__23[[#This Row],[Increment]]</f>
        <v>78117.72</v>
      </c>
    </row>
    <row r="860" spans="1:9" x14ac:dyDescent="0.25">
      <c r="A860" s="1" t="s">
        <v>833</v>
      </c>
      <c r="B860" s="1" t="s">
        <v>7</v>
      </c>
      <c r="C860" s="1" t="s">
        <v>8</v>
      </c>
      <c r="D860" s="1">
        <v>55280</v>
      </c>
      <c r="E860" s="1" t="s">
        <v>21</v>
      </c>
      <c r="F860" s="1">
        <v>3</v>
      </c>
      <c r="G860" s="11">
        <v>2.8000000000000001E-2</v>
      </c>
      <c r="H860" s="1">
        <f>Palmoria_Group_emp_data__23[[#This Row],[Salary]]*Palmoria_Group_emp_data__23[[#This Row],[% increment]]</f>
        <v>1547.8400000000001</v>
      </c>
      <c r="I860">
        <f>Palmoria_Group_emp_data__23[[#This Row],[Salary]]+Palmoria_Group_emp_data__23[[#This Row],[Increment]]</f>
        <v>56827.839999999997</v>
      </c>
    </row>
    <row r="861" spans="1:9" x14ac:dyDescent="0.25">
      <c r="A861" s="1" t="s">
        <v>834</v>
      </c>
      <c r="B861" s="1" t="s">
        <v>970</v>
      </c>
      <c r="C861" s="1" t="s">
        <v>53</v>
      </c>
      <c r="D861" s="1">
        <v>98010</v>
      </c>
      <c r="E861" s="1" t="s">
        <v>9</v>
      </c>
      <c r="F861" s="1">
        <v>3</v>
      </c>
      <c r="G861" s="11">
        <v>2.8000000000000001E-2</v>
      </c>
      <c r="H861" s="1">
        <f>Palmoria_Group_emp_data__23[[#This Row],[Salary]]*Palmoria_Group_emp_data__23[[#This Row],[% increment]]</f>
        <v>2744.28</v>
      </c>
      <c r="I861">
        <f>Palmoria_Group_emp_data__23[[#This Row],[Salary]]+Palmoria_Group_emp_data__23[[#This Row],[Increment]]</f>
        <v>100754.28</v>
      </c>
    </row>
    <row r="862" spans="1:9" x14ac:dyDescent="0.25">
      <c r="A862" s="1" t="s">
        <v>835</v>
      </c>
      <c r="B862" s="1" t="s">
        <v>7</v>
      </c>
      <c r="C862" s="1" t="s">
        <v>27</v>
      </c>
      <c r="D862" s="1">
        <v>50310</v>
      </c>
      <c r="E862" s="1" t="s">
        <v>21</v>
      </c>
      <c r="F862" s="1">
        <v>3</v>
      </c>
      <c r="G862" s="11">
        <v>2.8000000000000001E-2</v>
      </c>
      <c r="H862" s="1">
        <f>Palmoria_Group_emp_data__23[[#This Row],[Salary]]*Palmoria_Group_emp_data__23[[#This Row],[% increment]]</f>
        <v>1408.68</v>
      </c>
      <c r="I862">
        <f>Palmoria_Group_emp_data__23[[#This Row],[Salary]]+Palmoria_Group_emp_data__23[[#This Row],[Increment]]</f>
        <v>51718.68</v>
      </c>
    </row>
    <row r="863" spans="1:9" x14ac:dyDescent="0.25">
      <c r="A863" s="1" t="s">
        <v>836</v>
      </c>
      <c r="B863" s="1" t="s">
        <v>7</v>
      </c>
      <c r="C863" s="1" t="s">
        <v>67</v>
      </c>
      <c r="D863" s="1">
        <v>91360</v>
      </c>
      <c r="E863" s="1" t="s">
        <v>21</v>
      </c>
      <c r="F863" s="1">
        <v>3</v>
      </c>
      <c r="G863" s="11">
        <v>2.8000000000000001E-2</v>
      </c>
      <c r="H863" s="1">
        <f>Palmoria_Group_emp_data__23[[#This Row],[Salary]]*Palmoria_Group_emp_data__23[[#This Row],[% increment]]</f>
        <v>2558.08</v>
      </c>
      <c r="I863">
        <f>Palmoria_Group_emp_data__23[[#This Row],[Salary]]+Palmoria_Group_emp_data__23[[#This Row],[Increment]]</f>
        <v>93918.080000000002</v>
      </c>
    </row>
    <row r="864" spans="1:9" x14ac:dyDescent="0.25">
      <c r="A864" s="1" t="s">
        <v>837</v>
      </c>
      <c r="B864" s="1" t="s">
        <v>7</v>
      </c>
      <c r="C864" s="1" t="s">
        <v>53</v>
      </c>
      <c r="D864" s="1">
        <v>115920</v>
      </c>
      <c r="E864" s="1" t="s">
        <v>17</v>
      </c>
      <c r="F864" s="1">
        <v>4</v>
      </c>
      <c r="G864" s="11">
        <v>5.1999999999999998E-2</v>
      </c>
      <c r="H864" s="1">
        <f>Palmoria_Group_emp_data__23[[#This Row],[Salary]]*Palmoria_Group_emp_data__23[[#This Row],[% increment]]</f>
        <v>6027.84</v>
      </c>
      <c r="I864">
        <f>Palmoria_Group_emp_data__23[[#This Row],[Salary]]+Palmoria_Group_emp_data__23[[#This Row],[Increment]]</f>
        <v>121947.84</v>
      </c>
    </row>
    <row r="865" spans="1:9" x14ac:dyDescent="0.25">
      <c r="A865" s="1" t="s">
        <v>838</v>
      </c>
      <c r="B865" s="1" t="s">
        <v>12</v>
      </c>
      <c r="C865" s="1" t="s">
        <v>13</v>
      </c>
      <c r="D865" s="1">
        <v>56870</v>
      </c>
      <c r="E865" s="1" t="s">
        <v>9</v>
      </c>
      <c r="F865" s="1">
        <v>2</v>
      </c>
      <c r="G865" s="11">
        <v>1.4E-2</v>
      </c>
      <c r="H865" s="1">
        <f>Palmoria_Group_emp_data__23[[#This Row],[Salary]]*Palmoria_Group_emp_data__23[[#This Row],[% increment]]</f>
        <v>796.18000000000006</v>
      </c>
      <c r="I865">
        <f>Palmoria_Group_emp_data__23[[#This Row],[Salary]]+Palmoria_Group_emp_data__23[[#This Row],[Increment]]</f>
        <v>57666.18</v>
      </c>
    </row>
    <row r="866" spans="1:9" x14ac:dyDescent="0.25">
      <c r="A866" s="1" t="s">
        <v>839</v>
      </c>
      <c r="B866" s="1" t="s">
        <v>12</v>
      </c>
      <c r="C866" s="1" t="s">
        <v>23</v>
      </c>
      <c r="D866" s="1">
        <v>75970</v>
      </c>
      <c r="E866" s="1" t="s">
        <v>17</v>
      </c>
      <c r="F866" s="1">
        <v>5</v>
      </c>
      <c r="G866" s="11">
        <v>7.4999999999999997E-2</v>
      </c>
      <c r="H866" s="1">
        <f>Palmoria_Group_emp_data__23[[#This Row],[Salary]]*Palmoria_Group_emp_data__23[[#This Row],[% increment]]</f>
        <v>5697.75</v>
      </c>
      <c r="I866">
        <f>Palmoria_Group_emp_data__23[[#This Row],[Salary]]+Palmoria_Group_emp_data__23[[#This Row],[Increment]]</f>
        <v>81667.75</v>
      </c>
    </row>
    <row r="867" spans="1:9" x14ac:dyDescent="0.25">
      <c r="A867" s="1" t="s">
        <v>840</v>
      </c>
      <c r="B867" s="1" t="s">
        <v>7</v>
      </c>
      <c r="C867" s="1" t="s">
        <v>53</v>
      </c>
      <c r="D867" s="1">
        <v>52270</v>
      </c>
      <c r="E867" s="1" t="s">
        <v>21</v>
      </c>
      <c r="F867" s="1">
        <v>4</v>
      </c>
      <c r="G867" s="11">
        <v>5.1999999999999998E-2</v>
      </c>
      <c r="H867" s="1">
        <f>Palmoria_Group_emp_data__23[[#This Row],[Salary]]*Palmoria_Group_emp_data__23[[#This Row],[% increment]]</f>
        <v>2718.04</v>
      </c>
      <c r="I867">
        <f>Palmoria_Group_emp_data__23[[#This Row],[Salary]]+Palmoria_Group_emp_data__23[[#This Row],[Increment]]</f>
        <v>54988.04</v>
      </c>
    </row>
    <row r="868" spans="1:9" x14ac:dyDescent="0.25">
      <c r="A868" s="1" t="s">
        <v>841</v>
      </c>
      <c r="B868" s="1" t="s">
        <v>7</v>
      </c>
      <c r="C868" s="1" t="s">
        <v>34</v>
      </c>
      <c r="D868" s="1">
        <v>39780</v>
      </c>
      <c r="E868" s="1" t="s">
        <v>9</v>
      </c>
      <c r="F868" s="1" t="s">
        <v>18</v>
      </c>
      <c r="H868" s="1">
        <f>Palmoria_Group_emp_data__23[[#This Row],[Salary]]*Palmoria_Group_emp_data__23[[#This Row],[% increment]]</f>
        <v>0</v>
      </c>
      <c r="I868">
        <f>Palmoria_Group_emp_data__23[[#This Row],[Salary]]+Palmoria_Group_emp_data__23[[#This Row],[Increment]]</f>
        <v>39780</v>
      </c>
    </row>
    <row r="869" spans="1:9" x14ac:dyDescent="0.25">
      <c r="A869" s="1" t="s">
        <v>842</v>
      </c>
      <c r="B869" s="1" t="s">
        <v>7</v>
      </c>
      <c r="C869" s="1" t="s">
        <v>31</v>
      </c>
      <c r="D869" s="1">
        <v>58960</v>
      </c>
      <c r="E869" s="1" t="s">
        <v>9</v>
      </c>
      <c r="F869" s="1">
        <v>3</v>
      </c>
      <c r="G869" s="11">
        <v>2.8000000000000001E-2</v>
      </c>
      <c r="H869" s="1">
        <f>Palmoria_Group_emp_data__23[[#This Row],[Salary]]*Palmoria_Group_emp_data__23[[#This Row],[% increment]]</f>
        <v>1650.88</v>
      </c>
      <c r="I869">
        <f>Palmoria_Group_emp_data__23[[#This Row],[Salary]]+Palmoria_Group_emp_data__23[[#This Row],[Increment]]</f>
        <v>60610.879999999997</v>
      </c>
    </row>
    <row r="870" spans="1:9" x14ac:dyDescent="0.25">
      <c r="A870" s="1" t="s">
        <v>843</v>
      </c>
      <c r="B870" s="1" t="s">
        <v>12</v>
      </c>
      <c r="C870" s="1" t="s">
        <v>42</v>
      </c>
      <c r="D870" s="1">
        <v>37900</v>
      </c>
      <c r="E870" s="1" t="s">
        <v>17</v>
      </c>
      <c r="F870" s="1">
        <v>4</v>
      </c>
      <c r="G870" s="11">
        <v>5.1999999999999998E-2</v>
      </c>
      <c r="H870" s="1">
        <f>Palmoria_Group_emp_data__23[[#This Row],[Salary]]*Palmoria_Group_emp_data__23[[#This Row],[% increment]]</f>
        <v>1970.8</v>
      </c>
      <c r="I870">
        <f>Palmoria_Group_emp_data__23[[#This Row],[Salary]]+Palmoria_Group_emp_data__23[[#This Row],[Increment]]</f>
        <v>39870.800000000003</v>
      </c>
    </row>
    <row r="871" spans="1:9" x14ac:dyDescent="0.25">
      <c r="A871" s="1" t="s">
        <v>732</v>
      </c>
      <c r="B871" s="1" t="s">
        <v>7</v>
      </c>
      <c r="C871" s="1" t="s">
        <v>34</v>
      </c>
      <c r="D871" s="1">
        <v>89160</v>
      </c>
      <c r="E871" s="1" t="s">
        <v>9</v>
      </c>
      <c r="F871" s="1">
        <v>4</v>
      </c>
      <c r="G871" s="11">
        <v>5.1999999999999998E-2</v>
      </c>
      <c r="H871" s="1">
        <f>Palmoria_Group_emp_data__23[[#This Row],[Salary]]*Palmoria_Group_emp_data__23[[#This Row],[% increment]]</f>
        <v>4636.32</v>
      </c>
      <c r="I871">
        <f>Palmoria_Group_emp_data__23[[#This Row],[Salary]]+Palmoria_Group_emp_data__23[[#This Row],[Increment]]</f>
        <v>93796.32</v>
      </c>
    </row>
    <row r="872" spans="1:9" x14ac:dyDescent="0.25">
      <c r="A872" s="1" t="s">
        <v>844</v>
      </c>
      <c r="B872" s="1" t="s">
        <v>12</v>
      </c>
      <c r="C872" s="1" t="s">
        <v>8</v>
      </c>
      <c r="D872" s="1">
        <v>45510</v>
      </c>
      <c r="E872" s="1" t="s">
        <v>17</v>
      </c>
      <c r="F872" s="1">
        <v>4</v>
      </c>
      <c r="G872" s="11">
        <v>5.1999999999999998E-2</v>
      </c>
      <c r="H872" s="1">
        <f>Palmoria_Group_emp_data__23[[#This Row],[Salary]]*Palmoria_Group_emp_data__23[[#This Row],[% increment]]</f>
        <v>2366.52</v>
      </c>
      <c r="I872">
        <f>Palmoria_Group_emp_data__23[[#This Row],[Salary]]+Palmoria_Group_emp_data__23[[#This Row],[Increment]]</f>
        <v>47876.52</v>
      </c>
    </row>
    <row r="873" spans="1:9" x14ac:dyDescent="0.25">
      <c r="A873" s="1" t="s">
        <v>845</v>
      </c>
      <c r="B873" s="1" t="s">
        <v>12</v>
      </c>
      <c r="C873" s="1" t="s">
        <v>37</v>
      </c>
      <c r="D873" s="1">
        <v>66610</v>
      </c>
      <c r="E873" s="1" t="s">
        <v>17</v>
      </c>
      <c r="F873" s="1">
        <v>3</v>
      </c>
      <c r="G873" s="11">
        <v>2.8000000000000001E-2</v>
      </c>
      <c r="H873" s="1">
        <f>Palmoria_Group_emp_data__23[[#This Row],[Salary]]*Palmoria_Group_emp_data__23[[#This Row],[% increment]]</f>
        <v>1865.08</v>
      </c>
      <c r="I873">
        <f>Palmoria_Group_emp_data__23[[#This Row],[Salary]]+Palmoria_Group_emp_data__23[[#This Row],[Increment]]</f>
        <v>68475.08</v>
      </c>
    </row>
    <row r="874" spans="1:9" x14ac:dyDescent="0.25">
      <c r="A874" s="1" t="s">
        <v>846</v>
      </c>
      <c r="B874" s="1" t="s">
        <v>7</v>
      </c>
      <c r="C874" s="1" t="s">
        <v>8</v>
      </c>
      <c r="D874" s="1">
        <v>44120</v>
      </c>
      <c r="E874" s="1" t="s">
        <v>9</v>
      </c>
      <c r="F874" s="1">
        <v>1</v>
      </c>
      <c r="G874" s="11">
        <v>5.0000000000000001E-3</v>
      </c>
      <c r="H874" s="1">
        <f>Palmoria_Group_emp_data__23[[#This Row],[Salary]]*Palmoria_Group_emp_data__23[[#This Row],[% increment]]</f>
        <v>220.6</v>
      </c>
      <c r="I874">
        <f>Palmoria_Group_emp_data__23[[#This Row],[Salary]]+Palmoria_Group_emp_data__23[[#This Row],[Increment]]</f>
        <v>44340.6</v>
      </c>
    </row>
    <row r="875" spans="1:9" x14ac:dyDescent="0.25">
      <c r="A875" s="1" t="s">
        <v>847</v>
      </c>
      <c r="B875" s="1" t="s">
        <v>12</v>
      </c>
      <c r="C875" s="1" t="s">
        <v>31</v>
      </c>
      <c r="D875" s="1">
        <v>32270</v>
      </c>
      <c r="E875" s="1" t="s">
        <v>17</v>
      </c>
      <c r="F875" s="1">
        <v>3</v>
      </c>
      <c r="G875" s="11">
        <v>2.8000000000000001E-2</v>
      </c>
      <c r="H875" s="1">
        <f>Palmoria_Group_emp_data__23[[#This Row],[Salary]]*Palmoria_Group_emp_data__23[[#This Row],[% increment]]</f>
        <v>903.56000000000006</v>
      </c>
      <c r="I875">
        <f>Palmoria_Group_emp_data__23[[#This Row],[Salary]]+Palmoria_Group_emp_data__23[[#This Row],[Increment]]</f>
        <v>33173.56</v>
      </c>
    </row>
    <row r="876" spans="1:9" x14ac:dyDescent="0.25">
      <c r="A876" s="1" t="s">
        <v>848</v>
      </c>
      <c r="B876" s="1" t="s">
        <v>12</v>
      </c>
      <c r="C876" s="1" t="s">
        <v>13</v>
      </c>
      <c r="D876" s="1">
        <v>37130</v>
      </c>
      <c r="E876" s="1" t="s">
        <v>9</v>
      </c>
      <c r="F876" s="1" t="s">
        <v>18</v>
      </c>
      <c r="H876" s="1">
        <f>Palmoria_Group_emp_data__23[[#This Row],[Salary]]*Palmoria_Group_emp_data__23[[#This Row],[% increment]]</f>
        <v>0</v>
      </c>
      <c r="I876">
        <f>Palmoria_Group_emp_data__23[[#This Row],[Salary]]+Palmoria_Group_emp_data__23[[#This Row],[Increment]]</f>
        <v>37130</v>
      </c>
    </row>
    <row r="877" spans="1:9" x14ac:dyDescent="0.25">
      <c r="A877" s="1" t="s">
        <v>849</v>
      </c>
      <c r="B877" s="1" t="s">
        <v>12</v>
      </c>
      <c r="C877" s="1" t="s">
        <v>8</v>
      </c>
      <c r="D877" s="1">
        <v>45590</v>
      </c>
      <c r="E877" s="1" t="s">
        <v>17</v>
      </c>
      <c r="F877" s="1">
        <v>4</v>
      </c>
      <c r="G877" s="11">
        <v>5.1999999999999998E-2</v>
      </c>
      <c r="H877" s="1">
        <f>Palmoria_Group_emp_data__23[[#This Row],[Salary]]*Palmoria_Group_emp_data__23[[#This Row],[% increment]]</f>
        <v>2370.6799999999998</v>
      </c>
      <c r="I877">
        <f>Palmoria_Group_emp_data__23[[#This Row],[Salary]]+Palmoria_Group_emp_data__23[[#This Row],[Increment]]</f>
        <v>47960.68</v>
      </c>
    </row>
    <row r="878" spans="1:9" x14ac:dyDescent="0.25">
      <c r="A878" s="1" t="s">
        <v>850</v>
      </c>
      <c r="B878" s="1" t="s">
        <v>7</v>
      </c>
      <c r="C878" s="1" t="s">
        <v>53</v>
      </c>
      <c r="D878" s="1">
        <v>94070</v>
      </c>
      <c r="E878" s="1" t="s">
        <v>17</v>
      </c>
      <c r="F878" s="1">
        <v>3</v>
      </c>
      <c r="G878" s="11">
        <v>2.8000000000000001E-2</v>
      </c>
      <c r="H878" s="1">
        <f>Palmoria_Group_emp_data__23[[#This Row],[Salary]]*Palmoria_Group_emp_data__23[[#This Row],[% increment]]</f>
        <v>2633.96</v>
      </c>
      <c r="I878">
        <f>Palmoria_Group_emp_data__23[[#This Row],[Salary]]+Palmoria_Group_emp_data__23[[#This Row],[Increment]]</f>
        <v>96703.96</v>
      </c>
    </row>
    <row r="879" spans="1:9" x14ac:dyDescent="0.25">
      <c r="A879" s="1" t="s">
        <v>575</v>
      </c>
      <c r="B879" s="1" t="s">
        <v>12</v>
      </c>
      <c r="C879" s="1" t="s">
        <v>31</v>
      </c>
      <c r="D879" s="1">
        <v>89690</v>
      </c>
      <c r="E879" s="1" t="s">
        <v>21</v>
      </c>
      <c r="F879" s="1" t="s">
        <v>18</v>
      </c>
      <c r="H879" s="1">
        <f>Palmoria_Group_emp_data__23[[#This Row],[Salary]]*Palmoria_Group_emp_data__23[[#This Row],[% increment]]</f>
        <v>0</v>
      </c>
      <c r="I879">
        <f>Palmoria_Group_emp_data__23[[#This Row],[Salary]]+Palmoria_Group_emp_data__23[[#This Row],[Increment]]</f>
        <v>89690</v>
      </c>
    </row>
    <row r="880" spans="1:9" x14ac:dyDescent="0.25">
      <c r="A880" s="1" t="s">
        <v>851</v>
      </c>
      <c r="B880" s="1" t="s">
        <v>12</v>
      </c>
      <c r="C880" s="1" t="s">
        <v>31</v>
      </c>
      <c r="D880" s="1">
        <v>41220</v>
      </c>
      <c r="E880" s="1" t="s">
        <v>9</v>
      </c>
      <c r="F880" s="1">
        <v>3</v>
      </c>
      <c r="G880" s="11">
        <v>2.8000000000000001E-2</v>
      </c>
      <c r="H880" s="1">
        <f>Palmoria_Group_emp_data__23[[#This Row],[Salary]]*Palmoria_Group_emp_data__23[[#This Row],[% increment]]</f>
        <v>1154.1600000000001</v>
      </c>
      <c r="I880">
        <f>Palmoria_Group_emp_data__23[[#This Row],[Salary]]+Palmoria_Group_emp_data__23[[#This Row],[Increment]]</f>
        <v>42374.16</v>
      </c>
    </row>
    <row r="881" spans="1:9" x14ac:dyDescent="0.25">
      <c r="A881" s="1" t="s">
        <v>852</v>
      </c>
      <c r="B881" s="1" t="s">
        <v>12</v>
      </c>
      <c r="C881" s="1" t="s">
        <v>53</v>
      </c>
      <c r="D881" s="1">
        <v>119930</v>
      </c>
      <c r="E881" s="1" t="s">
        <v>9</v>
      </c>
      <c r="F881" s="1">
        <v>3</v>
      </c>
      <c r="G881" s="11">
        <v>2.8000000000000001E-2</v>
      </c>
      <c r="H881" s="1">
        <f>Palmoria_Group_emp_data__23[[#This Row],[Salary]]*Palmoria_Group_emp_data__23[[#This Row],[% increment]]</f>
        <v>3358.04</v>
      </c>
      <c r="I881">
        <f>Palmoria_Group_emp_data__23[[#This Row],[Salary]]+Palmoria_Group_emp_data__23[[#This Row],[Increment]]</f>
        <v>123288.04</v>
      </c>
    </row>
    <row r="882" spans="1:9" x14ac:dyDescent="0.25">
      <c r="A882" s="1" t="s">
        <v>71</v>
      </c>
      <c r="B882" s="1" t="s">
        <v>12</v>
      </c>
      <c r="C882" s="1" t="s">
        <v>27</v>
      </c>
      <c r="D882" s="1">
        <v>60580</v>
      </c>
      <c r="E882" s="1" t="s">
        <v>21</v>
      </c>
      <c r="F882" s="1" t="s">
        <v>18</v>
      </c>
      <c r="H882" s="1">
        <f>Palmoria_Group_emp_data__23[[#This Row],[Salary]]*Palmoria_Group_emp_data__23[[#This Row],[% increment]]</f>
        <v>0</v>
      </c>
      <c r="I882">
        <f>Palmoria_Group_emp_data__23[[#This Row],[Salary]]+Palmoria_Group_emp_data__23[[#This Row],[Increment]]</f>
        <v>60580</v>
      </c>
    </row>
    <row r="883" spans="1:9" x14ac:dyDescent="0.25">
      <c r="A883" s="1" t="s">
        <v>853</v>
      </c>
      <c r="B883" s="1" t="s">
        <v>12</v>
      </c>
      <c r="C883" s="1" t="s">
        <v>13</v>
      </c>
      <c r="D883" s="1">
        <v>94820</v>
      </c>
      <c r="E883" s="1" t="s">
        <v>17</v>
      </c>
      <c r="F883" s="1">
        <v>3</v>
      </c>
      <c r="G883" s="11">
        <v>2.8000000000000001E-2</v>
      </c>
      <c r="H883" s="1">
        <f>Palmoria_Group_emp_data__23[[#This Row],[Salary]]*Palmoria_Group_emp_data__23[[#This Row],[% increment]]</f>
        <v>2654.96</v>
      </c>
      <c r="I883">
        <f>Palmoria_Group_emp_data__23[[#This Row],[Salary]]+Palmoria_Group_emp_data__23[[#This Row],[Increment]]</f>
        <v>97474.96</v>
      </c>
    </row>
    <row r="884" spans="1:9" x14ac:dyDescent="0.25">
      <c r="A884" s="1" t="s">
        <v>854</v>
      </c>
      <c r="B884" s="1" t="s">
        <v>7</v>
      </c>
      <c r="C884" s="1" t="s">
        <v>53</v>
      </c>
      <c r="D884" s="1">
        <v>38830</v>
      </c>
      <c r="E884" s="1" t="s">
        <v>21</v>
      </c>
      <c r="F884" s="1">
        <v>4</v>
      </c>
      <c r="G884" s="11">
        <v>5.1999999999999998E-2</v>
      </c>
      <c r="H884" s="1">
        <f>Palmoria_Group_emp_data__23[[#This Row],[Salary]]*Palmoria_Group_emp_data__23[[#This Row],[% increment]]</f>
        <v>2019.1599999999999</v>
      </c>
      <c r="I884">
        <f>Palmoria_Group_emp_data__23[[#This Row],[Salary]]+Palmoria_Group_emp_data__23[[#This Row],[Increment]]</f>
        <v>40849.160000000003</v>
      </c>
    </row>
    <row r="885" spans="1:9" hidden="1" x14ac:dyDescent="0.25">
      <c r="A885" s="1" t="s">
        <v>855</v>
      </c>
      <c r="B885" s="1" t="s">
        <v>7</v>
      </c>
      <c r="C885" s="1" t="s">
        <v>16</v>
      </c>
      <c r="D885" s="1">
        <v>91450</v>
      </c>
      <c r="E885" s="1" t="s">
        <v>17</v>
      </c>
      <c r="F885" s="1" t="s">
        <v>28</v>
      </c>
      <c r="H885" s="1">
        <f>Palmoria_Group_emp_data__23[[#This Row],[Salary]]*Palmoria_Group_emp_data__23[[#This Row],[% increment]]</f>
        <v>0</v>
      </c>
      <c r="I885">
        <f>Palmoria_Group_emp_data__23[[#This Row],[Salary]]+Palmoria_Group_emp_data__23[[#This Row],[Increment]]</f>
        <v>91450</v>
      </c>
    </row>
    <row r="886" spans="1:9" x14ac:dyDescent="0.25">
      <c r="A886" s="1" t="s">
        <v>856</v>
      </c>
      <c r="B886" s="1" t="s">
        <v>12</v>
      </c>
      <c r="C886" s="1" t="s">
        <v>13</v>
      </c>
      <c r="D886" s="1">
        <v>28870</v>
      </c>
      <c r="E886" s="1" t="s">
        <v>17</v>
      </c>
      <c r="F886" s="1">
        <v>5</v>
      </c>
      <c r="G886" s="11">
        <v>7.4999999999999997E-2</v>
      </c>
      <c r="H886" s="1">
        <f>Palmoria_Group_emp_data__23[[#This Row],[Salary]]*Palmoria_Group_emp_data__23[[#This Row],[% increment]]</f>
        <v>2165.25</v>
      </c>
      <c r="I886">
        <f>Palmoria_Group_emp_data__23[[#This Row],[Salary]]+Palmoria_Group_emp_data__23[[#This Row],[Increment]]</f>
        <v>31035.25</v>
      </c>
    </row>
    <row r="887" spans="1:9" x14ac:dyDescent="0.25">
      <c r="A887" s="1" t="s">
        <v>857</v>
      </c>
      <c r="B887" s="1" t="s">
        <v>12</v>
      </c>
      <c r="C887" s="1" t="s">
        <v>67</v>
      </c>
      <c r="D887" s="1">
        <v>70760</v>
      </c>
      <c r="E887" s="1" t="s">
        <v>9</v>
      </c>
      <c r="F887" s="1">
        <v>4</v>
      </c>
      <c r="G887" s="11">
        <v>5.1999999999999998E-2</v>
      </c>
      <c r="H887" s="1">
        <f>Palmoria_Group_emp_data__23[[#This Row],[Salary]]*Palmoria_Group_emp_data__23[[#This Row],[% increment]]</f>
        <v>3679.52</v>
      </c>
      <c r="I887">
        <f>Palmoria_Group_emp_data__23[[#This Row],[Salary]]+Palmoria_Group_emp_data__23[[#This Row],[Increment]]</f>
        <v>74439.520000000004</v>
      </c>
    </row>
    <row r="888" spans="1:9" x14ac:dyDescent="0.25">
      <c r="A888" s="1" t="s">
        <v>460</v>
      </c>
      <c r="B888" s="1" t="s">
        <v>7</v>
      </c>
      <c r="C888" s="1" t="s">
        <v>37</v>
      </c>
      <c r="D888" s="1">
        <v>106170</v>
      </c>
      <c r="E888" s="1" t="s">
        <v>17</v>
      </c>
      <c r="F888" s="1">
        <v>4</v>
      </c>
      <c r="G888" s="11">
        <v>5.1999999999999998E-2</v>
      </c>
      <c r="H888" s="1">
        <f>Palmoria_Group_emp_data__23[[#This Row],[Salary]]*Palmoria_Group_emp_data__23[[#This Row],[% increment]]</f>
        <v>5520.84</v>
      </c>
      <c r="I888">
        <f>Palmoria_Group_emp_data__23[[#This Row],[Salary]]+Palmoria_Group_emp_data__23[[#This Row],[Increment]]</f>
        <v>111690.84</v>
      </c>
    </row>
    <row r="889" spans="1:9" x14ac:dyDescent="0.25">
      <c r="A889" s="1" t="s">
        <v>858</v>
      </c>
      <c r="B889" s="1" t="s">
        <v>7</v>
      </c>
      <c r="C889" s="1" t="s">
        <v>50</v>
      </c>
      <c r="D889" s="1">
        <v>71540</v>
      </c>
      <c r="E889" s="1" t="s">
        <v>21</v>
      </c>
      <c r="F889" s="1">
        <v>3</v>
      </c>
      <c r="G889" s="11">
        <v>2.8000000000000001E-2</v>
      </c>
      <c r="H889" s="1">
        <f>Palmoria_Group_emp_data__23[[#This Row],[Salary]]*Palmoria_Group_emp_data__23[[#This Row],[% increment]]</f>
        <v>2003.1200000000001</v>
      </c>
      <c r="I889">
        <f>Palmoria_Group_emp_data__23[[#This Row],[Salary]]+Palmoria_Group_emp_data__23[[#This Row],[Increment]]</f>
        <v>73543.12</v>
      </c>
    </row>
    <row r="890" spans="1:9" x14ac:dyDescent="0.25">
      <c r="A890" s="1" t="s">
        <v>859</v>
      </c>
      <c r="B890" s="1" t="s">
        <v>12</v>
      </c>
      <c r="C890" s="1" t="s">
        <v>50</v>
      </c>
      <c r="D890" s="1">
        <v>104680</v>
      </c>
      <c r="E890" s="1" t="s">
        <v>9</v>
      </c>
      <c r="F890" s="1">
        <v>3</v>
      </c>
      <c r="G890" s="11">
        <v>2.8000000000000001E-2</v>
      </c>
      <c r="H890" s="1">
        <f>Palmoria_Group_emp_data__23[[#This Row],[Salary]]*Palmoria_Group_emp_data__23[[#This Row],[% increment]]</f>
        <v>2931.04</v>
      </c>
      <c r="I890">
        <f>Palmoria_Group_emp_data__23[[#This Row],[Salary]]+Palmoria_Group_emp_data__23[[#This Row],[Increment]]</f>
        <v>107611.04</v>
      </c>
    </row>
    <row r="891" spans="1:9" x14ac:dyDescent="0.25">
      <c r="A891" s="1" t="s">
        <v>860</v>
      </c>
      <c r="B891" s="1" t="s">
        <v>7</v>
      </c>
      <c r="C891" s="1" t="s">
        <v>42</v>
      </c>
      <c r="D891" s="1">
        <v>63370</v>
      </c>
      <c r="E891" s="1" t="s">
        <v>9</v>
      </c>
      <c r="F891" s="1">
        <v>3</v>
      </c>
      <c r="G891" s="11">
        <v>2.8000000000000001E-2</v>
      </c>
      <c r="H891" s="1">
        <f>Palmoria_Group_emp_data__23[[#This Row],[Salary]]*Palmoria_Group_emp_data__23[[#This Row],[% increment]]</f>
        <v>1774.3600000000001</v>
      </c>
      <c r="I891">
        <f>Palmoria_Group_emp_data__23[[#This Row],[Salary]]+Palmoria_Group_emp_data__23[[#This Row],[Increment]]</f>
        <v>65144.36</v>
      </c>
    </row>
    <row r="892" spans="1:9" x14ac:dyDescent="0.25">
      <c r="A892" s="1" t="s">
        <v>397</v>
      </c>
      <c r="B892" s="1" t="s">
        <v>7</v>
      </c>
      <c r="C892" s="1" t="s">
        <v>53</v>
      </c>
      <c r="D892" s="1">
        <v>106460</v>
      </c>
      <c r="E892" s="1" t="s">
        <v>9</v>
      </c>
      <c r="F892" s="1">
        <v>4</v>
      </c>
      <c r="G892" s="11">
        <v>5.1999999999999998E-2</v>
      </c>
      <c r="H892" s="1">
        <f>Palmoria_Group_emp_data__23[[#This Row],[Salary]]*Palmoria_Group_emp_data__23[[#This Row],[% increment]]</f>
        <v>5535.92</v>
      </c>
      <c r="I892">
        <f>Palmoria_Group_emp_data__23[[#This Row],[Salary]]+Palmoria_Group_emp_data__23[[#This Row],[Increment]]</f>
        <v>111995.92</v>
      </c>
    </row>
    <row r="893" spans="1:9" x14ac:dyDescent="0.25">
      <c r="A893" s="1" t="s">
        <v>861</v>
      </c>
      <c r="B893" s="1" t="s">
        <v>7</v>
      </c>
      <c r="C893" s="1" t="s">
        <v>34</v>
      </c>
      <c r="D893" s="1">
        <v>106400</v>
      </c>
      <c r="E893" s="1" t="s">
        <v>9</v>
      </c>
      <c r="F893" s="1">
        <v>3</v>
      </c>
      <c r="G893" s="11">
        <v>2.8000000000000001E-2</v>
      </c>
      <c r="H893" s="1">
        <f>Palmoria_Group_emp_data__23[[#This Row],[Salary]]*Palmoria_Group_emp_data__23[[#This Row],[% increment]]</f>
        <v>2979.2000000000003</v>
      </c>
      <c r="I893">
        <f>Palmoria_Group_emp_data__23[[#This Row],[Salary]]+Palmoria_Group_emp_data__23[[#This Row],[Increment]]</f>
        <v>109379.2</v>
      </c>
    </row>
    <row r="894" spans="1:9" x14ac:dyDescent="0.25">
      <c r="A894" s="1" t="s">
        <v>862</v>
      </c>
      <c r="B894" s="1" t="s">
        <v>12</v>
      </c>
      <c r="C894" s="1" t="s">
        <v>67</v>
      </c>
      <c r="D894" s="1">
        <v>36920</v>
      </c>
      <c r="E894" s="1" t="s">
        <v>21</v>
      </c>
      <c r="F894" s="1">
        <v>3</v>
      </c>
      <c r="G894" s="11">
        <v>2.8000000000000001E-2</v>
      </c>
      <c r="H894" s="1">
        <f>Palmoria_Group_emp_data__23[[#This Row],[Salary]]*Palmoria_Group_emp_data__23[[#This Row],[% increment]]</f>
        <v>1033.76</v>
      </c>
      <c r="I894">
        <f>Palmoria_Group_emp_data__23[[#This Row],[Salary]]+Palmoria_Group_emp_data__23[[#This Row],[Increment]]</f>
        <v>37953.760000000002</v>
      </c>
    </row>
    <row r="895" spans="1:9" x14ac:dyDescent="0.25">
      <c r="A895" s="1" t="s">
        <v>659</v>
      </c>
      <c r="B895" s="1" t="s">
        <v>12</v>
      </c>
      <c r="C895" s="1" t="s">
        <v>31</v>
      </c>
      <c r="D895" s="1">
        <v>42160</v>
      </c>
      <c r="E895" s="1" t="s">
        <v>17</v>
      </c>
      <c r="F895" s="1">
        <v>3</v>
      </c>
      <c r="G895" s="11">
        <v>2.8000000000000001E-2</v>
      </c>
      <c r="H895" s="1">
        <f>Palmoria_Group_emp_data__23[[#This Row],[Salary]]*Palmoria_Group_emp_data__23[[#This Row],[% increment]]</f>
        <v>1180.48</v>
      </c>
      <c r="I895">
        <f>Palmoria_Group_emp_data__23[[#This Row],[Salary]]+Palmoria_Group_emp_data__23[[#This Row],[Increment]]</f>
        <v>43340.480000000003</v>
      </c>
    </row>
    <row r="896" spans="1:9" x14ac:dyDescent="0.25">
      <c r="A896" s="1" t="s">
        <v>863</v>
      </c>
      <c r="B896" s="1" t="s">
        <v>12</v>
      </c>
      <c r="C896" s="1" t="s">
        <v>27</v>
      </c>
      <c r="D896" s="1">
        <v>57820</v>
      </c>
      <c r="E896" s="1" t="s">
        <v>21</v>
      </c>
      <c r="F896" s="1">
        <v>3</v>
      </c>
      <c r="G896" s="11">
        <v>2.8000000000000001E-2</v>
      </c>
      <c r="H896" s="1">
        <f>Palmoria_Group_emp_data__23[[#This Row],[Salary]]*Palmoria_Group_emp_data__23[[#This Row],[% increment]]</f>
        <v>1618.96</v>
      </c>
      <c r="I896">
        <f>Palmoria_Group_emp_data__23[[#This Row],[Salary]]+Palmoria_Group_emp_data__23[[#This Row],[Increment]]</f>
        <v>59438.96</v>
      </c>
    </row>
    <row r="897" spans="1:9" x14ac:dyDescent="0.25">
      <c r="A897" s="1" t="s">
        <v>864</v>
      </c>
      <c r="B897" s="1" t="s">
        <v>12</v>
      </c>
      <c r="C897" s="1" t="s">
        <v>34</v>
      </c>
      <c r="D897" s="1">
        <v>93740</v>
      </c>
      <c r="E897" s="1" t="s">
        <v>21</v>
      </c>
      <c r="F897" s="1">
        <v>3</v>
      </c>
      <c r="G897" s="11">
        <v>2.8000000000000001E-2</v>
      </c>
      <c r="H897" s="1">
        <f>Palmoria_Group_emp_data__23[[#This Row],[Salary]]*Palmoria_Group_emp_data__23[[#This Row],[% increment]]</f>
        <v>2624.7200000000003</v>
      </c>
      <c r="I897">
        <f>Palmoria_Group_emp_data__23[[#This Row],[Salary]]+Palmoria_Group_emp_data__23[[#This Row],[Increment]]</f>
        <v>96364.72</v>
      </c>
    </row>
    <row r="898" spans="1:9" x14ac:dyDescent="0.25">
      <c r="A898" s="1" t="s">
        <v>865</v>
      </c>
      <c r="B898" s="1" t="s">
        <v>12</v>
      </c>
      <c r="C898" s="1" t="s">
        <v>42</v>
      </c>
      <c r="D898" s="1">
        <v>93960</v>
      </c>
      <c r="E898" s="1" t="s">
        <v>21</v>
      </c>
      <c r="F898" s="1">
        <v>2</v>
      </c>
      <c r="G898" s="11">
        <v>1.4E-2</v>
      </c>
      <c r="H898" s="1">
        <f>Palmoria_Group_emp_data__23[[#This Row],[Salary]]*Palmoria_Group_emp_data__23[[#This Row],[% increment]]</f>
        <v>1315.44</v>
      </c>
      <c r="I898">
        <f>Palmoria_Group_emp_data__23[[#This Row],[Salary]]+Palmoria_Group_emp_data__23[[#This Row],[Increment]]</f>
        <v>95275.44</v>
      </c>
    </row>
    <row r="899" spans="1:9" x14ac:dyDescent="0.25">
      <c r="A899" s="1" t="s">
        <v>866</v>
      </c>
      <c r="B899" s="1" t="s">
        <v>7</v>
      </c>
      <c r="C899" s="1" t="s">
        <v>67</v>
      </c>
      <c r="D899" s="1">
        <v>107220</v>
      </c>
      <c r="E899" s="1" t="s">
        <v>9</v>
      </c>
      <c r="F899" s="1">
        <v>3</v>
      </c>
      <c r="G899" s="11">
        <v>2.8000000000000001E-2</v>
      </c>
      <c r="H899" s="1">
        <f>Palmoria_Group_emp_data__23[[#This Row],[Salary]]*Palmoria_Group_emp_data__23[[#This Row],[% increment]]</f>
        <v>3002.16</v>
      </c>
      <c r="I899">
        <f>Palmoria_Group_emp_data__23[[#This Row],[Salary]]+Palmoria_Group_emp_data__23[[#This Row],[Increment]]</f>
        <v>110222.16</v>
      </c>
    </row>
    <row r="900" spans="1:9" x14ac:dyDescent="0.25">
      <c r="A900" s="1" t="s">
        <v>867</v>
      </c>
      <c r="B900" s="1" t="s">
        <v>12</v>
      </c>
      <c r="C900" s="1" t="s">
        <v>42</v>
      </c>
      <c r="D900" s="1">
        <v>90150</v>
      </c>
      <c r="E900" s="1" t="s">
        <v>17</v>
      </c>
      <c r="F900" s="1">
        <v>5</v>
      </c>
      <c r="G900" s="11">
        <v>7.4999999999999997E-2</v>
      </c>
      <c r="H900" s="1">
        <f>Palmoria_Group_emp_data__23[[#This Row],[Salary]]*Palmoria_Group_emp_data__23[[#This Row],[% increment]]</f>
        <v>6761.25</v>
      </c>
      <c r="I900">
        <f>Palmoria_Group_emp_data__23[[#This Row],[Salary]]+Palmoria_Group_emp_data__23[[#This Row],[Increment]]</f>
        <v>96911.25</v>
      </c>
    </row>
    <row r="901" spans="1:9" x14ac:dyDescent="0.25">
      <c r="A901" s="1" t="s">
        <v>868</v>
      </c>
      <c r="B901" s="1" t="s">
        <v>7</v>
      </c>
      <c r="C901" s="1" t="s">
        <v>13</v>
      </c>
      <c r="D901" s="1">
        <v>94020</v>
      </c>
      <c r="E901" s="1" t="s">
        <v>17</v>
      </c>
      <c r="F901" s="1">
        <v>4</v>
      </c>
      <c r="G901" s="11">
        <v>5.1999999999999998E-2</v>
      </c>
      <c r="H901" s="1">
        <f>Palmoria_Group_emp_data__23[[#This Row],[Salary]]*Palmoria_Group_emp_data__23[[#This Row],[% increment]]</f>
        <v>4889.04</v>
      </c>
      <c r="I901">
        <f>Palmoria_Group_emp_data__23[[#This Row],[Salary]]+Palmoria_Group_emp_data__23[[#This Row],[Increment]]</f>
        <v>98909.04</v>
      </c>
    </row>
    <row r="902" spans="1:9" x14ac:dyDescent="0.25">
      <c r="A902" s="1" t="s">
        <v>869</v>
      </c>
      <c r="B902" s="1" t="s">
        <v>12</v>
      </c>
      <c r="C902" s="1" t="s">
        <v>67</v>
      </c>
      <c r="D902" s="1">
        <v>42970</v>
      </c>
      <c r="E902" s="1" t="s">
        <v>9</v>
      </c>
      <c r="F902" s="1">
        <v>4</v>
      </c>
      <c r="G902" s="11">
        <v>5.1999999999999998E-2</v>
      </c>
      <c r="H902" s="1">
        <f>Palmoria_Group_emp_data__23[[#This Row],[Salary]]*Palmoria_Group_emp_data__23[[#This Row],[% increment]]</f>
        <v>2234.44</v>
      </c>
      <c r="I902">
        <f>Palmoria_Group_emp_data__23[[#This Row],[Salary]]+Palmoria_Group_emp_data__23[[#This Row],[Increment]]</f>
        <v>45204.44</v>
      </c>
    </row>
    <row r="903" spans="1:9" x14ac:dyDescent="0.25">
      <c r="A903" s="1" t="s">
        <v>870</v>
      </c>
      <c r="B903" s="1" t="s">
        <v>7</v>
      </c>
      <c r="C903" s="1" t="s">
        <v>20</v>
      </c>
      <c r="D903" s="1">
        <v>33410</v>
      </c>
      <c r="E903" s="1" t="s">
        <v>21</v>
      </c>
      <c r="F903" s="1">
        <v>3</v>
      </c>
      <c r="G903" s="11">
        <v>2.8000000000000001E-2</v>
      </c>
      <c r="H903" s="1">
        <f>Palmoria_Group_emp_data__23[[#This Row],[Salary]]*Palmoria_Group_emp_data__23[[#This Row],[% increment]]</f>
        <v>935.48</v>
      </c>
      <c r="I903">
        <f>Palmoria_Group_emp_data__23[[#This Row],[Salary]]+Palmoria_Group_emp_data__23[[#This Row],[Increment]]</f>
        <v>34345.480000000003</v>
      </c>
    </row>
    <row r="904" spans="1:9" x14ac:dyDescent="0.25">
      <c r="A904" s="1" t="s">
        <v>871</v>
      </c>
      <c r="B904" s="1" t="s">
        <v>7</v>
      </c>
      <c r="C904" s="1" t="s">
        <v>37</v>
      </c>
      <c r="D904" s="1">
        <v>119670</v>
      </c>
      <c r="E904" s="1" t="s">
        <v>9</v>
      </c>
      <c r="F904" s="1">
        <v>3</v>
      </c>
      <c r="G904" s="11">
        <v>2.8000000000000001E-2</v>
      </c>
      <c r="H904" s="1">
        <f>Palmoria_Group_emp_data__23[[#This Row],[Salary]]*Palmoria_Group_emp_data__23[[#This Row],[% increment]]</f>
        <v>3350.76</v>
      </c>
      <c r="I904">
        <f>Palmoria_Group_emp_data__23[[#This Row],[Salary]]+Palmoria_Group_emp_data__23[[#This Row],[Increment]]</f>
        <v>123020.76</v>
      </c>
    </row>
    <row r="905" spans="1:9" x14ac:dyDescent="0.25">
      <c r="A905" s="1" t="s">
        <v>872</v>
      </c>
      <c r="B905" s="1" t="s">
        <v>7</v>
      </c>
      <c r="C905" s="1" t="s">
        <v>53</v>
      </c>
      <c r="D905" s="1">
        <v>115380</v>
      </c>
      <c r="E905" s="1" t="s">
        <v>21</v>
      </c>
      <c r="F905" s="1">
        <v>3</v>
      </c>
      <c r="G905" s="11">
        <v>2.8000000000000001E-2</v>
      </c>
      <c r="H905" s="1">
        <f>Palmoria_Group_emp_data__23[[#This Row],[Salary]]*Palmoria_Group_emp_data__23[[#This Row],[% increment]]</f>
        <v>3230.64</v>
      </c>
      <c r="I905">
        <f>Palmoria_Group_emp_data__23[[#This Row],[Salary]]+Palmoria_Group_emp_data__23[[#This Row],[Increment]]</f>
        <v>118610.64</v>
      </c>
    </row>
    <row r="906" spans="1:9" x14ac:dyDescent="0.25">
      <c r="A906" s="1" t="s">
        <v>873</v>
      </c>
      <c r="B906" s="1" t="s">
        <v>7</v>
      </c>
      <c r="C906" s="1" t="s">
        <v>23</v>
      </c>
      <c r="D906" s="1">
        <v>75010</v>
      </c>
      <c r="E906" s="1" t="s">
        <v>21</v>
      </c>
      <c r="F906" s="1">
        <v>4</v>
      </c>
      <c r="G906" s="11">
        <v>5.1999999999999998E-2</v>
      </c>
      <c r="H906" s="1">
        <f>Palmoria_Group_emp_data__23[[#This Row],[Salary]]*Palmoria_Group_emp_data__23[[#This Row],[% increment]]</f>
        <v>3900.52</v>
      </c>
      <c r="I906">
        <f>Palmoria_Group_emp_data__23[[#This Row],[Salary]]+Palmoria_Group_emp_data__23[[#This Row],[Increment]]</f>
        <v>78910.52</v>
      </c>
    </row>
    <row r="907" spans="1:9" x14ac:dyDescent="0.25">
      <c r="A907" s="1" t="s">
        <v>874</v>
      </c>
      <c r="B907" s="1" t="s">
        <v>12</v>
      </c>
      <c r="C907" s="1" t="s">
        <v>53</v>
      </c>
      <c r="D907" s="1">
        <v>104120</v>
      </c>
      <c r="E907" s="1" t="s">
        <v>17</v>
      </c>
      <c r="F907" s="1">
        <v>4</v>
      </c>
      <c r="G907" s="11">
        <v>5.1999999999999998E-2</v>
      </c>
      <c r="H907" s="1">
        <f>Palmoria_Group_emp_data__23[[#This Row],[Salary]]*Palmoria_Group_emp_data__23[[#This Row],[% increment]]</f>
        <v>5414.24</v>
      </c>
      <c r="I907">
        <f>Palmoria_Group_emp_data__23[[#This Row],[Salary]]+Palmoria_Group_emp_data__23[[#This Row],[Increment]]</f>
        <v>109534.24</v>
      </c>
    </row>
    <row r="908" spans="1:9" x14ac:dyDescent="0.25">
      <c r="A908" s="1" t="s">
        <v>875</v>
      </c>
      <c r="B908" s="1" t="s">
        <v>7</v>
      </c>
      <c r="C908" s="1" t="s">
        <v>50</v>
      </c>
      <c r="D908" s="1">
        <v>82680</v>
      </c>
      <c r="E908" s="1" t="s">
        <v>9</v>
      </c>
      <c r="F908" s="1">
        <v>1</v>
      </c>
      <c r="G908" s="11">
        <v>5.0000000000000001E-3</v>
      </c>
      <c r="H908" s="1">
        <f>Palmoria_Group_emp_data__23[[#This Row],[Salary]]*Palmoria_Group_emp_data__23[[#This Row],[% increment]]</f>
        <v>413.40000000000003</v>
      </c>
      <c r="I908">
        <f>Palmoria_Group_emp_data__23[[#This Row],[Salary]]+Palmoria_Group_emp_data__23[[#This Row],[Increment]]</f>
        <v>83093.399999999994</v>
      </c>
    </row>
    <row r="909" spans="1:9" x14ac:dyDescent="0.25">
      <c r="A909" s="1" t="s">
        <v>876</v>
      </c>
      <c r="B909" s="1" t="s">
        <v>7</v>
      </c>
      <c r="C909" s="1" t="s">
        <v>53</v>
      </c>
      <c r="D909" s="1">
        <v>52250</v>
      </c>
      <c r="E909" s="1" t="s">
        <v>21</v>
      </c>
      <c r="F909" s="1">
        <v>1</v>
      </c>
      <c r="G909" s="11">
        <v>5.0000000000000001E-3</v>
      </c>
      <c r="H909" s="1">
        <f>Palmoria_Group_emp_data__23[[#This Row],[Salary]]*Palmoria_Group_emp_data__23[[#This Row],[% increment]]</f>
        <v>261.25</v>
      </c>
      <c r="I909">
        <f>Palmoria_Group_emp_data__23[[#This Row],[Salary]]+Palmoria_Group_emp_data__23[[#This Row],[Increment]]</f>
        <v>52511.25</v>
      </c>
    </row>
    <row r="910" spans="1:9" x14ac:dyDescent="0.25">
      <c r="A910" s="1" t="s">
        <v>877</v>
      </c>
      <c r="B910" s="1" t="s">
        <v>7</v>
      </c>
      <c r="C910" s="1" t="s">
        <v>8</v>
      </c>
      <c r="D910" s="1">
        <v>83190</v>
      </c>
      <c r="E910" s="1" t="s">
        <v>9</v>
      </c>
      <c r="F910" s="1">
        <v>3</v>
      </c>
      <c r="G910" s="11">
        <v>2.8000000000000001E-2</v>
      </c>
      <c r="H910" s="1">
        <f>Palmoria_Group_emp_data__23[[#This Row],[Salary]]*Palmoria_Group_emp_data__23[[#This Row],[% increment]]</f>
        <v>2329.3200000000002</v>
      </c>
      <c r="I910">
        <f>Palmoria_Group_emp_data__23[[#This Row],[Salary]]+Palmoria_Group_emp_data__23[[#This Row],[Increment]]</f>
        <v>85519.32</v>
      </c>
    </row>
    <row r="911" spans="1:9" x14ac:dyDescent="0.25">
      <c r="A911" s="1" t="s">
        <v>657</v>
      </c>
      <c r="B911" s="1" t="s">
        <v>7</v>
      </c>
      <c r="C911" s="1" t="s">
        <v>37</v>
      </c>
      <c r="D911" s="1">
        <v>69120</v>
      </c>
      <c r="E911" s="1" t="s">
        <v>21</v>
      </c>
      <c r="F911" s="1">
        <v>3</v>
      </c>
      <c r="G911" s="11">
        <v>2.8000000000000001E-2</v>
      </c>
      <c r="H911">
        <f>Palmoria_Group_emp_data__23[[#This Row],[Salary]]*Palmoria_Group_emp_data__23[[#This Row],[% increment]]</f>
        <v>1935.3600000000001</v>
      </c>
      <c r="I911">
        <f>Palmoria_Group_emp_data__23[[#This Row],[Salary]]+Palmoria_Group_emp_data__23[[#This Row],[Increment]]</f>
        <v>71055.360000000001</v>
      </c>
    </row>
    <row r="912" spans="1:9" hidden="1" x14ac:dyDescent="0.25">
      <c r="A912" s="1" t="s">
        <v>878</v>
      </c>
      <c r="B912" s="1" t="s">
        <v>12</v>
      </c>
      <c r="C912" s="1" t="s">
        <v>42</v>
      </c>
      <c r="D912" s="1">
        <v>0</v>
      </c>
      <c r="E912" s="1" t="s">
        <v>21</v>
      </c>
      <c r="F912" s="1" t="s">
        <v>14</v>
      </c>
      <c r="H912" s="1">
        <f>Palmoria_Group_emp_data__23[[#This Row],[Salary]]*Palmoria_Group_emp_data__23[[#This Row],[% increment]]</f>
        <v>0</v>
      </c>
      <c r="I912">
        <f>Palmoria_Group_emp_data__23[[#This Row],[Salary]]+Palmoria_Group_emp_data__23[[#This Row],[Increment]]</f>
        <v>0</v>
      </c>
    </row>
    <row r="913" spans="1:9" hidden="1" x14ac:dyDescent="0.25">
      <c r="A913" s="1" t="s">
        <v>879</v>
      </c>
      <c r="B913" s="1" t="s">
        <v>970</v>
      </c>
      <c r="C913" s="1" t="s">
        <v>16</v>
      </c>
      <c r="D913" s="1">
        <v>41570</v>
      </c>
      <c r="E913" s="1" t="s">
        <v>17</v>
      </c>
      <c r="F913" s="1" t="s">
        <v>28</v>
      </c>
      <c r="H913" s="1">
        <f>Palmoria_Group_emp_data__23[[#This Row],[Salary]]*Palmoria_Group_emp_data__23[[#This Row],[% increment]]</f>
        <v>0</v>
      </c>
      <c r="I913">
        <f>Palmoria_Group_emp_data__23[[#This Row],[Salary]]+Palmoria_Group_emp_data__23[[#This Row],[Increment]]</f>
        <v>41570</v>
      </c>
    </row>
    <row r="914" spans="1:9" x14ac:dyDescent="0.25">
      <c r="A914" s="1" t="s">
        <v>880</v>
      </c>
      <c r="B914" s="1" t="s">
        <v>7</v>
      </c>
      <c r="C914" s="1" t="s">
        <v>53</v>
      </c>
      <c r="D914" s="1">
        <v>83590</v>
      </c>
      <c r="E914" s="1" t="s">
        <v>17</v>
      </c>
      <c r="F914" s="1">
        <v>2</v>
      </c>
      <c r="G914" s="11">
        <v>1.4E-2</v>
      </c>
      <c r="H914">
        <f>Palmoria_Group_emp_data__23[[#This Row],[Salary]]*Palmoria_Group_emp_data__23[[#This Row],[% increment]]</f>
        <v>1170.26</v>
      </c>
      <c r="I914">
        <f>Palmoria_Group_emp_data__23[[#This Row],[Salary]]+Palmoria_Group_emp_data__23[[#This Row],[Increment]]</f>
        <v>84760.26</v>
      </c>
    </row>
    <row r="915" spans="1:9" x14ac:dyDescent="0.25">
      <c r="A915" s="1" t="s">
        <v>881</v>
      </c>
      <c r="B915" s="1" t="s">
        <v>7</v>
      </c>
      <c r="C915" s="1" t="s">
        <v>50</v>
      </c>
      <c r="D915" s="1">
        <v>107700</v>
      </c>
      <c r="E915" s="1" t="s">
        <v>17</v>
      </c>
      <c r="F915" s="1">
        <v>5</v>
      </c>
      <c r="G915" s="11">
        <v>7.4999999999999997E-2</v>
      </c>
      <c r="H915">
        <f>Palmoria_Group_emp_data__23[[#This Row],[Salary]]*Palmoria_Group_emp_data__23[[#This Row],[% increment]]</f>
        <v>8077.5</v>
      </c>
      <c r="I915">
        <f>Palmoria_Group_emp_data__23[[#This Row],[Salary]]+Palmoria_Group_emp_data__23[[#This Row],[Increment]]</f>
        <v>115777.5</v>
      </c>
    </row>
    <row r="916" spans="1:9" x14ac:dyDescent="0.25">
      <c r="A916" s="1" t="s">
        <v>882</v>
      </c>
      <c r="B916" s="1" t="s">
        <v>12</v>
      </c>
      <c r="C916" s="1" t="s">
        <v>8</v>
      </c>
      <c r="D916" s="1">
        <v>102130</v>
      </c>
      <c r="E916" s="1" t="s">
        <v>21</v>
      </c>
      <c r="F916" s="1">
        <v>3</v>
      </c>
      <c r="G916" s="11">
        <v>2.8000000000000001E-2</v>
      </c>
      <c r="H916">
        <f>Palmoria_Group_emp_data__23[[#This Row],[Salary]]*Palmoria_Group_emp_data__23[[#This Row],[% increment]]</f>
        <v>2859.64</v>
      </c>
      <c r="I916">
        <f>Palmoria_Group_emp_data__23[[#This Row],[Salary]]+Palmoria_Group_emp_data__23[[#This Row],[Increment]]</f>
        <v>104989.64</v>
      </c>
    </row>
    <row r="917" spans="1:9" x14ac:dyDescent="0.25">
      <c r="A917" s="1" t="s">
        <v>643</v>
      </c>
      <c r="B917" s="1" t="s">
        <v>7</v>
      </c>
      <c r="C917" s="1" t="s">
        <v>20</v>
      </c>
      <c r="D917" s="1">
        <v>116090</v>
      </c>
      <c r="E917" s="1" t="s">
        <v>21</v>
      </c>
      <c r="F917" s="1">
        <v>3</v>
      </c>
      <c r="G917" s="11">
        <v>2.8000000000000001E-2</v>
      </c>
      <c r="H917">
        <f>Palmoria_Group_emp_data__23[[#This Row],[Salary]]*Palmoria_Group_emp_data__23[[#This Row],[% increment]]</f>
        <v>3250.52</v>
      </c>
      <c r="I917">
        <f>Palmoria_Group_emp_data__23[[#This Row],[Salary]]+Palmoria_Group_emp_data__23[[#This Row],[Increment]]</f>
        <v>119340.52</v>
      </c>
    </row>
    <row r="918" spans="1:9" x14ac:dyDescent="0.25">
      <c r="A918" s="1" t="s">
        <v>883</v>
      </c>
      <c r="B918" s="1" t="s">
        <v>7</v>
      </c>
      <c r="C918" s="1" t="s">
        <v>13</v>
      </c>
      <c r="D918" s="1">
        <v>74360</v>
      </c>
      <c r="E918" s="1" t="s">
        <v>9</v>
      </c>
      <c r="F918" s="1">
        <v>4</v>
      </c>
      <c r="G918" s="11">
        <v>5.1999999999999998E-2</v>
      </c>
      <c r="H918">
        <f>Palmoria_Group_emp_data__23[[#This Row],[Salary]]*Palmoria_Group_emp_data__23[[#This Row],[% increment]]</f>
        <v>3866.72</v>
      </c>
      <c r="I918">
        <f>Palmoria_Group_emp_data__23[[#This Row],[Salary]]+Palmoria_Group_emp_data__23[[#This Row],[Increment]]</f>
        <v>78226.720000000001</v>
      </c>
    </row>
    <row r="919" spans="1:9" x14ac:dyDescent="0.25">
      <c r="A919" s="1" t="s">
        <v>884</v>
      </c>
      <c r="B919" s="1" t="s">
        <v>12</v>
      </c>
      <c r="C919" s="1" t="s">
        <v>31</v>
      </c>
      <c r="D919" s="1">
        <v>42310</v>
      </c>
      <c r="E919" s="1" t="s">
        <v>17</v>
      </c>
      <c r="F919" s="1" t="s">
        <v>18</v>
      </c>
      <c r="H919">
        <f>Palmoria_Group_emp_data__23[[#This Row],[Salary]]*Palmoria_Group_emp_data__23[[#This Row],[% increment]]</f>
        <v>0</v>
      </c>
      <c r="I919">
        <f>Palmoria_Group_emp_data__23[[#This Row],[Salary]]+Palmoria_Group_emp_data__23[[#This Row],[Increment]]</f>
        <v>42310</v>
      </c>
    </row>
    <row r="920" spans="1:9" x14ac:dyDescent="0.25">
      <c r="A920" s="1" t="s">
        <v>885</v>
      </c>
      <c r="B920" s="1" t="s">
        <v>7</v>
      </c>
      <c r="C920" s="1" t="s">
        <v>13</v>
      </c>
      <c r="D920" s="1">
        <v>78440</v>
      </c>
      <c r="E920" s="1" t="s">
        <v>9</v>
      </c>
      <c r="F920" s="1">
        <v>2</v>
      </c>
      <c r="G920" s="11">
        <v>1.4E-2</v>
      </c>
      <c r="H920">
        <f>Palmoria_Group_emp_data__23[[#This Row],[Salary]]*Palmoria_Group_emp_data__23[[#This Row],[% increment]]</f>
        <v>1098.1600000000001</v>
      </c>
      <c r="I920">
        <f>Palmoria_Group_emp_data__23[[#This Row],[Salary]]+Palmoria_Group_emp_data__23[[#This Row],[Increment]]</f>
        <v>79538.16</v>
      </c>
    </row>
    <row r="921" spans="1:9" x14ac:dyDescent="0.25">
      <c r="A921" s="1" t="s">
        <v>886</v>
      </c>
      <c r="B921" s="1" t="s">
        <v>12</v>
      </c>
      <c r="C921" s="1" t="s">
        <v>23</v>
      </c>
      <c r="D921" s="1">
        <v>113760</v>
      </c>
      <c r="E921" s="1" t="s">
        <v>21</v>
      </c>
      <c r="F921" s="1">
        <v>4</v>
      </c>
      <c r="G921" s="11">
        <v>5.1999999999999998E-2</v>
      </c>
      <c r="H921">
        <f>Palmoria_Group_emp_data__23[[#This Row],[Salary]]*Palmoria_Group_emp_data__23[[#This Row],[% increment]]</f>
        <v>5915.5199999999995</v>
      </c>
      <c r="I921">
        <f>Palmoria_Group_emp_data__23[[#This Row],[Salary]]+Palmoria_Group_emp_data__23[[#This Row],[Increment]]</f>
        <v>119675.52</v>
      </c>
    </row>
    <row r="922" spans="1:9" x14ac:dyDescent="0.25">
      <c r="A922" s="1" t="s">
        <v>887</v>
      </c>
      <c r="B922" s="1" t="s">
        <v>12</v>
      </c>
      <c r="C922" s="1" t="s">
        <v>31</v>
      </c>
      <c r="D922" s="1">
        <v>93880</v>
      </c>
      <c r="E922" s="1" t="s">
        <v>21</v>
      </c>
      <c r="F922" s="1">
        <v>3</v>
      </c>
      <c r="G922" s="11">
        <v>2.8000000000000001E-2</v>
      </c>
      <c r="H922">
        <f>Palmoria_Group_emp_data__23[[#This Row],[Salary]]*Palmoria_Group_emp_data__23[[#This Row],[% increment]]</f>
        <v>2628.64</v>
      </c>
      <c r="I922">
        <f>Palmoria_Group_emp_data__23[[#This Row],[Salary]]+Palmoria_Group_emp_data__23[[#This Row],[Increment]]</f>
        <v>96508.64</v>
      </c>
    </row>
    <row r="923" spans="1:9" x14ac:dyDescent="0.25">
      <c r="A923" s="1" t="s">
        <v>888</v>
      </c>
      <c r="B923" s="1" t="s">
        <v>12</v>
      </c>
      <c r="C923" s="1" t="s">
        <v>20</v>
      </c>
      <c r="D923" s="1">
        <v>85000</v>
      </c>
      <c r="E923" s="1" t="s">
        <v>21</v>
      </c>
      <c r="F923" s="1">
        <v>2</v>
      </c>
      <c r="G923" s="11">
        <v>1.4E-2</v>
      </c>
      <c r="H923">
        <f>Palmoria_Group_emp_data__23[[#This Row],[Salary]]*Palmoria_Group_emp_data__23[[#This Row],[% increment]]</f>
        <v>1190</v>
      </c>
      <c r="I923">
        <f>Palmoria_Group_emp_data__23[[#This Row],[Salary]]+Palmoria_Group_emp_data__23[[#This Row],[Increment]]</f>
        <v>86190</v>
      </c>
    </row>
    <row r="924" spans="1:9" x14ac:dyDescent="0.25">
      <c r="A924" s="1" t="s">
        <v>889</v>
      </c>
      <c r="B924" s="1" t="s">
        <v>7</v>
      </c>
      <c r="C924" s="1" t="s">
        <v>27</v>
      </c>
      <c r="D924" s="1">
        <v>72550</v>
      </c>
      <c r="E924" s="1" t="s">
        <v>9</v>
      </c>
      <c r="F924" s="1">
        <v>3</v>
      </c>
      <c r="G924" s="11">
        <v>2.8000000000000001E-2</v>
      </c>
      <c r="H924">
        <f>Palmoria_Group_emp_data__23[[#This Row],[Salary]]*Palmoria_Group_emp_data__23[[#This Row],[% increment]]</f>
        <v>2031.4</v>
      </c>
      <c r="I924">
        <f>Palmoria_Group_emp_data__23[[#This Row],[Salary]]+Palmoria_Group_emp_data__23[[#This Row],[Increment]]</f>
        <v>74581.399999999994</v>
      </c>
    </row>
    <row r="925" spans="1:9" x14ac:dyDescent="0.25">
      <c r="A925" s="1" t="s">
        <v>890</v>
      </c>
      <c r="B925" s="1" t="s">
        <v>12</v>
      </c>
      <c r="C925" s="1" t="s">
        <v>20</v>
      </c>
      <c r="D925" s="1">
        <v>72360</v>
      </c>
      <c r="E925" s="1" t="s">
        <v>21</v>
      </c>
      <c r="F925" s="1">
        <v>2</v>
      </c>
      <c r="G925" s="11">
        <v>1.4E-2</v>
      </c>
      <c r="H925">
        <f>Palmoria_Group_emp_data__23[[#This Row],[Salary]]*Palmoria_Group_emp_data__23[[#This Row],[% increment]]</f>
        <v>1013.0400000000001</v>
      </c>
      <c r="I925">
        <f>Palmoria_Group_emp_data__23[[#This Row],[Salary]]+Palmoria_Group_emp_data__23[[#This Row],[Increment]]</f>
        <v>73373.039999999994</v>
      </c>
    </row>
    <row r="926" spans="1:9" x14ac:dyDescent="0.25">
      <c r="A926" s="1" t="s">
        <v>891</v>
      </c>
      <c r="B926" s="1" t="s">
        <v>12</v>
      </c>
      <c r="C926" s="1" t="s">
        <v>53</v>
      </c>
      <c r="D926" s="1">
        <v>114890</v>
      </c>
      <c r="E926" s="1" t="s">
        <v>17</v>
      </c>
      <c r="F926" s="1">
        <v>3</v>
      </c>
      <c r="G926" s="11">
        <v>2.8000000000000001E-2</v>
      </c>
      <c r="H926">
        <f>Palmoria_Group_emp_data__23[[#This Row],[Salary]]*Palmoria_Group_emp_data__23[[#This Row],[% increment]]</f>
        <v>3216.92</v>
      </c>
      <c r="I926">
        <f>Palmoria_Group_emp_data__23[[#This Row],[Salary]]+Palmoria_Group_emp_data__23[[#This Row],[Increment]]</f>
        <v>118106.92</v>
      </c>
    </row>
    <row r="927" spans="1:9" x14ac:dyDescent="0.25">
      <c r="A927" s="1" t="s">
        <v>892</v>
      </c>
      <c r="B927" s="1" t="s">
        <v>12</v>
      </c>
      <c r="C927" s="1" t="s">
        <v>67</v>
      </c>
      <c r="D927" s="1">
        <v>107580</v>
      </c>
      <c r="E927" s="1" t="s">
        <v>17</v>
      </c>
      <c r="F927" s="1">
        <v>2</v>
      </c>
      <c r="G927" s="11">
        <v>1.4E-2</v>
      </c>
      <c r="H927">
        <f>Palmoria_Group_emp_data__23[[#This Row],[Salary]]*Palmoria_Group_emp_data__23[[#This Row],[% increment]]</f>
        <v>1506.1200000000001</v>
      </c>
      <c r="I927">
        <f>Palmoria_Group_emp_data__23[[#This Row],[Salary]]+Palmoria_Group_emp_data__23[[#This Row],[Increment]]</f>
        <v>109086.12</v>
      </c>
    </row>
    <row r="928" spans="1:9" x14ac:dyDescent="0.25">
      <c r="A928" s="1" t="s">
        <v>893</v>
      </c>
      <c r="B928" s="1" t="s">
        <v>7</v>
      </c>
      <c r="C928" s="1" t="s">
        <v>50</v>
      </c>
      <c r="D928" s="1">
        <v>36040</v>
      </c>
      <c r="E928" s="1" t="s">
        <v>17</v>
      </c>
      <c r="F928" s="1">
        <v>3</v>
      </c>
      <c r="G928" s="11">
        <v>2.8000000000000001E-2</v>
      </c>
      <c r="H928">
        <f>Palmoria_Group_emp_data__23[[#This Row],[Salary]]*Palmoria_Group_emp_data__23[[#This Row],[% increment]]</f>
        <v>1009.12</v>
      </c>
      <c r="I928">
        <f>Palmoria_Group_emp_data__23[[#This Row],[Salary]]+Palmoria_Group_emp_data__23[[#This Row],[Increment]]</f>
        <v>37049.120000000003</v>
      </c>
    </row>
    <row r="929" spans="1:9" hidden="1" x14ac:dyDescent="0.25">
      <c r="A929" s="1" t="s">
        <v>894</v>
      </c>
      <c r="B929" s="1" t="s">
        <v>12</v>
      </c>
      <c r="C929" s="1" t="s">
        <v>16</v>
      </c>
      <c r="D929" s="1">
        <v>58310</v>
      </c>
      <c r="E929" s="1" t="s">
        <v>21</v>
      </c>
      <c r="F929" s="1" t="s">
        <v>28</v>
      </c>
      <c r="H929">
        <f>Palmoria_Group_emp_data__23[[#This Row],[Salary]]*Palmoria_Group_emp_data__23[[#This Row],[% increment]]</f>
        <v>0</v>
      </c>
      <c r="I929">
        <f>Palmoria_Group_emp_data__23[[#This Row],[Salary]]+Palmoria_Group_emp_data__23[[#This Row],[Increment]]</f>
        <v>58310</v>
      </c>
    </row>
    <row r="930" spans="1:9" x14ac:dyDescent="0.25">
      <c r="A930" s="1" t="s">
        <v>895</v>
      </c>
      <c r="B930" s="1" t="s">
        <v>7</v>
      </c>
      <c r="C930" s="1" t="s">
        <v>37</v>
      </c>
      <c r="D930" s="1">
        <v>35010</v>
      </c>
      <c r="E930" s="1" t="s">
        <v>21</v>
      </c>
      <c r="F930" s="1">
        <v>3</v>
      </c>
      <c r="G930" s="11">
        <v>2.8000000000000001E-2</v>
      </c>
      <c r="H930">
        <f>Palmoria_Group_emp_data__23[[#This Row],[Salary]]*Palmoria_Group_emp_data__23[[#This Row],[% increment]]</f>
        <v>980.28</v>
      </c>
      <c r="I930">
        <f>Palmoria_Group_emp_data__23[[#This Row],[Salary]]+Palmoria_Group_emp_data__23[[#This Row],[Increment]]</f>
        <v>35990.28</v>
      </c>
    </row>
    <row r="931" spans="1:9" x14ac:dyDescent="0.25">
      <c r="A931" s="1" t="s">
        <v>896</v>
      </c>
      <c r="B931" s="1" t="s">
        <v>7</v>
      </c>
      <c r="C931" s="1" t="s">
        <v>50</v>
      </c>
      <c r="D931" s="1">
        <v>74280</v>
      </c>
      <c r="E931" s="1" t="s">
        <v>9</v>
      </c>
      <c r="F931" s="1">
        <v>3</v>
      </c>
      <c r="G931" s="11">
        <v>2.8000000000000001E-2</v>
      </c>
      <c r="H931">
        <f>Palmoria_Group_emp_data__23[[#This Row],[Salary]]*Palmoria_Group_emp_data__23[[#This Row],[% increment]]</f>
        <v>2079.84</v>
      </c>
      <c r="I931">
        <f>Palmoria_Group_emp_data__23[[#This Row],[Salary]]+Palmoria_Group_emp_data__23[[#This Row],[Increment]]</f>
        <v>76359.839999999997</v>
      </c>
    </row>
    <row r="932" spans="1:9" x14ac:dyDescent="0.25">
      <c r="A932" s="1" t="s">
        <v>897</v>
      </c>
      <c r="B932" s="1" t="s">
        <v>7</v>
      </c>
      <c r="C932" s="1" t="s">
        <v>50</v>
      </c>
      <c r="D932" s="1">
        <v>115790</v>
      </c>
      <c r="E932" s="1" t="s">
        <v>9</v>
      </c>
      <c r="F932" s="1">
        <v>1</v>
      </c>
      <c r="G932" s="11">
        <v>5.0000000000000001E-3</v>
      </c>
      <c r="H932">
        <f>Palmoria_Group_emp_data__23[[#This Row],[Salary]]*Palmoria_Group_emp_data__23[[#This Row],[% increment]]</f>
        <v>578.95000000000005</v>
      </c>
      <c r="I932">
        <f>Palmoria_Group_emp_data__23[[#This Row],[Salary]]+Palmoria_Group_emp_data__23[[#This Row],[Increment]]</f>
        <v>116368.95</v>
      </c>
    </row>
    <row r="933" spans="1:9" x14ac:dyDescent="0.25">
      <c r="A933" s="1" t="s">
        <v>898</v>
      </c>
      <c r="B933" s="1" t="s">
        <v>7</v>
      </c>
      <c r="C933" s="1" t="s">
        <v>23</v>
      </c>
      <c r="D933" s="1">
        <v>38330</v>
      </c>
      <c r="E933" s="1" t="s">
        <v>9</v>
      </c>
      <c r="F933" s="1">
        <v>3</v>
      </c>
      <c r="G933" s="11">
        <v>2.8000000000000001E-2</v>
      </c>
      <c r="H933">
        <f>Palmoria_Group_emp_data__23[[#This Row],[Salary]]*Palmoria_Group_emp_data__23[[#This Row],[% increment]]</f>
        <v>1073.24</v>
      </c>
      <c r="I933">
        <f>Palmoria_Group_emp_data__23[[#This Row],[Salary]]+Palmoria_Group_emp_data__23[[#This Row],[Increment]]</f>
        <v>39403.24</v>
      </c>
    </row>
    <row r="934" spans="1:9" x14ac:dyDescent="0.25">
      <c r="A934" s="1" t="s">
        <v>899</v>
      </c>
      <c r="B934" s="1" t="s">
        <v>7</v>
      </c>
      <c r="C934" s="1" t="s">
        <v>34</v>
      </c>
      <c r="D934" s="1">
        <v>70270</v>
      </c>
      <c r="E934" s="1" t="s">
        <v>17</v>
      </c>
      <c r="F934" s="1">
        <v>5</v>
      </c>
      <c r="G934" s="11">
        <v>7.4999999999999997E-2</v>
      </c>
      <c r="H934">
        <f>Palmoria_Group_emp_data__23[[#This Row],[Salary]]*Palmoria_Group_emp_data__23[[#This Row],[% increment]]</f>
        <v>5270.25</v>
      </c>
      <c r="I934">
        <f>Palmoria_Group_emp_data__23[[#This Row],[Salary]]+Palmoria_Group_emp_data__23[[#This Row],[Increment]]</f>
        <v>75540.25</v>
      </c>
    </row>
    <row r="935" spans="1:9" x14ac:dyDescent="0.25">
      <c r="A935" s="1" t="s">
        <v>900</v>
      </c>
      <c r="B935" s="1" t="s">
        <v>7</v>
      </c>
      <c r="C935" s="1" t="s">
        <v>23</v>
      </c>
      <c r="D935" s="1">
        <v>37060</v>
      </c>
      <c r="E935" s="1" t="s">
        <v>21</v>
      </c>
      <c r="F935" s="1">
        <v>3</v>
      </c>
      <c r="G935" s="11">
        <v>2.8000000000000001E-2</v>
      </c>
      <c r="H935">
        <f>Palmoria_Group_emp_data__23[[#This Row],[Salary]]*Palmoria_Group_emp_data__23[[#This Row],[% increment]]</f>
        <v>1037.68</v>
      </c>
      <c r="I935">
        <f>Palmoria_Group_emp_data__23[[#This Row],[Salary]]+Palmoria_Group_emp_data__23[[#This Row],[Increment]]</f>
        <v>38097.68</v>
      </c>
    </row>
    <row r="936" spans="1:9" x14ac:dyDescent="0.25">
      <c r="A936" s="1" t="s">
        <v>531</v>
      </c>
      <c r="B936" s="1" t="s">
        <v>7</v>
      </c>
      <c r="C936" s="1" t="s">
        <v>42</v>
      </c>
      <c r="D936" s="1">
        <v>53870</v>
      </c>
      <c r="E936" s="1" t="s">
        <v>17</v>
      </c>
      <c r="F936" s="1">
        <v>4</v>
      </c>
      <c r="G936" s="11">
        <v>5.1999999999999998E-2</v>
      </c>
      <c r="H936">
        <f>Palmoria_Group_emp_data__23[[#This Row],[Salary]]*Palmoria_Group_emp_data__23[[#This Row],[% increment]]</f>
        <v>2801.24</v>
      </c>
      <c r="I936">
        <f>Palmoria_Group_emp_data__23[[#This Row],[Salary]]+Palmoria_Group_emp_data__23[[#This Row],[Increment]]</f>
        <v>56671.24</v>
      </c>
    </row>
    <row r="937" spans="1:9" hidden="1" x14ac:dyDescent="0.25">
      <c r="A937" s="1" t="s">
        <v>901</v>
      </c>
      <c r="B937" s="1" t="s">
        <v>7</v>
      </c>
      <c r="C937" s="1" t="s">
        <v>27</v>
      </c>
      <c r="D937" s="1">
        <v>0</v>
      </c>
      <c r="E937" s="1" t="s">
        <v>17</v>
      </c>
      <c r="F937" s="1" t="s">
        <v>28</v>
      </c>
      <c r="H937">
        <f>Palmoria_Group_emp_data__23[[#This Row],[Salary]]*Palmoria_Group_emp_data__23[[#This Row],[% increment]]</f>
        <v>0</v>
      </c>
      <c r="I937">
        <f>Palmoria_Group_emp_data__23[[#This Row],[Salary]]+Palmoria_Group_emp_data__23[[#This Row],[Increment]]</f>
        <v>0</v>
      </c>
    </row>
    <row r="938" spans="1:9" x14ac:dyDescent="0.25">
      <c r="A938" s="1" t="s">
        <v>689</v>
      </c>
      <c r="B938" s="1" t="s">
        <v>12</v>
      </c>
      <c r="C938" s="1" t="s">
        <v>50</v>
      </c>
      <c r="D938" s="1">
        <v>84310</v>
      </c>
      <c r="E938" s="1" t="s">
        <v>17</v>
      </c>
      <c r="F938" s="1">
        <v>4</v>
      </c>
      <c r="G938" s="11">
        <v>5.1999999999999998E-2</v>
      </c>
      <c r="H938">
        <f>Palmoria_Group_emp_data__23[[#This Row],[Salary]]*Palmoria_Group_emp_data__23[[#This Row],[% increment]]</f>
        <v>4384.12</v>
      </c>
      <c r="I938">
        <f>Palmoria_Group_emp_data__23[[#This Row],[Salary]]+Palmoria_Group_emp_data__23[[#This Row],[Increment]]</f>
        <v>88694.12</v>
      </c>
    </row>
    <row r="939" spans="1:9" x14ac:dyDescent="0.25">
      <c r="A939" s="1" t="s">
        <v>902</v>
      </c>
      <c r="B939" s="1" t="s">
        <v>12</v>
      </c>
      <c r="C939" s="1" t="s">
        <v>50</v>
      </c>
      <c r="D939" s="1">
        <v>58100</v>
      </c>
      <c r="E939" s="1" t="s">
        <v>21</v>
      </c>
      <c r="F939" s="1">
        <v>5</v>
      </c>
      <c r="G939" s="11">
        <v>7.4999999999999997E-2</v>
      </c>
      <c r="H939">
        <f>Palmoria_Group_emp_data__23[[#This Row],[Salary]]*Palmoria_Group_emp_data__23[[#This Row],[% increment]]</f>
        <v>4357.5</v>
      </c>
      <c r="I939">
        <f>Palmoria_Group_emp_data__23[[#This Row],[Salary]]+Palmoria_Group_emp_data__23[[#This Row],[Increment]]</f>
        <v>62457.5</v>
      </c>
    </row>
    <row r="940" spans="1:9" x14ac:dyDescent="0.25">
      <c r="A940" s="1" t="s">
        <v>903</v>
      </c>
      <c r="B940" s="1" t="s">
        <v>7</v>
      </c>
      <c r="C940" s="1" t="s">
        <v>23</v>
      </c>
      <c r="D940" s="1">
        <v>99780</v>
      </c>
      <c r="E940" s="1" t="s">
        <v>21</v>
      </c>
      <c r="F940" s="1">
        <v>5</v>
      </c>
      <c r="G940" s="11">
        <v>7.4999999999999997E-2</v>
      </c>
      <c r="H940">
        <f>Palmoria_Group_emp_data__23[[#This Row],[Salary]]*Palmoria_Group_emp_data__23[[#This Row],[% increment]]</f>
        <v>7483.5</v>
      </c>
      <c r="I940">
        <f>Palmoria_Group_emp_data__23[[#This Row],[Salary]]+Palmoria_Group_emp_data__23[[#This Row],[Increment]]</f>
        <v>107263.5</v>
      </c>
    </row>
    <row r="941" spans="1:9" x14ac:dyDescent="0.25">
      <c r="A941" s="1" t="s">
        <v>904</v>
      </c>
      <c r="B941" s="1" t="s">
        <v>7</v>
      </c>
      <c r="C941" s="1" t="s">
        <v>53</v>
      </c>
      <c r="D941" s="1">
        <v>119020</v>
      </c>
      <c r="E941" s="1" t="s">
        <v>9</v>
      </c>
      <c r="F941" s="1">
        <v>2</v>
      </c>
      <c r="G941" s="11">
        <v>1.4E-2</v>
      </c>
      <c r="H941">
        <f>Palmoria_Group_emp_data__23[[#This Row],[Salary]]*Palmoria_Group_emp_data__23[[#This Row],[% increment]]</f>
        <v>1666.28</v>
      </c>
      <c r="I941">
        <f>Palmoria_Group_emp_data__23[[#This Row],[Salary]]+Palmoria_Group_emp_data__23[[#This Row],[Increment]]</f>
        <v>120686.28</v>
      </c>
    </row>
    <row r="942" spans="1:9" x14ac:dyDescent="0.25">
      <c r="A942" s="1" t="s">
        <v>905</v>
      </c>
      <c r="B942" s="1" t="s">
        <v>7</v>
      </c>
      <c r="C942" s="1" t="s">
        <v>13</v>
      </c>
      <c r="D942" s="1">
        <v>92940</v>
      </c>
      <c r="E942" s="1" t="s">
        <v>9</v>
      </c>
      <c r="F942" s="1">
        <v>4</v>
      </c>
      <c r="G942" s="11">
        <v>5.1999999999999998E-2</v>
      </c>
      <c r="H942">
        <f>Palmoria_Group_emp_data__23[[#This Row],[Salary]]*Palmoria_Group_emp_data__23[[#This Row],[% increment]]</f>
        <v>4832.88</v>
      </c>
      <c r="I942">
        <f>Palmoria_Group_emp_data__23[[#This Row],[Salary]]+Palmoria_Group_emp_data__23[[#This Row],[Increment]]</f>
        <v>97772.88</v>
      </c>
    </row>
    <row r="943" spans="1:9" x14ac:dyDescent="0.25">
      <c r="A943" s="1" t="s">
        <v>906</v>
      </c>
      <c r="B943" s="1" t="s">
        <v>7</v>
      </c>
      <c r="C943" s="1" t="s">
        <v>42</v>
      </c>
      <c r="D943" s="1">
        <v>59670</v>
      </c>
      <c r="E943" s="1" t="s">
        <v>21</v>
      </c>
      <c r="F943" s="1" t="s">
        <v>18</v>
      </c>
      <c r="H943">
        <f>Palmoria_Group_emp_data__23[[#This Row],[Salary]]*Palmoria_Group_emp_data__23[[#This Row],[% increment]]</f>
        <v>0</v>
      </c>
      <c r="I943">
        <f>Palmoria_Group_emp_data__23[[#This Row],[Salary]]+Palmoria_Group_emp_data__23[[#This Row],[Increment]]</f>
        <v>59670</v>
      </c>
    </row>
    <row r="944" spans="1:9" hidden="1" x14ac:dyDescent="0.25">
      <c r="A944" s="1" t="s">
        <v>907</v>
      </c>
      <c r="B944" s="1" t="s">
        <v>12</v>
      </c>
      <c r="C944" s="1" t="s">
        <v>16</v>
      </c>
      <c r="D944" s="1">
        <v>41000</v>
      </c>
      <c r="E944" s="1" t="s">
        <v>9</v>
      </c>
      <c r="F944" s="1" t="s">
        <v>18</v>
      </c>
      <c r="H944">
        <f>Palmoria_Group_emp_data__23[[#This Row],[Salary]]*Palmoria_Group_emp_data__23[[#This Row],[% increment]]</f>
        <v>0</v>
      </c>
      <c r="I944">
        <f>Palmoria_Group_emp_data__23[[#This Row],[Salary]]+Palmoria_Group_emp_data__23[[#This Row],[Increment]]</f>
        <v>41000</v>
      </c>
    </row>
    <row r="945" spans="1:9" x14ac:dyDescent="0.25">
      <c r="A945" s="1" t="s">
        <v>908</v>
      </c>
      <c r="B945" s="1" t="s">
        <v>7</v>
      </c>
      <c r="C945" s="1" t="s">
        <v>67</v>
      </c>
      <c r="D945" s="1">
        <v>77470</v>
      </c>
      <c r="E945" s="1" t="s">
        <v>21</v>
      </c>
      <c r="F945" s="1">
        <v>4</v>
      </c>
      <c r="G945" s="11">
        <v>5.1999999999999998E-2</v>
      </c>
      <c r="H945">
        <f>Palmoria_Group_emp_data__23[[#This Row],[Salary]]*Palmoria_Group_emp_data__23[[#This Row],[% increment]]</f>
        <v>4028.4399999999996</v>
      </c>
      <c r="I945">
        <f>Palmoria_Group_emp_data__23[[#This Row],[Salary]]+Palmoria_Group_emp_data__23[[#This Row],[Increment]]</f>
        <v>81498.44</v>
      </c>
    </row>
    <row r="946" spans="1:9" x14ac:dyDescent="0.25">
      <c r="A946" s="1" t="s">
        <v>909</v>
      </c>
      <c r="B946" s="1" t="s">
        <v>7</v>
      </c>
      <c r="C946" s="1" t="s">
        <v>13</v>
      </c>
      <c r="D946" s="1">
        <v>45650</v>
      </c>
      <c r="E946" s="1" t="s">
        <v>9</v>
      </c>
      <c r="F946" s="1">
        <v>4</v>
      </c>
      <c r="G946" s="11">
        <v>5.1999999999999998E-2</v>
      </c>
      <c r="H946">
        <f>Palmoria_Group_emp_data__23[[#This Row],[Salary]]*Palmoria_Group_emp_data__23[[#This Row],[% increment]]</f>
        <v>2373.7999999999997</v>
      </c>
      <c r="I946">
        <f>Palmoria_Group_emp_data__23[[#This Row],[Salary]]+Palmoria_Group_emp_data__23[[#This Row],[Increment]]</f>
        <v>48023.8</v>
      </c>
    </row>
    <row r="947" spans="1:9" x14ac:dyDescent="0.25">
      <c r="A947" s="1" t="s">
        <v>910</v>
      </c>
      <c r="B947" s="1" t="s">
        <v>12</v>
      </c>
      <c r="C947" s="1" t="s">
        <v>13</v>
      </c>
      <c r="D947" s="1">
        <v>88430</v>
      </c>
      <c r="E947" s="1" t="s">
        <v>9</v>
      </c>
      <c r="F947" s="1">
        <v>3</v>
      </c>
      <c r="G947" s="11">
        <v>2.8000000000000001E-2</v>
      </c>
      <c r="H947">
        <f>Palmoria_Group_emp_data__23[[#This Row],[Salary]]*Palmoria_Group_emp_data__23[[#This Row],[% increment]]</f>
        <v>2476.04</v>
      </c>
      <c r="I947">
        <f>Palmoria_Group_emp_data__23[[#This Row],[Salary]]+Palmoria_Group_emp_data__23[[#This Row],[Increment]]</f>
        <v>90906.04</v>
      </c>
    </row>
    <row r="948" spans="1:9" x14ac:dyDescent="0.25">
      <c r="A948" s="1" t="s">
        <v>911</v>
      </c>
      <c r="B948" s="1" t="s">
        <v>7</v>
      </c>
      <c r="C948" s="1" t="s">
        <v>27</v>
      </c>
      <c r="D948" s="1">
        <v>36880</v>
      </c>
      <c r="E948" s="1" t="s">
        <v>21</v>
      </c>
      <c r="F948" s="1">
        <v>4</v>
      </c>
      <c r="G948" s="11">
        <v>5.1999999999999998E-2</v>
      </c>
      <c r="H948">
        <f>Palmoria_Group_emp_data__23[[#This Row],[Salary]]*Palmoria_Group_emp_data__23[[#This Row],[% increment]]</f>
        <v>1917.76</v>
      </c>
      <c r="I948">
        <f>Palmoria_Group_emp_data__23[[#This Row],[Salary]]+Palmoria_Group_emp_data__23[[#This Row],[Increment]]</f>
        <v>38797.760000000002</v>
      </c>
    </row>
    <row r="949" spans="1:9" x14ac:dyDescent="0.25">
      <c r="A949" s="1" t="s">
        <v>861</v>
      </c>
      <c r="B949" s="1" t="s">
        <v>7</v>
      </c>
      <c r="C949" s="1" t="s">
        <v>34</v>
      </c>
      <c r="D949" s="1">
        <v>106400</v>
      </c>
      <c r="E949" s="1" t="s">
        <v>17</v>
      </c>
      <c r="F949" s="1">
        <v>2</v>
      </c>
      <c r="G949" s="11">
        <v>1.4E-2</v>
      </c>
      <c r="H949">
        <f>Palmoria_Group_emp_data__23[[#This Row],[Salary]]*Palmoria_Group_emp_data__23[[#This Row],[% increment]]</f>
        <v>1489.6000000000001</v>
      </c>
      <c r="I949">
        <f>Palmoria_Group_emp_data__23[[#This Row],[Salary]]+Palmoria_Group_emp_data__23[[#This Row],[Increment]]</f>
        <v>107889.60000000001</v>
      </c>
    </row>
    <row r="950" spans="1:9" x14ac:dyDescent="0.25">
      <c r="A950" s="1" t="s">
        <v>912</v>
      </c>
      <c r="B950" s="1" t="s">
        <v>7</v>
      </c>
      <c r="C950" s="1" t="s">
        <v>31</v>
      </c>
      <c r="D950" s="1">
        <v>111820</v>
      </c>
      <c r="E950" s="1" t="s">
        <v>9</v>
      </c>
      <c r="F950" s="1">
        <v>5</v>
      </c>
      <c r="G950" s="11">
        <v>7.4999999999999997E-2</v>
      </c>
      <c r="H950">
        <f>Palmoria_Group_emp_data__23[[#This Row],[Salary]]*Palmoria_Group_emp_data__23[[#This Row],[% increment]]</f>
        <v>8386.5</v>
      </c>
      <c r="I950">
        <f>Palmoria_Group_emp_data__23[[#This Row],[Salary]]+Palmoria_Group_emp_data__23[[#This Row],[Increment]]</f>
        <v>120206.5</v>
      </c>
    </row>
    <row r="951" spans="1:9" x14ac:dyDescent="0.25">
      <c r="A951" s="1" t="s">
        <v>913</v>
      </c>
      <c r="B951" s="1" t="s">
        <v>7</v>
      </c>
      <c r="C951" s="1" t="s">
        <v>27</v>
      </c>
      <c r="D951" s="1">
        <v>92870</v>
      </c>
      <c r="E951" s="1" t="s">
        <v>17</v>
      </c>
      <c r="F951" s="1">
        <v>3</v>
      </c>
      <c r="G951" s="11">
        <v>2.8000000000000001E-2</v>
      </c>
      <c r="H951">
        <f>Palmoria_Group_emp_data__23[[#This Row],[Salary]]*Palmoria_Group_emp_data__23[[#This Row],[% increment]]</f>
        <v>2600.36</v>
      </c>
      <c r="I951">
        <f>Palmoria_Group_emp_data__23[[#This Row],[Salary]]+Palmoria_Group_emp_data__23[[#This Row],[Increment]]</f>
        <v>95470.36</v>
      </c>
    </row>
    <row r="952" spans="1:9" x14ac:dyDescent="0.25">
      <c r="A952" s="1" t="s">
        <v>914</v>
      </c>
      <c r="B952" s="1" t="s">
        <v>7</v>
      </c>
      <c r="C952" s="1" t="s">
        <v>34</v>
      </c>
      <c r="D952" s="1">
        <v>100360</v>
      </c>
      <c r="E952" s="1" t="s">
        <v>9</v>
      </c>
      <c r="F952" s="1">
        <v>3</v>
      </c>
      <c r="G952" s="11">
        <v>2.8000000000000001E-2</v>
      </c>
      <c r="H952">
        <f>Palmoria_Group_emp_data__23[[#This Row],[Salary]]*Palmoria_Group_emp_data__23[[#This Row],[% increment]]</f>
        <v>2810.08</v>
      </c>
      <c r="I952">
        <f>Palmoria_Group_emp_data__23[[#This Row],[Salary]]+Palmoria_Group_emp_data__23[[#This Row],[Increment]]</f>
        <v>103170.08</v>
      </c>
    </row>
    <row r="953" spans="1:9" x14ac:dyDescent="0.25">
      <c r="A953" s="1" t="s">
        <v>662</v>
      </c>
      <c r="B953" s="1" t="s">
        <v>12</v>
      </c>
      <c r="C953" s="1" t="s">
        <v>50</v>
      </c>
      <c r="D953" s="1">
        <v>46750</v>
      </c>
      <c r="E953" s="1" t="s">
        <v>9</v>
      </c>
      <c r="F953" s="1">
        <v>3</v>
      </c>
      <c r="G953" s="11">
        <v>2.8000000000000001E-2</v>
      </c>
      <c r="H953">
        <f>Palmoria_Group_emp_data__23[[#This Row],[Salary]]*Palmoria_Group_emp_data__23[[#This Row],[% increment]]</f>
        <v>1309</v>
      </c>
      <c r="I953">
        <f>Palmoria_Group_emp_data__23[[#This Row],[Salary]]+Palmoria_Group_emp_data__23[[#This Row],[Increment]]</f>
        <v>48059</v>
      </c>
    </row>
    <row r="954" spans="1:9" x14ac:dyDescent="0.25">
      <c r="A954" s="1" t="s">
        <v>915</v>
      </c>
      <c r="B954" s="1" t="s">
        <v>7</v>
      </c>
      <c r="C954" s="1" t="s">
        <v>34</v>
      </c>
      <c r="D954" s="1">
        <v>48950</v>
      </c>
      <c r="E954" s="1" t="s">
        <v>17</v>
      </c>
      <c r="F954" s="1">
        <v>4</v>
      </c>
      <c r="G954" s="11">
        <v>5.1999999999999998E-2</v>
      </c>
      <c r="H954">
        <f>Palmoria_Group_emp_data__23[[#This Row],[Salary]]*Palmoria_Group_emp_data__23[[#This Row],[% increment]]</f>
        <v>2545.4</v>
      </c>
      <c r="I954">
        <f>Palmoria_Group_emp_data__23[[#This Row],[Salary]]+Palmoria_Group_emp_data__23[[#This Row],[Increment]]</f>
        <v>51495.4</v>
      </c>
    </row>
    <row r="955" spans="1:9" x14ac:dyDescent="0.25">
      <c r="A955" s="1" t="s">
        <v>916</v>
      </c>
      <c r="B955" s="1" t="s">
        <v>7</v>
      </c>
      <c r="C955" s="1" t="s">
        <v>8</v>
      </c>
      <c r="D955" s="1">
        <v>52810</v>
      </c>
      <c r="E955" s="1" t="s">
        <v>17</v>
      </c>
      <c r="F955" s="1">
        <v>2</v>
      </c>
      <c r="G955" s="11">
        <v>1.4E-2</v>
      </c>
      <c r="H955">
        <f>Palmoria_Group_emp_data__23[[#This Row],[Salary]]*Palmoria_Group_emp_data__23[[#This Row],[% increment]]</f>
        <v>739.34</v>
      </c>
      <c r="I955">
        <f>Palmoria_Group_emp_data__23[[#This Row],[Salary]]+Palmoria_Group_emp_data__23[[#This Row],[Increment]]</f>
        <v>53549.34</v>
      </c>
    </row>
    <row r="956" spans="1:9" x14ac:dyDescent="0.25">
      <c r="A956" s="1" t="s">
        <v>917</v>
      </c>
      <c r="B956" s="1" t="s">
        <v>7</v>
      </c>
      <c r="C956" s="1" t="s">
        <v>20</v>
      </c>
      <c r="D956" s="1">
        <v>78560</v>
      </c>
      <c r="E956" s="1" t="s">
        <v>21</v>
      </c>
      <c r="F956" s="1">
        <v>1</v>
      </c>
      <c r="G956" s="11">
        <v>5.0000000000000001E-3</v>
      </c>
      <c r="H956">
        <f>Palmoria_Group_emp_data__23[[#This Row],[Salary]]*Palmoria_Group_emp_data__23[[#This Row],[% increment]]</f>
        <v>392.8</v>
      </c>
      <c r="I956">
        <f>Palmoria_Group_emp_data__23[[#This Row],[Salary]]+Palmoria_Group_emp_data__23[[#This Row],[Increment]]</f>
        <v>78952.800000000003</v>
      </c>
    </row>
    <row r="957" spans="1:9" x14ac:dyDescent="0.25">
      <c r="A957" s="1" t="s">
        <v>918</v>
      </c>
      <c r="B957" s="1" t="s">
        <v>12</v>
      </c>
      <c r="C957" s="1" t="s">
        <v>23</v>
      </c>
      <c r="D957" s="1">
        <v>75280</v>
      </c>
      <c r="E957" s="1" t="s">
        <v>21</v>
      </c>
      <c r="F957" s="1">
        <v>3</v>
      </c>
      <c r="G957" s="11">
        <v>2.8000000000000001E-2</v>
      </c>
      <c r="H957">
        <f>Palmoria_Group_emp_data__23[[#This Row],[Salary]]*Palmoria_Group_emp_data__23[[#This Row],[% increment]]</f>
        <v>2107.84</v>
      </c>
      <c r="I957">
        <f>Palmoria_Group_emp_data__23[[#This Row],[Salary]]+Palmoria_Group_emp_data__23[[#This Row],[Increment]]</f>
        <v>77387.839999999997</v>
      </c>
    </row>
    <row r="958" spans="1:9" x14ac:dyDescent="0.25">
      <c r="A958" s="1" t="s">
        <v>919</v>
      </c>
      <c r="B958" s="1" t="s">
        <v>12</v>
      </c>
      <c r="C958" s="1" t="s">
        <v>42</v>
      </c>
      <c r="D958" s="1">
        <v>93130</v>
      </c>
      <c r="E958" s="1" t="s">
        <v>21</v>
      </c>
      <c r="F958" s="1">
        <v>2</v>
      </c>
      <c r="G958" s="11">
        <v>1.4E-2</v>
      </c>
      <c r="H958">
        <f>Palmoria_Group_emp_data__23[[#This Row],[Salary]]*Palmoria_Group_emp_data__23[[#This Row],[% increment]]</f>
        <v>1303.82</v>
      </c>
      <c r="I958">
        <f>Palmoria_Group_emp_data__23[[#This Row],[Salary]]+Palmoria_Group_emp_data__23[[#This Row],[Increment]]</f>
        <v>94433.82</v>
      </c>
    </row>
    <row r="959" spans="1:9" x14ac:dyDescent="0.25">
      <c r="A959" s="1" t="s">
        <v>920</v>
      </c>
      <c r="B959" s="1" t="s">
        <v>12</v>
      </c>
      <c r="C959" s="1" t="s">
        <v>34</v>
      </c>
      <c r="D959" s="1">
        <v>105290</v>
      </c>
      <c r="E959" s="1" t="s">
        <v>21</v>
      </c>
      <c r="F959" s="1">
        <v>1</v>
      </c>
      <c r="G959" s="11">
        <v>5.0000000000000001E-3</v>
      </c>
      <c r="H959">
        <f>Palmoria_Group_emp_data__23[[#This Row],[Salary]]*Palmoria_Group_emp_data__23[[#This Row],[% increment]]</f>
        <v>526.45000000000005</v>
      </c>
      <c r="I959">
        <f>Palmoria_Group_emp_data__23[[#This Row],[Salary]]+Palmoria_Group_emp_data__23[[#This Row],[Increment]]</f>
        <v>105816.45</v>
      </c>
    </row>
    <row r="960" spans="1:9" x14ac:dyDescent="0.25">
      <c r="A960" s="1" t="s">
        <v>921</v>
      </c>
      <c r="B960" s="1" t="s">
        <v>7</v>
      </c>
      <c r="C960" s="1" t="s">
        <v>42</v>
      </c>
      <c r="D960" s="1">
        <v>108340</v>
      </c>
      <c r="E960" s="1" t="s">
        <v>21</v>
      </c>
      <c r="F960" s="1" t="s">
        <v>18</v>
      </c>
      <c r="H960">
        <f>Palmoria_Group_emp_data__23[[#This Row],[Salary]]*Palmoria_Group_emp_data__23[[#This Row],[% increment]]</f>
        <v>0</v>
      </c>
      <c r="I960">
        <f>Palmoria_Group_emp_data__23[[#This Row],[Salary]]+Palmoria_Group_emp_data__23[[#This Row],[Increment]]</f>
        <v>108340</v>
      </c>
    </row>
    <row r="961" spans="1:9" x14ac:dyDescent="0.25">
      <c r="A961" s="1" t="s">
        <v>216</v>
      </c>
      <c r="B961" s="1" t="s">
        <v>12</v>
      </c>
      <c r="C961" s="1" t="s">
        <v>20</v>
      </c>
      <c r="D961" s="1">
        <v>31090</v>
      </c>
      <c r="E961" s="1" t="s">
        <v>21</v>
      </c>
      <c r="F961" s="1">
        <v>3</v>
      </c>
      <c r="G961" s="11">
        <v>2.8000000000000001E-2</v>
      </c>
      <c r="H961">
        <f>Palmoria_Group_emp_data__23[[#This Row],[Salary]]*Palmoria_Group_emp_data__23[[#This Row],[% increment]]</f>
        <v>870.52</v>
      </c>
      <c r="I961">
        <f>Palmoria_Group_emp_data__23[[#This Row],[Salary]]+Palmoria_Group_emp_data__23[[#This Row],[Increment]]</f>
        <v>31960.52</v>
      </c>
    </row>
    <row r="962" spans="1:9" x14ac:dyDescent="0.25">
      <c r="A962" s="1" t="s">
        <v>922</v>
      </c>
      <c r="B962" s="1" t="s">
        <v>7</v>
      </c>
      <c r="C962" s="1" t="s">
        <v>34</v>
      </c>
      <c r="D962" s="1">
        <v>101420</v>
      </c>
      <c r="E962" s="1" t="s">
        <v>9</v>
      </c>
      <c r="F962" s="1">
        <v>3</v>
      </c>
      <c r="G962" s="11">
        <v>2.8000000000000001E-2</v>
      </c>
      <c r="H962">
        <f>Palmoria_Group_emp_data__23[[#This Row],[Salary]]*Palmoria_Group_emp_data__23[[#This Row],[% increment]]</f>
        <v>2839.76</v>
      </c>
      <c r="I962">
        <f>Palmoria_Group_emp_data__23[[#This Row],[Salary]]+Palmoria_Group_emp_data__23[[#This Row],[Increment]]</f>
        <v>104259.76</v>
      </c>
    </row>
    <row r="963" spans="1:9" x14ac:dyDescent="0.25">
      <c r="A963" s="1" t="s">
        <v>923</v>
      </c>
      <c r="B963" s="1" t="s">
        <v>970</v>
      </c>
      <c r="C963" s="1" t="s">
        <v>34</v>
      </c>
      <c r="D963" s="1">
        <v>54780</v>
      </c>
      <c r="E963" s="1" t="s">
        <v>21</v>
      </c>
      <c r="F963" s="1">
        <v>5</v>
      </c>
      <c r="G963" s="11">
        <v>7.4999999999999997E-2</v>
      </c>
      <c r="H963">
        <f>Palmoria_Group_emp_data__23[[#This Row],[Salary]]*Palmoria_Group_emp_data__23[[#This Row],[% increment]]</f>
        <v>4108.5</v>
      </c>
      <c r="I963">
        <f>Palmoria_Group_emp_data__23[[#This Row],[Salary]]+Palmoria_Group_emp_data__23[[#This Row],[Increment]]</f>
        <v>58888.5</v>
      </c>
    </row>
    <row r="964" spans="1:9" x14ac:dyDescent="0.25">
      <c r="A964" s="1" t="s">
        <v>924</v>
      </c>
      <c r="B964" s="1" t="s">
        <v>12</v>
      </c>
      <c r="C964" s="1" t="s">
        <v>23</v>
      </c>
      <c r="D964" s="1">
        <v>63560</v>
      </c>
      <c r="E964" s="1" t="s">
        <v>17</v>
      </c>
      <c r="F964" s="1">
        <v>5</v>
      </c>
      <c r="G964" s="11">
        <v>7.4999999999999997E-2</v>
      </c>
      <c r="H964">
        <f>Palmoria_Group_emp_data__23[[#This Row],[Salary]]*Palmoria_Group_emp_data__23[[#This Row],[% increment]]</f>
        <v>4767</v>
      </c>
      <c r="I964">
        <f>Palmoria_Group_emp_data__23[[#This Row],[Salary]]+Palmoria_Group_emp_data__23[[#This Row],[Increment]]</f>
        <v>68327</v>
      </c>
    </row>
    <row r="965" spans="1:9" x14ac:dyDescent="0.25">
      <c r="A965" s="1" t="s">
        <v>925</v>
      </c>
      <c r="B965" s="1" t="s">
        <v>7</v>
      </c>
      <c r="C965" s="1" t="s">
        <v>50</v>
      </c>
      <c r="D965" s="1">
        <v>68480</v>
      </c>
      <c r="E965" s="1" t="s">
        <v>9</v>
      </c>
      <c r="F965" s="1">
        <v>2</v>
      </c>
      <c r="G965" s="11">
        <v>1.4E-2</v>
      </c>
      <c r="H965">
        <f>Palmoria_Group_emp_data__23[[#This Row],[Salary]]*Palmoria_Group_emp_data__23[[#This Row],[% increment]]</f>
        <v>958.72</v>
      </c>
      <c r="I965">
        <f>Palmoria_Group_emp_data__23[[#This Row],[Salary]]+Palmoria_Group_emp_data__23[[#This Row],[Increment]]</f>
        <v>69438.720000000001</v>
      </c>
    </row>
    <row r="966" spans="1:9" x14ac:dyDescent="0.25">
      <c r="A966" s="1" t="s">
        <v>926</v>
      </c>
      <c r="B966" s="1" t="s">
        <v>7</v>
      </c>
      <c r="C966" s="1" t="s">
        <v>20</v>
      </c>
      <c r="D966" s="1">
        <v>99460</v>
      </c>
      <c r="E966" s="1" t="s">
        <v>17</v>
      </c>
      <c r="F966" s="1">
        <v>3</v>
      </c>
      <c r="G966" s="11">
        <v>2.8000000000000001E-2</v>
      </c>
      <c r="H966">
        <f>Palmoria_Group_emp_data__23[[#This Row],[Salary]]*Palmoria_Group_emp_data__23[[#This Row],[% increment]]</f>
        <v>2784.88</v>
      </c>
      <c r="I966">
        <f>Palmoria_Group_emp_data__23[[#This Row],[Salary]]+Palmoria_Group_emp_data__23[[#This Row],[Increment]]</f>
        <v>102244.88</v>
      </c>
    </row>
    <row r="967" spans="1:9" x14ac:dyDescent="0.25">
      <c r="A967" s="1" t="s">
        <v>927</v>
      </c>
      <c r="B967" s="1" t="s">
        <v>7</v>
      </c>
      <c r="C967" s="1" t="s">
        <v>31</v>
      </c>
      <c r="D967" s="1">
        <v>100420</v>
      </c>
      <c r="E967" s="1" t="s">
        <v>17</v>
      </c>
      <c r="F967" s="1">
        <v>2</v>
      </c>
      <c r="G967" s="11">
        <v>1.4E-2</v>
      </c>
      <c r="H967">
        <f>Palmoria_Group_emp_data__23[[#This Row],[Salary]]*Palmoria_Group_emp_data__23[[#This Row],[% increment]]</f>
        <v>1405.88</v>
      </c>
      <c r="I967">
        <f>Palmoria_Group_emp_data__23[[#This Row],[Salary]]+Palmoria_Group_emp_data__23[[#This Row],[Increment]]</f>
        <v>101825.88</v>
      </c>
    </row>
    <row r="968" spans="1:9" x14ac:dyDescent="0.25">
      <c r="A968" s="1" t="s">
        <v>928</v>
      </c>
      <c r="B968" s="1" t="s">
        <v>12</v>
      </c>
      <c r="C968" s="1" t="s">
        <v>27</v>
      </c>
      <c r="D968" s="1">
        <v>39650</v>
      </c>
      <c r="E968" s="1" t="s">
        <v>17</v>
      </c>
      <c r="F968" s="1">
        <v>3</v>
      </c>
      <c r="G968" s="11">
        <v>2.8000000000000001E-2</v>
      </c>
      <c r="H968">
        <f>Palmoria_Group_emp_data__23[[#This Row],[Salary]]*Palmoria_Group_emp_data__23[[#This Row],[% increment]]</f>
        <v>1110.2</v>
      </c>
      <c r="I968">
        <f>Palmoria_Group_emp_data__23[[#This Row],[Salary]]+Palmoria_Group_emp_data__23[[#This Row],[Increment]]</f>
        <v>40760.199999999997</v>
      </c>
    </row>
    <row r="969" spans="1:9" x14ac:dyDescent="0.25">
      <c r="A969" s="1" t="s">
        <v>929</v>
      </c>
      <c r="B969" s="1" t="s">
        <v>12</v>
      </c>
      <c r="C969" s="1" t="s">
        <v>42</v>
      </c>
      <c r="D969" s="1">
        <v>56250</v>
      </c>
      <c r="E969" s="1" t="s">
        <v>17</v>
      </c>
      <c r="F969" s="1">
        <v>3</v>
      </c>
      <c r="G969" s="11">
        <v>2.8000000000000001E-2</v>
      </c>
      <c r="H969">
        <f>Palmoria_Group_emp_data__23[[#This Row],[Salary]]*Palmoria_Group_emp_data__23[[#This Row],[% increment]]</f>
        <v>1575</v>
      </c>
      <c r="I969">
        <f>Palmoria_Group_emp_data__23[[#This Row],[Salary]]+Palmoria_Group_emp_data__23[[#This Row],[Increment]]</f>
        <v>57825</v>
      </c>
    </row>
    <row r="970" spans="1:9" x14ac:dyDescent="0.25">
      <c r="A970" s="1" t="s">
        <v>930</v>
      </c>
      <c r="B970" s="1" t="s">
        <v>12</v>
      </c>
      <c r="C970" s="1" t="s">
        <v>67</v>
      </c>
      <c r="D970" s="1">
        <v>57640</v>
      </c>
      <c r="E970" s="1" t="s">
        <v>17</v>
      </c>
      <c r="F970" s="1">
        <v>3</v>
      </c>
      <c r="G970" s="11">
        <v>2.8000000000000001E-2</v>
      </c>
      <c r="H970">
        <f>Palmoria_Group_emp_data__23[[#This Row],[Salary]]*Palmoria_Group_emp_data__23[[#This Row],[% increment]]</f>
        <v>1613.92</v>
      </c>
      <c r="I970">
        <f>Palmoria_Group_emp_data__23[[#This Row],[Salary]]+Palmoria_Group_emp_data__23[[#This Row],[Increment]]</f>
        <v>59253.919999999998</v>
      </c>
    </row>
    <row r="971" spans="1:9" x14ac:dyDescent="0.25">
      <c r="A971" s="1" t="s">
        <v>931</v>
      </c>
      <c r="B971" s="1" t="s">
        <v>7</v>
      </c>
      <c r="C971" s="1" t="s">
        <v>13</v>
      </c>
      <c r="D971" s="1">
        <v>43150</v>
      </c>
      <c r="E971" s="1" t="s">
        <v>17</v>
      </c>
      <c r="F971" s="1">
        <v>5</v>
      </c>
      <c r="G971" s="11">
        <v>7.4999999999999997E-2</v>
      </c>
      <c r="H971">
        <f>Palmoria_Group_emp_data__23[[#This Row],[Salary]]*Palmoria_Group_emp_data__23[[#This Row],[% increment]]</f>
        <v>3236.25</v>
      </c>
      <c r="I971">
        <f>Palmoria_Group_emp_data__23[[#This Row],[Salary]]+Palmoria_Group_emp_data__23[[#This Row],[Increment]]</f>
        <v>46386.25</v>
      </c>
    </row>
    <row r="972" spans="1:9" x14ac:dyDescent="0.25">
      <c r="A972" s="1" t="s">
        <v>932</v>
      </c>
      <c r="B972" s="1" t="s">
        <v>12</v>
      </c>
      <c r="C972" s="1" t="s">
        <v>53</v>
      </c>
      <c r="D972" s="1">
        <v>106080</v>
      </c>
      <c r="E972" s="1" t="s">
        <v>17</v>
      </c>
      <c r="F972" s="1" t="s">
        <v>18</v>
      </c>
      <c r="H972">
        <f>Palmoria_Group_emp_data__23[[#This Row],[Salary]]*Palmoria_Group_emp_data__23[[#This Row],[% increment]]</f>
        <v>0</v>
      </c>
      <c r="I972">
        <f>Palmoria_Group_emp_data__23[[#This Row],[Salary]]+Palmoria_Group_emp_data__23[[#This Row],[Increment]]</f>
        <v>106080</v>
      </c>
    </row>
    <row r="973" spans="1:9" x14ac:dyDescent="0.25">
      <c r="A973" s="1" t="s">
        <v>933</v>
      </c>
      <c r="B973" s="1" t="s">
        <v>7</v>
      </c>
      <c r="C973" s="1" t="s">
        <v>8</v>
      </c>
      <c r="D973" s="1">
        <v>29590</v>
      </c>
      <c r="E973" s="1" t="s">
        <v>21</v>
      </c>
      <c r="F973" s="1">
        <v>4</v>
      </c>
      <c r="G973" s="11">
        <v>5.1999999999999998E-2</v>
      </c>
      <c r="H973">
        <f>Palmoria_Group_emp_data__23[[#This Row],[Salary]]*Palmoria_Group_emp_data__23[[#This Row],[% increment]]</f>
        <v>1538.6799999999998</v>
      </c>
      <c r="I973">
        <f>Palmoria_Group_emp_data__23[[#This Row],[Salary]]+Palmoria_Group_emp_data__23[[#This Row],[Increment]]</f>
        <v>31128.68</v>
      </c>
    </row>
    <row r="974" spans="1:9" x14ac:dyDescent="0.25">
      <c r="A974" s="1" t="s">
        <v>934</v>
      </c>
      <c r="B974" s="1" t="s">
        <v>12</v>
      </c>
      <c r="C974" s="1" t="s">
        <v>53</v>
      </c>
      <c r="D974" s="1">
        <v>86240</v>
      </c>
      <c r="E974" s="1" t="s">
        <v>9</v>
      </c>
      <c r="F974" s="1">
        <v>3</v>
      </c>
      <c r="G974" s="11">
        <v>2.8000000000000001E-2</v>
      </c>
      <c r="H974">
        <f>Palmoria_Group_emp_data__23[[#This Row],[Salary]]*Palmoria_Group_emp_data__23[[#This Row],[% increment]]</f>
        <v>2414.7200000000003</v>
      </c>
      <c r="I974">
        <f>Palmoria_Group_emp_data__23[[#This Row],[Salary]]+Palmoria_Group_emp_data__23[[#This Row],[Increment]]</f>
        <v>88654.720000000001</v>
      </c>
    </row>
    <row r="975" spans="1:9" x14ac:dyDescent="0.25">
      <c r="A975" s="1" t="s">
        <v>935</v>
      </c>
      <c r="B975" s="1" t="s">
        <v>970</v>
      </c>
      <c r="C975" s="1" t="s">
        <v>37</v>
      </c>
      <c r="D975" s="1">
        <v>36480</v>
      </c>
      <c r="E975" s="1" t="s">
        <v>17</v>
      </c>
      <c r="F975" s="1">
        <v>3</v>
      </c>
      <c r="G975" s="11">
        <v>2.8000000000000001E-2</v>
      </c>
      <c r="H975">
        <f>Palmoria_Group_emp_data__23[[#This Row],[Salary]]*Palmoria_Group_emp_data__23[[#This Row],[% increment]]</f>
        <v>1021.44</v>
      </c>
      <c r="I975">
        <f>Palmoria_Group_emp_data__23[[#This Row],[Salary]]+Palmoria_Group_emp_data__23[[#This Row],[Increment]]</f>
        <v>37501.440000000002</v>
      </c>
    </row>
    <row r="976" spans="1:9" hidden="1" x14ac:dyDescent="0.25">
      <c r="A976" s="1" t="s">
        <v>936</v>
      </c>
      <c r="B976" s="1" t="s">
        <v>7</v>
      </c>
      <c r="C976" s="1" t="s">
        <v>34</v>
      </c>
      <c r="D976" s="1">
        <v>0</v>
      </c>
      <c r="E976" s="1" t="s">
        <v>21</v>
      </c>
      <c r="F976" s="1" t="s">
        <v>28</v>
      </c>
      <c r="H976">
        <f>Palmoria_Group_emp_data__23[[#This Row],[Salary]]*Palmoria_Group_emp_data__23[[#This Row],[% increment]]</f>
        <v>0</v>
      </c>
      <c r="I976">
        <f>Palmoria_Group_emp_data__23[[#This Row],[Salary]]+Palmoria_Group_emp_data__23[[#This Row],[Increment]]</f>
        <v>0</v>
      </c>
    </row>
    <row r="977" spans="1:9" x14ac:dyDescent="0.25">
      <c r="A977" s="1" t="s">
        <v>937</v>
      </c>
      <c r="B977" s="1" t="s">
        <v>12</v>
      </c>
      <c r="C977" s="1" t="s">
        <v>67</v>
      </c>
      <c r="D977" s="1">
        <v>48590</v>
      </c>
      <c r="E977" s="1" t="s">
        <v>21</v>
      </c>
      <c r="F977" s="1">
        <v>1</v>
      </c>
      <c r="G977" s="11">
        <v>5.0000000000000001E-3</v>
      </c>
      <c r="H977">
        <f>Palmoria_Group_emp_data__23[[#This Row],[Salary]]*Palmoria_Group_emp_data__23[[#This Row],[% increment]]</f>
        <v>242.95000000000002</v>
      </c>
      <c r="I977">
        <f>Palmoria_Group_emp_data__23[[#This Row],[Salary]]+Palmoria_Group_emp_data__23[[#This Row],[Increment]]</f>
        <v>48832.95</v>
      </c>
    </row>
    <row r="978" spans="1:9" x14ac:dyDescent="0.25">
      <c r="A978" s="1" t="s">
        <v>938</v>
      </c>
      <c r="B978" s="1" t="s">
        <v>7</v>
      </c>
      <c r="C978" s="1" t="s">
        <v>13</v>
      </c>
      <c r="D978" s="1">
        <v>41670</v>
      </c>
      <c r="E978" s="1" t="s">
        <v>9</v>
      </c>
      <c r="F978" s="1">
        <v>3</v>
      </c>
      <c r="G978" s="11">
        <v>2.8000000000000001E-2</v>
      </c>
      <c r="H978">
        <f>Palmoria_Group_emp_data__23[[#This Row],[Salary]]*Palmoria_Group_emp_data__23[[#This Row],[% increment]]</f>
        <v>1166.76</v>
      </c>
      <c r="I978">
        <f>Palmoria_Group_emp_data__23[[#This Row],[Salary]]+Palmoria_Group_emp_data__23[[#This Row],[Increment]]</f>
        <v>42836.76</v>
      </c>
    </row>
    <row r="979" spans="1:9" x14ac:dyDescent="0.25">
      <c r="A979" s="1" t="s">
        <v>265</v>
      </c>
      <c r="B979" s="1" t="s">
        <v>12</v>
      </c>
      <c r="C979" s="1" t="s">
        <v>23</v>
      </c>
      <c r="D979" s="1">
        <v>107340</v>
      </c>
      <c r="E979" s="1" t="s">
        <v>9</v>
      </c>
      <c r="F979" s="1">
        <v>5</v>
      </c>
      <c r="G979" s="11">
        <v>7.4999999999999997E-2</v>
      </c>
      <c r="H979">
        <f>Palmoria_Group_emp_data__23[[#This Row],[Salary]]*Palmoria_Group_emp_data__23[[#This Row],[% increment]]</f>
        <v>8050.5</v>
      </c>
      <c r="I979">
        <f>Palmoria_Group_emp_data__23[[#This Row],[Salary]]+Palmoria_Group_emp_data__23[[#This Row],[Increment]]</f>
        <v>115390.5</v>
      </c>
    </row>
    <row r="980" spans="1:9" x14ac:dyDescent="0.25">
      <c r="A980" s="1" t="s">
        <v>939</v>
      </c>
      <c r="B980" s="1" t="s">
        <v>7</v>
      </c>
      <c r="C980" s="1" t="s">
        <v>50</v>
      </c>
      <c r="D980" s="1">
        <v>62280</v>
      </c>
      <c r="E980" s="1" t="s">
        <v>21</v>
      </c>
      <c r="F980" s="1" t="s">
        <v>18</v>
      </c>
      <c r="H980">
        <f>Palmoria_Group_emp_data__23[[#This Row],[Salary]]*Palmoria_Group_emp_data__23[[#This Row],[% increment]]</f>
        <v>0</v>
      </c>
      <c r="I980">
        <f>Palmoria_Group_emp_data__23[[#This Row],[Salary]]+Palmoria_Group_emp_data__23[[#This Row],[Increment]]</f>
        <v>62280</v>
      </c>
    </row>
    <row r="981" spans="1:9" x14ac:dyDescent="0.25">
      <c r="A981" s="1" t="s">
        <v>184</v>
      </c>
      <c r="B981" s="1" t="s">
        <v>7</v>
      </c>
      <c r="C981" s="1" t="s">
        <v>31</v>
      </c>
      <c r="D981" s="1">
        <v>37920</v>
      </c>
      <c r="E981" s="1" t="s">
        <v>17</v>
      </c>
      <c r="F981" s="1" t="s">
        <v>18</v>
      </c>
      <c r="H981">
        <f>Palmoria_Group_emp_data__23[[#This Row],[Salary]]*Palmoria_Group_emp_data__23[[#This Row],[% increment]]</f>
        <v>0</v>
      </c>
      <c r="I981">
        <f>Palmoria_Group_emp_data__23[[#This Row],[Salary]]+Palmoria_Group_emp_data__23[[#This Row],[Increment]]</f>
        <v>37920</v>
      </c>
    </row>
    <row r="982" spans="1:9" hidden="1" x14ac:dyDescent="0.25">
      <c r="A982" s="1" t="s">
        <v>940</v>
      </c>
      <c r="B982" s="1" t="s">
        <v>12</v>
      </c>
      <c r="C982" s="1" t="s">
        <v>23</v>
      </c>
      <c r="D982" s="1">
        <v>0</v>
      </c>
      <c r="E982" s="1" t="s">
        <v>21</v>
      </c>
      <c r="F982" s="1" t="s">
        <v>28</v>
      </c>
      <c r="H982">
        <f>Palmoria_Group_emp_data__23[[#This Row],[Salary]]*Palmoria_Group_emp_data__23[[#This Row],[% increment]]</f>
        <v>0</v>
      </c>
      <c r="I982">
        <f>Palmoria_Group_emp_data__23[[#This Row],[Salary]]+Palmoria_Group_emp_data__23[[#This Row],[Increment]]</f>
        <v>0</v>
      </c>
    </row>
    <row r="983" spans="1:9" x14ac:dyDescent="0.25">
      <c r="A983" s="1" t="s">
        <v>839</v>
      </c>
      <c r="B983" s="1" t="s">
        <v>12</v>
      </c>
      <c r="C983" s="1" t="s">
        <v>23</v>
      </c>
      <c r="D983" s="1">
        <v>75970</v>
      </c>
      <c r="E983" s="1" t="s">
        <v>21</v>
      </c>
      <c r="F983" s="1">
        <v>3</v>
      </c>
      <c r="G983" s="11">
        <v>2.8000000000000001E-2</v>
      </c>
      <c r="H983">
        <f>Palmoria_Group_emp_data__23[[#This Row],[Salary]]*Palmoria_Group_emp_data__23[[#This Row],[% increment]]</f>
        <v>2127.16</v>
      </c>
      <c r="I983">
        <f>Palmoria_Group_emp_data__23[[#This Row],[Salary]]+Palmoria_Group_emp_data__23[[#This Row],[Increment]]</f>
        <v>78097.16</v>
      </c>
    </row>
    <row r="984" spans="1:9" x14ac:dyDescent="0.25">
      <c r="A984" s="1" t="s">
        <v>941</v>
      </c>
      <c r="B984" s="1" t="s">
        <v>7</v>
      </c>
      <c r="C984" s="1" t="s">
        <v>31</v>
      </c>
      <c r="D984" s="1">
        <v>92010</v>
      </c>
      <c r="E984" s="1" t="s">
        <v>17</v>
      </c>
      <c r="F984" s="1">
        <v>1</v>
      </c>
      <c r="G984" s="11">
        <v>5.0000000000000001E-3</v>
      </c>
      <c r="H984">
        <f>Palmoria_Group_emp_data__23[[#This Row],[Salary]]*Palmoria_Group_emp_data__23[[#This Row],[% increment]]</f>
        <v>460.05</v>
      </c>
      <c r="I984">
        <f>Palmoria_Group_emp_data__23[[#This Row],[Salary]]+Palmoria_Group_emp_data__23[[#This Row],[Increment]]</f>
        <v>92470.05</v>
      </c>
    </row>
    <row r="985" spans="1:9" x14ac:dyDescent="0.25">
      <c r="A985" s="1" t="s">
        <v>108</v>
      </c>
      <c r="B985" s="1" t="s">
        <v>7</v>
      </c>
      <c r="C985" s="1" t="s">
        <v>27</v>
      </c>
      <c r="D985" s="1">
        <v>69860</v>
      </c>
      <c r="E985" s="1" t="s">
        <v>9</v>
      </c>
      <c r="F985" s="1">
        <v>2</v>
      </c>
      <c r="G985" s="11">
        <v>1.4E-2</v>
      </c>
      <c r="H985">
        <f>Palmoria_Group_emp_data__23[[#This Row],[Salary]]*Palmoria_Group_emp_data__23[[#This Row],[% increment]]</f>
        <v>978.04</v>
      </c>
      <c r="I985">
        <f>Palmoria_Group_emp_data__23[[#This Row],[Salary]]+Palmoria_Group_emp_data__23[[#This Row],[Increment]]</f>
        <v>70838.039999999994</v>
      </c>
    </row>
    <row r="986" spans="1:9" x14ac:dyDescent="0.25">
      <c r="A986" s="1" t="s">
        <v>942</v>
      </c>
      <c r="B986" s="1" t="s">
        <v>12</v>
      </c>
      <c r="C986" s="1" t="s">
        <v>42</v>
      </c>
      <c r="D986" s="1">
        <v>59560</v>
      </c>
      <c r="E986" s="1" t="s">
        <v>21</v>
      </c>
      <c r="F986" s="1">
        <v>5</v>
      </c>
      <c r="G986" s="11">
        <v>7.4999999999999997E-2</v>
      </c>
      <c r="H986">
        <f>Palmoria_Group_emp_data__23[[#This Row],[Salary]]*Palmoria_Group_emp_data__23[[#This Row],[% increment]]</f>
        <v>4467</v>
      </c>
      <c r="I986">
        <f>Palmoria_Group_emp_data__23[[#This Row],[Salary]]+Palmoria_Group_emp_data__23[[#This Row],[Increment]]</f>
        <v>64027</v>
      </c>
    </row>
    <row r="987" spans="1:9" x14ac:dyDescent="0.25">
      <c r="A987" s="1" t="s">
        <v>943</v>
      </c>
      <c r="B987" s="1" t="s">
        <v>12</v>
      </c>
      <c r="C987" s="1" t="s">
        <v>13</v>
      </c>
      <c r="D987" s="1">
        <v>114810</v>
      </c>
      <c r="E987" s="1" t="s">
        <v>21</v>
      </c>
      <c r="F987" s="1">
        <v>3</v>
      </c>
      <c r="G987" s="11">
        <v>2.8000000000000001E-2</v>
      </c>
      <c r="H987">
        <f>Palmoria_Group_emp_data__23[[#This Row],[Salary]]*Palmoria_Group_emp_data__23[[#This Row],[% increment]]</f>
        <v>3214.6800000000003</v>
      </c>
      <c r="I987">
        <f>Palmoria_Group_emp_data__23[[#This Row],[Salary]]+Palmoria_Group_emp_data__23[[#This Row],[Increment]]</f>
        <v>118024.68</v>
      </c>
    </row>
    <row r="988" spans="1:9" x14ac:dyDescent="0.25">
      <c r="A988" s="1" t="s">
        <v>944</v>
      </c>
      <c r="B988" s="1" t="s">
        <v>12</v>
      </c>
      <c r="C988" s="1" t="s">
        <v>37</v>
      </c>
      <c r="D988" s="1">
        <v>66870</v>
      </c>
      <c r="E988" s="1" t="s">
        <v>17</v>
      </c>
      <c r="F988" s="1" t="s">
        <v>18</v>
      </c>
      <c r="H988">
        <f>Palmoria_Group_emp_data__23[[#This Row],[Salary]]*Palmoria_Group_emp_data__23[[#This Row],[% increment]]</f>
        <v>0</v>
      </c>
      <c r="I988">
        <f>Palmoria_Group_emp_data__23[[#This Row],[Salary]]+Palmoria_Group_emp_data__23[[#This Row],[Increment]]</f>
        <v>66870</v>
      </c>
    </row>
    <row r="989" spans="1:9" x14ac:dyDescent="0.25">
      <c r="A989" s="1" t="s">
        <v>945</v>
      </c>
      <c r="B989" s="1" t="s">
        <v>7</v>
      </c>
      <c r="C989" s="1" t="s">
        <v>27</v>
      </c>
      <c r="D989" s="1">
        <v>113790</v>
      </c>
      <c r="E989" s="1" t="s">
        <v>21</v>
      </c>
      <c r="F989" s="1">
        <v>1</v>
      </c>
      <c r="G989" s="11">
        <v>5.0000000000000001E-3</v>
      </c>
      <c r="H989">
        <f>Palmoria_Group_emp_data__23[[#This Row],[Salary]]*Palmoria_Group_emp_data__23[[#This Row],[% increment]]</f>
        <v>568.95000000000005</v>
      </c>
      <c r="I989">
        <f>Palmoria_Group_emp_data__23[[#This Row],[Salary]]+Palmoria_Group_emp_data__23[[#This Row],[Increment]]</f>
        <v>114358.95</v>
      </c>
    </row>
    <row r="990" spans="1:9" x14ac:dyDescent="0.25">
      <c r="A990" s="1" t="s">
        <v>946</v>
      </c>
      <c r="B990" s="1" t="s">
        <v>12</v>
      </c>
      <c r="C990" s="1" t="s">
        <v>20</v>
      </c>
      <c r="D990" s="1">
        <v>38250</v>
      </c>
      <c r="E990" s="1" t="s">
        <v>21</v>
      </c>
      <c r="F990" s="1">
        <v>3</v>
      </c>
      <c r="G990" s="11">
        <v>2.8000000000000001E-2</v>
      </c>
      <c r="H990">
        <f>Palmoria_Group_emp_data__23[[#This Row],[Salary]]*Palmoria_Group_emp_data__23[[#This Row],[% increment]]</f>
        <v>1071</v>
      </c>
      <c r="I990">
        <f>Palmoria_Group_emp_data__23[[#This Row],[Salary]]+Palmoria_Group_emp_data__23[[#This Row],[Increment]]</f>
        <v>39321</v>
      </c>
    </row>
    <row r="991" spans="1:9" x14ac:dyDescent="0.25">
      <c r="A991" s="1" t="s">
        <v>947</v>
      </c>
      <c r="B991" s="1" t="s">
        <v>970</v>
      </c>
      <c r="C991" s="1" t="s">
        <v>23</v>
      </c>
      <c r="D991" s="1">
        <v>48090</v>
      </c>
      <c r="E991" s="1" t="s">
        <v>17</v>
      </c>
      <c r="F991" s="1" t="s">
        <v>18</v>
      </c>
      <c r="H991">
        <f>Palmoria_Group_emp_data__23[[#This Row],[Salary]]*Palmoria_Group_emp_data__23[[#This Row],[% increment]]</f>
        <v>0</v>
      </c>
      <c r="I991">
        <f>Palmoria_Group_emp_data__23[[#This Row],[Salary]]+Palmoria_Group_emp_data__23[[#This Row],[Increment]]</f>
        <v>48090</v>
      </c>
    </row>
    <row r="992" spans="1:9" x14ac:dyDescent="0.25">
      <c r="A992" s="1" t="s">
        <v>948</v>
      </c>
      <c r="B992" s="1" t="s">
        <v>7</v>
      </c>
      <c r="C992" s="1" t="s">
        <v>53</v>
      </c>
      <c r="D992" s="1">
        <v>99630</v>
      </c>
      <c r="E992" s="1" t="s">
        <v>17</v>
      </c>
      <c r="F992" s="1">
        <v>3</v>
      </c>
      <c r="G992" s="11">
        <v>2.8000000000000001E-2</v>
      </c>
      <c r="H992">
        <f>Palmoria_Group_emp_data__23[[#This Row],[Salary]]*Palmoria_Group_emp_data__23[[#This Row],[% increment]]</f>
        <v>2789.64</v>
      </c>
      <c r="I992">
        <f>Palmoria_Group_emp_data__23[[#This Row],[Salary]]+Palmoria_Group_emp_data__23[[#This Row],[Increment]]</f>
        <v>102419.64</v>
      </c>
    </row>
    <row r="993" spans="1:9" x14ac:dyDescent="0.25">
      <c r="A993" s="1" t="s">
        <v>949</v>
      </c>
      <c r="B993" s="1" t="s">
        <v>12</v>
      </c>
      <c r="C993" s="1" t="s">
        <v>37</v>
      </c>
      <c r="D993" s="1">
        <v>86340</v>
      </c>
      <c r="E993" s="1" t="s">
        <v>17</v>
      </c>
      <c r="F993" s="1">
        <v>2</v>
      </c>
      <c r="G993" s="11">
        <v>1.4E-2</v>
      </c>
      <c r="H993">
        <f>Palmoria_Group_emp_data__23[[#This Row],[Salary]]*Palmoria_Group_emp_data__23[[#This Row],[% increment]]</f>
        <v>1208.76</v>
      </c>
      <c r="I993">
        <f>Palmoria_Group_emp_data__23[[#This Row],[Salary]]+Palmoria_Group_emp_data__23[[#This Row],[Increment]]</f>
        <v>87548.76</v>
      </c>
    </row>
    <row r="994" spans="1:9" x14ac:dyDescent="0.25">
      <c r="A994" s="1" t="s">
        <v>950</v>
      </c>
      <c r="B994" s="1" t="s">
        <v>970</v>
      </c>
      <c r="C994" s="1" t="s">
        <v>8</v>
      </c>
      <c r="D994" s="1">
        <v>88590</v>
      </c>
      <c r="E994" s="1" t="s">
        <v>17</v>
      </c>
      <c r="F994" s="1">
        <v>3</v>
      </c>
      <c r="G994" s="11">
        <v>2.8000000000000001E-2</v>
      </c>
      <c r="H994">
        <f>Palmoria_Group_emp_data__23[[#This Row],[Salary]]*Palmoria_Group_emp_data__23[[#This Row],[% increment]]</f>
        <v>2480.52</v>
      </c>
      <c r="I994">
        <f>Palmoria_Group_emp_data__23[[#This Row],[Salary]]+Palmoria_Group_emp_data__23[[#This Row],[Increment]]</f>
        <v>91070.52</v>
      </c>
    </row>
    <row r="995" spans="1:9" x14ac:dyDescent="0.25">
      <c r="A995" s="1" t="s">
        <v>951</v>
      </c>
      <c r="B995" s="1" t="s">
        <v>7</v>
      </c>
      <c r="C995" s="1" t="s">
        <v>23</v>
      </c>
      <c r="D995" s="1">
        <v>61100</v>
      </c>
      <c r="E995" s="1" t="s">
        <v>21</v>
      </c>
      <c r="F995" s="1">
        <v>3</v>
      </c>
      <c r="G995" s="11">
        <v>2.8000000000000001E-2</v>
      </c>
      <c r="H995">
        <f>Palmoria_Group_emp_data__23[[#This Row],[Salary]]*Palmoria_Group_emp_data__23[[#This Row],[% increment]]</f>
        <v>1710.8</v>
      </c>
      <c r="I995">
        <f>Palmoria_Group_emp_data__23[[#This Row],[Salary]]+Palmoria_Group_emp_data__23[[#This Row],[Increment]]</f>
        <v>62810.8</v>
      </c>
    </row>
    <row r="996" spans="1:9" x14ac:dyDescent="0.25">
      <c r="A996" s="1" t="s">
        <v>952</v>
      </c>
      <c r="B996" s="1" t="s">
        <v>7</v>
      </c>
      <c r="C996" s="1" t="s">
        <v>37</v>
      </c>
      <c r="D996" s="1">
        <v>71240</v>
      </c>
      <c r="E996" s="1" t="s">
        <v>17</v>
      </c>
      <c r="F996" s="1">
        <v>3</v>
      </c>
      <c r="G996" s="11">
        <v>2.8000000000000001E-2</v>
      </c>
      <c r="H996">
        <f>Palmoria_Group_emp_data__23[[#This Row],[Salary]]*Palmoria_Group_emp_data__23[[#This Row],[% increment]]</f>
        <v>1994.72</v>
      </c>
      <c r="I996">
        <f>Palmoria_Group_emp_data__23[[#This Row],[Salary]]+Palmoria_Group_emp_data__23[[#This Row],[Increment]]</f>
        <v>73234.720000000001</v>
      </c>
    </row>
    <row r="997" spans="1:9" x14ac:dyDescent="0.25">
      <c r="A997" s="1" t="s">
        <v>953</v>
      </c>
      <c r="B997" s="1" t="s">
        <v>7</v>
      </c>
      <c r="C997" s="1" t="s">
        <v>8</v>
      </c>
      <c r="D997" s="1">
        <v>114650</v>
      </c>
      <c r="E997" s="1" t="s">
        <v>21</v>
      </c>
      <c r="F997" s="1">
        <v>1</v>
      </c>
      <c r="G997" s="11">
        <v>5.0000000000000001E-3</v>
      </c>
      <c r="H997">
        <f>Palmoria_Group_emp_data__23[[#This Row],[Salary]]*Palmoria_Group_emp_data__23[[#This Row],[% increment]]</f>
        <v>573.25</v>
      </c>
      <c r="I997">
        <f>Palmoria_Group_emp_data__23[[#This Row],[Salary]]+Palmoria_Group_emp_data__23[[#This Row],[Increment]]</f>
        <v>115223.25</v>
      </c>
    </row>
    <row r="998" spans="1:9" x14ac:dyDescent="0.25">
      <c r="A998" s="1" t="s">
        <v>58</v>
      </c>
      <c r="B998" s="1" t="s">
        <v>12</v>
      </c>
      <c r="C998" s="1" t="s">
        <v>8</v>
      </c>
      <c r="D998" s="1">
        <v>76210</v>
      </c>
      <c r="E998" s="1" t="s">
        <v>21</v>
      </c>
      <c r="F998" s="1">
        <v>4</v>
      </c>
      <c r="G998" s="11">
        <v>5.1999999999999998E-2</v>
      </c>
      <c r="H998">
        <f>Palmoria_Group_emp_data__23[[#This Row],[Salary]]*Palmoria_Group_emp_data__23[[#This Row],[% increment]]</f>
        <v>3962.9199999999996</v>
      </c>
      <c r="I998">
        <f>Palmoria_Group_emp_data__23[[#This Row],[Salary]]+Palmoria_Group_emp_data__23[[#This Row],[Increment]]</f>
        <v>80172.92</v>
      </c>
    </row>
    <row r="999" spans="1:9" x14ac:dyDescent="0.25">
      <c r="A999" s="1" t="s">
        <v>954</v>
      </c>
      <c r="B999" s="1" t="s">
        <v>12</v>
      </c>
      <c r="C999" s="1" t="s">
        <v>27</v>
      </c>
      <c r="D999" s="1">
        <v>76900</v>
      </c>
      <c r="E999" s="1" t="s">
        <v>17</v>
      </c>
      <c r="F999" s="1">
        <v>5</v>
      </c>
      <c r="G999" s="11">
        <v>7.4999999999999997E-2</v>
      </c>
      <c r="H999">
        <f>Palmoria_Group_emp_data__23[[#This Row],[Salary]]*Palmoria_Group_emp_data__23[[#This Row],[% increment]]</f>
        <v>5767.5</v>
      </c>
      <c r="I999">
        <f>Palmoria_Group_emp_data__23[[#This Row],[Salary]]+Palmoria_Group_emp_data__23[[#This Row],[Increment]]</f>
        <v>82667.5</v>
      </c>
    </row>
    <row r="1000" spans="1:9" x14ac:dyDescent="0.25">
      <c r="A1000" s="1" t="s">
        <v>955</v>
      </c>
      <c r="B1000" s="1" t="s">
        <v>12</v>
      </c>
      <c r="C1000" s="1" t="s">
        <v>34</v>
      </c>
      <c r="D1000" s="1">
        <v>116590</v>
      </c>
      <c r="E1000" s="1" t="s">
        <v>9</v>
      </c>
      <c r="F1000" s="1">
        <v>5</v>
      </c>
      <c r="G1000" s="11">
        <v>7.4999999999999997E-2</v>
      </c>
      <c r="H1000">
        <f>Palmoria_Group_emp_data__23[[#This Row],[Salary]]*Palmoria_Group_emp_data__23[[#This Row],[% increment]]</f>
        <v>8744.25</v>
      </c>
      <c r="I1000">
        <f>Palmoria_Group_emp_data__23[[#This Row],[Salary]]+Palmoria_Group_emp_data__23[[#This Row],[Increment]]</f>
        <v>125334.25</v>
      </c>
    </row>
    <row r="1001" spans="1:9" x14ac:dyDescent="0.25">
      <c r="A1001" s="1" t="s">
        <v>956</v>
      </c>
      <c r="B1001" s="1" t="s">
        <v>12</v>
      </c>
      <c r="C1001" s="1" t="s">
        <v>13</v>
      </c>
      <c r="D1001" s="1">
        <v>78390</v>
      </c>
      <c r="E1001" s="1" t="s">
        <v>17</v>
      </c>
      <c r="F1001" s="1">
        <v>3</v>
      </c>
      <c r="G1001" s="11">
        <v>2.8000000000000001E-2</v>
      </c>
      <c r="H1001">
        <f>Palmoria_Group_emp_data__23[[#This Row],[Salary]]*Palmoria_Group_emp_data__23[[#This Row],[% increment]]</f>
        <v>2194.92</v>
      </c>
      <c r="I1001">
        <f>Palmoria_Group_emp_data__23[[#This Row],[Salary]]+Palmoria_Group_emp_data__23[[#This Row],[Increment]]</f>
        <v>80584.92</v>
      </c>
    </row>
    <row r="1002" spans="1:9" x14ac:dyDescent="0.25">
      <c r="A1002" s="1" t="s">
        <v>957</v>
      </c>
      <c r="B1002" s="1" t="s">
        <v>12</v>
      </c>
      <c r="C1002" s="1" t="s">
        <v>53</v>
      </c>
      <c r="D1002" s="1">
        <v>103610</v>
      </c>
      <c r="E1002" s="1" t="s">
        <v>21</v>
      </c>
      <c r="F1002" s="1">
        <v>2</v>
      </c>
      <c r="G1002" s="11">
        <v>1.4E-2</v>
      </c>
      <c r="H1002">
        <f>Palmoria_Group_emp_data__23[[#This Row],[Salary]]*Palmoria_Group_emp_data__23[[#This Row],[% increment]]</f>
        <v>1450.54</v>
      </c>
      <c r="I1002">
        <f>Palmoria_Group_emp_data__23[[#This Row],[Salary]]+Palmoria_Group_emp_data__23[[#This Row],[Increment]]</f>
        <v>105060.54</v>
      </c>
    </row>
    <row r="1003" spans="1:9" x14ac:dyDescent="0.25">
      <c r="A1003" s="1" t="s">
        <v>958</v>
      </c>
      <c r="B1003" s="1" t="s">
        <v>7</v>
      </c>
      <c r="C1003" s="1" t="s">
        <v>13</v>
      </c>
      <c r="D1003" s="1">
        <v>98110</v>
      </c>
      <c r="E1003" s="1" t="s">
        <v>17</v>
      </c>
      <c r="F1003" s="1">
        <v>4</v>
      </c>
      <c r="G1003" s="11">
        <v>5.1999999999999998E-2</v>
      </c>
      <c r="H1003">
        <f>Palmoria_Group_emp_data__23[[#This Row],[Salary]]*Palmoria_Group_emp_data__23[[#This Row],[% increment]]</f>
        <v>5101.7199999999993</v>
      </c>
      <c r="I1003">
        <f>Palmoria_Group_emp_data__23[[#This Row],[Salary]]+Palmoria_Group_emp_data__23[[#This Row],[Increment]]</f>
        <v>103211.72</v>
      </c>
    </row>
    <row r="1004" spans="1:9" x14ac:dyDescent="0.25">
      <c r="A1004" s="1" t="s">
        <v>959</v>
      </c>
      <c r="B1004" s="1" t="s">
        <v>12</v>
      </c>
      <c r="C1004" s="1" t="s">
        <v>27</v>
      </c>
      <c r="D1004" s="1">
        <v>33960</v>
      </c>
      <c r="E1004" s="1" t="s">
        <v>9</v>
      </c>
      <c r="F1004" s="1" t="s">
        <v>18</v>
      </c>
      <c r="H1004">
        <f>Palmoria_Group_emp_data__23[[#This Row],[Salary]]*Palmoria_Group_emp_data__23[[#This Row],[% increment]]</f>
        <v>0</v>
      </c>
      <c r="I1004">
        <f>Palmoria_Group_emp_data__23[[#This Row],[Salary]]+Palmoria_Group_emp_data__23[[#This Row],[Increment]]</f>
        <v>33960</v>
      </c>
    </row>
    <row r="1005" spans="1:9" x14ac:dyDescent="0.25">
      <c r="A1005" s="1" t="s">
        <v>960</v>
      </c>
      <c r="B1005" s="1" t="s">
        <v>7</v>
      </c>
      <c r="C1005" s="1" t="s">
        <v>34</v>
      </c>
      <c r="D1005" s="1">
        <v>112110</v>
      </c>
      <c r="E1005" s="1" t="s">
        <v>21</v>
      </c>
      <c r="F1005" s="1" t="s">
        <v>18</v>
      </c>
      <c r="H1005">
        <f>Palmoria_Group_emp_data__23[[#This Row],[Salary]]*Palmoria_Group_emp_data__23[[#This Row],[% increment]]</f>
        <v>0</v>
      </c>
      <c r="I1005">
        <f>Palmoria_Group_emp_data__23[[#This Row],[Salary]]+Palmoria_Group_emp_data__23[[#This Row],[Increment]]</f>
        <v>112110</v>
      </c>
    </row>
    <row r="1006" spans="1:9" x14ac:dyDescent="0.25">
      <c r="A1006" s="1" t="s">
        <v>692</v>
      </c>
      <c r="B1006" s="1" t="s">
        <v>7</v>
      </c>
      <c r="C1006" s="1" t="s">
        <v>37</v>
      </c>
      <c r="D1006" s="1">
        <v>59810</v>
      </c>
      <c r="E1006" s="1" t="s">
        <v>9</v>
      </c>
      <c r="F1006" s="1">
        <v>4</v>
      </c>
      <c r="G1006" s="11">
        <v>5.1999999999999998E-2</v>
      </c>
      <c r="H1006">
        <f>Palmoria_Group_emp_data__23[[#This Row],[Salary]]*Palmoria_Group_emp_data__23[[#This Row],[% increment]]</f>
        <v>3110.12</v>
      </c>
      <c r="I1006">
        <f>Palmoria_Group_emp_data__23[[#This Row],[Salary]]+Palmoria_Group_emp_data__23[[#This Row],[Increment]]</f>
        <v>62920.12</v>
      </c>
    </row>
    <row r="1007" spans="1:9" x14ac:dyDescent="0.25">
      <c r="A1007" s="1" t="s">
        <v>961</v>
      </c>
      <c r="B1007" s="1" t="s">
        <v>970</v>
      </c>
      <c r="C1007" s="1" t="s">
        <v>42</v>
      </c>
      <c r="D1007" s="1">
        <v>91310</v>
      </c>
      <c r="E1007" s="1" t="s">
        <v>21</v>
      </c>
      <c r="F1007" s="1">
        <v>3</v>
      </c>
      <c r="G1007" s="11">
        <v>2.8000000000000001E-2</v>
      </c>
      <c r="H1007">
        <f>Palmoria_Group_emp_data__23[[#This Row],[Salary]]*Palmoria_Group_emp_data__23[[#This Row],[% increment]]</f>
        <v>2556.6799999999998</v>
      </c>
      <c r="I1007">
        <f>Palmoria_Group_emp_data__23[[#This Row],[Salary]]+Palmoria_Group_emp_data__23[[#This Row],[Increment]]</f>
        <v>93866.68</v>
      </c>
    </row>
    <row r="1008" spans="1:9" x14ac:dyDescent="0.25">
      <c r="A1008" s="1" t="s">
        <v>962</v>
      </c>
      <c r="B1008" s="1" t="s">
        <v>7</v>
      </c>
      <c r="C1008" s="1" t="s">
        <v>34</v>
      </c>
      <c r="D1008" s="1">
        <v>71370</v>
      </c>
      <c r="E1008" s="1" t="s">
        <v>9</v>
      </c>
      <c r="F1008" s="1">
        <v>3</v>
      </c>
      <c r="G1008" s="11">
        <v>2.8000000000000001E-2</v>
      </c>
      <c r="H1008">
        <f>Palmoria_Group_emp_data__23[[#This Row],[Salary]]*Palmoria_Group_emp_data__23[[#This Row],[% increment]]</f>
        <v>1998.3600000000001</v>
      </c>
      <c r="I1008">
        <f>Palmoria_Group_emp_data__23[[#This Row],[Salary]]+Palmoria_Group_emp_data__23[[#This Row],[Increment]]</f>
        <v>73368.36</v>
      </c>
    </row>
    <row r="1009" spans="1:9" x14ac:dyDescent="0.25">
      <c r="A1009" s="1" t="s">
        <v>963</v>
      </c>
      <c r="B1009" s="1" t="s">
        <v>12</v>
      </c>
      <c r="C1009" s="1" t="s">
        <v>42</v>
      </c>
      <c r="D1009" s="1">
        <v>71570</v>
      </c>
      <c r="E1009" s="1" t="s">
        <v>17</v>
      </c>
      <c r="F1009" s="1" t="s">
        <v>18</v>
      </c>
      <c r="H1009">
        <f>Palmoria_Group_emp_data__23[[#This Row],[Salary]]*Palmoria_Group_emp_data__23[[#This Row],[% increment]]</f>
        <v>0</v>
      </c>
      <c r="I1009">
        <f>Palmoria_Group_emp_data__23[[#This Row],[Salary]]+Palmoria_Group_emp_data__23[[#This Row],[Increment]]</f>
        <v>71570</v>
      </c>
    </row>
    <row r="1010" spans="1:9" x14ac:dyDescent="0.25">
      <c r="A1010" s="1" t="s">
        <v>871</v>
      </c>
      <c r="B1010" s="1" t="s">
        <v>7</v>
      </c>
      <c r="C1010" s="1" t="s">
        <v>37</v>
      </c>
      <c r="D1010" s="1">
        <v>119670</v>
      </c>
      <c r="E1010" s="1" t="s">
        <v>9</v>
      </c>
      <c r="F1010" s="1" t="s">
        <v>18</v>
      </c>
      <c r="H1010">
        <f>Palmoria_Group_emp_data__23[[#This Row],[Salary]]*Palmoria_Group_emp_data__23[[#This Row],[% increment]]</f>
        <v>0</v>
      </c>
      <c r="I1010">
        <f>Palmoria_Group_emp_data__23[[#This Row],[Salary]]+Palmoria_Group_emp_data__23[[#This Row],[Increment]]</f>
        <v>119670</v>
      </c>
    </row>
    <row r="1011" spans="1:9" x14ac:dyDescent="0.25">
      <c r="A1011" s="1" t="s">
        <v>964</v>
      </c>
      <c r="B1011" s="1" t="s">
        <v>12</v>
      </c>
      <c r="C1011" s="1" t="s">
        <v>67</v>
      </c>
      <c r="D1011" s="1">
        <v>67910</v>
      </c>
      <c r="E1011" s="1" t="s">
        <v>21</v>
      </c>
      <c r="F1011" s="1">
        <v>3</v>
      </c>
      <c r="G1011" s="11">
        <v>2.8000000000000001E-2</v>
      </c>
      <c r="H1011">
        <f>Palmoria_Group_emp_data__23[[#This Row],[Salary]]*Palmoria_Group_emp_data__23[[#This Row],[% increment]]</f>
        <v>1901.48</v>
      </c>
      <c r="I1011">
        <f>Palmoria_Group_emp_data__23[[#This Row],[Salary]]+Palmoria_Group_emp_data__23[[#This Row],[Increment]]</f>
        <v>69811.48</v>
      </c>
    </row>
    <row r="1012" spans="1:9" x14ac:dyDescent="0.25">
      <c r="A1012" s="1" t="s">
        <v>965</v>
      </c>
      <c r="B1012" s="1" t="s">
        <v>12</v>
      </c>
      <c r="C1012" s="1" t="s">
        <v>23</v>
      </c>
      <c r="D1012" s="1">
        <v>100370</v>
      </c>
      <c r="E1012" s="1" t="s">
        <v>17</v>
      </c>
      <c r="F1012" s="1">
        <v>3</v>
      </c>
      <c r="G1012" s="11">
        <v>2.8000000000000001E-2</v>
      </c>
      <c r="H1012">
        <f>Palmoria_Group_emp_data__23[[#This Row],[Salary]]*Palmoria_Group_emp_data__23[[#This Row],[% increment]]</f>
        <v>2810.36</v>
      </c>
      <c r="I1012">
        <f>Palmoria_Group_emp_data__23[[#This Row],[Salary]]+Palmoria_Group_emp_data__23[[#This Row],[Increment]]</f>
        <v>103180.36</v>
      </c>
    </row>
    <row r="1013" spans="1:9" x14ac:dyDescent="0.25">
      <c r="A1013" s="1" t="s">
        <v>966</v>
      </c>
      <c r="B1013" s="1" t="s">
        <v>12</v>
      </c>
      <c r="C1013" s="1" t="s">
        <v>34</v>
      </c>
      <c r="D1013" s="1">
        <v>90240</v>
      </c>
      <c r="E1013" s="1" t="s">
        <v>17</v>
      </c>
      <c r="F1013" s="1">
        <v>2</v>
      </c>
      <c r="G1013" s="11">
        <v>1.4E-2</v>
      </c>
      <c r="H1013">
        <f>Palmoria_Group_emp_data__23[[#This Row],[Salary]]*Palmoria_Group_emp_data__23[[#This Row],[% increment]]</f>
        <v>1263.3600000000001</v>
      </c>
      <c r="I1013">
        <f>Palmoria_Group_emp_data__23[[#This Row],[Salary]]+Palmoria_Group_emp_data__23[[#This Row],[Increment]]</f>
        <v>91503.360000000001</v>
      </c>
    </row>
    <row r="1014" spans="1:9" x14ac:dyDescent="0.25">
      <c r="A1014" s="1" t="s">
        <v>967</v>
      </c>
      <c r="B1014" s="1" t="s">
        <v>12</v>
      </c>
      <c r="C1014" s="1" t="s">
        <v>13</v>
      </c>
      <c r="D1014" s="1">
        <v>75870</v>
      </c>
      <c r="E1014" s="1" t="s">
        <v>21</v>
      </c>
      <c r="F1014" s="1">
        <v>3</v>
      </c>
      <c r="G1014" s="11">
        <v>2.8000000000000001E-2</v>
      </c>
      <c r="H1014">
        <f>Palmoria_Group_emp_data__23[[#This Row],[Salary]]*Palmoria_Group_emp_data__23[[#This Row],[% increment]]</f>
        <v>2124.36</v>
      </c>
      <c r="I1014">
        <f>Palmoria_Group_emp_data__23[[#This Row],[Salary]]+Palmoria_Group_emp_data__23[[#This Row],[Increment]]</f>
        <v>77994.36</v>
      </c>
    </row>
    <row r="1015" spans="1:9" x14ac:dyDescent="0.25">
      <c r="A1015" s="1" t="s">
        <v>968</v>
      </c>
      <c r="B1015" s="1" t="s">
        <v>12</v>
      </c>
      <c r="C1015" s="1" t="s">
        <v>42</v>
      </c>
      <c r="D1015" s="1">
        <v>58740</v>
      </c>
      <c r="E1015" s="1" t="s">
        <v>21</v>
      </c>
      <c r="F1015" s="1" t="s">
        <v>18</v>
      </c>
      <c r="H1015">
        <f>Palmoria_Group_emp_data__23[[#This Row],[Salary]]*Palmoria_Group_emp_data__23[[#This Row],[% increment]]</f>
        <v>0</v>
      </c>
      <c r="I1015">
        <f>Palmoria_Group_emp_data__23[[#This Row],[Salary]]+Palmoria_Group_emp_data__23[[#This Row],[Increment]]</f>
        <v>58740</v>
      </c>
    </row>
    <row r="1016" spans="1:9" x14ac:dyDescent="0.25">
      <c r="A1016" s="1" t="s">
        <v>969</v>
      </c>
      <c r="B1016" s="1" t="s">
        <v>12</v>
      </c>
      <c r="C1016" s="1" t="s">
        <v>20</v>
      </c>
      <c r="D1016" s="1">
        <v>32500</v>
      </c>
      <c r="E1016" s="1" t="s">
        <v>9</v>
      </c>
      <c r="F1016" s="1">
        <v>3</v>
      </c>
      <c r="G1016" s="11">
        <v>2.8000000000000001E-2</v>
      </c>
      <c r="H1016">
        <f>Palmoria_Group_emp_data__23[[#This Row],[Salary]]*Palmoria_Group_emp_data__23[[#This Row],[% increment]]</f>
        <v>910</v>
      </c>
      <c r="I1016">
        <f>Palmoria_Group_emp_data__23[[#This Row],[Salary]]+Palmoria_Group_emp_data__23[[#This Row],[Increment]]</f>
        <v>33410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7"/>
  <sheetViews>
    <sheetView workbookViewId="0">
      <selection activeCell="I8" sqref="I8"/>
    </sheetView>
  </sheetViews>
  <sheetFormatPr defaultRowHeight="15" x14ac:dyDescent="0.25"/>
  <cols>
    <col min="6" max="6" width="14.140625" customWidth="1"/>
    <col min="11" max="11" width="11.85546875" customWidth="1"/>
  </cols>
  <sheetData>
    <row r="1" spans="1:12" x14ac:dyDescent="0.25">
      <c r="A1" t="s">
        <v>973</v>
      </c>
      <c r="J1" t="s">
        <v>984</v>
      </c>
      <c r="K1" t="s">
        <v>986</v>
      </c>
      <c r="L1" t="s">
        <v>985</v>
      </c>
    </row>
    <row r="2" spans="1:12" x14ac:dyDescent="0.25">
      <c r="B2" s="2" t="s">
        <v>51</v>
      </c>
      <c r="C2" s="2" t="s">
        <v>24</v>
      </c>
      <c r="D2" s="2" t="s">
        <v>28</v>
      </c>
      <c r="E2" s="2" t="s">
        <v>14</v>
      </c>
      <c r="F2" s="3" t="s">
        <v>10</v>
      </c>
      <c r="G2" s="13" t="s">
        <v>987</v>
      </c>
      <c r="H2" s="13" t="s">
        <v>991</v>
      </c>
      <c r="J2" s="9">
        <v>1</v>
      </c>
      <c r="K2" t="s">
        <v>975</v>
      </c>
      <c r="L2" s="11">
        <v>5.0000000000000001E-3</v>
      </c>
    </row>
    <row r="3" spans="1:12" x14ac:dyDescent="0.25">
      <c r="B3" s="4">
        <v>5.0000000000000001E-3</v>
      </c>
      <c r="C3" s="4">
        <v>1.2E-2</v>
      </c>
      <c r="D3" s="4">
        <v>2.1000000000000001E-2</v>
      </c>
      <c r="E3" s="4">
        <v>5.0999999999999997E-2</v>
      </c>
      <c r="F3" s="5">
        <v>8.7999999999999995E-2</v>
      </c>
      <c r="G3">
        <f>B15/12</f>
        <v>4.9999999999999992E-3</v>
      </c>
      <c r="H3">
        <f>G3*100</f>
        <v>0.49999999999999994</v>
      </c>
      <c r="J3" s="10">
        <v>2</v>
      </c>
      <c r="K3" t="s">
        <v>976</v>
      </c>
      <c r="L3" t="s">
        <v>977</v>
      </c>
    </row>
    <row r="4" spans="1:12" x14ac:dyDescent="0.25">
      <c r="B4" s="6">
        <v>5.0000000000000001E-3</v>
      </c>
      <c r="C4" s="6">
        <v>1.0999999999999999E-2</v>
      </c>
      <c r="D4" s="6">
        <v>3.5000000000000003E-2</v>
      </c>
      <c r="E4" s="6">
        <v>4.2999999999999997E-2</v>
      </c>
      <c r="F4" s="7">
        <v>6.0999999999999999E-2</v>
      </c>
      <c r="G4">
        <f>C15/12</f>
        <v>1.4333333333333337E-2</v>
      </c>
      <c r="H4">
        <f>G4*100</f>
        <v>1.4333333333333336</v>
      </c>
      <c r="J4" s="9">
        <v>3</v>
      </c>
      <c r="K4" t="s">
        <v>978</v>
      </c>
      <c r="L4" t="s">
        <v>979</v>
      </c>
    </row>
    <row r="5" spans="1:12" x14ac:dyDescent="0.25">
      <c r="B5" s="4">
        <v>5.0000000000000001E-3</v>
      </c>
      <c r="C5" s="4">
        <v>1.9E-2</v>
      </c>
      <c r="D5" s="4">
        <v>2.1000000000000001E-2</v>
      </c>
      <c r="E5" s="4">
        <v>5.3999999999999999E-2</v>
      </c>
      <c r="F5" s="5">
        <v>6.4000000000000001E-2</v>
      </c>
      <c r="G5">
        <f>D15/12</f>
        <v>2.8250000000000008E-2</v>
      </c>
      <c r="H5">
        <f>G5*100</f>
        <v>2.8250000000000006</v>
      </c>
      <c r="J5" s="10">
        <v>4</v>
      </c>
      <c r="K5" t="s">
        <v>980</v>
      </c>
      <c r="L5" t="s">
        <v>981</v>
      </c>
    </row>
    <row r="6" spans="1:12" x14ac:dyDescent="0.25">
      <c r="B6" s="6">
        <v>5.0000000000000001E-3</v>
      </c>
      <c r="C6" s="6">
        <v>0.01</v>
      </c>
      <c r="D6" s="6">
        <v>2.8000000000000001E-2</v>
      </c>
      <c r="E6" s="6">
        <v>4.9000000000000002E-2</v>
      </c>
      <c r="F6" s="7">
        <v>7.5999999999999998E-2</v>
      </c>
      <c r="G6">
        <f>E15/12</f>
        <v>5.2000000000000011E-2</v>
      </c>
      <c r="H6">
        <f>G6*100</f>
        <v>5.2000000000000011</v>
      </c>
      <c r="J6" s="9">
        <v>5</v>
      </c>
      <c r="K6" t="s">
        <v>982</v>
      </c>
      <c r="L6" t="s">
        <v>983</v>
      </c>
    </row>
    <row r="7" spans="1:12" x14ac:dyDescent="0.25">
      <c r="B7" s="4">
        <v>5.0000000000000001E-3</v>
      </c>
      <c r="C7" s="4">
        <v>1.2999999999999999E-2</v>
      </c>
      <c r="D7" s="4">
        <v>2.7E-2</v>
      </c>
      <c r="E7" s="4">
        <v>5.3999999999999999E-2</v>
      </c>
      <c r="F7" s="5">
        <v>7.5999999999999998E-2</v>
      </c>
      <c r="G7">
        <f>F15/12</f>
        <v>7.408333333333332E-2</v>
      </c>
      <c r="H7">
        <f>G7*100</f>
        <v>7.4083333333333323</v>
      </c>
      <c r="J7" s="10"/>
    </row>
    <row r="8" spans="1:12" x14ac:dyDescent="0.25">
      <c r="B8" s="6">
        <v>5.0000000000000001E-3</v>
      </c>
      <c r="C8" s="6">
        <v>1.7999999999999999E-2</v>
      </c>
      <c r="D8" s="6">
        <v>2.4E-2</v>
      </c>
      <c r="E8" s="6">
        <v>0.05</v>
      </c>
      <c r="F8" s="7">
        <v>7.2999999999999995E-2</v>
      </c>
      <c r="J8" s="9"/>
    </row>
    <row r="9" spans="1:12" x14ac:dyDescent="0.25">
      <c r="B9" s="4">
        <v>5.0000000000000001E-3</v>
      </c>
      <c r="C9" s="4">
        <v>0.01</v>
      </c>
      <c r="D9" s="4">
        <v>3.2000000000000001E-2</v>
      </c>
      <c r="E9" s="4">
        <v>4.1000000000000002E-2</v>
      </c>
      <c r="F9" s="5">
        <v>6.2E-2</v>
      </c>
      <c r="J9" s="10"/>
    </row>
    <row r="10" spans="1:12" x14ac:dyDescent="0.25">
      <c r="B10" s="6">
        <v>5.0000000000000001E-3</v>
      </c>
      <c r="C10" s="6">
        <v>1.9E-2</v>
      </c>
      <c r="D10" s="6">
        <v>0.04</v>
      </c>
      <c r="E10" s="6">
        <v>5.8999999999999997E-2</v>
      </c>
      <c r="F10" s="7">
        <v>6.3E-2</v>
      </c>
      <c r="J10" s="9"/>
    </row>
    <row r="11" spans="1:12" x14ac:dyDescent="0.25">
      <c r="B11" s="4">
        <v>5.0000000000000001E-3</v>
      </c>
      <c r="C11" s="4">
        <v>0.02</v>
      </c>
      <c r="D11" s="4">
        <v>3.3000000000000002E-2</v>
      </c>
      <c r="E11" s="4">
        <v>5.3999999999999999E-2</v>
      </c>
      <c r="F11" s="5">
        <v>8.4000000000000005E-2</v>
      </c>
      <c r="J11" s="10"/>
    </row>
    <row r="12" spans="1:12" x14ac:dyDescent="0.25">
      <c r="B12" s="6">
        <v>5.0000000000000001E-3</v>
      </c>
      <c r="C12" s="6">
        <v>1.2E-2</v>
      </c>
      <c r="D12" s="6">
        <v>0.02</v>
      </c>
      <c r="E12" s="6">
        <v>5.8000000000000003E-2</v>
      </c>
      <c r="F12" s="7">
        <v>7.0999999999999994E-2</v>
      </c>
      <c r="J12" s="9"/>
    </row>
    <row r="13" spans="1:12" x14ac:dyDescent="0.25">
      <c r="B13" s="4">
        <v>5.0000000000000001E-3</v>
      </c>
      <c r="C13" s="4">
        <v>1.4999999999999999E-2</v>
      </c>
      <c r="D13" s="4">
        <v>2.3E-2</v>
      </c>
      <c r="E13" s="4">
        <v>5.2999999999999999E-2</v>
      </c>
      <c r="F13" s="5">
        <v>7.1999999999999995E-2</v>
      </c>
      <c r="J13" s="10"/>
    </row>
    <row r="14" spans="1:12" x14ac:dyDescent="0.25">
      <c r="B14" s="6">
        <v>5.0000000000000001E-3</v>
      </c>
      <c r="C14" s="6">
        <v>1.2999999999999999E-2</v>
      </c>
      <c r="D14" s="6">
        <v>3.5000000000000003E-2</v>
      </c>
      <c r="E14" s="6">
        <v>5.8000000000000003E-2</v>
      </c>
      <c r="F14" s="7">
        <v>9.9000000000000005E-2</v>
      </c>
      <c r="J14" s="9"/>
    </row>
    <row r="15" spans="1:12" x14ac:dyDescent="0.25">
      <c r="B15" s="12">
        <f>SUM(B3:B14)</f>
        <v>5.9999999999999991E-2</v>
      </c>
      <c r="C15" s="11">
        <f>SUM(C3:C14)</f>
        <v>0.17200000000000004</v>
      </c>
      <c r="D15" s="11">
        <f>SUM(D3:D14)</f>
        <v>0.33900000000000008</v>
      </c>
      <c r="E15" s="11">
        <f>SUM(E3:E14)</f>
        <v>0.62400000000000011</v>
      </c>
      <c r="F15" s="11">
        <f>SUM(F3:F14)</f>
        <v>0.88899999999999979</v>
      </c>
      <c r="J15" s="10"/>
    </row>
    <row r="16" spans="1:12" x14ac:dyDescent="0.25">
      <c r="J16" s="9"/>
    </row>
    <row r="17" spans="10:10" x14ac:dyDescent="0.25">
      <c r="J17" s="10"/>
    </row>
    <row r="18" spans="10:10" x14ac:dyDescent="0.25">
      <c r="J18" s="9"/>
    </row>
    <row r="19" spans="10:10" x14ac:dyDescent="0.25">
      <c r="J19" s="10"/>
    </row>
    <row r="20" spans="10:10" x14ac:dyDescent="0.25">
      <c r="J20" s="9"/>
    </row>
    <row r="21" spans="10:10" x14ac:dyDescent="0.25">
      <c r="J21" s="10"/>
    </row>
    <row r="22" spans="10:10" x14ac:dyDescent="0.25">
      <c r="J22" s="9"/>
    </row>
    <row r="23" spans="10:10" x14ac:dyDescent="0.25">
      <c r="J23" s="10"/>
    </row>
    <row r="24" spans="10:10" x14ac:dyDescent="0.25">
      <c r="J24" s="9"/>
    </row>
    <row r="25" spans="10:10" x14ac:dyDescent="0.25">
      <c r="J25" s="10"/>
    </row>
    <row r="26" spans="10:10" x14ac:dyDescent="0.25">
      <c r="J26" s="9"/>
    </row>
    <row r="27" spans="10:10" x14ac:dyDescent="0.25">
      <c r="J27" s="10"/>
    </row>
    <row r="28" spans="10:10" x14ac:dyDescent="0.25">
      <c r="J28" s="9"/>
    </row>
    <row r="29" spans="10:10" x14ac:dyDescent="0.25">
      <c r="J29" s="10"/>
    </row>
    <row r="30" spans="10:10" x14ac:dyDescent="0.25">
      <c r="J30" s="9"/>
    </row>
    <row r="31" spans="10:10" x14ac:dyDescent="0.25">
      <c r="J31" s="10"/>
    </row>
    <row r="32" spans="10:10" x14ac:dyDescent="0.25">
      <c r="J32" s="9"/>
    </row>
    <row r="33" spans="10:10" x14ac:dyDescent="0.25">
      <c r="J33" s="10"/>
    </row>
    <row r="34" spans="10:10" x14ac:dyDescent="0.25">
      <c r="J34" s="9"/>
    </row>
    <row r="35" spans="10:10" x14ac:dyDescent="0.25">
      <c r="J35" s="10"/>
    </row>
    <row r="36" spans="10:10" x14ac:dyDescent="0.25">
      <c r="J36" s="9"/>
    </row>
    <row r="37" spans="10:10" x14ac:dyDescent="0.25">
      <c r="J37" s="10"/>
    </row>
    <row r="38" spans="10:10" x14ac:dyDescent="0.25">
      <c r="J38" s="9"/>
    </row>
    <row r="39" spans="10:10" x14ac:dyDescent="0.25">
      <c r="J39" s="10"/>
    </row>
    <row r="40" spans="10:10" x14ac:dyDescent="0.25">
      <c r="J40" s="9"/>
    </row>
    <row r="41" spans="10:10" x14ac:dyDescent="0.25">
      <c r="J41" s="10"/>
    </row>
    <row r="42" spans="10:10" x14ac:dyDescent="0.25">
      <c r="J42" s="9"/>
    </row>
    <row r="43" spans="10:10" x14ac:dyDescent="0.25">
      <c r="J43" s="10"/>
    </row>
    <row r="44" spans="10:10" x14ac:dyDescent="0.25">
      <c r="J44" s="9"/>
    </row>
    <row r="45" spans="10:10" x14ac:dyDescent="0.25">
      <c r="J45" s="10"/>
    </row>
    <row r="46" spans="10:10" x14ac:dyDescent="0.25">
      <c r="J46" s="9"/>
    </row>
    <row r="47" spans="10:10" x14ac:dyDescent="0.25">
      <c r="J47" s="10"/>
    </row>
    <row r="48" spans="10:10" x14ac:dyDescent="0.25">
      <c r="J48" s="9"/>
    </row>
    <row r="49" spans="10:10" x14ac:dyDescent="0.25">
      <c r="J49" s="10"/>
    </row>
    <row r="50" spans="10:10" x14ac:dyDescent="0.25">
      <c r="J50" s="9"/>
    </row>
    <row r="51" spans="10:10" x14ac:dyDescent="0.25">
      <c r="J51" s="10"/>
    </row>
    <row r="52" spans="10:10" x14ac:dyDescent="0.25">
      <c r="J52" s="9"/>
    </row>
    <row r="53" spans="10:10" x14ac:dyDescent="0.25">
      <c r="J53" s="10"/>
    </row>
    <row r="54" spans="10:10" x14ac:dyDescent="0.25">
      <c r="J54" s="9"/>
    </row>
    <row r="55" spans="10:10" x14ac:dyDescent="0.25">
      <c r="J55" s="10"/>
    </row>
    <row r="56" spans="10:10" x14ac:dyDescent="0.25">
      <c r="J56" s="9"/>
    </row>
    <row r="57" spans="10:10" x14ac:dyDescent="0.25">
      <c r="J57" s="10"/>
    </row>
    <row r="58" spans="10:10" x14ac:dyDescent="0.25">
      <c r="J58" s="9"/>
    </row>
    <row r="59" spans="10:10" x14ac:dyDescent="0.25">
      <c r="J59" s="10"/>
    </row>
    <row r="60" spans="10:10" x14ac:dyDescent="0.25">
      <c r="J60" s="9"/>
    </row>
    <row r="61" spans="10:10" x14ac:dyDescent="0.25">
      <c r="J61" s="10"/>
    </row>
    <row r="62" spans="10:10" x14ac:dyDescent="0.25">
      <c r="J62" s="9"/>
    </row>
    <row r="63" spans="10:10" x14ac:dyDescent="0.25">
      <c r="J63" s="10"/>
    </row>
    <row r="64" spans="10:10" x14ac:dyDescent="0.25">
      <c r="J64" s="9"/>
    </row>
    <row r="65" spans="10:10" x14ac:dyDescent="0.25">
      <c r="J65" s="10"/>
    </row>
    <row r="66" spans="10:10" x14ac:dyDescent="0.25">
      <c r="J66" s="9"/>
    </row>
    <row r="67" spans="10:10" x14ac:dyDescent="0.25">
      <c r="J67" s="10"/>
    </row>
    <row r="68" spans="10:10" x14ac:dyDescent="0.25">
      <c r="J68" s="9"/>
    </row>
    <row r="69" spans="10:10" x14ac:dyDescent="0.25">
      <c r="J69" s="10"/>
    </row>
    <row r="70" spans="10:10" x14ac:dyDescent="0.25">
      <c r="J70" s="9"/>
    </row>
    <row r="71" spans="10:10" x14ac:dyDescent="0.25">
      <c r="J71" s="10"/>
    </row>
    <row r="72" spans="10:10" x14ac:dyDescent="0.25">
      <c r="J72" s="9"/>
    </row>
    <row r="73" spans="10:10" x14ac:dyDescent="0.25">
      <c r="J73" s="10"/>
    </row>
    <row r="74" spans="10:10" x14ac:dyDescent="0.25">
      <c r="J74" s="9"/>
    </row>
    <row r="75" spans="10:10" x14ac:dyDescent="0.25">
      <c r="J75" s="10"/>
    </row>
    <row r="76" spans="10:10" x14ac:dyDescent="0.25">
      <c r="J76" s="9"/>
    </row>
    <row r="77" spans="10:10" x14ac:dyDescent="0.25">
      <c r="J77" s="10"/>
    </row>
    <row r="78" spans="10:10" x14ac:dyDescent="0.25">
      <c r="J78" s="9"/>
    </row>
    <row r="79" spans="10:10" x14ac:dyDescent="0.25">
      <c r="J79" s="10"/>
    </row>
    <row r="80" spans="10:10" x14ac:dyDescent="0.25">
      <c r="J80" s="9"/>
    </row>
    <row r="81" spans="10:10" x14ac:dyDescent="0.25">
      <c r="J81" s="10"/>
    </row>
    <row r="82" spans="10:10" x14ac:dyDescent="0.25">
      <c r="J82" s="9"/>
    </row>
    <row r="83" spans="10:10" x14ac:dyDescent="0.25">
      <c r="J83" s="10"/>
    </row>
    <row r="84" spans="10:10" x14ac:dyDescent="0.25">
      <c r="J84" s="9"/>
    </row>
    <row r="85" spans="10:10" x14ac:dyDescent="0.25">
      <c r="J85" s="10"/>
    </row>
    <row r="86" spans="10:10" x14ac:dyDescent="0.25">
      <c r="J86" s="9"/>
    </row>
    <row r="87" spans="10:10" x14ac:dyDescent="0.25">
      <c r="J87" s="10"/>
    </row>
    <row r="88" spans="10:10" x14ac:dyDescent="0.25">
      <c r="J88" s="9"/>
    </row>
    <row r="89" spans="10:10" x14ac:dyDescent="0.25">
      <c r="J89" s="10"/>
    </row>
    <row r="90" spans="10:10" x14ac:dyDescent="0.25">
      <c r="J90" s="9"/>
    </row>
    <row r="91" spans="10:10" x14ac:dyDescent="0.25">
      <c r="J91" s="10"/>
    </row>
    <row r="92" spans="10:10" x14ac:dyDescent="0.25">
      <c r="J92" s="9"/>
    </row>
    <row r="93" spans="10:10" x14ac:dyDescent="0.25">
      <c r="J93" s="10"/>
    </row>
    <row r="94" spans="10:10" x14ac:dyDescent="0.25">
      <c r="J94" s="9"/>
    </row>
    <row r="95" spans="10:10" x14ac:dyDescent="0.25">
      <c r="J95" s="10"/>
    </row>
    <row r="96" spans="10:10" x14ac:dyDescent="0.25">
      <c r="J96" s="9"/>
    </row>
    <row r="97" spans="10:10" x14ac:dyDescent="0.25">
      <c r="J97" s="10"/>
    </row>
    <row r="98" spans="10:10" x14ac:dyDescent="0.25">
      <c r="J98" s="9"/>
    </row>
    <row r="99" spans="10:10" x14ac:dyDescent="0.25">
      <c r="J99" s="10"/>
    </row>
    <row r="100" spans="10:10" x14ac:dyDescent="0.25">
      <c r="J100" s="9"/>
    </row>
    <row r="101" spans="10:10" x14ac:dyDescent="0.25">
      <c r="J101" s="10"/>
    </row>
    <row r="102" spans="10:10" x14ac:dyDescent="0.25">
      <c r="J102" s="9"/>
    </row>
    <row r="103" spans="10:10" x14ac:dyDescent="0.25">
      <c r="J103" s="10"/>
    </row>
    <row r="104" spans="10:10" x14ac:dyDescent="0.25">
      <c r="J104" s="9"/>
    </row>
    <row r="105" spans="10:10" x14ac:dyDescent="0.25">
      <c r="J105" s="10"/>
    </row>
    <row r="106" spans="10:10" x14ac:dyDescent="0.25">
      <c r="J106" s="9"/>
    </row>
    <row r="107" spans="10:10" x14ac:dyDescent="0.25">
      <c r="J107" s="10"/>
    </row>
    <row r="108" spans="10:10" x14ac:dyDescent="0.25">
      <c r="J108" s="9"/>
    </row>
    <row r="109" spans="10:10" x14ac:dyDescent="0.25">
      <c r="J109" s="10"/>
    </row>
    <row r="110" spans="10:10" x14ac:dyDescent="0.25">
      <c r="J110" s="9"/>
    </row>
    <row r="111" spans="10:10" x14ac:dyDescent="0.25">
      <c r="J111" s="10"/>
    </row>
    <row r="112" spans="10:10" x14ac:dyDescent="0.25">
      <c r="J112" s="9"/>
    </row>
    <row r="113" spans="10:10" x14ac:dyDescent="0.25">
      <c r="J113" s="10"/>
    </row>
    <row r="114" spans="10:10" x14ac:dyDescent="0.25">
      <c r="J114" s="9"/>
    </row>
    <row r="115" spans="10:10" x14ac:dyDescent="0.25">
      <c r="J115" s="10"/>
    </row>
    <row r="116" spans="10:10" x14ac:dyDescent="0.25">
      <c r="J116" s="9"/>
    </row>
    <row r="117" spans="10:10" x14ac:dyDescent="0.25">
      <c r="J117" s="10"/>
    </row>
    <row r="118" spans="10:10" x14ac:dyDescent="0.25">
      <c r="J118" s="9"/>
    </row>
    <row r="119" spans="10:10" x14ac:dyDescent="0.25">
      <c r="J119" s="10"/>
    </row>
    <row r="120" spans="10:10" x14ac:dyDescent="0.25">
      <c r="J120" s="9"/>
    </row>
    <row r="121" spans="10:10" x14ac:dyDescent="0.25">
      <c r="J121" s="10"/>
    </row>
    <row r="122" spans="10:10" x14ac:dyDescent="0.25">
      <c r="J122" s="9"/>
    </row>
    <row r="123" spans="10:10" x14ac:dyDescent="0.25">
      <c r="J123" s="10"/>
    </row>
    <row r="124" spans="10:10" x14ac:dyDescent="0.25">
      <c r="J124" s="9"/>
    </row>
    <row r="125" spans="10:10" x14ac:dyDescent="0.25">
      <c r="J125" s="10"/>
    </row>
    <row r="126" spans="10:10" x14ac:dyDescent="0.25">
      <c r="J126" s="9"/>
    </row>
    <row r="127" spans="10:10" x14ac:dyDescent="0.25">
      <c r="J127" s="10"/>
    </row>
    <row r="128" spans="10:10" x14ac:dyDescent="0.25">
      <c r="J128" s="9"/>
    </row>
    <row r="129" spans="10:10" x14ac:dyDescent="0.25">
      <c r="J129" s="10"/>
    </row>
    <row r="130" spans="10:10" x14ac:dyDescent="0.25">
      <c r="J130" s="9"/>
    </row>
    <row r="131" spans="10:10" x14ac:dyDescent="0.25">
      <c r="J131" s="10"/>
    </row>
    <row r="132" spans="10:10" x14ac:dyDescent="0.25">
      <c r="J132" s="9"/>
    </row>
    <row r="133" spans="10:10" x14ac:dyDescent="0.25">
      <c r="J133" s="10"/>
    </row>
    <row r="134" spans="10:10" x14ac:dyDescent="0.25">
      <c r="J134" s="9"/>
    </row>
    <row r="135" spans="10:10" x14ac:dyDescent="0.25">
      <c r="J135" s="10"/>
    </row>
    <row r="136" spans="10:10" x14ac:dyDescent="0.25">
      <c r="J136" s="9"/>
    </row>
    <row r="137" spans="10:10" x14ac:dyDescent="0.25">
      <c r="J137" s="10"/>
    </row>
    <row r="138" spans="10:10" x14ac:dyDescent="0.25">
      <c r="J138" s="9"/>
    </row>
    <row r="139" spans="10:10" x14ac:dyDescent="0.25">
      <c r="J139" s="10"/>
    </row>
    <row r="140" spans="10:10" x14ac:dyDescent="0.25">
      <c r="J140" s="9"/>
    </row>
    <row r="141" spans="10:10" x14ac:dyDescent="0.25">
      <c r="J141" s="10"/>
    </row>
    <row r="142" spans="10:10" x14ac:dyDescent="0.25">
      <c r="J142" s="9"/>
    </row>
    <row r="143" spans="10:10" x14ac:dyDescent="0.25">
      <c r="J143" s="10"/>
    </row>
    <row r="144" spans="10:10" x14ac:dyDescent="0.25">
      <c r="J144" s="9"/>
    </row>
    <row r="145" spans="10:10" x14ac:dyDescent="0.25">
      <c r="J145" s="10"/>
    </row>
    <row r="146" spans="10:10" x14ac:dyDescent="0.25">
      <c r="J146" s="9"/>
    </row>
    <row r="147" spans="10:10" x14ac:dyDescent="0.25">
      <c r="J147" s="10"/>
    </row>
    <row r="148" spans="10:10" x14ac:dyDescent="0.25">
      <c r="J148" s="9"/>
    </row>
    <row r="149" spans="10:10" x14ac:dyDescent="0.25">
      <c r="J149" s="10"/>
    </row>
    <row r="150" spans="10:10" x14ac:dyDescent="0.25">
      <c r="J150" s="9"/>
    </row>
    <row r="151" spans="10:10" x14ac:dyDescent="0.25">
      <c r="J151" s="10"/>
    </row>
    <row r="152" spans="10:10" x14ac:dyDescent="0.25">
      <c r="J152" s="9"/>
    </row>
    <row r="153" spans="10:10" x14ac:dyDescent="0.25">
      <c r="J153" s="10"/>
    </row>
    <row r="154" spans="10:10" x14ac:dyDescent="0.25">
      <c r="J154" s="9"/>
    </row>
    <row r="155" spans="10:10" x14ac:dyDescent="0.25">
      <c r="J155" s="10"/>
    </row>
    <row r="156" spans="10:10" x14ac:dyDescent="0.25">
      <c r="J156" s="9"/>
    </row>
    <row r="157" spans="10:10" x14ac:dyDescent="0.25">
      <c r="J157" s="10"/>
    </row>
    <row r="158" spans="10:10" x14ac:dyDescent="0.25">
      <c r="J158" s="9"/>
    </row>
    <row r="159" spans="10:10" x14ac:dyDescent="0.25">
      <c r="J159" s="10"/>
    </row>
    <row r="160" spans="10:10" x14ac:dyDescent="0.25">
      <c r="J160" s="9"/>
    </row>
    <row r="161" spans="10:10" x14ac:dyDescent="0.25">
      <c r="J161" s="10"/>
    </row>
    <row r="162" spans="10:10" x14ac:dyDescent="0.25">
      <c r="J162" s="9"/>
    </row>
    <row r="163" spans="10:10" x14ac:dyDescent="0.25">
      <c r="J163" s="10"/>
    </row>
    <row r="164" spans="10:10" x14ac:dyDescent="0.25">
      <c r="J164" s="9"/>
    </row>
    <row r="165" spans="10:10" x14ac:dyDescent="0.25">
      <c r="J165" s="10"/>
    </row>
    <row r="166" spans="10:10" x14ac:dyDescent="0.25">
      <c r="J166" s="9"/>
    </row>
    <row r="167" spans="10:10" x14ac:dyDescent="0.25">
      <c r="J167" s="10"/>
    </row>
    <row r="168" spans="10:10" x14ac:dyDescent="0.25">
      <c r="J168" s="9"/>
    </row>
    <row r="169" spans="10:10" x14ac:dyDescent="0.25">
      <c r="J169" s="10"/>
    </row>
    <row r="170" spans="10:10" x14ac:dyDescent="0.25">
      <c r="J170" s="9"/>
    </row>
    <row r="171" spans="10:10" x14ac:dyDescent="0.25">
      <c r="J171" s="10"/>
    </row>
    <row r="172" spans="10:10" x14ac:dyDescent="0.25">
      <c r="J172" s="9"/>
    </row>
    <row r="173" spans="10:10" x14ac:dyDescent="0.25">
      <c r="J173" s="10"/>
    </row>
    <row r="174" spans="10:10" x14ac:dyDescent="0.25">
      <c r="J174" s="9"/>
    </row>
    <row r="175" spans="10:10" x14ac:dyDescent="0.25">
      <c r="J175" s="10"/>
    </row>
    <row r="176" spans="10:10" x14ac:dyDescent="0.25">
      <c r="J176" s="9"/>
    </row>
    <row r="177" spans="10:10" x14ac:dyDescent="0.25">
      <c r="J177" s="10"/>
    </row>
    <row r="178" spans="10:10" x14ac:dyDescent="0.25">
      <c r="J178" s="9"/>
    </row>
    <row r="179" spans="10:10" x14ac:dyDescent="0.25">
      <c r="J179" s="10"/>
    </row>
    <row r="180" spans="10:10" x14ac:dyDescent="0.25">
      <c r="J180" s="9"/>
    </row>
    <row r="181" spans="10:10" x14ac:dyDescent="0.25">
      <c r="J181" s="10"/>
    </row>
    <row r="182" spans="10:10" x14ac:dyDescent="0.25">
      <c r="J182" s="9"/>
    </row>
    <row r="183" spans="10:10" x14ac:dyDescent="0.25">
      <c r="J183" s="10"/>
    </row>
    <row r="184" spans="10:10" x14ac:dyDescent="0.25">
      <c r="J184" s="9"/>
    </row>
    <row r="185" spans="10:10" x14ac:dyDescent="0.25">
      <c r="J185" s="10"/>
    </row>
    <row r="186" spans="10:10" x14ac:dyDescent="0.25">
      <c r="J186" s="9"/>
    </row>
    <row r="187" spans="10:10" x14ac:dyDescent="0.25">
      <c r="J187" s="10"/>
    </row>
    <row r="188" spans="10:10" x14ac:dyDescent="0.25">
      <c r="J188" s="9"/>
    </row>
    <row r="189" spans="10:10" x14ac:dyDescent="0.25">
      <c r="J189" s="10"/>
    </row>
    <row r="190" spans="10:10" x14ac:dyDescent="0.25">
      <c r="J190" s="9"/>
    </row>
    <row r="191" spans="10:10" x14ac:dyDescent="0.25">
      <c r="J191" s="10"/>
    </row>
    <row r="192" spans="10:10" x14ac:dyDescent="0.25">
      <c r="J192" s="9"/>
    </row>
    <row r="193" spans="10:10" x14ac:dyDescent="0.25">
      <c r="J193" s="10"/>
    </row>
    <row r="194" spans="10:10" x14ac:dyDescent="0.25">
      <c r="J194" s="9"/>
    </row>
    <row r="195" spans="10:10" x14ac:dyDescent="0.25">
      <c r="J195" s="10"/>
    </row>
    <row r="196" spans="10:10" x14ac:dyDescent="0.25">
      <c r="J196" s="9"/>
    </row>
    <row r="197" spans="10:10" x14ac:dyDescent="0.25">
      <c r="J197" s="10"/>
    </row>
    <row r="198" spans="10:10" x14ac:dyDescent="0.25">
      <c r="J198" s="9"/>
    </row>
    <row r="199" spans="10:10" x14ac:dyDescent="0.25">
      <c r="J199" s="10"/>
    </row>
    <row r="200" spans="10:10" x14ac:dyDescent="0.25">
      <c r="J200" s="9"/>
    </row>
    <row r="201" spans="10:10" x14ac:dyDescent="0.25">
      <c r="J201" s="10"/>
    </row>
    <row r="202" spans="10:10" x14ac:dyDescent="0.25">
      <c r="J202" s="9"/>
    </row>
    <row r="203" spans="10:10" x14ac:dyDescent="0.25">
      <c r="J203" s="10"/>
    </row>
    <row r="204" spans="10:10" x14ac:dyDescent="0.25">
      <c r="J204" s="9"/>
    </row>
    <row r="205" spans="10:10" x14ac:dyDescent="0.25">
      <c r="J205" s="10"/>
    </row>
    <row r="206" spans="10:10" x14ac:dyDescent="0.25">
      <c r="J206" s="9"/>
    </row>
    <row r="207" spans="10:10" x14ac:dyDescent="0.25">
      <c r="J207" s="10"/>
    </row>
    <row r="208" spans="10:10" x14ac:dyDescent="0.25">
      <c r="J208" s="9"/>
    </row>
    <row r="209" spans="10:10" x14ac:dyDescent="0.25">
      <c r="J209" s="10"/>
    </row>
    <row r="210" spans="10:10" x14ac:dyDescent="0.25">
      <c r="J210" s="9"/>
    </row>
    <row r="211" spans="10:10" x14ac:dyDescent="0.25">
      <c r="J211" s="10"/>
    </row>
    <row r="212" spans="10:10" x14ac:dyDescent="0.25">
      <c r="J212" s="9"/>
    </row>
    <row r="213" spans="10:10" x14ac:dyDescent="0.25">
      <c r="J213" s="10"/>
    </row>
    <row r="214" spans="10:10" x14ac:dyDescent="0.25">
      <c r="J214" s="9"/>
    </row>
    <row r="215" spans="10:10" x14ac:dyDescent="0.25">
      <c r="J215" s="10"/>
    </row>
    <row r="216" spans="10:10" x14ac:dyDescent="0.25">
      <c r="J216" s="9"/>
    </row>
    <row r="217" spans="10:10" x14ac:dyDescent="0.25">
      <c r="J217" s="10"/>
    </row>
    <row r="218" spans="10:10" x14ac:dyDescent="0.25">
      <c r="J218" s="9"/>
    </row>
    <row r="219" spans="10:10" x14ac:dyDescent="0.25">
      <c r="J219" s="10"/>
    </row>
    <row r="220" spans="10:10" x14ac:dyDescent="0.25">
      <c r="J220" s="9"/>
    </row>
    <row r="221" spans="10:10" x14ac:dyDescent="0.25">
      <c r="J221" s="10"/>
    </row>
    <row r="222" spans="10:10" x14ac:dyDescent="0.25">
      <c r="J222" s="9"/>
    </row>
    <row r="223" spans="10:10" x14ac:dyDescent="0.25">
      <c r="J223" s="10"/>
    </row>
    <row r="224" spans="10:10" x14ac:dyDescent="0.25">
      <c r="J224" s="9"/>
    </row>
    <row r="225" spans="10:10" x14ac:dyDescent="0.25">
      <c r="J225" s="10"/>
    </row>
    <row r="226" spans="10:10" x14ac:dyDescent="0.25">
      <c r="J226" s="9"/>
    </row>
    <row r="227" spans="10:10" x14ac:dyDescent="0.25">
      <c r="J227" s="10"/>
    </row>
    <row r="228" spans="10:10" x14ac:dyDescent="0.25">
      <c r="J228" s="9"/>
    </row>
    <row r="229" spans="10:10" x14ac:dyDescent="0.25">
      <c r="J229" s="10"/>
    </row>
    <row r="230" spans="10:10" x14ac:dyDescent="0.25">
      <c r="J230" s="9"/>
    </row>
    <row r="231" spans="10:10" x14ac:dyDescent="0.25">
      <c r="J231" s="10"/>
    </row>
    <row r="232" spans="10:10" x14ac:dyDescent="0.25">
      <c r="J232" s="9"/>
    </row>
    <row r="233" spans="10:10" x14ac:dyDescent="0.25">
      <c r="J233" s="10"/>
    </row>
    <row r="234" spans="10:10" x14ac:dyDescent="0.25">
      <c r="J234" s="9"/>
    </row>
    <row r="235" spans="10:10" x14ac:dyDescent="0.25">
      <c r="J235" s="10"/>
    </row>
    <row r="236" spans="10:10" x14ac:dyDescent="0.25">
      <c r="J236" s="9"/>
    </row>
    <row r="237" spans="10:10" x14ac:dyDescent="0.25">
      <c r="J237" s="10"/>
    </row>
    <row r="238" spans="10:10" x14ac:dyDescent="0.25">
      <c r="J238" s="9"/>
    </row>
    <row r="239" spans="10:10" x14ac:dyDescent="0.25">
      <c r="J239" s="10"/>
    </row>
    <row r="240" spans="10:10" x14ac:dyDescent="0.25">
      <c r="J240" s="9"/>
    </row>
    <row r="241" spans="10:10" x14ac:dyDescent="0.25">
      <c r="J241" s="10"/>
    </row>
    <row r="242" spans="10:10" x14ac:dyDescent="0.25">
      <c r="J242" s="9"/>
    </row>
    <row r="243" spans="10:10" x14ac:dyDescent="0.25">
      <c r="J243" s="10"/>
    </row>
    <row r="244" spans="10:10" x14ac:dyDescent="0.25">
      <c r="J244" s="9"/>
    </row>
    <row r="245" spans="10:10" x14ac:dyDescent="0.25">
      <c r="J245" s="10"/>
    </row>
    <row r="246" spans="10:10" x14ac:dyDescent="0.25">
      <c r="J246" s="9"/>
    </row>
    <row r="247" spans="10:10" x14ac:dyDescent="0.25">
      <c r="J247" s="10"/>
    </row>
    <row r="248" spans="10:10" x14ac:dyDescent="0.25">
      <c r="J248" s="9"/>
    </row>
    <row r="249" spans="10:10" x14ac:dyDescent="0.25">
      <c r="J249" s="10"/>
    </row>
    <row r="250" spans="10:10" x14ac:dyDescent="0.25">
      <c r="J250" s="9"/>
    </row>
    <row r="251" spans="10:10" x14ac:dyDescent="0.25">
      <c r="J251" s="10"/>
    </row>
    <row r="252" spans="10:10" x14ac:dyDescent="0.25">
      <c r="J252" s="9"/>
    </row>
    <row r="253" spans="10:10" x14ac:dyDescent="0.25">
      <c r="J253" s="10"/>
    </row>
    <row r="254" spans="10:10" x14ac:dyDescent="0.25">
      <c r="J254" s="9"/>
    </row>
    <row r="255" spans="10:10" x14ac:dyDescent="0.25">
      <c r="J255" s="10"/>
    </row>
    <row r="256" spans="10:10" x14ac:dyDescent="0.25">
      <c r="J256" s="9"/>
    </row>
    <row r="257" spans="10:10" x14ac:dyDescent="0.25">
      <c r="J257" s="10"/>
    </row>
    <row r="258" spans="10:10" x14ac:dyDescent="0.25">
      <c r="J258" s="9"/>
    </row>
    <row r="259" spans="10:10" x14ac:dyDescent="0.25">
      <c r="J259" s="10"/>
    </row>
    <row r="260" spans="10:10" x14ac:dyDescent="0.25">
      <c r="J260" s="9"/>
    </row>
    <row r="261" spans="10:10" x14ac:dyDescent="0.25">
      <c r="J261" s="10"/>
    </row>
    <row r="262" spans="10:10" x14ac:dyDescent="0.25">
      <c r="J262" s="9"/>
    </row>
    <row r="263" spans="10:10" x14ac:dyDescent="0.25">
      <c r="J263" s="10"/>
    </row>
    <row r="264" spans="10:10" x14ac:dyDescent="0.25">
      <c r="J264" s="9"/>
    </row>
    <row r="265" spans="10:10" x14ac:dyDescent="0.25">
      <c r="J265" s="10"/>
    </row>
    <row r="266" spans="10:10" x14ac:dyDescent="0.25">
      <c r="J266" s="9"/>
    </row>
    <row r="267" spans="10:10" x14ac:dyDescent="0.25">
      <c r="J267" s="10"/>
    </row>
    <row r="268" spans="10:10" x14ac:dyDescent="0.25">
      <c r="J268" s="9"/>
    </row>
    <row r="269" spans="10:10" x14ac:dyDescent="0.25">
      <c r="J269" s="10"/>
    </row>
    <row r="270" spans="10:10" x14ac:dyDescent="0.25">
      <c r="J270" s="9"/>
    </row>
    <row r="271" spans="10:10" x14ac:dyDescent="0.25">
      <c r="J271" s="10"/>
    </row>
    <row r="272" spans="10:10" x14ac:dyDescent="0.25">
      <c r="J272" s="9"/>
    </row>
    <row r="273" spans="10:10" x14ac:dyDescent="0.25">
      <c r="J273" s="10"/>
    </row>
    <row r="274" spans="10:10" x14ac:dyDescent="0.25">
      <c r="J274" s="9"/>
    </row>
    <row r="275" spans="10:10" x14ac:dyDescent="0.25">
      <c r="J275" s="10"/>
    </row>
    <row r="276" spans="10:10" x14ac:dyDescent="0.25">
      <c r="J276" s="9"/>
    </row>
    <row r="277" spans="10:10" x14ac:dyDescent="0.25">
      <c r="J277" s="10"/>
    </row>
    <row r="278" spans="10:10" x14ac:dyDescent="0.25">
      <c r="J278" s="9"/>
    </row>
    <row r="279" spans="10:10" x14ac:dyDescent="0.25">
      <c r="J279" s="10"/>
    </row>
    <row r="280" spans="10:10" x14ac:dyDescent="0.25">
      <c r="J280" s="9"/>
    </row>
    <row r="281" spans="10:10" x14ac:dyDescent="0.25">
      <c r="J281" s="10"/>
    </row>
    <row r="282" spans="10:10" x14ac:dyDescent="0.25">
      <c r="J282" s="9"/>
    </row>
    <row r="283" spans="10:10" x14ac:dyDescent="0.25">
      <c r="J283" s="10"/>
    </row>
    <row r="284" spans="10:10" x14ac:dyDescent="0.25">
      <c r="J284" s="9"/>
    </row>
    <row r="285" spans="10:10" x14ac:dyDescent="0.25">
      <c r="J285" s="10"/>
    </row>
    <row r="286" spans="10:10" x14ac:dyDescent="0.25">
      <c r="J286" s="9"/>
    </row>
    <row r="287" spans="10:10" x14ac:dyDescent="0.25">
      <c r="J287" s="10"/>
    </row>
    <row r="288" spans="10:10" x14ac:dyDescent="0.25">
      <c r="J288" s="9"/>
    </row>
    <row r="289" spans="10:10" x14ac:dyDescent="0.25">
      <c r="J289" s="10"/>
    </row>
    <row r="290" spans="10:10" x14ac:dyDescent="0.25">
      <c r="J290" s="9"/>
    </row>
    <row r="291" spans="10:10" x14ac:dyDescent="0.25">
      <c r="J291" s="10"/>
    </row>
    <row r="292" spans="10:10" x14ac:dyDescent="0.25">
      <c r="J292" s="9"/>
    </row>
    <row r="293" spans="10:10" x14ac:dyDescent="0.25">
      <c r="J293" s="10"/>
    </row>
    <row r="294" spans="10:10" x14ac:dyDescent="0.25">
      <c r="J294" s="9"/>
    </row>
    <row r="295" spans="10:10" x14ac:dyDescent="0.25">
      <c r="J295" s="10"/>
    </row>
    <row r="296" spans="10:10" x14ac:dyDescent="0.25">
      <c r="J296" s="9"/>
    </row>
    <row r="297" spans="10:10" x14ac:dyDescent="0.25">
      <c r="J297" s="10"/>
    </row>
    <row r="298" spans="10:10" x14ac:dyDescent="0.25">
      <c r="J298" s="9"/>
    </row>
    <row r="299" spans="10:10" x14ac:dyDescent="0.25">
      <c r="J299" s="10"/>
    </row>
    <row r="300" spans="10:10" x14ac:dyDescent="0.25">
      <c r="J300" s="9"/>
    </row>
    <row r="301" spans="10:10" x14ac:dyDescent="0.25">
      <c r="J301" s="10"/>
    </row>
    <row r="302" spans="10:10" x14ac:dyDescent="0.25">
      <c r="J302" s="9"/>
    </row>
    <row r="303" spans="10:10" x14ac:dyDescent="0.25">
      <c r="J303" s="10"/>
    </row>
    <row r="304" spans="10:10" x14ac:dyDescent="0.25">
      <c r="J304" s="9"/>
    </row>
    <row r="305" spans="10:10" x14ac:dyDescent="0.25">
      <c r="J305" s="10"/>
    </row>
    <row r="306" spans="10:10" x14ac:dyDescent="0.25">
      <c r="J306" s="9"/>
    </row>
    <row r="307" spans="10:10" x14ac:dyDescent="0.25">
      <c r="J307" s="10"/>
    </row>
    <row r="308" spans="10:10" x14ac:dyDescent="0.25">
      <c r="J308" s="9"/>
    </row>
    <row r="309" spans="10:10" x14ac:dyDescent="0.25">
      <c r="J309" s="10"/>
    </row>
    <row r="310" spans="10:10" x14ac:dyDescent="0.25">
      <c r="J310" s="9"/>
    </row>
    <row r="311" spans="10:10" x14ac:dyDescent="0.25">
      <c r="J311" s="10"/>
    </row>
    <row r="312" spans="10:10" x14ac:dyDescent="0.25">
      <c r="J312" s="9"/>
    </row>
    <row r="313" spans="10:10" x14ac:dyDescent="0.25">
      <c r="J313" s="10"/>
    </row>
    <row r="314" spans="10:10" x14ac:dyDescent="0.25">
      <c r="J314" s="9"/>
    </row>
    <row r="315" spans="10:10" x14ac:dyDescent="0.25">
      <c r="J315" s="10"/>
    </row>
    <row r="316" spans="10:10" x14ac:dyDescent="0.25">
      <c r="J316" s="9"/>
    </row>
    <row r="317" spans="10:10" x14ac:dyDescent="0.25">
      <c r="J317" s="10"/>
    </row>
    <row r="318" spans="10:10" x14ac:dyDescent="0.25">
      <c r="J318" s="9"/>
    </row>
    <row r="319" spans="10:10" x14ac:dyDescent="0.25">
      <c r="J319" s="10"/>
    </row>
    <row r="320" spans="10:10" x14ac:dyDescent="0.25">
      <c r="J320" s="9"/>
    </row>
    <row r="321" spans="10:10" x14ac:dyDescent="0.25">
      <c r="J321" s="10"/>
    </row>
    <row r="322" spans="10:10" x14ac:dyDescent="0.25">
      <c r="J322" s="9"/>
    </row>
    <row r="323" spans="10:10" x14ac:dyDescent="0.25">
      <c r="J323" s="10"/>
    </row>
    <row r="324" spans="10:10" x14ac:dyDescent="0.25">
      <c r="J324" s="9"/>
    </row>
    <row r="325" spans="10:10" x14ac:dyDescent="0.25">
      <c r="J325" s="10"/>
    </row>
    <row r="326" spans="10:10" x14ac:dyDescent="0.25">
      <c r="J326" s="9"/>
    </row>
    <row r="327" spans="10:10" x14ac:dyDescent="0.25">
      <c r="J327" s="10"/>
    </row>
    <row r="328" spans="10:10" x14ac:dyDescent="0.25">
      <c r="J328" s="9"/>
    </row>
    <row r="329" spans="10:10" x14ac:dyDescent="0.25">
      <c r="J329" s="10"/>
    </row>
    <row r="330" spans="10:10" x14ac:dyDescent="0.25">
      <c r="J330" s="9"/>
    </row>
    <row r="331" spans="10:10" x14ac:dyDescent="0.25">
      <c r="J331" s="10"/>
    </row>
    <row r="332" spans="10:10" x14ac:dyDescent="0.25">
      <c r="J332" s="9"/>
    </row>
    <row r="333" spans="10:10" x14ac:dyDescent="0.25">
      <c r="J333" s="10"/>
    </row>
    <row r="334" spans="10:10" x14ac:dyDescent="0.25">
      <c r="J334" s="9"/>
    </row>
    <row r="335" spans="10:10" x14ac:dyDescent="0.25">
      <c r="J335" s="10"/>
    </row>
    <row r="336" spans="10:10" x14ac:dyDescent="0.25">
      <c r="J336" s="9"/>
    </row>
    <row r="337" spans="10:10" x14ac:dyDescent="0.25">
      <c r="J337" s="10"/>
    </row>
    <row r="338" spans="10:10" x14ac:dyDescent="0.25">
      <c r="J338" s="9"/>
    </row>
    <row r="339" spans="10:10" x14ac:dyDescent="0.25">
      <c r="J339" s="10"/>
    </row>
    <row r="340" spans="10:10" x14ac:dyDescent="0.25">
      <c r="J340" s="9"/>
    </row>
    <row r="341" spans="10:10" x14ac:dyDescent="0.25">
      <c r="J341" s="10"/>
    </row>
    <row r="342" spans="10:10" x14ac:dyDescent="0.25">
      <c r="J342" s="9"/>
    </row>
    <row r="343" spans="10:10" x14ac:dyDescent="0.25">
      <c r="J343" s="10"/>
    </row>
    <row r="344" spans="10:10" x14ac:dyDescent="0.25">
      <c r="J344" s="9"/>
    </row>
    <row r="345" spans="10:10" x14ac:dyDescent="0.25">
      <c r="J345" s="10"/>
    </row>
    <row r="346" spans="10:10" x14ac:dyDescent="0.25">
      <c r="J346" s="9"/>
    </row>
    <row r="347" spans="10:10" x14ac:dyDescent="0.25">
      <c r="J347" s="10"/>
    </row>
    <row r="348" spans="10:10" x14ac:dyDescent="0.25">
      <c r="J348" s="9"/>
    </row>
    <row r="349" spans="10:10" x14ac:dyDescent="0.25">
      <c r="J349" s="10"/>
    </row>
    <row r="350" spans="10:10" x14ac:dyDescent="0.25">
      <c r="J350" s="9"/>
    </row>
    <row r="351" spans="10:10" x14ac:dyDescent="0.25">
      <c r="J351" s="10"/>
    </row>
    <row r="352" spans="10:10" x14ac:dyDescent="0.25">
      <c r="J352" s="9"/>
    </row>
    <row r="353" spans="10:10" x14ac:dyDescent="0.25">
      <c r="J353" s="10"/>
    </row>
    <row r="354" spans="10:10" x14ac:dyDescent="0.25">
      <c r="J354" s="9"/>
    </row>
    <row r="355" spans="10:10" x14ac:dyDescent="0.25">
      <c r="J355" s="10"/>
    </row>
    <row r="356" spans="10:10" x14ac:dyDescent="0.25">
      <c r="J356" s="9"/>
    </row>
    <row r="357" spans="10:10" x14ac:dyDescent="0.25">
      <c r="J357" s="10"/>
    </row>
    <row r="358" spans="10:10" x14ac:dyDescent="0.25">
      <c r="J358" s="9"/>
    </row>
    <row r="359" spans="10:10" x14ac:dyDescent="0.25">
      <c r="J359" s="10"/>
    </row>
    <row r="360" spans="10:10" x14ac:dyDescent="0.25">
      <c r="J360" s="9"/>
    </row>
    <row r="361" spans="10:10" x14ac:dyDescent="0.25">
      <c r="J361" s="10"/>
    </row>
    <row r="362" spans="10:10" x14ac:dyDescent="0.25">
      <c r="J362" s="9"/>
    </row>
    <row r="363" spans="10:10" x14ac:dyDescent="0.25">
      <c r="J363" s="10"/>
    </row>
    <row r="364" spans="10:10" x14ac:dyDescent="0.25">
      <c r="J364" s="9"/>
    </row>
    <row r="365" spans="10:10" x14ac:dyDescent="0.25">
      <c r="J365" s="10"/>
    </row>
    <row r="366" spans="10:10" x14ac:dyDescent="0.25">
      <c r="J366" s="9"/>
    </row>
    <row r="367" spans="10:10" x14ac:dyDescent="0.25">
      <c r="J367" s="10"/>
    </row>
    <row r="368" spans="10:10" x14ac:dyDescent="0.25">
      <c r="J368" s="9"/>
    </row>
    <row r="369" spans="10:10" x14ac:dyDescent="0.25">
      <c r="J369" s="10"/>
    </row>
    <row r="370" spans="10:10" x14ac:dyDescent="0.25">
      <c r="J370" s="9"/>
    </row>
    <row r="371" spans="10:10" x14ac:dyDescent="0.25">
      <c r="J371" s="10"/>
    </row>
    <row r="372" spans="10:10" x14ac:dyDescent="0.25">
      <c r="J372" s="9"/>
    </row>
    <row r="373" spans="10:10" x14ac:dyDescent="0.25">
      <c r="J373" s="10"/>
    </row>
    <row r="374" spans="10:10" x14ac:dyDescent="0.25">
      <c r="J374" s="9"/>
    </row>
    <row r="375" spans="10:10" x14ac:dyDescent="0.25">
      <c r="J375" s="10"/>
    </row>
    <row r="376" spans="10:10" x14ac:dyDescent="0.25">
      <c r="J376" s="9"/>
    </row>
    <row r="377" spans="10:10" x14ac:dyDescent="0.25">
      <c r="J377" s="10"/>
    </row>
    <row r="378" spans="10:10" x14ac:dyDescent="0.25">
      <c r="J378" s="9"/>
    </row>
    <row r="379" spans="10:10" x14ac:dyDescent="0.25">
      <c r="J379" s="10"/>
    </row>
    <row r="380" spans="10:10" x14ac:dyDescent="0.25">
      <c r="J380" s="9"/>
    </row>
    <row r="381" spans="10:10" x14ac:dyDescent="0.25">
      <c r="J381" s="10"/>
    </row>
    <row r="382" spans="10:10" x14ac:dyDescent="0.25">
      <c r="J382" s="9"/>
    </row>
    <row r="383" spans="10:10" x14ac:dyDescent="0.25">
      <c r="J383" s="10"/>
    </row>
    <row r="384" spans="10:10" x14ac:dyDescent="0.25">
      <c r="J384" s="9"/>
    </row>
    <row r="385" spans="10:10" x14ac:dyDescent="0.25">
      <c r="J385" s="10"/>
    </row>
    <row r="386" spans="10:10" x14ac:dyDescent="0.25">
      <c r="J386" s="9"/>
    </row>
    <row r="387" spans="10:10" x14ac:dyDescent="0.25">
      <c r="J387" s="10"/>
    </row>
    <row r="388" spans="10:10" x14ac:dyDescent="0.25">
      <c r="J388" s="9"/>
    </row>
    <row r="389" spans="10:10" x14ac:dyDescent="0.25">
      <c r="J389" s="10"/>
    </row>
    <row r="390" spans="10:10" x14ac:dyDescent="0.25">
      <c r="J390" s="9"/>
    </row>
    <row r="391" spans="10:10" x14ac:dyDescent="0.25">
      <c r="J391" s="10"/>
    </row>
    <row r="392" spans="10:10" x14ac:dyDescent="0.25">
      <c r="J392" s="9"/>
    </row>
    <row r="393" spans="10:10" x14ac:dyDescent="0.25">
      <c r="J393" s="10"/>
    </row>
    <row r="394" spans="10:10" x14ac:dyDescent="0.25">
      <c r="J394" s="9"/>
    </row>
    <row r="395" spans="10:10" x14ac:dyDescent="0.25">
      <c r="J395" s="10"/>
    </row>
    <row r="396" spans="10:10" x14ac:dyDescent="0.25">
      <c r="J396" s="9"/>
    </row>
    <row r="397" spans="10:10" x14ac:dyDescent="0.25">
      <c r="J397" s="10"/>
    </row>
    <row r="398" spans="10:10" x14ac:dyDescent="0.25">
      <c r="J398" s="9"/>
    </row>
    <row r="399" spans="10:10" x14ac:dyDescent="0.25">
      <c r="J399" s="10"/>
    </row>
    <row r="400" spans="10:10" x14ac:dyDescent="0.25">
      <c r="J400" s="9"/>
    </row>
    <row r="401" spans="10:10" x14ac:dyDescent="0.25">
      <c r="J401" s="10"/>
    </row>
    <row r="402" spans="10:10" x14ac:dyDescent="0.25">
      <c r="J402" s="9"/>
    </row>
    <row r="403" spans="10:10" x14ac:dyDescent="0.25">
      <c r="J403" s="10"/>
    </row>
    <row r="404" spans="10:10" x14ac:dyDescent="0.25">
      <c r="J404" s="9"/>
    </row>
    <row r="405" spans="10:10" x14ac:dyDescent="0.25">
      <c r="J405" s="10"/>
    </row>
    <row r="406" spans="10:10" x14ac:dyDescent="0.25">
      <c r="J406" s="9"/>
    </row>
    <row r="407" spans="10:10" x14ac:dyDescent="0.25">
      <c r="J407" s="10"/>
    </row>
    <row r="408" spans="10:10" x14ac:dyDescent="0.25">
      <c r="J408" s="9"/>
    </row>
    <row r="409" spans="10:10" x14ac:dyDescent="0.25">
      <c r="J409" s="10"/>
    </row>
    <row r="410" spans="10:10" x14ac:dyDescent="0.25">
      <c r="J410" s="9"/>
    </row>
    <row r="411" spans="10:10" x14ac:dyDescent="0.25">
      <c r="J411" s="10"/>
    </row>
    <row r="412" spans="10:10" x14ac:dyDescent="0.25">
      <c r="J412" s="9"/>
    </row>
    <row r="413" spans="10:10" x14ac:dyDescent="0.25">
      <c r="J413" s="10"/>
    </row>
    <row r="414" spans="10:10" x14ac:dyDescent="0.25">
      <c r="J414" s="9"/>
    </row>
    <row r="415" spans="10:10" x14ac:dyDescent="0.25">
      <c r="J415" s="10"/>
    </row>
    <row r="416" spans="10:10" x14ac:dyDescent="0.25">
      <c r="J416" s="9"/>
    </row>
    <row r="417" spans="10:10" x14ac:dyDescent="0.25">
      <c r="J417" s="10"/>
    </row>
    <row r="418" spans="10:10" x14ac:dyDescent="0.25">
      <c r="J418" s="9"/>
    </row>
    <row r="419" spans="10:10" x14ac:dyDescent="0.25">
      <c r="J419" s="10"/>
    </row>
    <row r="420" spans="10:10" x14ac:dyDescent="0.25">
      <c r="J420" s="9"/>
    </row>
    <row r="421" spans="10:10" x14ac:dyDescent="0.25">
      <c r="J421" s="10"/>
    </row>
    <row r="422" spans="10:10" x14ac:dyDescent="0.25">
      <c r="J422" s="9"/>
    </row>
    <row r="423" spans="10:10" x14ac:dyDescent="0.25">
      <c r="J423" s="10"/>
    </row>
    <row r="424" spans="10:10" x14ac:dyDescent="0.25">
      <c r="J424" s="9"/>
    </row>
    <row r="425" spans="10:10" x14ac:dyDescent="0.25">
      <c r="J425" s="10"/>
    </row>
    <row r="426" spans="10:10" x14ac:dyDescent="0.25">
      <c r="J426" s="9"/>
    </row>
    <row r="427" spans="10:10" x14ac:dyDescent="0.25">
      <c r="J427" s="10"/>
    </row>
    <row r="428" spans="10:10" x14ac:dyDescent="0.25">
      <c r="J428" s="9"/>
    </row>
    <row r="429" spans="10:10" x14ac:dyDescent="0.25">
      <c r="J429" s="10"/>
    </row>
    <row r="430" spans="10:10" x14ac:dyDescent="0.25">
      <c r="J430" s="9"/>
    </row>
    <row r="431" spans="10:10" x14ac:dyDescent="0.25">
      <c r="J431" s="10"/>
    </row>
    <row r="432" spans="10:10" x14ac:dyDescent="0.25">
      <c r="J432" s="9"/>
    </row>
    <row r="433" spans="10:10" x14ac:dyDescent="0.25">
      <c r="J433" s="10"/>
    </row>
    <row r="434" spans="10:10" x14ac:dyDescent="0.25">
      <c r="J434" s="9"/>
    </row>
    <row r="435" spans="10:10" x14ac:dyDescent="0.25">
      <c r="J435" s="10"/>
    </row>
    <row r="436" spans="10:10" x14ac:dyDescent="0.25">
      <c r="J436" s="9"/>
    </row>
    <row r="437" spans="10:10" x14ac:dyDescent="0.25">
      <c r="J437" s="10"/>
    </row>
    <row r="438" spans="10:10" x14ac:dyDescent="0.25">
      <c r="J438" s="9"/>
    </row>
    <row r="439" spans="10:10" x14ac:dyDescent="0.25">
      <c r="J439" s="10"/>
    </row>
    <row r="440" spans="10:10" x14ac:dyDescent="0.25">
      <c r="J440" s="9"/>
    </row>
    <row r="441" spans="10:10" x14ac:dyDescent="0.25">
      <c r="J441" s="10"/>
    </row>
    <row r="442" spans="10:10" x14ac:dyDescent="0.25">
      <c r="J442" s="9"/>
    </row>
    <row r="443" spans="10:10" x14ac:dyDescent="0.25">
      <c r="J443" s="10"/>
    </row>
    <row r="444" spans="10:10" x14ac:dyDescent="0.25">
      <c r="J444" s="9"/>
    </row>
    <row r="445" spans="10:10" x14ac:dyDescent="0.25">
      <c r="J445" s="10"/>
    </row>
    <row r="446" spans="10:10" x14ac:dyDescent="0.25">
      <c r="J446" s="9"/>
    </row>
    <row r="447" spans="10:10" x14ac:dyDescent="0.25">
      <c r="J447" s="10"/>
    </row>
    <row r="448" spans="10:10" x14ac:dyDescent="0.25">
      <c r="J448" s="9"/>
    </row>
    <row r="449" spans="10:10" x14ac:dyDescent="0.25">
      <c r="J449" s="10"/>
    </row>
    <row r="450" spans="10:10" x14ac:dyDescent="0.25">
      <c r="J450" s="9"/>
    </row>
    <row r="451" spans="10:10" x14ac:dyDescent="0.25">
      <c r="J451" s="10"/>
    </row>
    <row r="452" spans="10:10" x14ac:dyDescent="0.25">
      <c r="J452" s="9"/>
    </row>
    <row r="453" spans="10:10" x14ac:dyDescent="0.25">
      <c r="J453" s="10"/>
    </row>
    <row r="454" spans="10:10" x14ac:dyDescent="0.25">
      <c r="J454" s="9"/>
    </row>
    <row r="455" spans="10:10" x14ac:dyDescent="0.25">
      <c r="J455" s="10"/>
    </row>
    <row r="456" spans="10:10" x14ac:dyDescent="0.25">
      <c r="J456" s="9"/>
    </row>
    <row r="457" spans="10:10" x14ac:dyDescent="0.25">
      <c r="J457" s="10"/>
    </row>
    <row r="458" spans="10:10" x14ac:dyDescent="0.25">
      <c r="J458" s="9"/>
    </row>
    <row r="459" spans="10:10" x14ac:dyDescent="0.25">
      <c r="J459" s="10"/>
    </row>
    <row r="460" spans="10:10" x14ac:dyDescent="0.25">
      <c r="J460" s="9"/>
    </row>
    <row r="461" spans="10:10" x14ac:dyDescent="0.25">
      <c r="J461" s="10"/>
    </row>
    <row r="462" spans="10:10" x14ac:dyDescent="0.25">
      <c r="J462" s="9"/>
    </row>
    <row r="463" spans="10:10" x14ac:dyDescent="0.25">
      <c r="J463" s="10"/>
    </row>
    <row r="464" spans="10:10" x14ac:dyDescent="0.25">
      <c r="J464" s="9"/>
    </row>
    <row r="465" spans="10:10" x14ac:dyDescent="0.25">
      <c r="J465" s="10"/>
    </row>
    <row r="466" spans="10:10" x14ac:dyDescent="0.25">
      <c r="J466" s="9"/>
    </row>
    <row r="467" spans="10:10" x14ac:dyDescent="0.25">
      <c r="J467" s="10"/>
    </row>
    <row r="468" spans="10:10" x14ac:dyDescent="0.25">
      <c r="J468" s="9"/>
    </row>
    <row r="469" spans="10:10" x14ac:dyDescent="0.25">
      <c r="J469" s="10"/>
    </row>
    <row r="470" spans="10:10" x14ac:dyDescent="0.25">
      <c r="J470" s="9"/>
    </row>
    <row r="471" spans="10:10" x14ac:dyDescent="0.25">
      <c r="J471" s="10"/>
    </row>
    <row r="472" spans="10:10" x14ac:dyDescent="0.25">
      <c r="J472" s="9"/>
    </row>
    <row r="473" spans="10:10" x14ac:dyDescent="0.25">
      <c r="J473" s="10"/>
    </row>
    <row r="474" spans="10:10" x14ac:dyDescent="0.25">
      <c r="J474" s="9"/>
    </row>
    <row r="475" spans="10:10" x14ac:dyDescent="0.25">
      <c r="J475" s="10"/>
    </row>
    <row r="476" spans="10:10" x14ac:dyDescent="0.25">
      <c r="J476" s="9"/>
    </row>
    <row r="477" spans="10:10" x14ac:dyDescent="0.25">
      <c r="J477" s="10"/>
    </row>
    <row r="478" spans="10:10" x14ac:dyDescent="0.25">
      <c r="J478" s="9"/>
    </row>
    <row r="479" spans="10:10" x14ac:dyDescent="0.25">
      <c r="J479" s="10"/>
    </row>
    <row r="480" spans="10:10" x14ac:dyDescent="0.25">
      <c r="J480" s="9"/>
    </row>
    <row r="481" spans="10:10" x14ac:dyDescent="0.25">
      <c r="J481" s="10"/>
    </row>
    <row r="482" spans="10:10" x14ac:dyDescent="0.25">
      <c r="J482" s="9"/>
    </row>
    <row r="483" spans="10:10" x14ac:dyDescent="0.25">
      <c r="J483" s="10"/>
    </row>
    <row r="484" spans="10:10" x14ac:dyDescent="0.25">
      <c r="J484" s="9"/>
    </row>
    <row r="485" spans="10:10" x14ac:dyDescent="0.25">
      <c r="J485" s="10"/>
    </row>
    <row r="486" spans="10:10" x14ac:dyDescent="0.25">
      <c r="J486" s="9"/>
    </row>
    <row r="487" spans="10:10" x14ac:dyDescent="0.25">
      <c r="J487" s="10"/>
    </row>
    <row r="488" spans="10:10" x14ac:dyDescent="0.25">
      <c r="J488" s="9"/>
    </row>
    <row r="489" spans="10:10" x14ac:dyDescent="0.25">
      <c r="J489" s="10"/>
    </row>
    <row r="490" spans="10:10" x14ac:dyDescent="0.25">
      <c r="J490" s="9"/>
    </row>
    <row r="491" spans="10:10" x14ac:dyDescent="0.25">
      <c r="J491" s="10"/>
    </row>
    <row r="492" spans="10:10" x14ac:dyDescent="0.25">
      <c r="J492" s="9"/>
    </row>
    <row r="493" spans="10:10" x14ac:dyDescent="0.25">
      <c r="J493" s="10"/>
    </row>
    <row r="494" spans="10:10" x14ac:dyDescent="0.25">
      <c r="J494" s="9"/>
    </row>
    <row r="495" spans="10:10" x14ac:dyDescent="0.25">
      <c r="J495" s="10"/>
    </row>
    <row r="496" spans="10:10" x14ac:dyDescent="0.25">
      <c r="J496" s="9"/>
    </row>
    <row r="497" spans="10:10" x14ac:dyDescent="0.25">
      <c r="J497" s="10"/>
    </row>
    <row r="498" spans="10:10" x14ac:dyDescent="0.25">
      <c r="J498" s="9"/>
    </row>
    <row r="499" spans="10:10" x14ac:dyDescent="0.25">
      <c r="J499" s="10"/>
    </row>
    <row r="500" spans="10:10" x14ac:dyDescent="0.25">
      <c r="J500" s="9"/>
    </row>
    <row r="501" spans="10:10" x14ac:dyDescent="0.25">
      <c r="J501" s="10"/>
    </row>
    <row r="502" spans="10:10" x14ac:dyDescent="0.25">
      <c r="J502" s="9"/>
    </row>
    <row r="503" spans="10:10" x14ac:dyDescent="0.25">
      <c r="J503" s="10"/>
    </row>
    <row r="504" spans="10:10" x14ac:dyDescent="0.25">
      <c r="J504" s="9"/>
    </row>
    <row r="505" spans="10:10" x14ac:dyDescent="0.25">
      <c r="J505" s="10"/>
    </row>
    <row r="506" spans="10:10" x14ac:dyDescent="0.25">
      <c r="J506" s="9"/>
    </row>
    <row r="507" spans="10:10" x14ac:dyDescent="0.25">
      <c r="J507" s="10"/>
    </row>
    <row r="508" spans="10:10" x14ac:dyDescent="0.25">
      <c r="J508" s="9"/>
    </row>
    <row r="509" spans="10:10" x14ac:dyDescent="0.25">
      <c r="J509" s="10"/>
    </row>
    <row r="510" spans="10:10" x14ac:dyDescent="0.25">
      <c r="J510" s="9"/>
    </row>
    <row r="511" spans="10:10" x14ac:dyDescent="0.25">
      <c r="J511" s="10"/>
    </row>
    <row r="512" spans="10:10" x14ac:dyDescent="0.25">
      <c r="J512" s="9"/>
    </row>
    <row r="513" spans="10:10" x14ac:dyDescent="0.25">
      <c r="J513" s="10"/>
    </row>
    <row r="514" spans="10:10" x14ac:dyDescent="0.25">
      <c r="J514" s="9"/>
    </row>
    <row r="515" spans="10:10" x14ac:dyDescent="0.25">
      <c r="J515" s="10"/>
    </row>
    <row r="516" spans="10:10" x14ac:dyDescent="0.25">
      <c r="J516" s="9"/>
    </row>
    <row r="517" spans="10:10" x14ac:dyDescent="0.25">
      <c r="J517" s="10"/>
    </row>
    <row r="518" spans="10:10" x14ac:dyDescent="0.25">
      <c r="J518" s="9"/>
    </row>
    <row r="519" spans="10:10" x14ac:dyDescent="0.25">
      <c r="J519" s="10"/>
    </row>
    <row r="520" spans="10:10" x14ac:dyDescent="0.25">
      <c r="J520" s="9"/>
    </row>
    <row r="521" spans="10:10" x14ac:dyDescent="0.25">
      <c r="J521" s="10"/>
    </row>
    <row r="522" spans="10:10" x14ac:dyDescent="0.25">
      <c r="J522" s="9"/>
    </row>
    <row r="523" spans="10:10" x14ac:dyDescent="0.25">
      <c r="J523" s="10"/>
    </row>
    <row r="524" spans="10:10" x14ac:dyDescent="0.25">
      <c r="J524" s="9"/>
    </row>
    <row r="525" spans="10:10" x14ac:dyDescent="0.25">
      <c r="J525" s="10"/>
    </row>
    <row r="526" spans="10:10" x14ac:dyDescent="0.25">
      <c r="J526" s="9"/>
    </row>
    <row r="527" spans="10:10" x14ac:dyDescent="0.25">
      <c r="J527" s="10"/>
    </row>
    <row r="528" spans="10:10" x14ac:dyDescent="0.25">
      <c r="J528" s="9"/>
    </row>
    <row r="529" spans="10:10" x14ac:dyDescent="0.25">
      <c r="J529" s="10"/>
    </row>
    <row r="530" spans="10:10" x14ac:dyDescent="0.25">
      <c r="J530" s="9"/>
    </row>
    <row r="531" spans="10:10" x14ac:dyDescent="0.25">
      <c r="J531" s="10"/>
    </row>
    <row r="532" spans="10:10" x14ac:dyDescent="0.25">
      <c r="J532" s="9"/>
    </row>
    <row r="533" spans="10:10" x14ac:dyDescent="0.25">
      <c r="J533" s="10"/>
    </row>
    <row r="534" spans="10:10" x14ac:dyDescent="0.25">
      <c r="J534" s="9"/>
    </row>
    <row r="535" spans="10:10" x14ac:dyDescent="0.25">
      <c r="J535" s="10"/>
    </row>
    <row r="536" spans="10:10" x14ac:dyDescent="0.25">
      <c r="J536" s="9"/>
    </row>
    <row r="537" spans="10:10" x14ac:dyDescent="0.25">
      <c r="J537" s="10"/>
    </row>
    <row r="538" spans="10:10" x14ac:dyDescent="0.25">
      <c r="J538" s="9"/>
    </row>
    <row r="539" spans="10:10" x14ac:dyDescent="0.25">
      <c r="J539" s="10"/>
    </row>
    <row r="540" spans="10:10" x14ac:dyDescent="0.25">
      <c r="J540" s="9"/>
    </row>
    <row r="541" spans="10:10" x14ac:dyDescent="0.25">
      <c r="J541" s="10"/>
    </row>
    <row r="542" spans="10:10" x14ac:dyDescent="0.25">
      <c r="J542" s="9"/>
    </row>
    <row r="543" spans="10:10" x14ac:dyDescent="0.25">
      <c r="J543" s="10"/>
    </row>
    <row r="544" spans="10:10" x14ac:dyDescent="0.25">
      <c r="J544" s="9"/>
    </row>
    <row r="545" spans="10:10" x14ac:dyDescent="0.25">
      <c r="J545" s="10"/>
    </row>
    <row r="546" spans="10:10" x14ac:dyDescent="0.25">
      <c r="J546" s="9"/>
    </row>
    <row r="547" spans="10:10" x14ac:dyDescent="0.25">
      <c r="J547" s="10"/>
    </row>
    <row r="548" spans="10:10" x14ac:dyDescent="0.25">
      <c r="J548" s="9"/>
    </row>
    <row r="549" spans="10:10" x14ac:dyDescent="0.25">
      <c r="J549" s="10"/>
    </row>
    <row r="550" spans="10:10" x14ac:dyDescent="0.25">
      <c r="J550" s="9"/>
    </row>
    <row r="551" spans="10:10" x14ac:dyDescent="0.25">
      <c r="J551" s="10"/>
    </row>
    <row r="552" spans="10:10" x14ac:dyDescent="0.25">
      <c r="J552" s="9"/>
    </row>
    <row r="553" spans="10:10" x14ac:dyDescent="0.25">
      <c r="J553" s="10"/>
    </row>
    <row r="554" spans="10:10" x14ac:dyDescent="0.25">
      <c r="J554" s="9"/>
    </row>
    <row r="555" spans="10:10" x14ac:dyDescent="0.25">
      <c r="J555" s="10"/>
    </row>
    <row r="556" spans="10:10" x14ac:dyDescent="0.25">
      <c r="J556" s="9"/>
    </row>
    <row r="557" spans="10:10" x14ac:dyDescent="0.25">
      <c r="J557" s="10"/>
    </row>
    <row r="558" spans="10:10" x14ac:dyDescent="0.25">
      <c r="J558" s="9"/>
    </row>
    <row r="559" spans="10:10" x14ac:dyDescent="0.25">
      <c r="J559" s="10"/>
    </row>
    <row r="560" spans="10:10" x14ac:dyDescent="0.25">
      <c r="J560" s="9"/>
    </row>
    <row r="561" spans="10:10" x14ac:dyDescent="0.25">
      <c r="J561" s="10"/>
    </row>
    <row r="562" spans="10:10" x14ac:dyDescent="0.25">
      <c r="J562" s="9"/>
    </row>
    <row r="563" spans="10:10" x14ac:dyDescent="0.25">
      <c r="J563" s="10"/>
    </row>
    <row r="564" spans="10:10" x14ac:dyDescent="0.25">
      <c r="J564" s="9"/>
    </row>
    <row r="565" spans="10:10" x14ac:dyDescent="0.25">
      <c r="J565" s="10"/>
    </row>
    <row r="566" spans="10:10" x14ac:dyDescent="0.25">
      <c r="J566" s="9"/>
    </row>
    <row r="567" spans="10:10" x14ac:dyDescent="0.25">
      <c r="J567" s="10"/>
    </row>
    <row r="568" spans="10:10" x14ac:dyDescent="0.25">
      <c r="J568" s="9"/>
    </row>
    <row r="569" spans="10:10" x14ac:dyDescent="0.25">
      <c r="J569" s="10"/>
    </row>
    <row r="570" spans="10:10" x14ac:dyDescent="0.25">
      <c r="J570" s="9"/>
    </row>
    <row r="571" spans="10:10" x14ac:dyDescent="0.25">
      <c r="J571" s="10"/>
    </row>
    <row r="572" spans="10:10" x14ac:dyDescent="0.25">
      <c r="J572" s="9"/>
    </row>
    <row r="573" spans="10:10" x14ac:dyDescent="0.25">
      <c r="J573" s="10"/>
    </row>
    <row r="574" spans="10:10" x14ac:dyDescent="0.25">
      <c r="J574" s="9"/>
    </row>
    <row r="575" spans="10:10" x14ac:dyDescent="0.25">
      <c r="J575" s="10"/>
    </row>
    <row r="576" spans="10:10" x14ac:dyDescent="0.25">
      <c r="J576" s="9"/>
    </row>
    <row r="577" spans="10:10" x14ac:dyDescent="0.25">
      <c r="J577" s="10"/>
    </row>
    <row r="578" spans="10:10" x14ac:dyDescent="0.25">
      <c r="J578" s="9"/>
    </row>
    <row r="579" spans="10:10" x14ac:dyDescent="0.25">
      <c r="J579" s="10"/>
    </row>
    <row r="580" spans="10:10" x14ac:dyDescent="0.25">
      <c r="J580" s="9"/>
    </row>
    <row r="581" spans="10:10" x14ac:dyDescent="0.25">
      <c r="J581" s="10"/>
    </row>
    <row r="582" spans="10:10" x14ac:dyDescent="0.25">
      <c r="J582" s="9"/>
    </row>
    <row r="583" spans="10:10" x14ac:dyDescent="0.25">
      <c r="J583" s="10"/>
    </row>
    <row r="584" spans="10:10" x14ac:dyDescent="0.25">
      <c r="J584" s="9"/>
    </row>
    <row r="585" spans="10:10" x14ac:dyDescent="0.25">
      <c r="J585" s="10"/>
    </row>
    <row r="586" spans="10:10" x14ac:dyDescent="0.25">
      <c r="J586" s="9"/>
    </row>
    <row r="587" spans="10:10" x14ac:dyDescent="0.25">
      <c r="J587" s="10"/>
    </row>
    <row r="588" spans="10:10" x14ac:dyDescent="0.25">
      <c r="J588" s="9"/>
    </row>
    <row r="589" spans="10:10" x14ac:dyDescent="0.25">
      <c r="J589" s="10"/>
    </row>
    <row r="590" spans="10:10" x14ac:dyDescent="0.25">
      <c r="J590" s="9"/>
    </row>
    <row r="591" spans="10:10" x14ac:dyDescent="0.25">
      <c r="J591" s="10"/>
    </row>
    <row r="592" spans="10:10" x14ac:dyDescent="0.25">
      <c r="J592" s="9"/>
    </row>
    <row r="593" spans="10:10" x14ac:dyDescent="0.25">
      <c r="J593" s="10"/>
    </row>
    <row r="594" spans="10:10" x14ac:dyDescent="0.25">
      <c r="J594" s="9"/>
    </row>
    <row r="595" spans="10:10" x14ac:dyDescent="0.25">
      <c r="J595" s="10"/>
    </row>
    <row r="596" spans="10:10" x14ac:dyDescent="0.25">
      <c r="J596" s="9"/>
    </row>
    <row r="597" spans="10:10" x14ac:dyDescent="0.25">
      <c r="J597" s="10"/>
    </row>
    <row r="598" spans="10:10" x14ac:dyDescent="0.25">
      <c r="J598" s="9"/>
    </row>
    <row r="599" spans="10:10" x14ac:dyDescent="0.25">
      <c r="J599" s="10"/>
    </row>
    <row r="600" spans="10:10" x14ac:dyDescent="0.25">
      <c r="J600" s="9"/>
    </row>
    <row r="601" spans="10:10" x14ac:dyDescent="0.25">
      <c r="J601" s="10"/>
    </row>
    <row r="602" spans="10:10" x14ac:dyDescent="0.25">
      <c r="J602" s="9"/>
    </row>
    <row r="603" spans="10:10" x14ac:dyDescent="0.25">
      <c r="J603" s="10"/>
    </row>
    <row r="604" spans="10:10" x14ac:dyDescent="0.25">
      <c r="J604" s="9"/>
    </row>
    <row r="605" spans="10:10" x14ac:dyDescent="0.25">
      <c r="J605" s="10"/>
    </row>
    <row r="606" spans="10:10" x14ac:dyDescent="0.25">
      <c r="J606" s="9"/>
    </row>
    <row r="607" spans="10:10" x14ac:dyDescent="0.25">
      <c r="J607" s="10"/>
    </row>
    <row r="608" spans="10:10" x14ac:dyDescent="0.25">
      <c r="J608" s="9"/>
    </row>
    <row r="609" spans="10:10" x14ac:dyDescent="0.25">
      <c r="J609" s="10"/>
    </row>
    <row r="610" spans="10:10" x14ac:dyDescent="0.25">
      <c r="J610" s="9"/>
    </row>
    <row r="611" spans="10:10" x14ac:dyDescent="0.25">
      <c r="J611" s="10"/>
    </row>
    <row r="612" spans="10:10" x14ac:dyDescent="0.25">
      <c r="J612" s="9"/>
    </row>
    <row r="613" spans="10:10" x14ac:dyDescent="0.25">
      <c r="J613" s="10"/>
    </row>
    <row r="614" spans="10:10" x14ac:dyDescent="0.25">
      <c r="J614" s="9"/>
    </row>
    <row r="615" spans="10:10" x14ac:dyDescent="0.25">
      <c r="J615" s="10"/>
    </row>
    <row r="616" spans="10:10" x14ac:dyDescent="0.25">
      <c r="J616" s="9"/>
    </row>
    <row r="617" spans="10:10" x14ac:dyDescent="0.25">
      <c r="J617" s="10"/>
    </row>
    <row r="618" spans="10:10" x14ac:dyDescent="0.25">
      <c r="J618" s="9"/>
    </row>
    <row r="619" spans="10:10" x14ac:dyDescent="0.25">
      <c r="J619" s="10"/>
    </row>
    <row r="620" spans="10:10" x14ac:dyDescent="0.25">
      <c r="J620" s="9"/>
    </row>
    <row r="621" spans="10:10" x14ac:dyDescent="0.25">
      <c r="J621" s="10"/>
    </row>
    <row r="622" spans="10:10" x14ac:dyDescent="0.25">
      <c r="J622" s="9"/>
    </row>
    <row r="623" spans="10:10" x14ac:dyDescent="0.25">
      <c r="J623" s="10"/>
    </row>
    <row r="624" spans="10:10" x14ac:dyDescent="0.25">
      <c r="J624" s="9"/>
    </row>
    <row r="625" spans="10:10" x14ac:dyDescent="0.25">
      <c r="J625" s="10"/>
    </row>
    <row r="626" spans="10:10" x14ac:dyDescent="0.25">
      <c r="J626" s="9"/>
    </row>
    <row r="627" spans="10:10" x14ac:dyDescent="0.25">
      <c r="J627" s="10"/>
    </row>
    <row r="628" spans="10:10" x14ac:dyDescent="0.25">
      <c r="J628" s="9"/>
    </row>
    <row r="629" spans="10:10" x14ac:dyDescent="0.25">
      <c r="J629" s="10"/>
    </row>
    <row r="630" spans="10:10" x14ac:dyDescent="0.25">
      <c r="J630" s="9"/>
    </row>
    <row r="631" spans="10:10" x14ac:dyDescent="0.25">
      <c r="J631" s="10"/>
    </row>
    <row r="632" spans="10:10" x14ac:dyDescent="0.25">
      <c r="J632" s="9"/>
    </row>
    <row r="633" spans="10:10" x14ac:dyDescent="0.25">
      <c r="J633" s="10"/>
    </row>
    <row r="634" spans="10:10" x14ac:dyDescent="0.25">
      <c r="J634" s="9"/>
    </row>
    <row r="635" spans="10:10" x14ac:dyDescent="0.25">
      <c r="J635" s="10"/>
    </row>
    <row r="636" spans="10:10" x14ac:dyDescent="0.25">
      <c r="J636" s="9"/>
    </row>
    <row r="637" spans="10:10" x14ac:dyDescent="0.25">
      <c r="J637" s="10"/>
    </row>
    <row r="638" spans="10:10" x14ac:dyDescent="0.25">
      <c r="J638" s="9"/>
    </row>
    <row r="639" spans="10:10" x14ac:dyDescent="0.25">
      <c r="J639" s="10"/>
    </row>
    <row r="640" spans="10:10" x14ac:dyDescent="0.25">
      <c r="J640" s="9"/>
    </row>
    <row r="641" spans="10:10" x14ac:dyDescent="0.25">
      <c r="J641" s="10"/>
    </row>
    <row r="642" spans="10:10" x14ac:dyDescent="0.25">
      <c r="J642" s="9"/>
    </row>
    <row r="643" spans="10:10" x14ac:dyDescent="0.25">
      <c r="J643" s="10"/>
    </row>
    <row r="644" spans="10:10" x14ac:dyDescent="0.25">
      <c r="J644" s="9"/>
    </row>
    <row r="645" spans="10:10" x14ac:dyDescent="0.25">
      <c r="J645" s="10"/>
    </row>
    <row r="646" spans="10:10" x14ac:dyDescent="0.25">
      <c r="J646" s="9"/>
    </row>
    <row r="647" spans="10:10" x14ac:dyDescent="0.25">
      <c r="J647" s="10"/>
    </row>
    <row r="648" spans="10:10" x14ac:dyDescent="0.25">
      <c r="J648" s="9"/>
    </row>
    <row r="649" spans="10:10" x14ac:dyDescent="0.25">
      <c r="J649" s="10"/>
    </row>
    <row r="650" spans="10:10" x14ac:dyDescent="0.25">
      <c r="J650" s="9"/>
    </row>
    <row r="651" spans="10:10" x14ac:dyDescent="0.25">
      <c r="J651" s="10"/>
    </row>
    <row r="652" spans="10:10" x14ac:dyDescent="0.25">
      <c r="J652" s="9"/>
    </row>
    <row r="653" spans="10:10" x14ac:dyDescent="0.25">
      <c r="J653" s="10"/>
    </row>
    <row r="654" spans="10:10" x14ac:dyDescent="0.25">
      <c r="J654" s="9"/>
    </row>
    <row r="655" spans="10:10" x14ac:dyDescent="0.25">
      <c r="J655" s="10"/>
    </row>
    <row r="656" spans="10:10" x14ac:dyDescent="0.25">
      <c r="J656" s="9"/>
    </row>
    <row r="657" spans="10:10" x14ac:dyDescent="0.25">
      <c r="J657" s="10"/>
    </row>
    <row r="658" spans="10:10" x14ac:dyDescent="0.25">
      <c r="J658" s="9"/>
    </row>
    <row r="659" spans="10:10" x14ac:dyDescent="0.25">
      <c r="J659" s="10"/>
    </row>
    <row r="660" spans="10:10" x14ac:dyDescent="0.25">
      <c r="J660" s="9"/>
    </row>
    <row r="661" spans="10:10" x14ac:dyDescent="0.25">
      <c r="J661" s="10"/>
    </row>
    <row r="662" spans="10:10" x14ac:dyDescent="0.25">
      <c r="J662" s="9"/>
    </row>
    <row r="663" spans="10:10" x14ac:dyDescent="0.25">
      <c r="J663" s="10"/>
    </row>
    <row r="664" spans="10:10" x14ac:dyDescent="0.25">
      <c r="J664" s="9"/>
    </row>
    <row r="665" spans="10:10" x14ac:dyDescent="0.25">
      <c r="J665" s="10"/>
    </row>
    <row r="666" spans="10:10" x14ac:dyDescent="0.25">
      <c r="J666" s="9"/>
    </row>
    <row r="667" spans="10:10" x14ac:dyDescent="0.25">
      <c r="J667" s="10"/>
    </row>
    <row r="668" spans="10:10" x14ac:dyDescent="0.25">
      <c r="J668" s="9"/>
    </row>
    <row r="669" spans="10:10" x14ac:dyDescent="0.25">
      <c r="J669" s="10"/>
    </row>
    <row r="670" spans="10:10" x14ac:dyDescent="0.25">
      <c r="J670" s="9"/>
    </row>
    <row r="671" spans="10:10" x14ac:dyDescent="0.25">
      <c r="J671" s="10"/>
    </row>
    <row r="672" spans="10:10" x14ac:dyDescent="0.25">
      <c r="J672" s="9"/>
    </row>
    <row r="673" spans="10:10" x14ac:dyDescent="0.25">
      <c r="J673" s="10"/>
    </row>
    <row r="674" spans="10:10" x14ac:dyDescent="0.25">
      <c r="J674" s="9"/>
    </row>
    <row r="675" spans="10:10" x14ac:dyDescent="0.25">
      <c r="J675" s="10"/>
    </row>
    <row r="676" spans="10:10" x14ac:dyDescent="0.25">
      <c r="J676" s="9"/>
    </row>
    <row r="677" spans="10:10" x14ac:dyDescent="0.25">
      <c r="J677" s="10"/>
    </row>
    <row r="678" spans="10:10" x14ac:dyDescent="0.25">
      <c r="J678" s="9"/>
    </row>
    <row r="679" spans="10:10" x14ac:dyDescent="0.25">
      <c r="J679" s="10"/>
    </row>
    <row r="680" spans="10:10" x14ac:dyDescent="0.25">
      <c r="J680" s="9"/>
    </row>
    <row r="681" spans="10:10" x14ac:dyDescent="0.25">
      <c r="J681" s="10"/>
    </row>
    <row r="682" spans="10:10" x14ac:dyDescent="0.25">
      <c r="J682" s="9"/>
    </row>
    <row r="683" spans="10:10" x14ac:dyDescent="0.25">
      <c r="J683" s="10"/>
    </row>
    <row r="684" spans="10:10" x14ac:dyDescent="0.25">
      <c r="J684" s="9"/>
    </row>
    <row r="685" spans="10:10" x14ac:dyDescent="0.25">
      <c r="J685" s="10"/>
    </row>
    <row r="686" spans="10:10" x14ac:dyDescent="0.25">
      <c r="J686" s="9"/>
    </row>
    <row r="687" spans="10:10" x14ac:dyDescent="0.25">
      <c r="J687" s="10"/>
    </row>
    <row r="688" spans="10:10" x14ac:dyDescent="0.25">
      <c r="J688" s="9"/>
    </row>
    <row r="689" spans="10:10" x14ac:dyDescent="0.25">
      <c r="J689" s="10"/>
    </row>
    <row r="690" spans="10:10" x14ac:dyDescent="0.25">
      <c r="J690" s="9"/>
    </row>
    <row r="691" spans="10:10" x14ac:dyDescent="0.25">
      <c r="J691" s="10"/>
    </row>
    <row r="692" spans="10:10" x14ac:dyDescent="0.25">
      <c r="J692" s="9"/>
    </row>
    <row r="693" spans="10:10" x14ac:dyDescent="0.25">
      <c r="J693" s="10"/>
    </row>
    <row r="694" spans="10:10" x14ac:dyDescent="0.25">
      <c r="J694" s="9"/>
    </row>
    <row r="695" spans="10:10" x14ac:dyDescent="0.25">
      <c r="J695" s="10"/>
    </row>
    <row r="696" spans="10:10" x14ac:dyDescent="0.25">
      <c r="J696" s="9"/>
    </row>
    <row r="697" spans="10:10" x14ac:dyDescent="0.25">
      <c r="J697" s="10"/>
    </row>
    <row r="698" spans="10:10" x14ac:dyDescent="0.25">
      <c r="J698" s="9"/>
    </row>
    <row r="699" spans="10:10" x14ac:dyDescent="0.25">
      <c r="J699" s="10"/>
    </row>
    <row r="700" spans="10:10" x14ac:dyDescent="0.25">
      <c r="J700" s="9"/>
    </row>
    <row r="701" spans="10:10" x14ac:dyDescent="0.25">
      <c r="J701" s="10"/>
    </row>
    <row r="702" spans="10:10" x14ac:dyDescent="0.25">
      <c r="J702" s="9"/>
    </row>
    <row r="703" spans="10:10" x14ac:dyDescent="0.25">
      <c r="J703" s="10"/>
    </row>
    <row r="704" spans="10:10" x14ac:dyDescent="0.25">
      <c r="J704" s="9"/>
    </row>
    <row r="705" spans="10:10" x14ac:dyDescent="0.25">
      <c r="J705" s="10"/>
    </row>
    <row r="706" spans="10:10" x14ac:dyDescent="0.25">
      <c r="J706" s="9"/>
    </row>
    <row r="707" spans="10:10" x14ac:dyDescent="0.25">
      <c r="J707" s="10"/>
    </row>
    <row r="708" spans="10:10" x14ac:dyDescent="0.25">
      <c r="J708" s="9"/>
    </row>
    <row r="709" spans="10:10" x14ac:dyDescent="0.25">
      <c r="J709" s="10"/>
    </row>
    <row r="710" spans="10:10" x14ac:dyDescent="0.25">
      <c r="J710" s="9"/>
    </row>
    <row r="711" spans="10:10" x14ac:dyDescent="0.25">
      <c r="J711" s="10"/>
    </row>
    <row r="712" spans="10:10" x14ac:dyDescent="0.25">
      <c r="J712" s="9"/>
    </row>
    <row r="713" spans="10:10" x14ac:dyDescent="0.25">
      <c r="J713" s="10"/>
    </row>
    <row r="714" spans="10:10" x14ac:dyDescent="0.25">
      <c r="J714" s="9"/>
    </row>
    <row r="715" spans="10:10" x14ac:dyDescent="0.25">
      <c r="J715" s="10"/>
    </row>
    <row r="716" spans="10:10" x14ac:dyDescent="0.25">
      <c r="J716" s="9"/>
    </row>
    <row r="717" spans="10:10" x14ac:dyDescent="0.25">
      <c r="J717" s="10"/>
    </row>
    <row r="718" spans="10:10" x14ac:dyDescent="0.25">
      <c r="J718" s="9"/>
    </row>
    <row r="719" spans="10:10" x14ac:dyDescent="0.25">
      <c r="J719" s="10"/>
    </row>
    <row r="720" spans="10:10" x14ac:dyDescent="0.25">
      <c r="J720" s="9"/>
    </row>
    <row r="721" spans="10:10" x14ac:dyDescent="0.25">
      <c r="J721" s="10"/>
    </row>
    <row r="722" spans="10:10" x14ac:dyDescent="0.25">
      <c r="J722" s="9"/>
    </row>
    <row r="723" spans="10:10" x14ac:dyDescent="0.25">
      <c r="J723" s="10"/>
    </row>
    <row r="724" spans="10:10" x14ac:dyDescent="0.25">
      <c r="J724" s="9"/>
    </row>
    <row r="725" spans="10:10" x14ac:dyDescent="0.25">
      <c r="J725" s="10"/>
    </row>
    <row r="726" spans="10:10" x14ac:dyDescent="0.25">
      <c r="J726" s="9"/>
    </row>
    <row r="727" spans="10:10" x14ac:dyDescent="0.25">
      <c r="J727" s="10"/>
    </row>
    <row r="728" spans="10:10" x14ac:dyDescent="0.25">
      <c r="J728" s="9"/>
    </row>
    <row r="729" spans="10:10" x14ac:dyDescent="0.25">
      <c r="J729" s="10"/>
    </row>
    <row r="730" spans="10:10" x14ac:dyDescent="0.25">
      <c r="J730" s="9"/>
    </row>
    <row r="731" spans="10:10" x14ac:dyDescent="0.25">
      <c r="J731" s="10"/>
    </row>
    <row r="732" spans="10:10" x14ac:dyDescent="0.25">
      <c r="J732" s="9"/>
    </row>
    <row r="733" spans="10:10" x14ac:dyDescent="0.25">
      <c r="J733" s="10"/>
    </row>
    <row r="734" spans="10:10" x14ac:dyDescent="0.25">
      <c r="J734" s="9"/>
    </row>
    <row r="735" spans="10:10" x14ac:dyDescent="0.25">
      <c r="J735" s="10"/>
    </row>
    <row r="736" spans="10:10" x14ac:dyDescent="0.25">
      <c r="J736" s="9"/>
    </row>
    <row r="737" spans="10:10" x14ac:dyDescent="0.25">
      <c r="J737" s="10"/>
    </row>
    <row r="738" spans="10:10" x14ac:dyDescent="0.25">
      <c r="J738" s="9"/>
    </row>
    <row r="739" spans="10:10" x14ac:dyDescent="0.25">
      <c r="J739" s="10"/>
    </row>
    <row r="740" spans="10:10" x14ac:dyDescent="0.25">
      <c r="J740" s="9"/>
    </row>
    <row r="741" spans="10:10" x14ac:dyDescent="0.25">
      <c r="J741" s="10"/>
    </row>
    <row r="742" spans="10:10" x14ac:dyDescent="0.25">
      <c r="J742" s="9"/>
    </row>
    <row r="743" spans="10:10" x14ac:dyDescent="0.25">
      <c r="J743" s="10"/>
    </row>
    <row r="744" spans="10:10" x14ac:dyDescent="0.25">
      <c r="J744" s="9"/>
    </row>
    <row r="745" spans="10:10" x14ac:dyDescent="0.25">
      <c r="J745" s="10"/>
    </row>
    <row r="746" spans="10:10" x14ac:dyDescent="0.25">
      <c r="J746" s="9"/>
    </row>
    <row r="747" spans="10:10" x14ac:dyDescent="0.25">
      <c r="J747" s="10"/>
    </row>
    <row r="748" spans="10:10" x14ac:dyDescent="0.25">
      <c r="J748" s="9"/>
    </row>
    <row r="749" spans="10:10" x14ac:dyDescent="0.25">
      <c r="J749" s="10"/>
    </row>
    <row r="750" spans="10:10" x14ac:dyDescent="0.25">
      <c r="J750" s="9"/>
    </row>
    <row r="751" spans="10:10" x14ac:dyDescent="0.25">
      <c r="J751" s="10"/>
    </row>
    <row r="752" spans="10:10" x14ac:dyDescent="0.25">
      <c r="J752" s="9"/>
    </row>
    <row r="753" spans="10:10" x14ac:dyDescent="0.25">
      <c r="J753" s="10"/>
    </row>
    <row r="754" spans="10:10" x14ac:dyDescent="0.25">
      <c r="J754" s="9"/>
    </row>
    <row r="755" spans="10:10" x14ac:dyDescent="0.25">
      <c r="J755" s="10"/>
    </row>
    <row r="756" spans="10:10" x14ac:dyDescent="0.25">
      <c r="J756" s="9"/>
    </row>
    <row r="757" spans="10:10" x14ac:dyDescent="0.25">
      <c r="J757" s="10"/>
    </row>
    <row r="758" spans="10:10" x14ac:dyDescent="0.25">
      <c r="J758" s="9"/>
    </row>
    <row r="759" spans="10:10" x14ac:dyDescent="0.25">
      <c r="J759" s="10"/>
    </row>
    <row r="760" spans="10:10" x14ac:dyDescent="0.25">
      <c r="J760" s="9"/>
    </row>
    <row r="761" spans="10:10" x14ac:dyDescent="0.25">
      <c r="J761" s="10"/>
    </row>
    <row r="762" spans="10:10" x14ac:dyDescent="0.25">
      <c r="J762" s="9"/>
    </row>
    <row r="763" spans="10:10" x14ac:dyDescent="0.25">
      <c r="J763" s="10"/>
    </row>
    <row r="764" spans="10:10" x14ac:dyDescent="0.25">
      <c r="J764" s="9"/>
    </row>
    <row r="765" spans="10:10" x14ac:dyDescent="0.25">
      <c r="J765" s="10"/>
    </row>
    <row r="766" spans="10:10" x14ac:dyDescent="0.25">
      <c r="J766" s="9"/>
    </row>
    <row r="767" spans="10:10" x14ac:dyDescent="0.25">
      <c r="J767" s="10"/>
    </row>
    <row r="768" spans="10:10" x14ac:dyDescent="0.25">
      <c r="J768" s="9"/>
    </row>
    <row r="769" spans="10:10" x14ac:dyDescent="0.25">
      <c r="J769" s="10"/>
    </row>
    <row r="770" spans="10:10" x14ac:dyDescent="0.25">
      <c r="J770" s="9"/>
    </row>
    <row r="771" spans="10:10" x14ac:dyDescent="0.25">
      <c r="J771" s="10"/>
    </row>
    <row r="772" spans="10:10" x14ac:dyDescent="0.25">
      <c r="J772" s="9"/>
    </row>
    <row r="773" spans="10:10" x14ac:dyDescent="0.25">
      <c r="J773" s="10"/>
    </row>
    <row r="774" spans="10:10" x14ac:dyDescent="0.25">
      <c r="J774" s="9"/>
    </row>
    <row r="775" spans="10:10" x14ac:dyDescent="0.25">
      <c r="J775" s="10"/>
    </row>
    <row r="776" spans="10:10" x14ac:dyDescent="0.25">
      <c r="J776" s="9"/>
    </row>
    <row r="777" spans="10:10" x14ac:dyDescent="0.25">
      <c r="J777" s="10"/>
    </row>
    <row r="778" spans="10:10" x14ac:dyDescent="0.25">
      <c r="J778" s="9"/>
    </row>
    <row r="779" spans="10:10" x14ac:dyDescent="0.25">
      <c r="J779" s="10"/>
    </row>
    <row r="780" spans="10:10" x14ac:dyDescent="0.25">
      <c r="J780" s="9"/>
    </row>
    <row r="781" spans="10:10" x14ac:dyDescent="0.25">
      <c r="J781" s="10"/>
    </row>
    <row r="782" spans="10:10" x14ac:dyDescent="0.25">
      <c r="J782" s="9"/>
    </row>
    <row r="783" spans="10:10" x14ac:dyDescent="0.25">
      <c r="J783" s="10"/>
    </row>
    <row r="784" spans="10:10" x14ac:dyDescent="0.25">
      <c r="J784" s="9"/>
    </row>
    <row r="785" spans="10:10" x14ac:dyDescent="0.25">
      <c r="J785" s="10"/>
    </row>
    <row r="786" spans="10:10" x14ac:dyDescent="0.25">
      <c r="J786" s="9"/>
    </row>
    <row r="787" spans="10:10" x14ac:dyDescent="0.25">
      <c r="J787" s="10"/>
    </row>
    <row r="788" spans="10:10" x14ac:dyDescent="0.25">
      <c r="J788" s="9"/>
    </row>
    <row r="789" spans="10:10" x14ac:dyDescent="0.25">
      <c r="J789" s="10"/>
    </row>
    <row r="790" spans="10:10" x14ac:dyDescent="0.25">
      <c r="J790" s="9"/>
    </row>
    <row r="791" spans="10:10" x14ac:dyDescent="0.25">
      <c r="J791" s="10"/>
    </row>
    <row r="792" spans="10:10" x14ac:dyDescent="0.25">
      <c r="J792" s="9"/>
    </row>
    <row r="793" spans="10:10" x14ac:dyDescent="0.25">
      <c r="J793" s="10"/>
    </row>
    <row r="794" spans="10:10" x14ac:dyDescent="0.25">
      <c r="J794" s="9"/>
    </row>
    <row r="795" spans="10:10" x14ac:dyDescent="0.25">
      <c r="J795" s="10"/>
    </row>
    <row r="796" spans="10:10" x14ac:dyDescent="0.25">
      <c r="J796" s="9"/>
    </row>
    <row r="797" spans="10:10" x14ac:dyDescent="0.25">
      <c r="J797" s="10"/>
    </row>
    <row r="798" spans="10:10" x14ac:dyDescent="0.25">
      <c r="J798" s="9"/>
    </row>
    <row r="799" spans="10:10" x14ac:dyDescent="0.25">
      <c r="J799" s="10"/>
    </row>
    <row r="800" spans="10:10" x14ac:dyDescent="0.25">
      <c r="J800" s="9"/>
    </row>
    <row r="801" spans="10:10" x14ac:dyDescent="0.25">
      <c r="J801" s="10"/>
    </row>
    <row r="802" spans="10:10" x14ac:dyDescent="0.25">
      <c r="J802" s="9"/>
    </row>
    <row r="803" spans="10:10" x14ac:dyDescent="0.25">
      <c r="J803" s="10"/>
    </row>
    <row r="804" spans="10:10" x14ac:dyDescent="0.25">
      <c r="J804" s="9"/>
    </row>
    <row r="805" spans="10:10" x14ac:dyDescent="0.25">
      <c r="J805" s="10"/>
    </row>
    <row r="806" spans="10:10" x14ac:dyDescent="0.25">
      <c r="J806" s="9"/>
    </row>
    <row r="807" spans="10:10" x14ac:dyDescent="0.25">
      <c r="J807" s="10"/>
    </row>
    <row r="808" spans="10:10" x14ac:dyDescent="0.25">
      <c r="J808" s="9"/>
    </row>
    <row r="809" spans="10:10" x14ac:dyDescent="0.25">
      <c r="J809" s="10"/>
    </row>
    <row r="810" spans="10:10" x14ac:dyDescent="0.25">
      <c r="J810" s="9"/>
    </row>
    <row r="811" spans="10:10" x14ac:dyDescent="0.25">
      <c r="J811" s="10"/>
    </row>
    <row r="812" spans="10:10" x14ac:dyDescent="0.25">
      <c r="J812" s="9"/>
    </row>
    <row r="813" spans="10:10" x14ac:dyDescent="0.25">
      <c r="J813" s="10"/>
    </row>
    <row r="814" spans="10:10" x14ac:dyDescent="0.25">
      <c r="J814" s="9"/>
    </row>
    <row r="815" spans="10:10" x14ac:dyDescent="0.25">
      <c r="J815" s="10"/>
    </row>
    <row r="816" spans="10:10" x14ac:dyDescent="0.25">
      <c r="J816" s="9"/>
    </row>
    <row r="817" spans="10:10" x14ac:dyDescent="0.25">
      <c r="J817" s="10"/>
    </row>
    <row r="818" spans="10:10" x14ac:dyDescent="0.25">
      <c r="J818" s="9"/>
    </row>
    <row r="819" spans="10:10" x14ac:dyDescent="0.25">
      <c r="J819" s="10"/>
    </row>
    <row r="820" spans="10:10" x14ac:dyDescent="0.25">
      <c r="J820" s="9"/>
    </row>
    <row r="821" spans="10:10" x14ac:dyDescent="0.25">
      <c r="J821" s="10"/>
    </row>
    <row r="822" spans="10:10" x14ac:dyDescent="0.25">
      <c r="J822" s="9"/>
    </row>
    <row r="823" spans="10:10" x14ac:dyDescent="0.25">
      <c r="J823" s="10"/>
    </row>
    <row r="824" spans="10:10" x14ac:dyDescent="0.25">
      <c r="J824" s="9"/>
    </row>
    <row r="825" spans="10:10" x14ac:dyDescent="0.25">
      <c r="J825" s="10"/>
    </row>
    <row r="826" spans="10:10" x14ac:dyDescent="0.25">
      <c r="J826" s="9"/>
    </row>
    <row r="827" spans="10:10" x14ac:dyDescent="0.25">
      <c r="J827" s="10"/>
    </row>
    <row r="828" spans="10:10" x14ac:dyDescent="0.25">
      <c r="J828" s="9"/>
    </row>
    <row r="829" spans="10:10" x14ac:dyDescent="0.25">
      <c r="J829" s="10"/>
    </row>
    <row r="830" spans="10:10" x14ac:dyDescent="0.25">
      <c r="J830" s="9"/>
    </row>
    <row r="831" spans="10:10" x14ac:dyDescent="0.25">
      <c r="J831" s="10"/>
    </row>
    <row r="832" spans="10:10" x14ac:dyDescent="0.25">
      <c r="J832" s="9"/>
    </row>
    <row r="833" spans="10:10" x14ac:dyDescent="0.25">
      <c r="J833" s="10"/>
    </row>
    <row r="834" spans="10:10" x14ac:dyDescent="0.25">
      <c r="J834" s="9"/>
    </row>
    <row r="835" spans="10:10" x14ac:dyDescent="0.25">
      <c r="J835" s="10"/>
    </row>
    <row r="836" spans="10:10" x14ac:dyDescent="0.25">
      <c r="J836" s="9"/>
    </row>
    <row r="837" spans="10:10" x14ac:dyDescent="0.25">
      <c r="J837" s="10"/>
    </row>
    <row r="838" spans="10:10" x14ac:dyDescent="0.25">
      <c r="J838" s="9"/>
    </row>
    <row r="839" spans="10:10" x14ac:dyDescent="0.25">
      <c r="J839" s="10"/>
    </row>
    <row r="840" spans="10:10" x14ac:dyDescent="0.25">
      <c r="J840" s="9"/>
    </row>
    <row r="841" spans="10:10" x14ac:dyDescent="0.25">
      <c r="J841" s="10"/>
    </row>
    <row r="842" spans="10:10" x14ac:dyDescent="0.25">
      <c r="J842" s="9"/>
    </row>
    <row r="843" spans="10:10" x14ac:dyDescent="0.25">
      <c r="J843" s="10"/>
    </row>
    <row r="844" spans="10:10" x14ac:dyDescent="0.25">
      <c r="J844" s="9"/>
    </row>
    <row r="845" spans="10:10" x14ac:dyDescent="0.25">
      <c r="J845" s="10"/>
    </row>
    <row r="846" spans="10:10" x14ac:dyDescent="0.25">
      <c r="J846" s="9"/>
    </row>
    <row r="847" spans="10:10" x14ac:dyDescent="0.25">
      <c r="J847" s="10"/>
    </row>
    <row r="848" spans="10:10" x14ac:dyDescent="0.25">
      <c r="J848" s="9"/>
    </row>
    <row r="849" spans="10:10" x14ac:dyDescent="0.25">
      <c r="J849" s="10"/>
    </row>
    <row r="850" spans="10:10" x14ac:dyDescent="0.25">
      <c r="J850" s="9"/>
    </row>
    <row r="851" spans="10:10" x14ac:dyDescent="0.25">
      <c r="J851" s="10"/>
    </row>
    <row r="852" spans="10:10" x14ac:dyDescent="0.25">
      <c r="J852" s="9"/>
    </row>
    <row r="853" spans="10:10" x14ac:dyDescent="0.25">
      <c r="J853" s="10"/>
    </row>
    <row r="854" spans="10:10" x14ac:dyDescent="0.25">
      <c r="J854" s="9"/>
    </row>
    <row r="855" spans="10:10" x14ac:dyDescent="0.25">
      <c r="J855" s="10"/>
    </row>
    <row r="856" spans="10:10" x14ac:dyDescent="0.25">
      <c r="J856" s="9"/>
    </row>
    <row r="857" spans="10:10" x14ac:dyDescent="0.25">
      <c r="J857" s="10"/>
    </row>
    <row r="858" spans="10:10" x14ac:dyDescent="0.25">
      <c r="J858" s="9"/>
    </row>
    <row r="859" spans="10:10" x14ac:dyDescent="0.25">
      <c r="J859" s="10"/>
    </row>
    <row r="860" spans="10:10" x14ac:dyDescent="0.25">
      <c r="J860" s="9"/>
    </row>
    <row r="861" spans="10:10" x14ac:dyDescent="0.25">
      <c r="J861" s="10"/>
    </row>
    <row r="862" spans="10:10" x14ac:dyDescent="0.25">
      <c r="J862" s="9"/>
    </row>
    <row r="863" spans="10:10" x14ac:dyDescent="0.25">
      <c r="J863" s="10"/>
    </row>
    <row r="864" spans="10:10" x14ac:dyDescent="0.25">
      <c r="J864" s="9"/>
    </row>
    <row r="865" spans="10:10" x14ac:dyDescent="0.25">
      <c r="J865" s="10"/>
    </row>
    <row r="866" spans="10:10" x14ac:dyDescent="0.25">
      <c r="J866" s="9"/>
    </row>
    <row r="867" spans="10:10" x14ac:dyDescent="0.25">
      <c r="J867" s="10"/>
    </row>
    <row r="868" spans="10:10" x14ac:dyDescent="0.25">
      <c r="J868" s="9"/>
    </row>
    <row r="869" spans="10:10" x14ac:dyDescent="0.25">
      <c r="J869" s="10"/>
    </row>
    <row r="870" spans="10:10" x14ac:dyDescent="0.25">
      <c r="J870" s="9"/>
    </row>
    <row r="871" spans="10:10" x14ac:dyDescent="0.25">
      <c r="J871" s="10"/>
    </row>
    <row r="872" spans="10:10" x14ac:dyDescent="0.25">
      <c r="J872" s="9"/>
    </row>
    <row r="873" spans="10:10" x14ac:dyDescent="0.25">
      <c r="J873" s="10"/>
    </row>
    <row r="874" spans="10:10" x14ac:dyDescent="0.25">
      <c r="J874" s="9"/>
    </row>
    <row r="875" spans="10:10" x14ac:dyDescent="0.25">
      <c r="J875" s="10"/>
    </row>
    <row r="876" spans="10:10" x14ac:dyDescent="0.25">
      <c r="J876" s="9"/>
    </row>
    <row r="877" spans="10:10" x14ac:dyDescent="0.25">
      <c r="J877" s="10"/>
    </row>
    <row r="878" spans="10:10" x14ac:dyDescent="0.25">
      <c r="J878" s="9"/>
    </row>
    <row r="879" spans="10:10" x14ac:dyDescent="0.25">
      <c r="J879" s="10"/>
    </row>
    <row r="880" spans="10:10" x14ac:dyDescent="0.25">
      <c r="J880" s="9"/>
    </row>
    <row r="881" spans="10:10" x14ac:dyDescent="0.25">
      <c r="J881" s="10"/>
    </row>
    <row r="882" spans="10:10" x14ac:dyDescent="0.25">
      <c r="J882" s="9"/>
    </row>
    <row r="883" spans="10:10" x14ac:dyDescent="0.25">
      <c r="J883" s="10"/>
    </row>
    <row r="884" spans="10:10" x14ac:dyDescent="0.25">
      <c r="J884" s="9"/>
    </row>
    <row r="885" spans="10:10" x14ac:dyDescent="0.25">
      <c r="J885" s="10"/>
    </row>
    <row r="886" spans="10:10" x14ac:dyDescent="0.25">
      <c r="J886" s="9"/>
    </row>
    <row r="887" spans="10:10" x14ac:dyDescent="0.25">
      <c r="J887" s="10"/>
    </row>
    <row r="888" spans="10:10" x14ac:dyDescent="0.25">
      <c r="J888" s="9"/>
    </row>
    <row r="889" spans="10:10" x14ac:dyDescent="0.25">
      <c r="J889" s="10"/>
    </row>
    <row r="890" spans="10:10" x14ac:dyDescent="0.25">
      <c r="J890" s="9"/>
    </row>
    <row r="891" spans="10:10" x14ac:dyDescent="0.25">
      <c r="J891" s="10"/>
    </row>
    <row r="892" spans="10:10" x14ac:dyDescent="0.25">
      <c r="J892" s="9"/>
    </row>
    <row r="893" spans="10:10" x14ac:dyDescent="0.25">
      <c r="J893" s="10"/>
    </row>
    <row r="894" spans="10:10" x14ac:dyDescent="0.25">
      <c r="J894" s="9"/>
    </row>
    <row r="895" spans="10:10" x14ac:dyDescent="0.25">
      <c r="J895" s="10"/>
    </row>
    <row r="896" spans="10:10" x14ac:dyDescent="0.25">
      <c r="J896" s="9"/>
    </row>
    <row r="897" spans="10:10" x14ac:dyDescent="0.25">
      <c r="J897" s="10"/>
    </row>
    <row r="898" spans="10:10" x14ac:dyDescent="0.25">
      <c r="J898" s="9"/>
    </row>
    <row r="899" spans="10:10" x14ac:dyDescent="0.25">
      <c r="J899" s="10"/>
    </row>
    <row r="900" spans="10:10" x14ac:dyDescent="0.25">
      <c r="J900" s="9"/>
    </row>
    <row r="901" spans="10:10" x14ac:dyDescent="0.25">
      <c r="J901" s="10"/>
    </row>
    <row r="902" spans="10:10" x14ac:dyDescent="0.25">
      <c r="J902" s="9"/>
    </row>
    <row r="903" spans="10:10" x14ac:dyDescent="0.25">
      <c r="J903" s="10"/>
    </row>
    <row r="904" spans="10:10" x14ac:dyDescent="0.25">
      <c r="J904" s="9"/>
    </row>
    <row r="905" spans="10:10" x14ac:dyDescent="0.25">
      <c r="J905" s="10"/>
    </row>
    <row r="906" spans="10:10" x14ac:dyDescent="0.25">
      <c r="J906" s="9"/>
    </row>
    <row r="907" spans="10:10" x14ac:dyDescent="0.25">
      <c r="J907" s="10"/>
    </row>
    <row r="908" spans="10:10" x14ac:dyDescent="0.25">
      <c r="J908" s="9"/>
    </row>
    <row r="909" spans="10:10" x14ac:dyDescent="0.25">
      <c r="J909" s="10"/>
    </row>
    <row r="910" spans="10:10" x14ac:dyDescent="0.25">
      <c r="J910" s="9"/>
    </row>
    <row r="911" spans="10:10" x14ac:dyDescent="0.25">
      <c r="J911" s="10"/>
    </row>
    <row r="912" spans="10:10" x14ac:dyDescent="0.25">
      <c r="J912" s="9"/>
    </row>
    <row r="913" spans="10:10" x14ac:dyDescent="0.25">
      <c r="J913" s="10"/>
    </row>
    <row r="914" spans="10:10" x14ac:dyDescent="0.25">
      <c r="J914" s="9"/>
    </row>
    <row r="915" spans="10:10" x14ac:dyDescent="0.25">
      <c r="J915" s="10"/>
    </row>
    <row r="916" spans="10:10" x14ac:dyDescent="0.25">
      <c r="J916" s="9"/>
    </row>
    <row r="917" spans="10:10" x14ac:dyDescent="0.25">
      <c r="J917" s="10"/>
    </row>
    <row r="918" spans="10:10" x14ac:dyDescent="0.25">
      <c r="J918" s="9"/>
    </row>
    <row r="919" spans="10:10" x14ac:dyDescent="0.25">
      <c r="J919" s="10"/>
    </row>
    <row r="920" spans="10:10" x14ac:dyDescent="0.25">
      <c r="J920" s="9"/>
    </row>
    <row r="921" spans="10:10" x14ac:dyDescent="0.25">
      <c r="J921" s="10"/>
    </row>
    <row r="922" spans="10:10" x14ac:dyDescent="0.25">
      <c r="J922" s="9"/>
    </row>
    <row r="923" spans="10:10" x14ac:dyDescent="0.25">
      <c r="J923" s="10"/>
    </row>
    <row r="924" spans="10:10" x14ac:dyDescent="0.25">
      <c r="J924" s="9"/>
    </row>
    <row r="925" spans="10:10" x14ac:dyDescent="0.25">
      <c r="J925" s="10"/>
    </row>
    <row r="926" spans="10:10" x14ac:dyDescent="0.25">
      <c r="J926" s="9"/>
    </row>
    <row r="927" spans="10:10" x14ac:dyDescent="0.25">
      <c r="J927" s="10"/>
    </row>
    <row r="928" spans="10:10" x14ac:dyDescent="0.25">
      <c r="J928" s="9"/>
    </row>
    <row r="929" spans="10:10" x14ac:dyDescent="0.25">
      <c r="J929" s="10"/>
    </row>
    <row r="930" spans="10:10" x14ac:dyDescent="0.25">
      <c r="J930" s="9"/>
    </row>
    <row r="931" spans="10:10" x14ac:dyDescent="0.25">
      <c r="J931" s="10"/>
    </row>
    <row r="932" spans="10:10" x14ac:dyDescent="0.25">
      <c r="J932" s="9"/>
    </row>
    <row r="933" spans="10:10" x14ac:dyDescent="0.25">
      <c r="J933" s="10"/>
    </row>
    <row r="934" spans="10:10" x14ac:dyDescent="0.25">
      <c r="J934" s="9"/>
    </row>
    <row r="935" spans="10:10" x14ac:dyDescent="0.25">
      <c r="J935" s="10"/>
    </row>
    <row r="936" spans="10:10" x14ac:dyDescent="0.25">
      <c r="J936" s="9"/>
    </row>
    <row r="937" spans="10:10" x14ac:dyDescent="0.25">
      <c r="J937" s="10"/>
    </row>
    <row r="938" spans="10:10" x14ac:dyDescent="0.25">
      <c r="J938" s="9"/>
    </row>
    <row r="939" spans="10:10" x14ac:dyDescent="0.25">
      <c r="J939" s="10"/>
    </row>
    <row r="940" spans="10:10" x14ac:dyDescent="0.25">
      <c r="J940" s="9"/>
    </row>
    <row r="941" spans="10:10" x14ac:dyDescent="0.25">
      <c r="J941" s="10"/>
    </row>
    <row r="942" spans="10:10" x14ac:dyDescent="0.25">
      <c r="J942" s="9"/>
    </row>
    <row r="943" spans="10:10" x14ac:dyDescent="0.25">
      <c r="J943" s="10"/>
    </row>
    <row r="944" spans="10:10" x14ac:dyDescent="0.25">
      <c r="J944" s="9"/>
    </row>
    <row r="945" spans="10:10" x14ac:dyDescent="0.25">
      <c r="J945" s="10"/>
    </row>
    <row r="946" spans="10:10" x14ac:dyDescent="0.25">
      <c r="J946" s="9"/>
    </row>
    <row r="947" spans="10:10" x14ac:dyDescent="0.25">
      <c r="J947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t Q r m W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1 C u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r m W r E T a H V b A Q A A j g I A A B M A H A B G b 3 J t d W x h c y 9 T Z W N 0 a W 9 u M S 5 t I K I Y A C i g F A A A A A A A A A A A A A A A A A A A A A A A A A A A A I 1 S 0 W r C M B R 9 L / Q f Q v b S Q l e m b H u Y + F B a p 2 5 D i + 0 Y w 8 q I 7 Z 0 W 0 6 Q k K S j F f 1 9 q B d n c Z H k J n H P v u e f c R E K q c s 5 Q 1 N 6 d n m m Y h l w T A R m 6 w i G h B R c 5 Q U P B q x J B U V 5 n R B F k d W 2 M + o i C M g 2 k T 8 Q r k Y J G B t s U q P v G x W b J + c Z 6 z C m 4 P m c K m J I W 9 h + S V w l C J q M w C U B u F C + T w I s 9 5 E 2 8 l / d o H K H u T f c u C S I P + V 4 Y x d P J A I W z 6 d P A j 5 M / r X R s d 0 v l F t s O Y h W l D l K i A t t p j V 2 I 0 L E / o j W A a o K 0 / u v 5 W E H R v 9 S C n e e c Z X 3 c d i 7 2 8 0 A T i 9 M w w Q u u 9 O p G Q D I d t N G O y V I v 4 c g c c e s / v k 4 Z / D V h K 6 0 a 7 0 o 4 S c a C M P n J R e F z W h W s I Q / C P z 0 4 d Y 0 n p A C s V 6 N r k I K t 2 j u o x k N g u u A M D q A k Q h X 6 y c 6 o i F A i d h o e M 3 V / 6 z Y j D / g L T 0 n z f c 4 a Z h p m q 2 / w 3 j a N n P 0 a r f c F U E s B A i 0 A F A A C A A g A t Q r m W h r 1 H x + m A A A A + Q A A A B I A A A A A A A A A A A A A A A A A A A A A A E N v b m Z p Z y 9 Q Y W N r Y W d l L n h t b F B L A Q I t A B Q A A g A I A L U K 5 l o P y u m r p A A A A O k A A A A T A A A A A A A A A A A A A A A A A P I A A A B b Q 2 9 u d G V u d F 9 U e X B l c 1 0 u e G 1 s U E s B A i 0 A F A A C A A g A t Q r m W r E T a H V b A Q A A j g I A A B M A A A A A A A A A A A A A A A A A 4 w E A A E Z v c m 1 1 b G F z L 1 N l Y 3 R p b 2 4 x L m 1 Q S w U G A A A A A A M A A w D C A A A A i w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G A 0 A A A A A A A D 2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1 v c m l h J T I w R 3 J v d X A l M j B l b X A t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I 1 L T A 3 L T A 1 V D I z O j Q 4 O j U 2 L j k y M D E 2 M T J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H Z W 5 k Z X I m c X V v d D s s J n F 1 b 3 Q 7 R G V w Y X J 0 b W V u d C Z x d W 9 0 O y w m c X V v d D t T Y W x h c n k m c X V v d D s s J n F 1 b 3 Q 7 T G 9 j Y X R p b 2 4 m c X V v d D s s J n F 1 b 3 Q 7 U m F 0 a W 5 n J n F 1 b 3 Q 7 X S I g L z 4 8 R W 5 0 c n k g V H l w Z T 0 i R m l s b E N v b H V t b l R 5 c G V z I i B W Y W x 1 Z T 0 i c 0 J n W U d B d 1 l H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x t b 3 J p Y S B H c m 9 1 c C B l b X A t Z G F 0 Y S A o M i k v Q 2 h h b m d l Z C B U e X B l L n t O Y W 1 l L D B 9 J n F 1 b 3 Q 7 L C Z x d W 9 0 O 1 N l Y 3 R p b 2 4 x L 1 B h b G 1 v c m l h I E d y b 3 V w I G V t c C 1 k Y X R h I C g y K S 9 D a G F u Z 2 V k I F R 5 c G U u e 0 d l b m R l c i w x f S Z x d W 9 0 O y w m c X V v d D t T Z W N 0 a W 9 u M S 9 Q Y W x t b 3 J p Y S B H c m 9 1 c C B l b X A t Z G F 0 Y S A o M i k v Q 2 h h b m d l Z C B U e X B l L n t E Z X B h c n R t Z W 5 0 L D J 9 J n F 1 b 3 Q 7 L C Z x d W 9 0 O 1 N l Y 3 R p b 2 4 x L 1 B h b G 1 v c m l h I E d y b 3 V w I G V t c C 1 k Y X R h I C g y K S 9 D a G F u Z 2 V k I F R 5 c G U u e 1 N h b G F y e S w z f S Z x d W 9 0 O y w m c X V v d D t T Z W N 0 a W 9 u M S 9 Q Y W x t b 3 J p Y S B H c m 9 1 c C B l b X A t Z G F 0 Y S A o M i k v Q 2 h h b m d l Z C B U e X B l L n t M b 2 N h d G l v b i w 0 f S Z x d W 9 0 O y w m c X V v d D t T Z W N 0 a W 9 u M S 9 Q Y W x t b 3 J p Y S B H c m 9 1 c C B l b X A t Z G F 0 Y S A o M i k v Q 2 h h b m d l Z C B U e X B l L n t S Y X R p b m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s b W 9 y a W E g R 3 J v d X A g Z W 1 w L W R h d G E g K D I p L 0 N o Y W 5 n Z W Q g V H l w Z S 5 7 T m F t Z S w w f S Z x d W 9 0 O y w m c X V v d D t T Z W N 0 a W 9 u M S 9 Q Y W x t b 3 J p Y S B H c m 9 1 c C B l b X A t Z G F 0 Y S A o M i k v Q 2 h h b m d l Z C B U e X B l L n t H Z W 5 k Z X I s M X 0 m c X V v d D s s J n F 1 b 3 Q 7 U 2 V j d G l v b j E v U G F s b W 9 y a W E g R 3 J v d X A g Z W 1 w L W R h d G E g K D I p L 0 N o Y W 5 n Z W Q g V H l w Z S 5 7 R G V w Y X J 0 b W V u d C w y f S Z x d W 9 0 O y w m c X V v d D t T Z W N 0 a W 9 u M S 9 Q Y W x t b 3 J p Y S B H c m 9 1 c C B l b X A t Z G F 0 Y S A o M i k v Q 2 h h b m d l Z C B U e X B l L n t T Y W x h c n k s M 3 0 m c X V v d D s s J n F 1 b 3 Q 7 U 2 V j d G l v b j E v U G F s b W 9 y a W E g R 3 J v d X A g Z W 1 w L W R h d G E g K D I p L 0 N o Y W 5 n Z W Q g V H l w Z S 5 7 T G 9 j Y X R p b 2 4 s N H 0 m c X V v d D s s J n F 1 b 3 Q 7 U 2 V j d G l v b j E v U G F s b W 9 y a W E g R 3 J v d X A g Z W 1 w L W R h d G E g K D I p L 0 N o Y W 5 n Z W Q g V H l w Z S 5 7 U m F 0 a W 5 n L D V 9 J n F 1 b 3 Q 7 X S w m c X V v d D t S Z W x h d G l v b n N o a X B J b m Z v J n F 1 b 3 Q 7 O l t d f S I g L z 4 8 R W 5 0 c n k g V H l w Z T 0 i R m l s b E N v d W 5 0 I i B W Y W x 1 Z T 0 i b D E w M T U i I C 8 + P E V u d H J 5 I F R 5 c G U 9 I k Z p b G x T d G F 0 d X M i I F Z h b H V l P S J z Q 2 9 t c G x l d G U i I C 8 + P E V u d H J 5 I F R 5 c G U 9 I k Z p b G x U Y X J n Z X Q i I F Z h b H V l P S J z U G F s b W 9 y a W F f R 3 J v d X B f Z W 1 w X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W x t b 3 J p Y S U y M E d y b 3 V w J T I w Z W 1 w L W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s b W 9 y a W E l M j B H c m 9 1 c C U y M G V t c C 1 k Y X R h J T I w K D I p L 1 B h b G 1 v c m l h J T I w R 3 J v d X A l M j B l b X A t Z G F 0 Y S U y M C g x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G 1 v c m l h J T I w R 3 J v d X A l M j B l b X A t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x t b 3 J p Y S U y M E d y b 3 V w J T I w Z W 1 w L W R h d G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F x q W y y 3 9 0 q p U g q E P 0 A o n w A A A A A C A A A A A A A Q Z g A A A A E A A C A A A A A K K e u H a J l T h a G H a j u 8 i G d v 5 U B + Q u H / O D D n H 0 p u C a X W 8 w A A A A A O g A A A A A I A A C A A A A A m r h 8 1 f M 0 z 7 s j 8 M 3 Q 2 O F H Q B C D b K L a f 9 t 9 R J D T 7 T F c d 6 F A A A A A f 9 B 2 F K d H M U 2 K v v J e J V M f S R Z 3 w W t y R Z P g / b J v J R T U E 1 j U m a y F 4 R D S 1 6 w l C S q a 2 5 m 1 b / q 0 u 1 o t 1 c l k E L I q v + 2 / P j q q O n H 1 M v D K U V r 3 U 3 i 9 N n U A A A A B Z U a F b S G p M n s m V z X q n P 4 + r Z 3 D + b 4 x F n s W Q A O M 9 6 K + h O j i H C T E 7 m T w G P T F T t B 1 g s F s k N y g r k U 4 P o + T Y 7 A 0 1 Y m 1 p < / D a t a M a s h u p > 
</file>

<file path=customXml/itemProps1.xml><?xml version="1.0" encoding="utf-8"?>
<ds:datastoreItem xmlns:ds="http://schemas.openxmlformats.org/officeDocument/2006/customXml" ds:itemID="{EB411FE6-153C-439D-AEDB-1DD1AE6B9C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Palmoria Group emp-data (1)</vt:lpstr>
      <vt:lpstr>Sheet1</vt:lpstr>
      <vt:lpstr>Sheet5</vt:lpstr>
      <vt:lpstr>Sheet9</vt:lpstr>
      <vt:lpstr>Sheet8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2025-07-05T23:20:16Z</dcterms:created>
  <dcterms:modified xsi:type="dcterms:W3CDTF">2025-07-06T21:38:30Z</dcterms:modified>
</cp:coreProperties>
</file>