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 tabRatio="498" activeTab="1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<sst xmlns="http://schemas.openxmlformats.org/spreadsheetml/2006/main" count="31" uniqueCount="31">
  <si>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</si>
  <si>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</si>
  <si>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S2</t>
  </si>
  <si>
    <t>S1</t>
  </si>
  <si>
    <t>S0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</si>
  <si>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</si>
  <si>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</si>
  <si>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</si>
  <si>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</si>
  <si>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</si>
  <si>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</si>
  <si>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</si>
  <si>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</si>
  <si>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</si>
  <si>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R1</t>
  </si>
  <si>
    <t>Y1</t>
  </si>
  <si>
    <t>G1</t>
  </si>
  <si>
    <t>R2</t>
  </si>
  <si>
    <t>Y2</t>
  </si>
  <si>
    <t>G2</t>
  </si>
  <si>
    <t>Pass1</t>
  </si>
  <si>
    <t>Pass2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</si>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</sst>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8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b/>
      <sz val="8"/>
      <color theme="1"/>
      <name val="Segoe U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22" applyNumberFormat="0" applyAlignment="0" applyProtection="0">
      <alignment vertical="center"/>
    </xf>
    <xf numFmtId="0" fontId="23" fillId="13" borderId="23" applyNumberFormat="0" applyAlignment="0" applyProtection="0">
      <alignment vertical="center"/>
    </xf>
    <xf numFmtId="0" fontId="24" fillId="13" borderId="22" applyNumberFormat="0" applyAlignment="0" applyProtection="0">
      <alignment vertical="center"/>
    </xf>
    <xf numFmtId="0" fontId="25" fillId="14" borderId="24" applyNumberFormat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2" fillId="10" borderId="17" xfId="0" applyFont="1" applyFill="1" applyBorder="1" applyAlignment="1" applyProtection="1">
      <alignment horizontal="center" vertical="center" shrinkToFit="1"/>
    </xf>
    <xf numFmtId="0" fontId="12" fillId="10" borderId="1" xfId="0" applyFont="1" applyFill="1" applyBorder="1" applyAlignment="1" applyProtection="1">
      <alignment horizontal="center" vertical="center" shrinkToFit="1"/>
    </xf>
    <xf numFmtId="0" fontId="10" fillId="0" borderId="18" xfId="0" applyFont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3" fillId="10" borderId="1" xfId="0" applyFont="1" applyFill="1" applyBorder="1" applyAlignment="1" applyProtection="1">
      <alignment horizontal="center" vertic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16</xdr:col>
      <xdr:colOff>0</xdr:colOff>
      <xdr:row>34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67145" y="3859530"/>
          <a:ext cx="967105" cy="563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33"/>
  <sheetViews>
    <sheetView workbookViewId="0">
      <pane ySplit="2" topLeftCell="A3" activePane="bottomLeft" state="frozen"/>
      <selection/>
      <selection pane="bottomLeft" activeCell="T3" sqref="T3"/>
    </sheetView>
  </sheetViews>
  <sheetFormatPr defaultColWidth="9" defaultRowHeight="13.8"/>
  <cols>
    <col min="1" max="3" width="8.62962962962963" style="17" customWidth="1"/>
    <col min="4" max="4" width="3.37962962962963" style="17" customWidth="1"/>
    <col min="5" max="9" width="3.37962962962963" style="18" customWidth="1"/>
    <col min="10" max="12" width="4.12962962962963" style="18" customWidth="1"/>
    <col min="13" max="13" width="10.5" style="17" customWidth="1"/>
    <col min="14" max="15" width="8.62962962962963" style="17" customWidth="1"/>
    <col min="16" max="16" width="8.62962962962963" style="18" customWidth="1"/>
    <col min="17" max="20" width="8.62962962962963" style="17" customWidth="1"/>
    <col min="21" max="21" width="4.5" style="17" customWidth="1"/>
    <col min="22" max="23" width="5.25" style="17" customWidth="1"/>
    <col min="24" max="24" width="5.25" style="18" customWidth="1"/>
  </cols>
  <sheetData>
    <row r="1" ht="24" customHeight="1" spans="1:2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30"/>
      <c r="M1" s="31" t="s">
        <v>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="1" customFormat="1" ht="24" customHeight="1" spans="1:24">
      <c r="A2" s="21" t="s">
        <v>2</v>
      </c>
      <c r="B2" s="21" t="s">
        <v>3</v>
      </c>
      <c r="C2" s="21" t="s">
        <v>4</v>
      </c>
      <c r="D2" s="22" t="s">
        <v>5</v>
      </c>
      <c r="E2" s="22" t="s">
        <v>6</v>
      </c>
      <c r="F2" s="22" t="s">
        <v>7</v>
      </c>
      <c r="G2" s="22" t="s">
        <v>8</v>
      </c>
      <c r="H2" s="22" t="s">
        <v>9</v>
      </c>
      <c r="I2" s="22" t="s">
        <v>10</v>
      </c>
      <c r="J2" s="22" t="s">
        <v>11</v>
      </c>
      <c r="K2" s="22" t="s">
        <v>12</v>
      </c>
      <c r="L2" s="22" t="s">
        <v>13</v>
      </c>
      <c r="M2" s="33" t="s">
        <v>14</v>
      </c>
      <c r="N2" s="34" t="s">
        <v>15</v>
      </c>
      <c r="O2" s="34" t="s">
        <v>16</v>
      </c>
      <c r="P2" s="34" t="s">
        <v>17</v>
      </c>
      <c r="Q2" s="34" t="s">
        <v>18</v>
      </c>
      <c r="R2" s="34" t="s">
        <v>19</v>
      </c>
      <c r="S2" s="34" t="s">
        <v>20</v>
      </c>
      <c r="T2" s="34" t="s">
        <v>21</v>
      </c>
      <c r="U2" s="40" t="s">
        <v>22</v>
      </c>
      <c r="V2" s="40" t="s">
        <v>23</v>
      </c>
      <c r="W2" s="40" t="s">
        <v>24</v>
      </c>
      <c r="X2" s="40" t="s">
        <v>25</v>
      </c>
    </row>
    <row r="3" ht="17.55" spans="1:24">
      <c r="A3" s="23">
        <v>0</v>
      </c>
      <c r="B3" s="23">
        <v>0</v>
      </c>
      <c r="C3" s="23">
        <v>0</v>
      </c>
      <c r="D3" s="23"/>
      <c r="E3" s="23"/>
      <c r="F3" s="23"/>
      <c r="G3" s="23"/>
      <c r="H3" s="23"/>
      <c r="I3" s="23"/>
      <c r="J3" s="23"/>
      <c r="K3" s="23"/>
      <c r="L3" s="23"/>
      <c r="M3" s="35">
        <v>0</v>
      </c>
      <c r="N3" s="23">
        <v>0</v>
      </c>
      <c r="O3" s="23">
        <v>1</v>
      </c>
      <c r="P3" s="23">
        <v>1</v>
      </c>
      <c r="Q3" s="23">
        <v>0</v>
      </c>
      <c r="R3" s="23">
        <v>0</v>
      </c>
      <c r="S3" s="23">
        <v>1</v>
      </c>
      <c r="T3" s="23">
        <v>0</v>
      </c>
      <c r="U3" s="23"/>
      <c r="V3" s="23"/>
      <c r="W3" s="23"/>
      <c r="X3" s="23"/>
    </row>
    <row r="4" ht="16.8" spans="1:24">
      <c r="A4" s="24">
        <v>0</v>
      </c>
      <c r="B4" s="24">
        <v>0</v>
      </c>
      <c r="C4" s="24">
        <v>1</v>
      </c>
      <c r="D4" s="24"/>
      <c r="E4" s="24"/>
      <c r="F4" s="24"/>
      <c r="G4" s="24"/>
      <c r="H4" s="24"/>
      <c r="I4" s="24"/>
      <c r="J4" s="24"/>
      <c r="K4" s="24"/>
      <c r="L4" s="24"/>
      <c r="M4" s="36">
        <v>0</v>
      </c>
      <c r="N4" s="24">
        <v>1</v>
      </c>
      <c r="O4" s="24">
        <v>0</v>
      </c>
      <c r="P4" s="24">
        <v>1</v>
      </c>
      <c r="Q4" s="24">
        <v>0</v>
      </c>
      <c r="R4" s="24">
        <v>0</v>
      </c>
      <c r="S4" s="24">
        <v>1</v>
      </c>
      <c r="T4" s="24">
        <v>0</v>
      </c>
      <c r="U4" s="24"/>
      <c r="V4" s="24"/>
      <c r="W4" s="24"/>
      <c r="X4" s="24"/>
    </row>
    <row r="5" ht="16.8" spans="1:24">
      <c r="A5" s="23">
        <v>0</v>
      </c>
      <c r="B5" s="23">
        <v>1</v>
      </c>
      <c r="C5" s="23">
        <v>0</v>
      </c>
      <c r="D5" s="23"/>
      <c r="E5" s="23"/>
      <c r="F5" s="23"/>
      <c r="G5" s="23"/>
      <c r="H5" s="23"/>
      <c r="I5" s="23"/>
      <c r="J5" s="23"/>
      <c r="K5" s="23"/>
      <c r="L5" s="23"/>
      <c r="M5" s="37">
        <v>1</v>
      </c>
      <c r="N5" s="25">
        <v>0</v>
      </c>
      <c r="O5" s="25">
        <v>0</v>
      </c>
      <c r="P5" s="25">
        <v>0</v>
      </c>
      <c r="Q5" s="25">
        <v>0</v>
      </c>
      <c r="R5" s="25">
        <v>1</v>
      </c>
      <c r="S5" s="25">
        <v>0</v>
      </c>
      <c r="T5" s="25">
        <v>1</v>
      </c>
      <c r="U5" s="25"/>
      <c r="V5" s="25"/>
      <c r="W5" s="25"/>
      <c r="X5" s="25"/>
    </row>
    <row r="6" ht="16.8" spans="1:24">
      <c r="A6" s="24">
        <v>0</v>
      </c>
      <c r="B6" s="24">
        <v>1</v>
      </c>
      <c r="C6" s="24">
        <v>1</v>
      </c>
      <c r="D6" s="24"/>
      <c r="E6" s="24"/>
      <c r="F6" s="24"/>
      <c r="G6" s="24"/>
      <c r="H6" s="24"/>
      <c r="I6" s="24"/>
      <c r="J6" s="24"/>
      <c r="K6" s="24"/>
      <c r="L6" s="24"/>
      <c r="M6" s="36">
        <v>1</v>
      </c>
      <c r="N6" s="24">
        <v>0</v>
      </c>
      <c r="O6" s="24">
        <v>0</v>
      </c>
      <c r="P6" s="24">
        <v>0</v>
      </c>
      <c r="Q6" s="24">
        <v>1</v>
      </c>
      <c r="R6" s="24">
        <v>0</v>
      </c>
      <c r="S6" s="24">
        <v>0</v>
      </c>
      <c r="T6" s="24">
        <v>1</v>
      </c>
      <c r="U6" s="24"/>
      <c r="V6" s="24"/>
      <c r="W6" s="24"/>
      <c r="X6" s="24"/>
    </row>
    <row r="7" ht="16.8" spans="1:24">
      <c r="A7" s="23">
        <v>1</v>
      </c>
      <c r="B7" s="23">
        <v>0</v>
      </c>
      <c r="C7" s="23">
        <v>0</v>
      </c>
      <c r="D7" s="23"/>
      <c r="E7" s="23"/>
      <c r="F7" s="23"/>
      <c r="G7" s="23"/>
      <c r="H7" s="23"/>
      <c r="I7" s="23"/>
      <c r="J7" s="23"/>
      <c r="K7" s="23"/>
      <c r="L7" s="23"/>
      <c r="M7" s="37">
        <v>1</v>
      </c>
      <c r="N7" s="25">
        <v>0</v>
      </c>
      <c r="O7" s="25">
        <v>0</v>
      </c>
      <c r="P7" s="25">
        <v>1</v>
      </c>
      <c r="Q7" s="25">
        <v>0</v>
      </c>
      <c r="R7" s="25">
        <v>0</v>
      </c>
      <c r="S7" s="25">
        <v>0</v>
      </c>
      <c r="T7" s="25">
        <v>0</v>
      </c>
      <c r="U7" s="25"/>
      <c r="V7" s="25"/>
      <c r="W7" s="25"/>
      <c r="X7" s="25"/>
    </row>
    <row r="8" ht="16.8" spans="1:24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36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ht="16.5" customHeight="1" spans="1:24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37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ht="16.5" customHeight="1" spans="1:24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6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ht="16.5" customHeight="1" spans="1:24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7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ht="16.5" customHeight="1" spans="1:24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6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ht="16.5" customHeight="1" spans="1:24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7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ht="16.5" customHeight="1" spans="1:2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36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ht="16.5" customHeight="1" spans="1:24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37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ht="16.5" customHeight="1" spans="1:24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36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ht="16.5" customHeight="1" spans="1:24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37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ht="16.5" customHeight="1" spans="1:24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6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ht="16.5" customHeight="1" spans="1:24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7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ht="16.5" customHeight="1" spans="1:24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6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ht="16.5" customHeight="1" spans="1:24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38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ht="16.5" customHeight="1" spans="1:24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39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ht="16.5" hidden="1" customHeight="1" spans="1:24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38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ht="16.5" hidden="1" customHeight="1" spans="1: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39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ht="16.5" hidden="1" customHeight="1" spans="1:24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38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ht="16.5" hidden="1" customHeight="1" spans="1:24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39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ht="16.5" hidden="1" customHeight="1" spans="1:24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38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ht="16.5" hidden="1" customHeight="1" spans="1:24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39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ht="16.5" hidden="1" customHeight="1" spans="1:24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38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ht="16.5" hidden="1" customHeight="1" spans="1:24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39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ht="16.5" hidden="1" customHeight="1" spans="1:24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38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ht="16.2" hidden="1" spans="5:12">
      <c r="E32" s="28"/>
      <c r="F32" s="28"/>
      <c r="G32" s="28"/>
      <c r="H32" s="28"/>
      <c r="I32" s="28"/>
      <c r="J32" s="28"/>
      <c r="K32" s="28"/>
      <c r="L32" s="28"/>
    </row>
    <row r="33" ht="28.5" customHeight="1" spans="1:24">
      <c r="A33" s="29" t="s">
        <v>26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conditionalFormatting sqref="A3:X31">
    <cfRule type="cellIs" dxfId="0" priority="8" operator="equal">
      <formula>1</formula>
    </cfRule>
  </conditionalFormatting>
  <conditionalFormatting sqref="A3:L31">
    <cfRule type="notContainsBlanks" dxfId="1" priority="16">
      <formula>LEN(TRIM(A3))&gt;0</formula>
    </cfRule>
  </conditionalFormatting>
  <conditionalFormatting sqref="M32:P32 M34:P1048576">
    <cfRule type="containsText" dxfId="2" priority="15" operator="between" text="1">
      <formula>NOT(ISERROR(SEARCH("1",M32)))</formula>
    </cfRule>
  </conditionalFormatting>
  <conditionalFormatting sqref="Q32:X32 Q34:X1048576">
    <cfRule type="containsText" dxfId="2" priority="12" operator="between" text="1">
      <formula>NOT(ISERROR(SEARCH("1",Q32)))</formula>
    </cfRule>
  </conditionalFormatting>
  <dataValidations count="7">
    <dataValidation allowBlank="1" showInputMessage="1" showErrorMessage="1" promptTitle="状态机现态二进制" prompt="状态机现态二进制表示，由前列计算得到" sqref="B32:C32 A32:A1048576 B34:C1048576"/>
    <dataValidation allowBlank="1" showInputMessage="1" showErrorMessage="1" promptTitle="状态机现态" prompt="状态机现态" sqref="D32 D34:D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E1048576 F34:L1048576"/>
    <dataValidation allowBlank="1" showInputMessage="1" showErrorMessage="1" promptTitle="输出" prompt="输出，只填为1的情况，为零不填" sqref="M32:X32 M34:X1048576"/>
    <dataValidation allowBlank="1" showInputMessage="1" showErrorMessage="1" promptTitle="输出" prompt="输出，只填为1的情况，为零或无关项x不填" sqref="M21:X31"/>
    <dataValidation allowBlank="1" showInputMessage="1" showErrorMessage="1" promptTitle="输出" prompt="输出，只填为1的情况，为零或无关项x不填&#10;&#10;不需要使用的输出列可清空数据后隐藏！！" sqref="M1:X20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tabSelected="1" zoomScale="130" zoomScaleNormal="130" workbookViewId="0">
      <pane ySplit="1" topLeftCell="A2" activePane="bottomLeft" state="frozen"/>
      <selection/>
      <selection pane="bottomLeft" activeCell="N31" sqref="N31:U31"/>
    </sheetView>
  </sheetViews>
  <sheetFormatPr defaultColWidth="9" defaultRowHeight="13.8"/>
  <cols>
    <col min="1" max="12" width="4.62962962962963" style="1" customWidth="1"/>
    <col min="13" max="13" width="24.6296296296296" style="1" customWidth="1"/>
    <col min="14" max="14" width="8.62962962962963" customWidth="1"/>
    <col min="15" max="15" width="9.5" customWidth="1"/>
    <col min="16" max="25" width="8.62962962962963" customWidth="1"/>
    <col min="26" max="26" width="8.12962962962963" customWidth="1"/>
  </cols>
  <sheetData>
    <row r="1" ht="24" customHeight="1" spans="1:25">
      <c r="A1" s="2" t="str">
        <f>组合逻辑真值表!A2</f>
        <v>S2</v>
      </c>
      <c r="B1" s="2" t="str">
        <f>组合逻辑真值表!B2</f>
        <v>S1</v>
      </c>
      <c r="C1" s="2" t="str">
        <f>组合逻辑真值表!C2</f>
        <v>S0</v>
      </c>
      <c r="D1" s="2" t="str">
        <f>组合逻辑真值表!D2</f>
        <v>In4</v>
      </c>
      <c r="E1" s="2" t="str">
        <f>组合逻辑真值表!E2</f>
        <v>In5</v>
      </c>
      <c r="F1" s="2" t="str">
        <f>组合逻辑真值表!F2</f>
        <v>In6</v>
      </c>
      <c r="G1" s="2" t="str">
        <f>组合逻辑真值表!G2</f>
        <v>In7</v>
      </c>
      <c r="H1" s="2" t="str">
        <f>组合逻辑真值表!H2</f>
        <v>In8</v>
      </c>
      <c r="I1" s="2" t="str">
        <f>组合逻辑真值表!I2</f>
        <v>In9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9" t="s">
        <v>27</v>
      </c>
      <c r="N1" s="10" t="str">
        <f>组合逻辑真值表!M2</f>
        <v>R1</v>
      </c>
      <c r="O1" s="10" t="str">
        <f>组合逻辑真值表!N2</f>
        <v>Y1</v>
      </c>
      <c r="P1" s="10" t="str">
        <f>组合逻辑真值表!O2</f>
        <v>G1</v>
      </c>
      <c r="Q1" s="10" t="str">
        <f>组合逻辑真值表!P2</f>
        <v>R2</v>
      </c>
      <c r="R1" s="10" t="str">
        <f>组合逻辑真值表!Q2</f>
        <v>Y2</v>
      </c>
      <c r="S1" s="10" t="str">
        <f>组合逻辑真值表!R2</f>
        <v>G2</v>
      </c>
      <c r="T1" s="10" t="str">
        <f>组合逻辑真值表!S2</f>
        <v>Pass1</v>
      </c>
      <c r="U1" s="10" t="str">
        <f>组合逻辑真值表!T2</f>
        <v>Pass2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5.15" spans="1:25">
      <c r="A2" s="3" t="str">
        <f>IF(组合逻辑真值表!A3&lt;&gt;"",IF(组合逻辑真值表!A3=1,组合逻辑真值表!A$2&amp;"&amp;",IF(组合逻辑真值表!A3=0,"~"&amp;组合逻辑真值表!A$2&amp;"&amp;","")),"")</f>
        <v>~S2&amp;</v>
      </c>
      <c r="B2" s="3" t="str">
        <f>IF(组合逻辑真值表!B3&lt;&gt;"",IF(组合逻辑真值表!B3=1,组合逻辑真值表!B$2&amp;"&amp;",IF(组合逻辑真值表!B3=0,"~"&amp;组合逻辑真值表!B$2&amp;"&amp;","")),"")</f>
        <v>~S1&amp;</v>
      </c>
      <c r="C2" s="3" t="str">
        <f>IF(组合逻辑真值表!C3&lt;&gt;"",IF(组合逻辑真值表!C3=1,组合逻辑真值表!C$2&amp;"&amp;",IF(组合逻辑真值表!C3=0,"~"&amp;组合逻辑真值表!C$2&amp;"&amp;","")),"")</f>
        <v>~S0&amp;</v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/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>~S2&amp;~S1&amp;~S0</v>
      </c>
      <c r="N2" s="12" t="str">
        <f>IF(组合逻辑真值表!M3=1,$M2&amp;"+","")</f>
        <v/>
      </c>
      <c r="O2" s="12" t="str">
        <f>IF(组合逻辑真值表!N3=1,$M2&amp;"+","")</f>
        <v/>
      </c>
      <c r="P2" s="12" t="str">
        <f>IF(组合逻辑真值表!O3=1,$M2&amp;"+","")</f>
        <v>~S2&amp;~S1&amp;~S0+</v>
      </c>
      <c r="Q2" s="12" t="str">
        <f>IF(组合逻辑真值表!P3=1,$M2&amp;"+","")</f>
        <v>~S2&amp;~S1&amp;~S0+</v>
      </c>
      <c r="R2" s="12" t="str">
        <f>IF(组合逻辑真值表!Q3=1,$M2&amp;"+","")</f>
        <v/>
      </c>
      <c r="S2" s="12" t="str">
        <f>IF(组合逻辑真值表!R3=1,$M2&amp;"+","")</f>
        <v/>
      </c>
      <c r="T2" s="12" t="str">
        <f>IF(组合逻辑真值表!S3=1,$M2&amp;"+","")</f>
        <v>~S2&amp;~S1&amp;~S0+</v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ht="14.4" spans="1:25">
      <c r="A3" s="3" t="str">
        <f>IF(组合逻辑真值表!A4&lt;&gt;"",IF(组合逻辑真值表!A4=1,组合逻辑真值表!A$2&amp;"&amp;",IF(组合逻辑真值表!A4=0,"~"&amp;组合逻辑真值表!A$2&amp;"&amp;","")),"")</f>
        <v>~S2&amp;</v>
      </c>
      <c r="B3" s="3" t="str">
        <f>IF(组合逻辑真值表!B4&lt;&gt;"",IF(组合逻辑真值表!B4=1,组合逻辑真值表!B$2&amp;"&amp;",IF(组合逻辑真值表!B4=0,"~"&amp;组合逻辑真值表!B$2&amp;"&amp;","")),"")</f>
        <v>~S1&amp;</v>
      </c>
      <c r="C3" s="3" t="str">
        <f>IF(组合逻辑真值表!C4&lt;&gt;"",IF(组合逻辑真值表!C4=1,组合逻辑真值表!C$2&amp;"&amp;",IF(组合逻辑真值表!C4=0,"~"&amp;组合逻辑真值表!C$2&amp;"&amp;","")),"")</f>
        <v>S0&amp;</v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/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>~S2&amp;~S1&amp;S0</v>
      </c>
      <c r="N3" s="12" t="str">
        <f>IF(组合逻辑真值表!M4=1,$M3&amp;"+","")</f>
        <v/>
      </c>
      <c r="O3" s="12" t="str">
        <f>IF(组合逻辑真值表!N4=1,$M3&amp;"+","")</f>
        <v>~S2&amp;~S1&amp;S0+</v>
      </c>
      <c r="P3" s="12" t="str">
        <f>IF(组合逻辑真值表!O4=1,$M3&amp;"+","")</f>
        <v/>
      </c>
      <c r="Q3" s="12" t="str">
        <f>IF(组合逻辑真值表!P4=1,$M3&amp;"+","")</f>
        <v>~S2&amp;~S1&amp;S0+</v>
      </c>
      <c r="R3" s="12" t="str">
        <f>IF(组合逻辑真值表!Q4=1,$M3&amp;"+","")</f>
        <v/>
      </c>
      <c r="S3" s="12" t="str">
        <f>IF(组合逻辑真值表!R4=1,$M3&amp;"+","")</f>
        <v/>
      </c>
      <c r="T3" s="12" t="str">
        <f>IF(组合逻辑真值表!S4=1,$M3&amp;"+","")</f>
        <v>~S2&amp;~S1&amp;S0+</v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ht="14.4" spans="1:25">
      <c r="A4" s="3" t="str">
        <f>IF(组合逻辑真值表!A5&lt;&gt;"",IF(组合逻辑真值表!A5=1,组合逻辑真值表!A$2&amp;"&amp;",IF(组合逻辑真值表!A5=0,"~"&amp;组合逻辑真值表!A$2&amp;"&amp;","")),"")</f>
        <v>~S2&amp;</v>
      </c>
      <c r="B4" s="3" t="str">
        <f>IF(组合逻辑真值表!B5&lt;&gt;"",IF(组合逻辑真值表!B5=1,组合逻辑真值表!B$2&amp;"&amp;",IF(组合逻辑真值表!B5=0,"~"&amp;组合逻辑真值表!B$2&amp;"&amp;","")),"")</f>
        <v>S1&amp;</v>
      </c>
      <c r="C4" s="3" t="str">
        <f>IF(组合逻辑真值表!C5&lt;&gt;"",IF(组合逻辑真值表!C5=1,组合逻辑真值表!C$2&amp;"&amp;",IF(组合逻辑真值表!C5=0,"~"&amp;组合逻辑真值表!C$2&amp;"&amp;","")),"")</f>
        <v>~S0&amp;</v>
      </c>
      <c r="D4" s="3" t="str">
        <f>IF(组合逻辑真值表!D5&lt;&gt;"",IF(组合逻辑真值表!D5=1,组合逻辑真值表!D$2&amp;"&amp;",IF(组合逻辑真值表!D5=0,"~"&amp;组合逻辑真值表!D$2&amp;"&amp;","")),"")</f>
        <v/>
      </c>
      <c r="E4" s="3" t="str">
        <f>IF(组合逻辑真值表!E5&lt;&gt;"",IF(组合逻辑真值表!E5=1,组合逻辑真值表!E$2&amp;"&amp;",IF(组合逻辑真值表!E5=0,"~"&amp;组合逻辑真值表!E$2&amp;"&amp;","")),"")</f>
        <v/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>~S2&amp;S1&amp;~S0</v>
      </c>
      <c r="N4" s="12" t="str">
        <f>IF(组合逻辑真值表!M5=1,$M4&amp;"+","")</f>
        <v>~S2&amp;S1&amp;~S0+</v>
      </c>
      <c r="O4" s="12" t="str">
        <f>IF(组合逻辑真值表!N5=1,$M4&amp;"+","")</f>
        <v/>
      </c>
      <c r="P4" s="12" t="str">
        <f>IF(组合逻辑真值表!O5=1,$M4&amp;"+","")</f>
        <v/>
      </c>
      <c r="Q4" s="12" t="str">
        <f>IF(组合逻辑真值表!P5=1,$M4&amp;"+","")</f>
        <v/>
      </c>
      <c r="R4" s="12" t="str">
        <f>IF(组合逻辑真值表!Q5=1,$M4&amp;"+","")</f>
        <v/>
      </c>
      <c r="S4" s="12" t="str">
        <f>IF(组合逻辑真值表!R5=1,$M4&amp;"+","")</f>
        <v>~S2&amp;S1&amp;~S0+</v>
      </c>
      <c r="T4" s="12" t="str">
        <f>IF(组合逻辑真值表!S5=1,$M4&amp;"+","")</f>
        <v/>
      </c>
      <c r="U4" s="12" t="str">
        <f>IF(组合逻辑真值表!T5=1,$M4&amp;"+","")</f>
        <v>~S2&amp;S1&amp;~S0+</v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ht="14.4" spans="1:25">
      <c r="A5" s="3" t="str">
        <f>IF(组合逻辑真值表!A6&lt;&gt;"",IF(组合逻辑真值表!A6=1,组合逻辑真值表!A$2&amp;"&amp;",IF(组合逻辑真值表!A6=0,"~"&amp;组合逻辑真值表!A$2&amp;"&amp;","")),"")</f>
        <v>~S2&amp;</v>
      </c>
      <c r="B5" s="3" t="str">
        <f>IF(组合逻辑真值表!B6&lt;&gt;"",IF(组合逻辑真值表!B6=1,组合逻辑真值表!B$2&amp;"&amp;",IF(组合逻辑真值表!B6=0,"~"&amp;组合逻辑真值表!B$2&amp;"&amp;","")),"")</f>
        <v>S1&amp;</v>
      </c>
      <c r="C5" s="3" t="str">
        <f>IF(组合逻辑真值表!C6&lt;&gt;"",IF(组合逻辑真值表!C6=1,组合逻辑真值表!C$2&amp;"&amp;",IF(组合逻辑真值表!C6=0,"~"&amp;组合逻辑真值表!C$2&amp;"&amp;","")),"")</f>
        <v>S0&amp;</v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/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>~S2&amp;S1&amp;S0</v>
      </c>
      <c r="N5" s="12" t="str">
        <f>IF(组合逻辑真值表!M6=1,$M5&amp;"+","")</f>
        <v>~S2&amp;S1&amp;S0+</v>
      </c>
      <c r="O5" s="12" t="str">
        <f>IF(组合逻辑真值表!N6=1,$M5&amp;"+","")</f>
        <v/>
      </c>
      <c r="P5" s="12" t="str">
        <f>IF(组合逻辑真值表!O6=1,$M5&amp;"+","")</f>
        <v/>
      </c>
      <c r="Q5" s="12" t="str">
        <f>IF(组合逻辑真值表!P6=1,$M5&amp;"+","")</f>
        <v/>
      </c>
      <c r="R5" s="12" t="str">
        <f>IF(组合逻辑真值表!Q6=1,$M5&amp;"+","")</f>
        <v>~S2&amp;S1&amp;S0+</v>
      </c>
      <c r="S5" s="12" t="str">
        <f>IF(组合逻辑真值表!R6=1,$M5&amp;"+","")</f>
        <v/>
      </c>
      <c r="T5" s="12" t="str">
        <f>IF(组合逻辑真值表!S6=1,$M5&amp;"+","")</f>
        <v/>
      </c>
      <c r="U5" s="12" t="str">
        <f>IF(组合逻辑真值表!T6=1,$M5&amp;"+","")</f>
        <v>~S2&amp;S1&amp;S0+</v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ht="14.4" spans="1:25">
      <c r="A6" s="3" t="str">
        <f>IF(组合逻辑真值表!A7&lt;&gt;"",IF(组合逻辑真值表!A7=1,组合逻辑真值表!A$2&amp;"&amp;",IF(组合逻辑真值表!A7=0,"~"&amp;组合逻辑真值表!A$2&amp;"&amp;","")),"")</f>
        <v>S2&amp;</v>
      </c>
      <c r="B6" s="3" t="str">
        <f>IF(组合逻辑真值表!B7&lt;&gt;"",IF(组合逻辑真值表!B7=1,组合逻辑真值表!B$2&amp;"&amp;",IF(组合逻辑真值表!B7=0,"~"&amp;组合逻辑真值表!B$2&amp;"&amp;","")),"")</f>
        <v>~S1&amp;</v>
      </c>
      <c r="C6" s="3" t="str">
        <f>IF(组合逻辑真值表!C7&lt;&gt;"",IF(组合逻辑真值表!C7=1,组合逻辑真值表!C$2&amp;"&amp;",IF(组合逻辑真值表!C7=0,"~"&amp;组合逻辑真值表!C$2&amp;"&amp;","")),"")</f>
        <v>~S0&amp;</v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/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>S2&amp;~S1&amp;~S0</v>
      </c>
      <c r="N6" s="12" t="str">
        <f>IF(组合逻辑真值表!M7=1,$M6&amp;"+","")</f>
        <v>S2&amp;~S1&amp;~S0+</v>
      </c>
      <c r="O6" s="12" t="str">
        <f>IF(组合逻辑真值表!N7=1,$M6&amp;"+","")</f>
        <v/>
      </c>
      <c r="P6" s="12" t="str">
        <f>IF(组合逻辑真值表!O7=1,$M6&amp;"+","")</f>
        <v/>
      </c>
      <c r="Q6" s="12" t="str">
        <f>IF(组合逻辑真值表!P7=1,$M6&amp;"+","")</f>
        <v>S2&amp;~S1&amp;~S0+</v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/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ht="14.4" spans="1:25">
      <c r="A7" s="3" t="str">
        <f>IF(组合逻辑真值表!A8&lt;&gt;"",IF(组合逻辑真值表!A8=1,组合逻辑真值表!A$2&amp;"&amp;",IF(组合逻辑真值表!A8=0,"~"&amp;组合逻辑真值表!A$2&amp;"&amp;","")),"")</f>
        <v/>
      </c>
      <c r="B7" s="3" t="str">
        <f>IF(组合逻辑真值表!B8&lt;&gt;"",IF(组合逻辑真值表!B8=1,组合逻辑真值表!B$2&amp;"&amp;",IF(组合逻辑真值表!B8=0,"~"&amp;组合逻辑真值表!B$2&amp;"&amp;","")),"")</f>
        <v/>
      </c>
      <c r="C7" s="3" t="str">
        <f>IF(组合逻辑真值表!C8&lt;&gt;"",IF(组合逻辑真值表!C8=1,组合逻辑真值表!C$2&amp;"&amp;",IF(组合逻辑真值表!C8=0,"~"&amp;组合逻辑真值表!C$2&amp;"&amp;","")),"")</f>
        <v/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/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/>
      </c>
      <c r="N7" s="12" t="str">
        <f>IF(组合逻辑真值表!M8=1,$M7&amp;"+","")</f>
        <v/>
      </c>
      <c r="O7" s="12" t="str">
        <f>IF(组合逻辑真值表!N8=1,$M7&amp;"+","")</f>
        <v/>
      </c>
      <c r="P7" s="12" t="str">
        <f>IF(组合逻辑真值表!O8=1,$M7&amp;"+","")</f>
        <v/>
      </c>
      <c r="Q7" s="12" t="str">
        <f>IF(组合逻辑真值表!P8=1,$M7&amp;"+","")</f>
        <v/>
      </c>
      <c r="R7" s="12" t="str">
        <f>IF(组合逻辑真值表!Q8=1,$M7&amp;"+","")</f>
        <v/>
      </c>
      <c r="S7" s="12" t="str">
        <f>IF(组合逻辑真值表!R8=1,$M7&amp;"+","")</f>
        <v/>
      </c>
      <c r="T7" s="12" t="str">
        <f>IF(组合逻辑真值表!S8=1,$M7&amp;"+","")</f>
        <v/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ht="14.4" spans="1:25">
      <c r="A8" s="3" t="str">
        <f>IF(组合逻辑真值表!A9&lt;&gt;"",IF(组合逻辑真值表!A9=1,组合逻辑真值表!A$2&amp;"&amp;",IF(组合逻辑真值表!A9=0,"~"&amp;组合逻辑真值表!A$2&amp;"&amp;","")),"")</f>
        <v/>
      </c>
      <c r="B8" s="3" t="str">
        <f>IF(组合逻辑真值表!B9&lt;&gt;"",IF(组合逻辑真值表!B9=1,组合逻辑真值表!B$2&amp;"&amp;",IF(组合逻辑真值表!B9=0,"~"&amp;组合逻辑真值表!B$2&amp;"&amp;","")),"")</f>
        <v/>
      </c>
      <c r="C8" s="3" t="str">
        <f>IF(组合逻辑真值表!C9&lt;&gt;"",IF(组合逻辑真值表!C9=1,组合逻辑真值表!C$2&amp;"&amp;",IF(组合逻辑真值表!C9=0,"~"&amp;组合逻辑真值表!C$2&amp;"&amp;","")),"")</f>
        <v/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/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/>
      </c>
      <c r="N8" s="12" t="str">
        <f>IF(组合逻辑真值表!M9=1,$M8&amp;"+","")</f>
        <v/>
      </c>
      <c r="O8" s="12" t="str">
        <f>IF(组合逻辑真值表!N9=1,$M8&amp;"+","")</f>
        <v/>
      </c>
      <c r="P8" s="12" t="str">
        <f>IF(组合逻辑真值表!O9=1,$M8&amp;"+","")</f>
        <v/>
      </c>
      <c r="Q8" s="12" t="str">
        <f>IF(组合逻辑真值表!P9=1,$M8&amp;"+","")</f>
        <v/>
      </c>
      <c r="R8" s="12" t="str">
        <f>IF(组合逻辑真值表!Q9=1,$M8&amp;"+","")</f>
        <v/>
      </c>
      <c r="S8" s="12" t="str">
        <f>IF(组合逻辑真值表!R9=1,$M8&amp;"+","")</f>
        <v/>
      </c>
      <c r="T8" s="12" t="str">
        <f>IF(组合逻辑真值表!S9=1,$M8&amp;"+","")</f>
        <v/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ht="14.4" spans="1:25">
      <c r="A9" s="3" t="str">
        <f>IF(组合逻辑真值表!A10&lt;&gt;"",IF(组合逻辑真值表!A10=1,组合逻辑真值表!A$2&amp;"&amp;",IF(组合逻辑真值表!A10=0,"~"&amp;组合逻辑真值表!A$2&amp;"&amp;","")),"")</f>
        <v/>
      </c>
      <c r="B9" s="3" t="str">
        <f>IF(组合逻辑真值表!B10&lt;&gt;"",IF(组合逻辑真值表!B10=1,组合逻辑真值表!B$2&amp;"&amp;",IF(组合逻辑真值表!B10=0,"~"&amp;组合逻辑真值表!B$2&amp;"&amp;","")),"")</f>
        <v/>
      </c>
      <c r="C9" s="3" t="str">
        <f>IF(组合逻辑真值表!C10&lt;&gt;"",IF(组合逻辑真值表!C10=1,组合逻辑真值表!C$2&amp;"&amp;",IF(组合逻辑真值表!C10=0,"~"&amp;组合逻辑真值表!C$2&amp;"&amp;","")),"")</f>
        <v/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/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/>
      </c>
      <c r="N9" s="12" t="str">
        <f>IF(组合逻辑真值表!M10=1,$M9&amp;"+","")</f>
        <v/>
      </c>
      <c r="O9" s="12" t="str">
        <f>IF(组合逻辑真值表!N10=1,$M9&amp;"+","")</f>
        <v/>
      </c>
      <c r="P9" s="12" t="str">
        <f>IF(组合逻辑真值表!O10=1,$M9&amp;"+","")</f>
        <v/>
      </c>
      <c r="Q9" s="12" t="str">
        <f>IF(组合逻辑真值表!P10=1,$M9&amp;"+","")</f>
        <v/>
      </c>
      <c r="R9" s="12" t="str">
        <f>IF(组合逻辑真值表!Q10=1,$M9&amp;"+","")</f>
        <v/>
      </c>
      <c r="S9" s="12" t="str">
        <f>IF(组合逻辑真值表!R10=1,$M9&amp;"+","")</f>
        <v/>
      </c>
      <c r="T9" s="12" t="str">
        <f>IF(组合逻辑真值表!S10=1,$M9&amp;"+","")</f>
        <v/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ht="14.4" spans="1:25">
      <c r="A10" s="3" t="str">
        <f>IF(组合逻辑真值表!A11&lt;&gt;"",IF(组合逻辑真值表!A11=1,组合逻辑真值表!A$2&amp;"&amp;",IF(组合逻辑真值表!A11=0,"~"&amp;组合逻辑真值表!A$2&amp;"&amp;","")),"")</f>
        <v/>
      </c>
      <c r="B10" s="3" t="str">
        <f>IF(组合逻辑真值表!B11&lt;&gt;"",IF(组合逻辑真值表!B11=1,组合逻辑真值表!B$2&amp;"&amp;",IF(组合逻辑真值表!B11=0,"~"&amp;组合逻辑真值表!B$2&amp;"&amp;","")),"")</f>
        <v/>
      </c>
      <c r="C10" s="3" t="str">
        <f>IF(组合逻辑真值表!C11&lt;&gt;"",IF(组合逻辑真值表!C11=1,组合逻辑真值表!C$2&amp;"&amp;",IF(组合逻辑真值表!C11=0,"~"&amp;组合逻辑真值表!C$2&amp;"&amp;","")),"")</f>
        <v/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/>
      </c>
      <c r="N10" s="12" t="str">
        <f>IF(组合逻辑真值表!M11=1,$M10&amp;"+","")</f>
        <v/>
      </c>
      <c r="O10" s="12" t="str">
        <f>IF(组合逻辑真值表!N11=1,$M10&amp;"+","")</f>
        <v/>
      </c>
      <c r="P10" s="12" t="str">
        <f>IF(组合逻辑真值表!O11=1,$M10&amp;"+","")</f>
        <v/>
      </c>
      <c r="Q10" s="12" t="str">
        <f>IF(组合逻辑真值表!P11=1,$M10&amp;"+","")</f>
        <v/>
      </c>
      <c r="R10" s="12" t="str">
        <f>IF(组合逻辑真值表!Q11=1,$M10&amp;"+","")</f>
        <v/>
      </c>
      <c r="S10" s="12" t="str">
        <f>IF(组合逻辑真值表!R11=1,$M10&amp;"+","")</f>
        <v/>
      </c>
      <c r="T10" s="12" t="str">
        <f>IF(组合逻辑真值表!S11=1,$M10&amp;"+","")</f>
        <v/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ht="14.4" spans="1:25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/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/>
      </c>
      <c r="N11" s="12" t="str">
        <f>IF(组合逻辑真值表!M12=1,$M11&amp;"+","")</f>
        <v/>
      </c>
      <c r="O11" s="12" t="str">
        <f>IF(组合逻辑真值表!N12=1,$M11&amp;"+","")</f>
        <v/>
      </c>
      <c r="P11" s="12" t="str">
        <f>IF(组合逻辑真值表!O12=1,$M11&amp;"+","")</f>
        <v/>
      </c>
      <c r="Q11" s="12" t="str">
        <f>IF(组合逻辑真值表!P12=1,$M11&amp;"+","")</f>
        <v/>
      </c>
      <c r="R11" s="12" t="str">
        <f>IF(组合逻辑真值表!Q12=1,$M11&amp;"+","")</f>
        <v/>
      </c>
      <c r="S11" s="12" t="str">
        <f>IF(组合逻辑真值表!R12=1,$M11&amp;"+","")</f>
        <v/>
      </c>
      <c r="T11" s="12" t="str">
        <f>IF(组合逻辑真值表!S12=1,$M11&amp;"+","")</f>
        <v/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ht="14.4" spans="1:25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/>
      </c>
      <c r="C12" s="3" t="str">
        <f>IF(组合逻辑真值表!C13&lt;&gt;"",IF(组合逻辑真值表!C13=1,组合逻辑真值表!C$2&amp;"&amp;",IF(组合逻辑真值表!C13=0,"~"&amp;组合逻辑真值表!C$2&amp;"&amp;","")),"")</f>
        <v/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/>
      </c>
      <c r="N12" s="12" t="str">
        <f>IF(组合逻辑真值表!M13=1,$M12&amp;"+","")</f>
        <v/>
      </c>
      <c r="O12" s="12" t="str">
        <f>IF(组合逻辑真值表!N13=1,$M12&amp;"+","")</f>
        <v/>
      </c>
      <c r="P12" s="12" t="str">
        <f>IF(组合逻辑真值表!O13=1,$M12&amp;"+","")</f>
        <v/>
      </c>
      <c r="Q12" s="12" t="str">
        <f>IF(组合逻辑真值表!P13=1,$M12&amp;"+","")</f>
        <v/>
      </c>
      <c r="R12" s="12" t="str">
        <f>IF(组合逻辑真值表!Q13=1,$M12&amp;"+","")</f>
        <v/>
      </c>
      <c r="S12" s="12" t="str">
        <f>IF(组合逻辑真值表!R13=1,$M12&amp;"+","")</f>
        <v/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ht="14.4" spans="1:25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/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/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/>
      </c>
      <c r="N13" s="12" t="str">
        <f>IF(组合逻辑真值表!M14=1,$M13&amp;"+","")</f>
        <v/>
      </c>
      <c r="O13" s="12" t="str">
        <f>IF(组合逻辑真值表!N14=1,$M13&amp;"+","")</f>
        <v/>
      </c>
      <c r="P13" s="12" t="str">
        <f>IF(组合逻辑真值表!O14=1,$M13&amp;"+","")</f>
        <v/>
      </c>
      <c r="Q13" s="12" t="str">
        <f>IF(组合逻辑真值表!P14=1,$M13&amp;"+","")</f>
        <v/>
      </c>
      <c r="R13" s="12" t="str">
        <f>IF(组合逻辑真值表!Q14=1,$M13&amp;"+","")</f>
        <v/>
      </c>
      <c r="S13" s="12" t="str">
        <f>IF(组合逻辑真值表!R14=1,$M13&amp;"+","")</f>
        <v/>
      </c>
      <c r="T13" s="12" t="str">
        <f>IF(组合逻辑真值表!S14=1,$M13&amp;"+","")</f>
        <v/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ht="14.4" spans="1:25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/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/>
      </c>
      <c r="N14" s="12" t="str">
        <f>IF(组合逻辑真值表!M15=1,$M14&amp;"+","")</f>
        <v/>
      </c>
      <c r="O14" s="12" t="str">
        <f>IF(组合逻辑真值表!N15=1,$M14&amp;"+","")</f>
        <v/>
      </c>
      <c r="P14" s="12" t="str">
        <f>IF(组合逻辑真值表!O15=1,$M14&amp;"+","")</f>
        <v/>
      </c>
      <c r="Q14" s="12" t="str">
        <f>IF(组合逻辑真值表!P15=1,$M14&amp;"+","")</f>
        <v/>
      </c>
      <c r="R14" s="12" t="str">
        <f>IF(组合逻辑真值表!Q15=1,$M14&amp;"+","")</f>
        <v/>
      </c>
      <c r="S14" s="12" t="str">
        <f>IF(组合逻辑真值表!R15=1,$M14&amp;"+","")</f>
        <v/>
      </c>
      <c r="T14" s="12" t="str">
        <f>IF(组合逻辑真值表!S15=1,$M14&amp;"+","")</f>
        <v/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ht="14.4" spans="1:25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/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/>
      </c>
      <c r="N15" s="12" t="str">
        <f>IF(组合逻辑真值表!M16=1,$M15&amp;"+","")</f>
        <v/>
      </c>
      <c r="O15" s="12" t="str">
        <f>IF(组合逻辑真值表!N16=1,$M15&amp;"+","")</f>
        <v/>
      </c>
      <c r="P15" s="12" t="str">
        <f>IF(组合逻辑真值表!O16=1,$M15&amp;"+","")</f>
        <v/>
      </c>
      <c r="Q15" s="12" t="str">
        <f>IF(组合逻辑真值表!P16=1,$M15&amp;"+","")</f>
        <v/>
      </c>
      <c r="R15" s="12" t="str">
        <f>IF(组合逻辑真值表!Q16=1,$M15&amp;"+","")</f>
        <v/>
      </c>
      <c r="S15" s="12" t="str">
        <f>IF(组合逻辑真值表!R16=1,$M15&amp;"+","")</f>
        <v/>
      </c>
      <c r="T15" s="12" t="str">
        <f>IF(组合逻辑真值表!S16=1,$M15&amp;"+","")</f>
        <v/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ht="14.4" spans="1:25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/>
      </c>
      <c r="N16" s="12" t="str">
        <f>IF(组合逻辑真值表!M17=1,$M16&amp;"+","")</f>
        <v/>
      </c>
      <c r="O16" s="12" t="str">
        <f>IF(组合逻辑真值表!N17=1,$M16&amp;"+","")</f>
        <v/>
      </c>
      <c r="P16" s="12" t="str">
        <f>IF(组合逻辑真值表!O17=1,$M16&amp;"+","")</f>
        <v/>
      </c>
      <c r="Q16" s="12" t="str">
        <f>IF(组合逻辑真值表!P17=1,$M16&amp;"+","")</f>
        <v/>
      </c>
      <c r="R16" s="12" t="str">
        <f>IF(组合逻辑真值表!Q17=1,$M16&amp;"+","")</f>
        <v/>
      </c>
      <c r="S16" s="12" t="str">
        <f>IF(组合逻辑真值表!R17=1,$M16&amp;"+","")</f>
        <v/>
      </c>
      <c r="T16" s="12" t="str">
        <f>IF(组合逻辑真值表!S17=1,$M16&amp;"+","")</f>
        <v/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ht="14.4" spans="1:25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/>
      </c>
      <c r="N17" s="12" t="str">
        <f>IF(组合逻辑真值表!M18=1,$M17&amp;"+","")</f>
        <v/>
      </c>
      <c r="O17" s="12" t="str">
        <f>IF(组合逻辑真值表!N18=1,$M17&amp;"+","")</f>
        <v/>
      </c>
      <c r="P17" s="12" t="str">
        <f>IF(组合逻辑真值表!O18=1,$M17&amp;"+","")</f>
        <v/>
      </c>
      <c r="Q17" s="12" t="str">
        <f>IF(组合逻辑真值表!P18=1,$M17&amp;"+","")</f>
        <v/>
      </c>
      <c r="R17" s="12" t="str">
        <f>IF(组合逻辑真值表!Q18=1,$M17&amp;"+","")</f>
        <v/>
      </c>
      <c r="S17" s="12" t="str">
        <f>IF(组合逻辑真值表!R18=1,$M17&amp;"+","")</f>
        <v/>
      </c>
      <c r="T17" s="12" t="str">
        <f>IF(组合逻辑真值表!S18=1,$M17&amp;"+","")</f>
        <v/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ht="14.4" spans="1:25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/>
      </c>
      <c r="N18" s="12" t="str">
        <f>IF(组合逻辑真值表!M19=1,$M18&amp;"+","")</f>
        <v/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5.15" spans="1: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/>
      </c>
      <c r="N19" s="12" t="str">
        <f>IF(组合逻辑真值表!M20=1,$M19&amp;"+","")</f>
        <v/>
      </c>
      <c r="O19" s="12" t="str">
        <f>IF(组合逻辑真值表!N20=1,$M19&amp;"+","")</f>
        <v/>
      </c>
      <c r="P19" s="12" t="str">
        <f>IF(组合逻辑真值表!O20=1,$M19&amp;"+","")</f>
        <v/>
      </c>
      <c r="Q19" s="12" t="str">
        <f>IF(组合逻辑真值表!P20=1,$M19&amp;"+","")</f>
        <v/>
      </c>
      <c r="R19" s="12" t="str">
        <f>IF(组合逻辑真值表!Q20=1,$M19&amp;"+","")</f>
        <v/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t="14.4" hidden="1" spans="1:25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/>
      </c>
      <c r="N20" s="12" t="str">
        <f>IF(组合逻辑真值表!M21=1,$M20&amp;"+","")</f>
        <v/>
      </c>
      <c r="O20" s="12" t="str">
        <f>IF(组合逻辑真值表!N21=1,$M20&amp;"+","")</f>
        <v/>
      </c>
      <c r="P20" s="12" t="str">
        <f>IF(组合逻辑真值表!O21=1,$M20&amp;"+","")</f>
        <v/>
      </c>
      <c r="Q20" s="12" t="str">
        <f>IF(组合逻辑真值表!P21=1,$M20&amp;"+","")</f>
        <v/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t="14.4" hidden="1" spans="1:25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/>
      </c>
      <c r="N21" s="12" t="str">
        <f>IF(组合逻辑真值表!M22=1,$M21&amp;"+","")</f>
        <v/>
      </c>
      <c r="O21" s="12" t="str">
        <f>IF(组合逻辑真值表!N22=1,$M21&amp;"+","")</f>
        <v/>
      </c>
      <c r="P21" s="12" t="str">
        <f>IF(组合逻辑真值表!O22=1,$M21&amp;"+","")</f>
        <v/>
      </c>
      <c r="Q21" s="12" t="str">
        <f>IF(组合逻辑真值表!P22=1,$M21&amp;"+","")</f>
        <v/>
      </c>
      <c r="R21" s="12" t="str">
        <f>IF(组合逻辑真值表!Q22=1,$M21&amp;"+","")</f>
        <v/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t="14.4" hidden="1" spans="1:25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/>
      </c>
      <c r="N22" s="12" t="str">
        <f>IF(组合逻辑真值表!M23=1,$M22&amp;"+","")</f>
        <v/>
      </c>
      <c r="O22" s="12" t="str">
        <f>IF(组合逻辑真值表!N23=1,$M22&amp;"+","")</f>
        <v/>
      </c>
      <c r="P22" s="12" t="str">
        <f>IF(组合逻辑真值表!O23=1,$M22&amp;"+","")</f>
        <v/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t="14.4" hidden="1" spans="1:25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/>
      </c>
      <c r="N23" s="12" t="str">
        <f>IF(组合逻辑真值表!M24=1,$M23&amp;"+","")</f>
        <v/>
      </c>
      <c r="O23" s="12" t="str">
        <f>IF(组合逻辑真值表!N24=1,$M23&amp;"+","")</f>
        <v/>
      </c>
      <c r="P23" s="12" t="str">
        <f>IF(组合逻辑真值表!O24=1,$M23&amp;"+","")</f>
        <v/>
      </c>
      <c r="Q23" s="12" t="str">
        <f>IF(组合逻辑真值表!P24=1,$M23&amp;"+","")</f>
        <v/>
      </c>
      <c r="R23" s="12" t="str">
        <f>IF(组合逻辑真值表!Q24=1,$M23&amp;"+","")</f>
        <v/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t="14.4" hidden="1" spans="1:25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/>
      </c>
      <c r="N24" s="12" t="str">
        <f>IF(组合逻辑真值表!M25=1,$M24&amp;"+","")</f>
        <v/>
      </c>
      <c r="O24" s="12" t="str">
        <f>IF(组合逻辑真值表!N25=1,$M24&amp;"+","")</f>
        <v/>
      </c>
      <c r="P24" s="12" t="str">
        <f>IF(组合逻辑真值表!O25=1,$M24&amp;"+","")</f>
        <v/>
      </c>
      <c r="Q24" s="12" t="str">
        <f>IF(组合逻辑真值表!P25=1,$M24&amp;"+","")</f>
        <v/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t="14.4" hidden="1" spans="1:25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/>
      </c>
      <c r="N25" s="12" t="str">
        <f>IF(组合逻辑真值表!M26=1,$M25&amp;"+","")</f>
        <v/>
      </c>
      <c r="O25" s="12" t="str">
        <f>IF(组合逻辑真值表!N26=1,$M25&amp;"+","")</f>
        <v/>
      </c>
      <c r="P25" s="12" t="str">
        <f>IF(组合逻辑真值表!O26=1,$M25&amp;"+","")</f>
        <v/>
      </c>
      <c r="Q25" s="12" t="str">
        <f>IF(组合逻辑真值表!P26=1,$M25&amp;"+","")</f>
        <v/>
      </c>
      <c r="R25" s="12" t="str">
        <f>IF(组合逻辑真值表!Q26=1,$M25&amp;"+","")</f>
        <v/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t="14.4" hidden="1" spans="1:25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/>
      </c>
      <c r="N26" s="12" t="str">
        <f>IF(组合逻辑真值表!M27=1,$M26&amp;"+","")</f>
        <v/>
      </c>
      <c r="O26" s="12" t="str">
        <f>IF(组合逻辑真值表!N27=1,$M26&amp;"+","")</f>
        <v/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t="14.4" hidden="1" spans="1:25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/>
      </c>
      <c r="N27" s="12" t="str">
        <f>IF(组合逻辑真值表!M28=1,$M27&amp;"+","")</f>
        <v/>
      </c>
      <c r="O27" s="12" t="str">
        <f>IF(组合逻辑真值表!N28=1,$M27&amp;"+","")</f>
        <v/>
      </c>
      <c r="P27" s="12" t="str">
        <f>IF(组合逻辑真值表!O28=1,$M27&amp;"+","")</f>
        <v/>
      </c>
      <c r="Q27" s="12" t="str">
        <f>IF(组合逻辑真值表!P28=1,$M27&amp;"+","")</f>
        <v/>
      </c>
      <c r="R27" s="12" t="str">
        <f>IF(组合逻辑真值表!Q28=1,$M27&amp;"+","")</f>
        <v/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t="14.4" hidden="1" spans="1:25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/>
      </c>
      <c r="N28" s="12" t="str">
        <f>IF(组合逻辑真值表!M29=1,$M28&amp;"+","")</f>
        <v/>
      </c>
      <c r="O28" s="12" t="str">
        <f>IF(组合逻辑真值表!N29=1,$M28&amp;"+","")</f>
        <v/>
      </c>
      <c r="P28" s="12" t="str">
        <f>IF(组合逻辑真值表!O29=1,$M28&amp;"+","")</f>
        <v/>
      </c>
      <c r="Q28" s="12" t="str">
        <f>IF(组合逻辑真值表!P29=1,$M28&amp;"+","")</f>
        <v/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t="14.4" hidden="1" spans="1:25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/>
      </c>
      <c r="N29" s="12" t="str">
        <f>IF(组合逻辑真值表!M30=1,$M29&amp;"+","")</f>
        <v/>
      </c>
      <c r="O29" s="12" t="str">
        <f>IF(组合逻辑真值表!N30=1,$M29&amp;"+","")</f>
        <v/>
      </c>
      <c r="P29" s="12" t="str">
        <f>IF(组合逻辑真值表!O30=1,$M29&amp;"+","")</f>
        <v/>
      </c>
      <c r="Q29" s="12" t="str">
        <f>IF(组合逻辑真值表!P30=1,$M29&amp;"+","")</f>
        <v/>
      </c>
      <c r="R29" s="12" t="str">
        <f>IF(组合逻辑真值表!Q30=1,$M29&amp;"+","")</f>
        <v/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5.15" hidden="1" spans="1:25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/>
      </c>
      <c r="N30" s="12" t="str">
        <f>IF(组合逻辑真值表!M31=1,$M30&amp;"+","")</f>
        <v/>
      </c>
      <c r="O30" s="12" t="str">
        <f>IF(组合逻辑真值表!N31=1,$M30&amp;"+","")</f>
        <v/>
      </c>
      <c r="P30" s="12" t="str">
        <f>IF(组合逻辑真值表!O31=1,$M30&amp;"+","")</f>
        <v/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6.95" spans="1:25">
      <c r="A31" s="4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>~S2&amp;S1&amp;~S0+~S2&amp;S1&amp;S0+S2&amp;~S1&amp;~S0</v>
      </c>
      <c r="O31" s="14" t="str">
        <f t="shared" si="2"/>
        <v>~S2&amp;~S1&amp;S0</v>
      </c>
      <c r="P31" s="14" t="str">
        <f t="shared" ref="P31" si="3">IF(LEN(P32)&gt;1,LEFT(P32,LEN(P32)-1),"")</f>
        <v>~S2&amp;~S1&amp;~S0</v>
      </c>
      <c r="Q31" s="14" t="str">
        <f t="shared" ref="Q31" si="4">IF(LEN(Q32)&gt;1,LEFT(Q32,LEN(Q32)-1),"")</f>
        <v>~S2&amp;~S1&amp;~S0+~S2&amp;~S1&amp;S0+S2&amp;~S1&amp;~S0</v>
      </c>
      <c r="R31" s="14" t="str">
        <f t="shared" ref="R31" si="5">IF(LEN(R32)&gt;1,LEFT(R32,LEN(R32)-1),"")</f>
        <v>~S2&amp;S1&amp;S0</v>
      </c>
      <c r="S31" s="14" t="str">
        <f t="shared" ref="S31" si="6">IF(LEN(S32)&gt;1,LEFT(S32,LEN(S32)-1),"")</f>
        <v>~S2&amp;S1&amp;~S0</v>
      </c>
      <c r="T31" s="14" t="str">
        <f t="shared" ref="T31" si="7">IF(LEN(T32)&gt;1,LEFT(T32,LEN(T32)-1),"")</f>
        <v>~S2&amp;~S1&amp;~S0+~S2&amp;~S1&amp;S0</v>
      </c>
      <c r="U31" s="14" t="str">
        <f t="shared" ref="U31" si="8">IF(LEN(U32)&gt;1,LEFT(U32,LEN(U32)-1),"")</f>
        <v>~S2&amp;S1&amp;~S0+~S2&amp;S1&amp;S0</v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1" customHeight="1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>~S2&amp;S1&amp;~S0+~S2&amp;S1&amp;S0+S2&amp;~S1&amp;~S0+</v>
      </c>
      <c r="O32" s="15" t="str">
        <f t="shared" ref="O32:Y32" si="13">CONCATENATE(O2,O3,O4,O5,O6,O7,O8,O9,O10,O11,O12,O13,O14,O15,O16,O17,O18,O19,O20,O21,O22,O23,O24,O25,O26,O27,O28,O29,O30)</f>
        <v>~S2&amp;~S1&amp;S0+</v>
      </c>
      <c r="P32" s="15" t="str">
        <f t="shared" si="13"/>
        <v>~S2&amp;~S1&amp;~S0+</v>
      </c>
      <c r="Q32" s="15" t="str">
        <f t="shared" si="13"/>
        <v>~S2&amp;~S1&amp;~S0+~S2&amp;~S1&amp;S0+S2&amp;~S1&amp;~S0+</v>
      </c>
      <c r="R32" s="15" t="str">
        <f t="shared" si="13"/>
        <v>~S2&amp;S1&amp;S0+</v>
      </c>
      <c r="S32" s="15" t="str">
        <f t="shared" si="13"/>
        <v>~S2&amp;S1&amp;~S0+</v>
      </c>
      <c r="T32" s="15" t="str">
        <f t="shared" si="13"/>
        <v>~S2&amp;~S1&amp;~S0+~S2&amp;~S1&amp;S0+</v>
      </c>
      <c r="U32" s="15" t="str">
        <f t="shared" si="13"/>
        <v>~S2&amp;S1&amp;~S0+~S2&amp;S1&amp;S0+</v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1" spans="1:25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ht="16.2" spans="3:17">
      <c r="C36" s="8"/>
      <c r="Q36" s="16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3" priority="1">
      <formula>LEN(TRIM(N31))=0</formula>
    </cfRule>
  </conditionalFormatting>
  <conditionalFormatting sqref="N2:Y30">
    <cfRule type="notContainsBlanks" dxfId="4" priority="2">
      <formula>LEN(TRIM(N2))&gt;0</formula>
    </cfRule>
  </conditionalFormatting>
  <dataValidations count="5">
    <dataValidation allowBlank="1" showInputMessage="1" showErrorMessage="1" promptTitle="输出信号逻辑表达式" prompt="输出信号最终逻辑表达式，直接复制到Logisim中即可自动生成电路" sqref="N31:Y31"/>
    <dataValidation allowBlank="1" showInputMessage="1" showErrorMessage="1" promptTitle="次态状态位" prompt="次态状态位逻辑表达式生成" sqref="N32:Y32 Q36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最小项自动生成" prompt="输入信号最小项自动生成" sqref="A1:M30"/>
    <dataValidation allowBlank="1" showInputMessage="1" showErrorMessage="1" promptTitle="输出逻辑表达式" prompt="输出逻辑表达式自动生成" sqref="N1:Y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Administrator</cp:lastModifiedBy>
  <dcterms:created xsi:type="dcterms:W3CDTF">2018-06-11T03:29:00Z</dcterms:created>
  <cp:lastPrinted>2019-03-05T06:30:00Z</cp:lastPrinted>
  <dcterms:modified xsi:type="dcterms:W3CDTF">2024-01-12T14:18:46Z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CE2D91B6366440C385A9ED649C740809_12</vt:lpwstr>
  </property>
</Properties>
</file>