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<sst xmlns="http://schemas.openxmlformats.org/spreadsheetml/2006/main" count="31" uniqueCount="31">
  <si>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</si>
  <si>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</si>
  <si>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S3</t>
  </si>
  <si>
    <t>S2</t>
  </si>
  <si>
    <t>S1</t>
  </si>
  <si>
    <t>S0</t>
  </si>
  <si>
    <t>Mode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</si>
  <si>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</si>
  <si>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</si>
  <si>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</si>
  <si>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</si>
  <si>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</si>
  <si>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</si>
  <si>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</si>
  <si>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Cout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</si>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</sst>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22" applyNumberFormat="0" applyAlignment="0" applyProtection="0">
      <alignment vertical="center"/>
    </xf>
    <xf numFmtId="0" fontId="21" fillId="13" borderId="23" applyNumberFormat="0" applyAlignment="0" applyProtection="0">
      <alignment vertical="center"/>
    </xf>
    <xf numFmtId="0" fontId="22" fillId="13" borderId="22" applyNumberFormat="0" applyAlignment="0" applyProtection="0">
      <alignment vertical="center"/>
    </xf>
    <xf numFmtId="0" fontId="23" fillId="14" borderId="24" applyNumberFormat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67145" y="3859530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workbookViewId="0">
      <pane ySplit="2" topLeftCell="A3" activePane="bottomLeft" state="frozen"/>
      <selection/>
      <selection pane="bottomLeft" activeCell="H5" sqref="H5"/>
    </sheetView>
  </sheetViews>
  <sheetFormatPr defaultColWidth="9" defaultRowHeight="13.8"/>
  <cols>
    <col min="1" max="4" width="8.62962962962963" style="17" customWidth="1"/>
    <col min="5" max="12" width="8.62962962962963" style="18" customWidth="1"/>
    <col min="13" max="13" width="10.5" style="17" customWidth="1"/>
    <col min="14" max="15" width="8.62962962962963" style="17" customWidth="1"/>
    <col min="16" max="16" width="8.62962962962963" style="18" customWidth="1"/>
    <col min="17" max="23" width="8.62962962962963" style="17" customWidth="1"/>
    <col min="24" max="24" width="8.62962962962963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7.55" spans="1:24">
      <c r="A3" s="22">
        <v>1</v>
      </c>
      <c r="B3" s="22">
        <v>0</v>
      </c>
      <c r="C3" s="22">
        <v>0</v>
      </c>
      <c r="D3" s="22">
        <v>1</v>
      </c>
      <c r="E3" s="22">
        <v>0</v>
      </c>
      <c r="F3" s="22"/>
      <c r="G3" s="22"/>
      <c r="H3" s="22"/>
      <c r="I3" s="22"/>
      <c r="J3" s="22"/>
      <c r="K3" s="22"/>
      <c r="L3" s="22"/>
      <c r="M3" s="34">
        <v>1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ht="16.8" spans="1:24">
      <c r="A4" s="23">
        <v>0</v>
      </c>
      <c r="B4" s="23">
        <v>0</v>
      </c>
      <c r="C4" s="23">
        <v>0</v>
      </c>
      <c r="D4" s="23">
        <v>0</v>
      </c>
      <c r="E4" s="23">
        <v>1</v>
      </c>
      <c r="F4" s="23"/>
      <c r="G4" s="23"/>
      <c r="H4" s="23"/>
      <c r="I4" s="23"/>
      <c r="J4" s="23"/>
      <c r="K4" s="23"/>
      <c r="L4" s="23"/>
      <c r="M4" s="35">
        <v>1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ht="16.8" spans="1:24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3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16.8" spans="1:24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16.8" spans="1:24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36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16.8" spans="1:24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5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16.5" customHeight="1" spans="1:2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36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16.5" customHeight="1" spans="1:2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16.5" customHeight="1" spans="1:2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1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1" customHeight="1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1" customHeight="1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1" customHeight="1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1" customHeight="1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1" customHeight="1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1" customHeight="1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1" customHeight="1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1" customHeight="1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1" customHeight="1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6.2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8" t="s">
        <v>26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状态机现态" prompt="状态机现态" sqref="D32 D34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E1048576 F34:L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出" prompt="输出，只填为1的情况，为零或无关项x不填" sqref="M21:X31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abSelected="1" zoomScale="280" zoomScaleNormal="280" topLeftCell="J1" workbookViewId="0">
      <pane ySplit="1" topLeftCell="A15" activePane="bottomLeft" state="frozen"/>
      <selection/>
      <selection pane="bottomLeft" activeCell="N31" sqref="N31"/>
    </sheetView>
  </sheetViews>
  <sheetFormatPr defaultColWidth="9" defaultRowHeight="13.8"/>
  <cols>
    <col min="1" max="12" width="4.62962962962963" style="1" customWidth="1"/>
    <col min="13" max="13" width="24.6296296296296" style="1" customWidth="1"/>
    <col min="14" max="14" width="8.62962962962963" customWidth="1"/>
    <col min="15" max="15" width="9.5" customWidth="1"/>
    <col min="16" max="25" width="8.62962962962963" customWidth="1"/>
    <col min="26" max="26" width="8.12962962962963" customWidth="1"/>
  </cols>
  <sheetData>
    <row r="1" ht="24" customHeight="1" spans="1:25">
      <c r="A1" s="2" t="str">
        <f>组合逻辑真值表!A2</f>
        <v>S3</v>
      </c>
      <c r="B1" s="2" t="str">
        <f>组合逻辑真值表!B2</f>
        <v>S2</v>
      </c>
      <c r="C1" s="2" t="str">
        <f>组合逻辑真值表!C2</f>
        <v>S1</v>
      </c>
      <c r="D1" s="2" t="str">
        <f>组合逻辑真值表!D2</f>
        <v>S0</v>
      </c>
      <c r="E1" s="2" t="str">
        <f>组合逻辑真值表!E2</f>
        <v>Mode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Cout</v>
      </c>
      <c r="O1" s="10" t="str">
        <f>组合逻辑真值表!N2</f>
        <v>Out2</v>
      </c>
      <c r="P1" s="10" t="str">
        <f>组合逻辑真值表!O2</f>
        <v>Out3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15" spans="1:25">
      <c r="A2" s="3" t="str">
        <f>IF(组合逻辑真值表!A3&lt;&gt;"",IF(组合逻辑真值表!A3=1,组合逻辑真值表!A$2&amp;"&amp;",IF(组合逻辑真值表!A3=0,"~"&amp;组合逻辑真值表!A$2&amp;"&amp;","")),"")</f>
        <v>S3&amp;</v>
      </c>
      <c r="B2" s="3" t="str">
        <f>IF(组合逻辑真值表!B3&lt;&gt;"",IF(组合逻辑真值表!B3=1,组合逻辑真值表!B$2&amp;"&amp;",IF(组合逻辑真值表!B3=0,"~"&amp;组合逻辑真值表!B$2&amp;"&amp;","")),"")</f>
        <v>~S2&amp;</v>
      </c>
      <c r="C2" s="3" t="str">
        <f>IF(组合逻辑真值表!C3&lt;&gt;"",IF(组合逻辑真值表!C3=1,组合逻辑真值表!C$2&amp;"&amp;",IF(组合逻辑真值表!C3=0,"~"&amp;组合逻辑真值表!C$2&amp;"&amp;","")),"")</f>
        <v>~S1&amp;</v>
      </c>
      <c r="D2" s="3" t="str">
        <f>IF(组合逻辑真值表!D3&lt;&gt;"",IF(组合逻辑真值表!D3=1,组合逻辑真值表!D$2&amp;"&amp;",IF(组合逻辑真值表!D3=0,"~"&amp;组合逻辑真值表!D$2&amp;"&amp;","")),"")</f>
        <v>S0&amp;</v>
      </c>
      <c r="E2" s="3" t="str">
        <f>IF(组合逻辑真值表!E3&lt;&gt;"",IF(组合逻辑真值表!E3=1,组合逻辑真值表!E$2&amp;"&amp;",IF(组合逻辑真值表!E3=0,"~"&amp;组合逻辑真值表!E$2&amp;"&amp;","")),"")</f>
        <v>~Mode&amp;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S3&amp;~S2&amp;~S1&amp;S0&amp;~Mode</v>
      </c>
      <c r="N2" s="12" t="str">
        <f>IF(组合逻辑真值表!M3=1,$M2&amp;"+","")</f>
        <v>S3&amp;~S2&amp;~S1&amp;S0&amp;~Mode+</v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4.4" spans="1:25">
      <c r="A3" s="3" t="str">
        <f>IF(组合逻辑真值表!A4&lt;&gt;"",IF(组合逻辑真值表!A4=1,组合逻辑真值表!A$2&amp;"&amp;",IF(组合逻辑真值表!A4=0,"~"&amp;组合逻辑真值表!A$2&amp;"&amp;","")),"")</f>
        <v>~S3&amp;</v>
      </c>
      <c r="B3" s="3" t="str">
        <f>IF(组合逻辑真值表!B4&lt;&gt;"",IF(组合逻辑真值表!B4=1,组合逻辑真值表!B$2&amp;"&amp;",IF(组合逻辑真值表!B4=0,"~"&amp;组合逻辑真值表!B$2&amp;"&amp;","")),"")</f>
        <v>~S2&amp;</v>
      </c>
      <c r="C3" s="3" t="str">
        <f>IF(组合逻辑真值表!C4&lt;&gt;"",IF(组合逻辑真值表!C4=1,组合逻辑真值表!C$2&amp;"&amp;",IF(组合逻辑真值表!C4=0,"~"&amp;组合逻辑真值表!C$2&amp;"&amp;","")),"")</f>
        <v>~S1&amp;</v>
      </c>
      <c r="D3" s="3" t="str">
        <f>IF(组合逻辑真值表!D4&lt;&gt;"",IF(组合逻辑真值表!D4=1,组合逻辑真值表!D$2&amp;"&amp;",IF(组合逻辑真值表!D4=0,"~"&amp;组合逻辑真值表!D$2&amp;"&amp;","")),"")</f>
        <v>~S0&amp;</v>
      </c>
      <c r="E3" s="3" t="str">
        <f>IF(组合逻辑真值表!E4&lt;&gt;"",IF(组合逻辑真值表!E4=1,组合逻辑真值表!E$2&amp;"&amp;",IF(组合逻辑真值表!E4=0,"~"&amp;组合逻辑真值表!E$2&amp;"&amp;","")),"")</f>
        <v>Mode&amp;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~S3&amp;~S2&amp;~S1&amp;~S0&amp;Mode</v>
      </c>
      <c r="N3" s="12" t="str">
        <f>IF(组合逻辑真值表!M4=1,$M3&amp;"+","")</f>
        <v>~S3&amp;~S2&amp;~S1&amp;~S0&amp;Mode+</v>
      </c>
      <c r="O3" s="12" t="str">
        <f>IF(组合逻辑真值表!N4=1,$M3&amp;"+","")</f>
        <v/>
      </c>
      <c r="P3" s="12" t="str">
        <f>IF(组合逻辑真值表!O4=1,$M3&amp;"+","")</f>
        <v/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4.4" spans="1:25">
      <c r="A4" s="3" t="str">
        <f>IF(组合逻辑真值表!A5&lt;&gt;"",IF(组合逻辑真值表!A5=1,组合逻辑真值表!A$2&amp;"&amp;",IF(组合逻辑真值表!A5=0,"~"&amp;组合逻辑真值表!A$2&amp;"&amp;","")),"")</f>
        <v/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/>
      </c>
      <c r="N4" s="12" t="str">
        <f>IF(组合逻辑真值表!M5=1,$M4&amp;"+","")</f>
        <v/>
      </c>
      <c r="O4" s="12" t="str">
        <f>IF(组合逻辑真值表!N5=1,$M4&amp;"+","")</f>
        <v/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4.4" spans="1:25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/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4.4" spans="1:25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/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/>
      </c>
      <c r="N6" s="12" t="str">
        <f>IF(组合逻辑真值表!M7=1,$M6&amp;"+","")</f>
        <v/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4.4" spans="1:25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/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/>
      </c>
      <c r="N7" s="12" t="str">
        <f>IF(组合逻辑真值表!M8=1,$M7&amp;"+","")</f>
        <v/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4.4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/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4.4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/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4.4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/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4.4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4.4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4.4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4.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4.4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4.4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4.4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4.4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4.4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4.4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4.4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4.4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4.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4.4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4.4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4.4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4.4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4.4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S3&amp;~S2&amp;~S1&amp;S0&amp;~Mode+~S3&amp;~S2&amp;~S1&amp;~S0&amp;Mode</v>
      </c>
      <c r="O31" s="14" t="str">
        <f t="shared" si="2"/>
        <v/>
      </c>
      <c r="P31" s="14" t="str">
        <f t="shared" ref="P31" si="3">IF(LEN(P32)&gt;1,LEFT(P32,LEN(P32)-1),"")</f>
        <v/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S3&amp;~S2&amp;~S1&amp;S0&amp;~Mode+~S3&amp;~S2&amp;~S1&amp;~S0&amp;Mode+</v>
      </c>
      <c r="O32" s="15" t="str">
        <f t="shared" ref="O32:Y32" si="13">CONCATENATE(O2,O3,O4,O5,O6,O7,O8,O9,O10,O11,O12,O13,O14,O15,O16,O17,O18,O19,O20,O21,O22,O23,O24,O25,O26,O27,O28,O29,O30)</f>
        <v/>
      </c>
      <c r="P32" s="15" t="str">
        <f t="shared" si="13"/>
        <v/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状态位" prompt="次态状态位逻辑表达式生成" sqref="N32:Y32 Q36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dcterms:created xsi:type="dcterms:W3CDTF">2018-06-11T03:29:00Z</dcterms:created>
  <cp:lastPrinted>2019-03-05T06:30:00Z</cp:lastPrinted>
  <dcterms:modified xsi:type="dcterms:W3CDTF">2024-01-12T14:18:45Z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115BA1DC56CF4D6B911CBDD5D0EA0F4A_12</vt:lpwstr>
  </property>
</Properties>
</file>