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den Bourdeau\SyncedGit\RacingTeam\TractiveSystemPCBv2\"/>
    </mc:Choice>
  </mc:AlternateContent>
  <xr:revisionPtr revIDLastSave="0" documentId="13_ncr:1_{25CEE6CE-71B3-404A-BDD3-67D73EFB04F5}" xr6:coauthVersionLast="47" xr6:coauthVersionMax="47" xr10:uidLastSave="{00000000-0000-0000-0000-000000000000}"/>
  <bookViews>
    <workbookView xWindow="15810" yWindow="135" windowWidth="12960" windowHeight="15210" activeTab="1" xr2:uid="{180AA0A3-16D2-4E3F-BFEE-3038F3471594}"/>
  </bookViews>
  <sheets>
    <sheet name="TSPCB" sheetId="2" r:id="rId1"/>
    <sheet name="BSPD&amp;ASP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" l="1"/>
  <c r="K9" i="4"/>
  <c r="K12" i="4"/>
  <c r="K11" i="4"/>
  <c r="K10" i="4"/>
  <c r="K8" i="4"/>
  <c r="K7" i="4"/>
  <c r="K6" i="4"/>
  <c r="K5" i="4"/>
  <c r="K12" i="2"/>
  <c r="K11" i="2"/>
  <c r="K43" i="2"/>
  <c r="K44" i="2"/>
  <c r="K4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6" i="2"/>
  <c r="K24" i="2"/>
  <c r="K20" i="2"/>
  <c r="K7" i="2"/>
  <c r="K23" i="2"/>
  <c r="K22" i="2"/>
  <c r="K21" i="2"/>
  <c r="K19" i="2"/>
  <c r="K17" i="2"/>
  <c r="K18" i="2"/>
  <c r="K16" i="2"/>
  <c r="K15" i="2"/>
  <c r="K14" i="2"/>
  <c r="K13" i="2"/>
  <c r="K10" i="2"/>
  <c r="K9" i="2"/>
  <c r="K8" i="2"/>
  <c r="K6" i="2"/>
  <c r="K5" i="2"/>
  <c r="K48" i="2" l="1"/>
</calcChain>
</file>

<file path=xl/sharedStrings.xml><?xml version="1.0" encoding="utf-8"?>
<sst xmlns="http://schemas.openxmlformats.org/spreadsheetml/2006/main" count="171" uniqueCount="146">
  <si>
    <t>Item</t>
  </si>
  <si>
    <t>Field Ref</t>
  </si>
  <si>
    <t>Quantity</t>
  </si>
  <si>
    <t>Link</t>
  </si>
  <si>
    <t>Price (Per)</t>
  </si>
  <si>
    <t>Total Price</t>
  </si>
  <si>
    <t>N Channel FET</t>
  </si>
  <si>
    <t>P Channel FET</t>
  </si>
  <si>
    <t>Zener Diode</t>
  </si>
  <si>
    <t>Part NO</t>
  </si>
  <si>
    <t>https://www.digikey.ca/en/products/detail/te-connectivity-amp-connectors/8PCV-02-006/1832526</t>
  </si>
  <si>
    <t>8PCV-02-006</t>
  </si>
  <si>
    <t>J1</t>
  </si>
  <si>
    <t>https://www.digikey.ca/en/products/detail/cui-devices/TBL001-500-02GY-2GY/10238337</t>
  </si>
  <si>
    <t>TSW-101-23-S-S</t>
  </si>
  <si>
    <t>https://www.digikey.ca/en/products/detail/samtec-inc/TSW-101-23-S-S/1103524</t>
  </si>
  <si>
    <t>https://www.digikey.ca/en/products/detail/vishay-general-semiconductor-diodes-division/BZT03C12-TR/4827486?s=N4IgTCBcDaIEIC0AqAGAzAYQIxgLRICUQBdAXyA</t>
  </si>
  <si>
    <t>BZT03C12-TR</t>
  </si>
  <si>
    <t>Comparator</t>
  </si>
  <si>
    <t>LM311PW</t>
  </si>
  <si>
    <t>https://www.digikey.ca/en/products/detail/texas-instruments/LM311PW/1510128</t>
  </si>
  <si>
    <t>4N35SM</t>
  </si>
  <si>
    <t>Optocoupler</t>
  </si>
  <si>
    <t>https://www.digikey.ca/en/products/detail/onsemi/4N35SM/400351?s=N4IgTCBcDaICwDkDMBWAygWRAXQL5A</t>
  </si>
  <si>
    <t>NE555PSRE4</t>
  </si>
  <si>
    <t>555 Timer</t>
  </si>
  <si>
    <t>https://www.digikey.ca/en/products/detail/texas-instruments/NE555PSRE4/1571968</t>
  </si>
  <si>
    <t>https://www.digikey.ca/en/products/detail/kyocera-avx/SD0805S040S0R5/3749489</t>
  </si>
  <si>
    <t>Flyback Diode</t>
  </si>
  <si>
    <t>D4,D5,D6</t>
  </si>
  <si>
    <t>SD0805S040S0R5</t>
  </si>
  <si>
    <t>PS1</t>
  </si>
  <si>
    <t>XZM2CRK54WA-8</t>
  </si>
  <si>
    <t>https://www.digikey.ca/en/products/detail/sunled/XZM2CRK54WA-8/8571166</t>
  </si>
  <si>
    <t>https://www.digikey.ca/en/products/detail/sunled/XZVG54W-8/8259041</t>
  </si>
  <si>
    <t>XZVG54W-8</t>
  </si>
  <si>
    <t>https://www.digikey.ca/en/products/detail/infineon-technologies/2N7002H6327XTSA2/5410097</t>
  </si>
  <si>
    <t>2N7002H6327XTSA2</t>
  </si>
  <si>
    <t>Fuse Holder SMD</t>
  </si>
  <si>
    <t>https://www.digikey.ca/en/products/detail/littelfuse-inc/0154003-DR/183356</t>
  </si>
  <si>
    <t>Q2,Q3,Q5,Q7</t>
  </si>
  <si>
    <t>Q1,Q4,Q6,Q8</t>
  </si>
  <si>
    <t>RSC002P03T316</t>
  </si>
  <si>
    <t>https://www.digikey.ca/en/products/detail/rohm-semiconductor/RSC002P03T316/5042810</t>
  </si>
  <si>
    <t>D1,D2</t>
  </si>
  <si>
    <t>TS Board Connector</t>
  </si>
  <si>
    <t>Single Pin Header (2.54mm)</t>
  </si>
  <si>
    <t>Terminal Block for Relays</t>
  </si>
  <si>
    <t>TBL001-500-02GY-2GY</t>
  </si>
  <si>
    <t>U1,U2</t>
  </si>
  <si>
    <t>PSU (HV-GLV)</t>
  </si>
  <si>
    <t>Diagnostic LED's (Red) (0805)</t>
  </si>
  <si>
    <t>D8</t>
  </si>
  <si>
    <t>Jumper</t>
  </si>
  <si>
    <t>Shunt</t>
  </si>
  <si>
    <t>0154003.DR</t>
  </si>
  <si>
    <t>Total</t>
  </si>
  <si>
    <t>N Channel BJT</t>
  </si>
  <si>
    <t>Q10</t>
  </si>
  <si>
    <t>FMMT494QTA</t>
  </si>
  <si>
    <t>https://www.digikey.ca/en/products/detail/diodes-incorporated/FMMT494QTA/8126129</t>
  </si>
  <si>
    <t>BoardOut Connector</t>
  </si>
  <si>
    <t>J5</t>
  </si>
  <si>
    <t>https://www.digikey.ca/en/products/detail/molex/0878310819/4839759?s=N4IgTCBcDaIBwHY4GYCMAGOqCcIC6AvkA</t>
  </si>
  <si>
    <t>J6,J8,J7,J10</t>
  </si>
  <si>
    <t>J2,J3,J4,J9,J11,J12</t>
  </si>
  <si>
    <t>U3,U4</t>
  </si>
  <si>
    <t>U5,U6</t>
  </si>
  <si>
    <t>U7</t>
  </si>
  <si>
    <t>SPBW06F-12</t>
  </si>
  <si>
    <t>https://www.digikey.ca/en/products/detail/mean-well-usa-inc/SPBW06F-12/7707012</t>
  </si>
  <si>
    <t>Regulator for GLV</t>
  </si>
  <si>
    <t>https://www.digikey.ca/en/products/detail/onsemi/MC7812BDTRKG/1481271</t>
  </si>
  <si>
    <t>MC7812BDTRKG</t>
  </si>
  <si>
    <t>U8</t>
  </si>
  <si>
    <t>F1,F2</t>
  </si>
  <si>
    <t>Diagnostic LED's (Green) (0805)</t>
  </si>
  <si>
    <t>D3</t>
  </si>
  <si>
    <t>Resistor for Voltage Division (200k)</t>
  </si>
  <si>
    <t>Resistor for Voltage Division (500k)</t>
  </si>
  <si>
    <t>Resistor for Voltage Division (150k)</t>
  </si>
  <si>
    <t>Resistor for Voltage Division (25k)</t>
  </si>
  <si>
    <t>Resistor for Op-Amp Input (100)</t>
  </si>
  <si>
    <t>Resistor for Op-Amp Pullup (20k)</t>
  </si>
  <si>
    <t>Resistor for Optocoupler(1.2k)</t>
  </si>
  <si>
    <t>Resistor for LED's (499)</t>
  </si>
  <si>
    <t>Resistor for 555Discharge (220k)</t>
  </si>
  <si>
    <t>Resistor for Pullip and Pulldown(10k)</t>
  </si>
  <si>
    <t>Resistor for Jumper (0)</t>
  </si>
  <si>
    <t>PT01-D120K1-B103</t>
  </si>
  <si>
    <t>Adjustable Divider for Vref</t>
  </si>
  <si>
    <t>https://www.digikey.ca/en/products/detail/cui-devices/PT01-D120K1-B103/15903931</t>
  </si>
  <si>
    <t>Resistor for Ready to Drive (47k)</t>
  </si>
  <si>
    <t>Resistor for RTD Base(4.7k)</t>
  </si>
  <si>
    <t>Capacitor for 555 Timer,RTD, and Regulator (1uF)</t>
  </si>
  <si>
    <t>Capacitor  for 555 Timer (100nF)</t>
  </si>
  <si>
    <t>Capacitor for Op-Amp (10nF)</t>
  </si>
  <si>
    <t>https://www.digikey.ca/en/products/detail/stackpole-electronics-inc/RMCF0805FT200K/1760341</t>
  </si>
  <si>
    <t>RNCF0805DTE499K</t>
  </si>
  <si>
    <t>digikey.ca/en/products/detail/stackpole-electronics-inc/RNCF0805DTE499K/6242069</t>
  </si>
  <si>
    <t>RMCF0805FT200K</t>
  </si>
  <si>
    <t>https://www.digikey.ca/en/products/detail/stackpole-electronics-inc/RNCF0805DTE150K/6242008</t>
  </si>
  <si>
    <t>RNCF0805DTE150K</t>
  </si>
  <si>
    <t>ERJ-6ENF2492V</t>
  </si>
  <si>
    <t>https://www.digikey.ca/en/products/detail/panasonic-electronic-components/ERJ-6ENF2492V/93049</t>
  </si>
  <si>
    <t>https://www.digikey.ca/en/products/detail/yageo/RT0603FRE13100RL/14008216</t>
  </si>
  <si>
    <t>RT0603FRE13100RL</t>
  </si>
  <si>
    <t>RMCF0603FT20K0</t>
  </si>
  <si>
    <t>https://www.digikey.ca/en/products/detail/stackpole-electronics-inc/RMCF0603FT20K0/1760829</t>
  </si>
  <si>
    <t>CRGCQ0603F1K2</t>
  </si>
  <si>
    <t>https://www.digikey.ca/en/products/detail/te-connectivity-passive-product/CRGCQ0603F1K2/8576291</t>
  </si>
  <si>
    <t>RNCP0603FTD10K0</t>
  </si>
  <si>
    <t>https://www.digikey.ca/en/products/detail/stackpole-electronics-inc/RNCP0603FTD10K0/2240139</t>
  </si>
  <si>
    <t>RNCP0603FTD499R</t>
  </si>
  <si>
    <t>https://www.digikey.ca/en/products/detail/stackpole-electronics-inc/RNCP0603FTD499R/2240098</t>
  </si>
  <si>
    <t>https://www.digikey.ca/en/products/detail/stackpole-electronics-inc/RMCF0603FT220K/1760805</t>
  </si>
  <si>
    <t>RMCF0603FT220K</t>
  </si>
  <si>
    <t>HCJ0603ZT0R00</t>
  </si>
  <si>
    <t>https://www.digikey.ca/en/products/detail/stackpole-electronics-inc/HCJ0603ZT0R00/4357660</t>
  </si>
  <si>
    <t>https://www.digikey.ca/en/products/detail/vishay-dale/CRCW060347K0FKTA/1222130</t>
  </si>
  <si>
    <t>CRCW060347K0FKTA</t>
  </si>
  <si>
    <t>https://www.digikey.ca/en/products/detail/stackpole-electronics-inc/RMCF0603JT4K70/1757976</t>
  </si>
  <si>
    <t>RMCF0603JT4K70</t>
  </si>
  <si>
    <t>CL10A105KO8NNNC</t>
  </si>
  <si>
    <t>https://www.digikey.ca/en/products/detail/samsung-electro-mechanics/CL10A105KO8NNNC/3886692</t>
  </si>
  <si>
    <t>https://www.digikey.ca/en/products/detail/kyocera-avx/06035C104JAT2A/1600043</t>
  </si>
  <si>
    <t>06035C104JAT2A</t>
  </si>
  <si>
    <t>https://www.digikey.ca/en/products/detail/murata-electronics/GCJ188R91H103KA01D/13401812</t>
  </si>
  <si>
    <t>GCJ188R91H103KA01D</t>
  </si>
  <si>
    <t>https://www.digikey.ca/en/products/detail/samtec-inc/2SN-BK-G/2345271</t>
  </si>
  <si>
    <t>2SN-BK-G</t>
  </si>
  <si>
    <t>https://www.digikey.ca/en/products/detail/amphenol-cs-fci/68002-102HLF/1489389</t>
  </si>
  <si>
    <t>68002-102HLF</t>
  </si>
  <si>
    <t>https://www.digikey.ca/en/products/detail/molex/0511100850/267656</t>
  </si>
  <si>
    <t>XX</t>
  </si>
  <si>
    <t>Crimp Terminal</t>
  </si>
  <si>
    <t>https://www.digikey.ca/en/products/detail/molex/0503948100/267680?WT.z_cid=sp_900_0310_buynow&amp;s=N4IgTCBcDaIAwFY4GYCcAWAHARjnEAugL5A</t>
  </si>
  <si>
    <t>Crimp Housing</t>
  </si>
  <si>
    <t>https://www.digikey.ca/en/products/detail/texas-instruments/SN74AHCT1G08DBV3/10434585?s=N4IgTCBcDaIMoDkDsAWAggCQMIBUCMA4gAwAcAIgEIBqAzCALoC%2BQA</t>
  </si>
  <si>
    <t>SN74AHCT1G08DBV3</t>
  </si>
  <si>
    <t>AND Gate</t>
  </si>
  <si>
    <t>Resistor for Delay (20k)</t>
  </si>
  <si>
    <t>Resistor for Relay (0 DNP)</t>
  </si>
  <si>
    <t>GRT32ER60J107ME13K</t>
  </si>
  <si>
    <t>https://www.digikey.ca/en/products/detail/murata-electronics/GRT32ER60J107ME13K/16286006</t>
  </si>
  <si>
    <t>Capacitor for Delay (100uF)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</si>
</sst>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" fillId="0" borderId="0" xfId="1" applyAlignment="1"/>
    <xf numFmtId="0" fontId="1" fillId="0" borderId="0" xfId="1"/>
    <xf numFmtId="0" fontId="2" fillId="2" borderId="0" xfId="2"/>
    <xf numFmtId="0" fontId="3" fillId="0" borderId="0" xfId="0" applyFont="1" applyAlignment="1"/>
  </cellXfs>
  <cellStyles count="3">
    <cellStyle name="60% - Accent1" xfId="2" builtinId="3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vishay-general-semiconductor-diodes-division/BZT03C12-TR/4827486?s=N4IgTCBcDaIEIC0AqAGAzAYQIxgLRICUQBdAXyA" TargetMode="External"/><Relationship Id="rId13" Type="http://schemas.openxmlformats.org/officeDocument/2006/relationships/hyperlink" Target="https://www.digikey.ca/en/products/detail/onsemi/4N35SM/400351?s=N4IgTCBcDaICwDkDMBWAygWRAXQL5A" TargetMode="External"/><Relationship Id="rId18" Type="http://schemas.openxmlformats.org/officeDocument/2006/relationships/hyperlink" Target="https://www.digikey.ca/en/products/detail/stackpole-electronics-inc/HCJ0603ZT0R00/4357660" TargetMode="External"/><Relationship Id="rId3" Type="http://schemas.openxmlformats.org/officeDocument/2006/relationships/hyperlink" Target="https://www.digikey.ca/en/products/detail/sunled/XZM2CRK54WA-8/8571166" TargetMode="External"/><Relationship Id="rId21" Type="http://schemas.openxmlformats.org/officeDocument/2006/relationships/hyperlink" Target="https://www.digikey.ca/en/products/detail/molex/0503948100/267680?WT.z_cid=sp_900_0310_buynow&amp;s=N4IgTCBcDaIAwFY4GYCcAWAHARjnEAugL5A" TargetMode="External"/><Relationship Id="rId7" Type="http://schemas.openxmlformats.org/officeDocument/2006/relationships/hyperlink" Target="https://www.digikey.ca/en/products/detail/rohm-semiconductor/RSC002P03T316/5042810" TargetMode="External"/><Relationship Id="rId12" Type="http://schemas.openxmlformats.org/officeDocument/2006/relationships/hyperlink" Target="https://www.digikey.ca/en/products/detail/texas-instruments/LM311PW/1510128" TargetMode="External"/><Relationship Id="rId17" Type="http://schemas.openxmlformats.org/officeDocument/2006/relationships/hyperlink" Target="https://www.digikey.ca/en/products/detail/stackpole-electronics-inc/RMCF0603FT220K/1760805" TargetMode="External"/><Relationship Id="rId2" Type="http://schemas.openxmlformats.org/officeDocument/2006/relationships/hyperlink" Target="https://www.digikey.ca/en/products/detail/cui-devices/TBL001-500-02GY-2GY/10238337" TargetMode="External"/><Relationship Id="rId16" Type="http://schemas.openxmlformats.org/officeDocument/2006/relationships/hyperlink" Target="https://www.digikey.ca/en/products/detail/stackpole-electronics-inc/RNCP0603FTD499R/2240098" TargetMode="External"/><Relationship Id="rId20" Type="http://schemas.openxmlformats.org/officeDocument/2006/relationships/hyperlink" Target="https://www.digikey.ca/en/products/detail/molex/0511100850/267656" TargetMode="External"/><Relationship Id="rId1" Type="http://schemas.openxmlformats.org/officeDocument/2006/relationships/hyperlink" Target="https://www.digikey.ca/en/products/detail/infineon-technologies/2N7002H6327XTSA2/5410097" TargetMode="External"/><Relationship Id="rId6" Type="http://schemas.openxmlformats.org/officeDocument/2006/relationships/hyperlink" Target="https://www.digikey.ca/en/products/detail/kyocera-avx/SD0805S040S0R5/3749489" TargetMode="External"/><Relationship Id="rId11" Type="http://schemas.openxmlformats.org/officeDocument/2006/relationships/hyperlink" Target="https://www.digikey.ca/en/products/detail/molex/0878310819/4839759?s=N4IgTCBcDaIBwHY4GYCMAGOqCcIC6AvkA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en/products/detail/littelfuse-inc/0154003-DR/183356" TargetMode="External"/><Relationship Id="rId15" Type="http://schemas.openxmlformats.org/officeDocument/2006/relationships/hyperlink" Target="https://www.digikey.ca/en/products/detail/stackpole-electronics-inc/RMCF0805FT200K/1760341" TargetMode="External"/><Relationship Id="rId23" Type="http://schemas.openxmlformats.org/officeDocument/2006/relationships/hyperlink" Target="https://www.digikey.ca/en/products/detail/cui-devices/PT01-D120K1-B103/15903931" TargetMode="External"/><Relationship Id="rId10" Type="http://schemas.openxmlformats.org/officeDocument/2006/relationships/hyperlink" Target="https://www.digikey.ca/en/products/detail/te-connectivity-amp-connectors/8PCV-02-006/1832526" TargetMode="External"/><Relationship Id="rId19" Type="http://schemas.openxmlformats.org/officeDocument/2006/relationships/hyperlink" Target="https://www.digikey.ca/en/products/detail/samtec-inc/2SN-BK-G/2345271" TargetMode="External"/><Relationship Id="rId4" Type="http://schemas.openxmlformats.org/officeDocument/2006/relationships/hyperlink" Target="https://www.digikey.ca/en/products/detail/sunled/XZVG54W-8/8259041" TargetMode="External"/><Relationship Id="rId9" Type="http://schemas.openxmlformats.org/officeDocument/2006/relationships/hyperlink" Target="https://www.digikey.ca/en/products/detail/samtec-inc/TSW-101-23-S-S/1103524" TargetMode="External"/><Relationship Id="rId14" Type="http://schemas.openxmlformats.org/officeDocument/2006/relationships/hyperlink" Target="https://www.digikey.ca/en/products/detail/texas-instruments/NE555PSRE4/1571968" TargetMode="External"/><Relationship Id="rId22" Type="http://schemas.openxmlformats.org/officeDocument/2006/relationships/hyperlink" Target="https://www.digikey.ca/en/products/detail/onsemi/MC7812BDTRKG/148127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texas-instruments/LM311PW/1510128" TargetMode="External"/><Relationship Id="rId2" Type="http://schemas.openxmlformats.org/officeDocument/2006/relationships/hyperlink" Target="https://www.digikey.ca/en/products/detail/rohm-semiconductor/RSC002P03T316/5042810" TargetMode="External"/><Relationship Id="rId1" Type="http://schemas.openxmlformats.org/officeDocument/2006/relationships/hyperlink" Target="https://www.digikey.ca/en/products/detail/cui-devices/TBL001-500-02GY-2GY/10238337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a/en/products/detail/cui-devices/PT01-D120K1-B103/15903931" TargetMode="External"/><Relationship Id="rId4" Type="http://schemas.openxmlformats.org/officeDocument/2006/relationships/hyperlink" Target="https://www.digikey.ca/en/products/detail/stackpole-electronics-inc/HCJ0603ZT0R00/43576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F1E2-83C6-443D-B8F3-AA40413DF129}">
  <dimension ref="A1:M48"/>
  <sheetViews>
    <sheetView zoomScale="70" zoomScaleNormal="70" workbookViewId="0">
      <selection activeCell="A3" sqref="A3:J3"/>
    </sheetView>
  </sheetViews>
  <sheetFormatPr defaultRowHeight="15" x14ac:dyDescent="0.25"/>
  <sheetData>
    <row r="1" spans="1:13" s="4" customFormat="1" x14ac:dyDescent="0.25"/>
    <row r="2" spans="1:13" s="4" customFormat="1" x14ac:dyDescent="0.25"/>
    <row r="3" spans="1:13" x14ac:dyDescent="0.25">
      <c r="A3" s="5" t="s">
        <v>0</v>
      </c>
      <c r="B3" s="5"/>
      <c r="C3" s="5" t="s">
        <v>1</v>
      </c>
      <c r="D3" s="5"/>
      <c r="E3" s="5" t="s">
        <v>9</v>
      </c>
      <c r="F3" s="5"/>
      <c r="G3" s="5" t="s">
        <v>4</v>
      </c>
      <c r="H3" s="5"/>
      <c r="I3" s="5" t="s">
        <v>2</v>
      </c>
      <c r="J3" s="5"/>
      <c r="K3" s="5" t="s">
        <v>5</v>
      </c>
      <c r="L3" s="5"/>
      <c r="M3" s="5" t="s">
        <v>3</v>
      </c>
    </row>
    <row r="5" spans="1:13" x14ac:dyDescent="0.25">
      <c r="A5" s="1" t="s">
        <v>6</v>
      </c>
      <c r="C5" t="s">
        <v>40</v>
      </c>
      <c r="E5" t="s">
        <v>37</v>
      </c>
      <c r="G5">
        <v>0.52</v>
      </c>
      <c r="I5">
        <v>4</v>
      </c>
      <c r="K5">
        <f>I5*G5</f>
        <v>2.08</v>
      </c>
      <c r="M5" s="3" t="s">
        <v>36</v>
      </c>
    </row>
    <row r="6" spans="1:13" x14ac:dyDescent="0.25">
      <c r="A6" t="s">
        <v>7</v>
      </c>
      <c r="C6" t="s">
        <v>41</v>
      </c>
      <c r="E6" t="s">
        <v>42</v>
      </c>
      <c r="G6">
        <v>0.4</v>
      </c>
      <c r="I6">
        <v>4</v>
      </c>
      <c r="K6">
        <f>I6*G6</f>
        <v>1.6</v>
      </c>
      <c r="M6" s="3" t="s">
        <v>43</v>
      </c>
    </row>
    <row r="7" spans="1:13" ht="15" customHeight="1" x14ac:dyDescent="0.25">
      <c r="A7" t="s">
        <v>57</v>
      </c>
      <c r="C7" t="s">
        <v>58</v>
      </c>
      <c r="E7" t="s">
        <v>59</v>
      </c>
      <c r="G7">
        <v>0.81</v>
      </c>
      <c r="I7">
        <v>1</v>
      </c>
      <c r="K7">
        <f>G7*I7</f>
        <v>0.81</v>
      </c>
      <c r="M7" s="3" t="s">
        <v>60</v>
      </c>
    </row>
    <row r="8" spans="1:13" x14ac:dyDescent="0.25">
      <c r="A8" t="s">
        <v>8</v>
      </c>
      <c r="C8" t="s">
        <v>44</v>
      </c>
      <c r="E8" t="s">
        <v>17</v>
      </c>
      <c r="G8">
        <v>1.02</v>
      </c>
      <c r="I8">
        <v>2</v>
      </c>
      <c r="K8">
        <f t="shared" ref="K8:K12" si="0">I8*G8</f>
        <v>2.04</v>
      </c>
      <c r="M8" s="3" t="s">
        <v>16</v>
      </c>
    </row>
    <row r="9" spans="1:13" x14ac:dyDescent="0.25">
      <c r="A9" s="1" t="s">
        <v>45</v>
      </c>
      <c r="C9" t="s">
        <v>12</v>
      </c>
      <c r="E9" s="1" t="s">
        <v>11</v>
      </c>
      <c r="G9">
        <v>2.39</v>
      </c>
      <c r="I9">
        <v>1</v>
      </c>
      <c r="K9">
        <f t="shared" si="0"/>
        <v>2.39</v>
      </c>
      <c r="M9" s="3" t="s">
        <v>10</v>
      </c>
    </row>
    <row r="10" spans="1:13" x14ac:dyDescent="0.25">
      <c r="A10" s="1" t="s">
        <v>61</v>
      </c>
      <c r="C10" t="s">
        <v>62</v>
      </c>
      <c r="E10">
        <v>878310819</v>
      </c>
      <c r="G10">
        <v>1.93</v>
      </c>
      <c r="I10">
        <v>1</v>
      </c>
      <c r="K10">
        <f t="shared" si="0"/>
        <v>1.93</v>
      </c>
      <c r="M10" s="3" t="s">
        <v>63</v>
      </c>
    </row>
    <row r="11" spans="1:13" ht="23.25" customHeight="1" x14ac:dyDescent="0.25">
      <c r="A11" s="1" t="s">
        <v>137</v>
      </c>
      <c r="C11" t="s">
        <v>134</v>
      </c>
      <c r="E11">
        <v>511100850</v>
      </c>
      <c r="G11">
        <v>0.62</v>
      </c>
      <c r="I11">
        <v>1</v>
      </c>
      <c r="K11">
        <f t="shared" si="0"/>
        <v>0.62</v>
      </c>
      <c r="M11" s="3" t="s">
        <v>133</v>
      </c>
    </row>
    <row r="12" spans="1:13" x14ac:dyDescent="0.25">
      <c r="A12" s="1" t="s">
        <v>135</v>
      </c>
      <c r="C12" t="s">
        <v>134</v>
      </c>
      <c r="E12">
        <v>503948100</v>
      </c>
      <c r="G12">
        <v>0.39</v>
      </c>
      <c r="I12">
        <v>8</v>
      </c>
      <c r="K12">
        <f t="shared" si="0"/>
        <v>3.12</v>
      </c>
      <c r="M12" s="3" t="s">
        <v>136</v>
      </c>
    </row>
    <row r="13" spans="1:13" x14ac:dyDescent="0.25">
      <c r="A13" s="1" t="s">
        <v>46</v>
      </c>
      <c r="C13" t="s">
        <v>64</v>
      </c>
      <c r="E13" t="s">
        <v>14</v>
      </c>
      <c r="G13">
        <v>0.28999999999999998</v>
      </c>
      <c r="I13">
        <v>4</v>
      </c>
      <c r="K13">
        <f>I13*G13</f>
        <v>1.1599999999999999</v>
      </c>
      <c r="M13" s="3" t="s">
        <v>15</v>
      </c>
    </row>
    <row r="14" spans="1:13" x14ac:dyDescent="0.25">
      <c r="A14" s="1" t="s">
        <v>47</v>
      </c>
      <c r="C14" t="s">
        <v>65</v>
      </c>
      <c r="E14" t="s">
        <v>48</v>
      </c>
      <c r="G14">
        <v>1.1000000000000001</v>
      </c>
      <c r="I14">
        <v>3</v>
      </c>
      <c r="K14">
        <f>I14*G14</f>
        <v>3.3000000000000003</v>
      </c>
      <c r="M14" s="3" t="s">
        <v>13</v>
      </c>
    </row>
    <row r="15" spans="1:13" x14ac:dyDescent="0.25">
      <c r="A15" s="1" t="s">
        <v>18</v>
      </c>
      <c r="C15" t="s">
        <v>66</v>
      </c>
      <c r="E15" t="s">
        <v>19</v>
      </c>
      <c r="G15">
        <v>1.57</v>
      </c>
      <c r="I15">
        <v>2</v>
      </c>
      <c r="K15">
        <f>I15*G15</f>
        <v>3.14</v>
      </c>
      <c r="M15" s="3" t="s">
        <v>20</v>
      </c>
    </row>
    <row r="16" spans="1:13" x14ac:dyDescent="0.25">
      <c r="A16" s="1" t="s">
        <v>22</v>
      </c>
      <c r="C16" t="s">
        <v>67</v>
      </c>
      <c r="E16" t="s">
        <v>21</v>
      </c>
      <c r="G16">
        <v>1.17</v>
      </c>
      <c r="I16">
        <v>1</v>
      </c>
      <c r="K16">
        <f>I16*G16</f>
        <v>1.17</v>
      </c>
      <c r="M16" s="3" t="s">
        <v>23</v>
      </c>
    </row>
    <row r="17" spans="1:13" x14ac:dyDescent="0.25">
      <c r="A17" s="1" t="s">
        <v>25</v>
      </c>
      <c r="C17" t="s">
        <v>68</v>
      </c>
      <c r="E17" t="s">
        <v>24</v>
      </c>
      <c r="G17">
        <v>1.24</v>
      </c>
      <c r="I17">
        <v>1</v>
      </c>
      <c r="K17">
        <f t="shared" ref="K17:K20" si="1">I17*G17</f>
        <v>1.24</v>
      </c>
      <c r="M17" s="3" t="s">
        <v>26</v>
      </c>
    </row>
    <row r="18" spans="1:13" x14ac:dyDescent="0.25">
      <c r="A18" s="1" t="s">
        <v>28</v>
      </c>
      <c r="C18" t="s">
        <v>29</v>
      </c>
      <c r="E18" s="1" t="s">
        <v>30</v>
      </c>
      <c r="G18">
        <v>0.65</v>
      </c>
      <c r="I18">
        <v>3</v>
      </c>
      <c r="K18">
        <f t="shared" si="1"/>
        <v>1.9500000000000002</v>
      </c>
      <c r="M18" s="3" t="s">
        <v>27</v>
      </c>
    </row>
    <row r="19" spans="1:13" x14ac:dyDescent="0.25">
      <c r="A19" s="1" t="s">
        <v>50</v>
      </c>
      <c r="C19" t="s">
        <v>31</v>
      </c>
      <c r="E19" t="s">
        <v>69</v>
      </c>
      <c r="G19">
        <v>15.96</v>
      </c>
      <c r="I19">
        <v>1</v>
      </c>
      <c r="K19">
        <f t="shared" si="1"/>
        <v>15.96</v>
      </c>
      <c r="M19" t="s">
        <v>70</v>
      </c>
    </row>
    <row r="20" spans="1:13" x14ac:dyDescent="0.25">
      <c r="A20" s="1" t="s">
        <v>71</v>
      </c>
      <c r="C20" t="s">
        <v>74</v>
      </c>
      <c r="E20" t="s">
        <v>73</v>
      </c>
      <c r="G20">
        <v>1.19</v>
      </c>
      <c r="I20">
        <v>1</v>
      </c>
      <c r="K20">
        <f t="shared" si="1"/>
        <v>1.19</v>
      </c>
      <c r="M20" s="3" t="s">
        <v>72</v>
      </c>
    </row>
    <row r="21" spans="1:13" x14ac:dyDescent="0.25">
      <c r="A21" t="s">
        <v>38</v>
      </c>
      <c r="C21" t="s">
        <v>75</v>
      </c>
      <c r="E21" t="s">
        <v>55</v>
      </c>
      <c r="G21">
        <v>4.08</v>
      </c>
      <c r="I21">
        <v>2</v>
      </c>
      <c r="K21">
        <f>I21*G21</f>
        <v>8.16</v>
      </c>
      <c r="M21" s="3" t="s">
        <v>39</v>
      </c>
    </row>
    <row r="22" spans="1:13" x14ac:dyDescent="0.25">
      <c r="A22" t="s">
        <v>76</v>
      </c>
      <c r="C22" t="s">
        <v>77</v>
      </c>
      <c r="E22" t="s">
        <v>35</v>
      </c>
      <c r="G22">
        <v>0.69</v>
      </c>
      <c r="I22">
        <v>1</v>
      </c>
      <c r="K22">
        <f>I22*G22</f>
        <v>0.69</v>
      </c>
      <c r="M22" s="3" t="s">
        <v>34</v>
      </c>
    </row>
    <row r="23" spans="1:13" x14ac:dyDescent="0.25">
      <c r="A23" t="s">
        <v>51</v>
      </c>
      <c r="C23" t="s">
        <v>52</v>
      </c>
      <c r="E23" t="s">
        <v>32</v>
      </c>
      <c r="G23">
        <v>0.84</v>
      </c>
      <c r="I23">
        <v>1</v>
      </c>
      <c r="K23">
        <f>I23*G23</f>
        <v>0.84</v>
      </c>
      <c r="M23" s="3" t="s">
        <v>33</v>
      </c>
    </row>
    <row r="24" spans="1:13" x14ac:dyDescent="0.25">
      <c r="A24" s="1" t="s">
        <v>90</v>
      </c>
      <c r="B24" s="1"/>
      <c r="C24" s="1" t="s">
        <v>49</v>
      </c>
      <c r="D24" s="1"/>
      <c r="E24" s="1" t="s">
        <v>89</v>
      </c>
      <c r="F24" s="1"/>
      <c r="G24" s="1">
        <v>1.8</v>
      </c>
      <c r="H24" s="1"/>
      <c r="I24" s="1">
        <v>2</v>
      </c>
      <c r="J24" s="1"/>
      <c r="K24">
        <f>I24*G24</f>
        <v>3.6</v>
      </c>
      <c r="L24" s="1"/>
      <c r="M24" s="2" t="s">
        <v>91</v>
      </c>
    </row>
    <row r="25" spans="1:13" x14ac:dyDescent="0.25">
      <c r="A25" s="1"/>
      <c r="B25" s="1"/>
      <c r="C25" s="1"/>
      <c r="D25" s="1"/>
      <c r="E25" s="1"/>
      <c r="F25" s="1"/>
      <c r="G25" s="1"/>
      <c r="H25" s="1"/>
      <c r="J25" s="1"/>
      <c r="L25" s="1"/>
      <c r="M25" s="2"/>
    </row>
    <row r="26" spans="1:13" x14ac:dyDescent="0.25">
      <c r="A26" s="1" t="s">
        <v>78</v>
      </c>
      <c r="E26" t="s">
        <v>100</v>
      </c>
      <c r="G26" s="1">
        <v>0.15</v>
      </c>
      <c r="I26" s="1">
        <v>2</v>
      </c>
      <c r="K26">
        <f>G26*I26</f>
        <v>0.3</v>
      </c>
      <c r="M26" s="3" t="s">
        <v>97</v>
      </c>
    </row>
    <row r="27" spans="1:13" x14ac:dyDescent="0.25">
      <c r="A27" s="1" t="s">
        <v>79</v>
      </c>
      <c r="E27" t="s">
        <v>98</v>
      </c>
      <c r="G27" s="1">
        <v>0.28000000000000003</v>
      </c>
      <c r="I27" s="1">
        <v>2</v>
      </c>
      <c r="K27">
        <f t="shared" ref="K27:K45" si="2">G27*I27</f>
        <v>0.56000000000000005</v>
      </c>
      <c r="M27" s="3" t="s">
        <v>99</v>
      </c>
    </row>
    <row r="28" spans="1:13" x14ac:dyDescent="0.25">
      <c r="A28" s="1" t="s">
        <v>80</v>
      </c>
      <c r="E28" t="s">
        <v>102</v>
      </c>
      <c r="G28" s="1">
        <v>0.28000000000000003</v>
      </c>
      <c r="I28" s="1">
        <v>2</v>
      </c>
      <c r="K28">
        <f t="shared" si="2"/>
        <v>0.56000000000000005</v>
      </c>
      <c r="M28" s="3" t="s">
        <v>101</v>
      </c>
    </row>
    <row r="29" spans="1:13" x14ac:dyDescent="0.25">
      <c r="A29" s="1" t="s">
        <v>81</v>
      </c>
      <c r="B29" s="1"/>
      <c r="C29" s="1"/>
      <c r="D29" s="1"/>
      <c r="E29" s="1" t="s">
        <v>103</v>
      </c>
      <c r="F29" s="1"/>
      <c r="G29" s="1">
        <v>0.16</v>
      </c>
      <c r="H29" s="1"/>
      <c r="I29" s="1">
        <v>2</v>
      </c>
      <c r="J29" s="1"/>
      <c r="K29">
        <f t="shared" si="2"/>
        <v>0.32</v>
      </c>
      <c r="L29" s="1"/>
      <c r="M29" s="2" t="s">
        <v>104</v>
      </c>
    </row>
    <row r="30" spans="1:13" x14ac:dyDescent="0.25">
      <c r="A30" s="1" t="s">
        <v>82</v>
      </c>
      <c r="E30" t="s">
        <v>106</v>
      </c>
      <c r="G30" s="1">
        <v>0.15</v>
      </c>
      <c r="I30" s="1">
        <v>4</v>
      </c>
      <c r="K30">
        <f t="shared" si="2"/>
        <v>0.6</v>
      </c>
      <c r="M30" s="3" t="s">
        <v>105</v>
      </c>
    </row>
    <row r="31" spans="1:13" x14ac:dyDescent="0.25">
      <c r="A31" s="1" t="s">
        <v>83</v>
      </c>
      <c r="E31" t="s">
        <v>107</v>
      </c>
      <c r="G31" s="1">
        <v>0.15</v>
      </c>
      <c r="I31" s="1">
        <v>2</v>
      </c>
      <c r="K31">
        <f t="shared" si="2"/>
        <v>0.3</v>
      </c>
      <c r="M31" t="s">
        <v>108</v>
      </c>
    </row>
    <row r="32" spans="1:13" x14ac:dyDescent="0.25">
      <c r="A32" s="1" t="s">
        <v>84</v>
      </c>
      <c r="E32" t="s">
        <v>109</v>
      </c>
      <c r="G32" s="1">
        <v>0.15</v>
      </c>
      <c r="I32" s="1">
        <v>2</v>
      </c>
      <c r="K32">
        <f t="shared" si="2"/>
        <v>0.3</v>
      </c>
      <c r="M32" t="s">
        <v>110</v>
      </c>
    </row>
    <row r="33" spans="1:13" ht="15" customHeight="1" x14ac:dyDescent="0.25">
      <c r="A33" s="1" t="s">
        <v>87</v>
      </c>
      <c r="E33" t="s">
        <v>111</v>
      </c>
      <c r="G33" s="1">
        <v>0.15</v>
      </c>
      <c r="I33">
        <v>4</v>
      </c>
      <c r="K33">
        <f t="shared" si="2"/>
        <v>0.6</v>
      </c>
      <c r="M33" s="3" t="s">
        <v>112</v>
      </c>
    </row>
    <row r="34" spans="1:13" x14ac:dyDescent="0.25">
      <c r="A34" s="1" t="s">
        <v>85</v>
      </c>
      <c r="E34" t="s">
        <v>113</v>
      </c>
      <c r="G34" s="1">
        <v>0.15</v>
      </c>
      <c r="I34">
        <v>2</v>
      </c>
      <c r="K34">
        <f t="shared" si="2"/>
        <v>0.3</v>
      </c>
      <c r="M34" s="3" t="s">
        <v>114</v>
      </c>
    </row>
    <row r="35" spans="1:13" x14ac:dyDescent="0.25">
      <c r="A35" s="1" t="s">
        <v>86</v>
      </c>
      <c r="E35" t="s">
        <v>116</v>
      </c>
      <c r="G35" s="1">
        <v>0.15</v>
      </c>
      <c r="I35">
        <v>1</v>
      </c>
      <c r="K35">
        <f t="shared" si="2"/>
        <v>0.15</v>
      </c>
      <c r="M35" s="3" t="s">
        <v>115</v>
      </c>
    </row>
    <row r="36" spans="1:13" x14ac:dyDescent="0.25">
      <c r="A36" s="1" t="s">
        <v>88</v>
      </c>
      <c r="E36" t="s">
        <v>117</v>
      </c>
      <c r="G36" s="1">
        <v>0.66</v>
      </c>
      <c r="I36">
        <v>10</v>
      </c>
      <c r="K36">
        <f t="shared" si="2"/>
        <v>6.6000000000000005</v>
      </c>
      <c r="M36" s="3" t="s">
        <v>118</v>
      </c>
    </row>
    <row r="37" spans="1:13" x14ac:dyDescent="0.25">
      <c r="A37" s="1" t="s">
        <v>92</v>
      </c>
      <c r="E37" t="s">
        <v>120</v>
      </c>
      <c r="G37">
        <v>0.22</v>
      </c>
      <c r="I37">
        <v>1</v>
      </c>
      <c r="K37">
        <f t="shared" si="2"/>
        <v>0.22</v>
      </c>
      <c r="M37" t="s">
        <v>119</v>
      </c>
    </row>
    <row r="38" spans="1:13" x14ac:dyDescent="0.25">
      <c r="A38" s="1" t="s">
        <v>93</v>
      </c>
      <c r="E38" t="s">
        <v>122</v>
      </c>
      <c r="G38">
        <v>0.15</v>
      </c>
      <c r="I38">
        <v>1</v>
      </c>
      <c r="K38">
        <f t="shared" si="2"/>
        <v>0.15</v>
      </c>
      <c r="M38" t="s">
        <v>121</v>
      </c>
    </row>
    <row r="39" spans="1:13" x14ac:dyDescent="0.25">
      <c r="K39">
        <f t="shared" si="2"/>
        <v>0</v>
      </c>
    </row>
    <row r="40" spans="1:13" x14ac:dyDescent="0.25">
      <c r="A40" t="s">
        <v>96</v>
      </c>
      <c r="E40" t="s">
        <v>128</v>
      </c>
      <c r="G40">
        <v>0.09</v>
      </c>
      <c r="I40">
        <v>2</v>
      </c>
      <c r="K40">
        <f t="shared" si="2"/>
        <v>0.18</v>
      </c>
      <c r="M40" t="s">
        <v>127</v>
      </c>
    </row>
    <row r="41" spans="1:13" x14ac:dyDescent="0.25">
      <c r="A41" t="s">
        <v>95</v>
      </c>
      <c r="E41" t="s">
        <v>126</v>
      </c>
      <c r="G41">
        <v>0.14000000000000001</v>
      </c>
      <c r="I41">
        <v>2</v>
      </c>
      <c r="K41">
        <f t="shared" si="2"/>
        <v>0.28000000000000003</v>
      </c>
      <c r="M41" t="s">
        <v>125</v>
      </c>
    </row>
    <row r="42" spans="1:13" x14ac:dyDescent="0.25">
      <c r="A42" t="s">
        <v>94</v>
      </c>
      <c r="E42" t="s">
        <v>123</v>
      </c>
      <c r="G42">
        <v>0.14000000000000001</v>
      </c>
      <c r="I42">
        <v>4</v>
      </c>
      <c r="K42">
        <f t="shared" si="2"/>
        <v>0.56000000000000005</v>
      </c>
      <c r="M42" t="s">
        <v>124</v>
      </c>
    </row>
    <row r="43" spans="1:13" x14ac:dyDescent="0.25">
      <c r="K43">
        <f t="shared" si="2"/>
        <v>0</v>
      </c>
    </row>
    <row r="44" spans="1:13" x14ac:dyDescent="0.25">
      <c r="A44" t="s">
        <v>54</v>
      </c>
      <c r="E44" t="s">
        <v>130</v>
      </c>
      <c r="G44">
        <v>0.66</v>
      </c>
      <c r="I44">
        <v>5</v>
      </c>
      <c r="K44">
        <f t="shared" si="2"/>
        <v>3.3000000000000003</v>
      </c>
      <c r="M44" s="3" t="s">
        <v>129</v>
      </c>
    </row>
    <row r="45" spans="1:13" x14ac:dyDescent="0.25">
      <c r="A45" t="s">
        <v>53</v>
      </c>
      <c r="E45" t="s">
        <v>132</v>
      </c>
      <c r="G45">
        <v>0.61</v>
      </c>
      <c r="I45">
        <v>2</v>
      </c>
      <c r="K45">
        <f t="shared" si="2"/>
        <v>1.22</v>
      </c>
      <c r="M45" t="s">
        <v>131</v>
      </c>
    </row>
    <row r="48" spans="1:13" x14ac:dyDescent="0.25">
      <c r="A48" t="s">
        <v>56</v>
      </c>
      <c r="K48">
        <f>SUM(K5:K46)</f>
        <v>73.490000000000009</v>
      </c>
    </row>
  </sheetData>
  <hyperlinks>
    <hyperlink ref="M5" r:id="rId1" xr:uid="{385DC4F5-227E-4C97-80C6-85D1210EC2B4}"/>
    <hyperlink ref="M14" r:id="rId2" xr:uid="{9B96B502-012B-487D-9727-C5D721DB2A8F}"/>
    <hyperlink ref="M23" r:id="rId3" xr:uid="{9AAEEFB6-3E00-4270-9074-39603160548F}"/>
    <hyperlink ref="M22" r:id="rId4" xr:uid="{C3F0BFF4-D760-4BBA-9F8E-F6915B683468}"/>
    <hyperlink ref="M21" r:id="rId5" xr:uid="{65096647-BD95-477C-9EA4-3830D355998E}"/>
    <hyperlink ref="M18" r:id="rId6" xr:uid="{68917F24-0F3A-4E0E-ADBA-CC74AB3035BC}"/>
    <hyperlink ref="M6" r:id="rId7" xr:uid="{98EBB041-6E9E-4EF3-B81F-91F67C9F2F79}"/>
    <hyperlink ref="M8" r:id="rId8" xr:uid="{8A4B8310-DD89-4F60-8A58-670383541148}"/>
    <hyperlink ref="M13" r:id="rId9" xr:uid="{46884708-3E84-4B0A-B820-0FC6F754CC24}"/>
    <hyperlink ref="M9" r:id="rId10" xr:uid="{F93CE74D-BE68-4FF4-A541-A8CBE87DDF0F}"/>
    <hyperlink ref="M10" r:id="rId11" xr:uid="{F5854E4C-1127-4489-9A1E-270838C93ECC}"/>
    <hyperlink ref="M15" r:id="rId12" xr:uid="{54D1BCF0-1D30-4FCE-971D-E1F00B5BD890}"/>
    <hyperlink ref="M16" r:id="rId13" xr:uid="{B1A1E74C-EF0E-496F-8B20-28413357ECE3}"/>
    <hyperlink ref="M17" r:id="rId14" xr:uid="{0EA3601E-0EAE-4E8A-BEC2-01E1DD869C04}"/>
    <hyperlink ref="M26" r:id="rId15" xr:uid="{C567794F-F4C3-4760-B2F6-5E4555A7B9EF}"/>
    <hyperlink ref="M34" r:id="rId16" xr:uid="{860523DC-D7B1-44BF-8818-EDDFDF48774F}"/>
    <hyperlink ref="M35" r:id="rId17" xr:uid="{EF4E2817-714E-4330-90F0-AE0AC10EA836}"/>
    <hyperlink ref="M36" r:id="rId18" xr:uid="{538AFF81-B64A-4607-ACAE-A4E0406D880E}"/>
    <hyperlink ref="M44" r:id="rId19" xr:uid="{E238E1CA-F47A-47EF-BE75-1DA96B971FE3}"/>
    <hyperlink ref="M11" r:id="rId20" xr:uid="{951B80FA-EA65-45AF-B158-52132694C8E5}"/>
    <hyperlink ref="M12" r:id="rId21" xr:uid="{EA25E851-7DE6-4CD3-A09D-D2F6C7D5AE73}"/>
    <hyperlink ref="M20" r:id="rId22" xr:uid="{52454EA9-6C6F-4128-BD5E-7831024C5764}"/>
    <hyperlink ref="M24" r:id="rId23" xr:uid="{6BB1E23D-C3C1-4E37-AACC-FB19FFB444B4}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70D5-95E7-4C12-9564-B1E95E44E224}">
  <dimension ref="A1:M44"/>
  <sheetViews>
    <sheetView tabSelected="1" zoomScale="70" zoomScaleNormal="70" workbookViewId="0">
      <selection activeCell="F30" sqref="F30"/>
    </sheetView>
  </sheetViews>
  <sheetFormatPr defaultRowHeight="15" x14ac:dyDescent="0.25"/>
  <sheetData>
    <row r="1" spans="1:13" s="4" customFormat="1" x14ac:dyDescent="0.25"/>
    <row r="2" spans="1:13" s="4" customFormat="1" x14ac:dyDescent="0.25"/>
    <row r="3" spans="1:13" x14ac:dyDescent="0.25">
      <c r="A3" s="5" t="s">
        <v>0</v>
      </c>
      <c r="B3" s="5"/>
      <c r="C3" s="5" t="s">
        <v>1</v>
      </c>
      <c r="D3" s="5"/>
      <c r="E3" s="5" t="s">
        <v>9</v>
      </c>
      <c r="F3" s="5"/>
      <c r="G3" s="5" t="s">
        <v>4</v>
      </c>
      <c r="H3" s="5"/>
      <c r="I3" s="5" t="s">
        <v>2</v>
      </c>
      <c r="J3" s="5"/>
      <c r="K3" s="5" t="s">
        <v>5</v>
      </c>
      <c r="L3" s="5"/>
      <c r="M3" s="5" t="s">
        <v>3</v>
      </c>
    </row>
    <row r="5" spans="1:13" x14ac:dyDescent="0.25">
      <c r="A5" t="s">
        <v>7</v>
      </c>
      <c r="E5" t="s">
        <v>42</v>
      </c>
      <c r="G5">
        <v>0.4</v>
      </c>
      <c r="I5">
        <v>1</v>
      </c>
      <c r="K5">
        <f>I5*G5</f>
        <v>0.4</v>
      </c>
      <c r="M5" s="3" t="s">
        <v>43</v>
      </c>
    </row>
    <row r="6" spans="1:13" x14ac:dyDescent="0.25">
      <c r="A6" s="1" t="s">
        <v>47</v>
      </c>
      <c r="E6" t="s">
        <v>48</v>
      </c>
      <c r="G6">
        <v>1.1000000000000001</v>
      </c>
      <c r="I6">
        <v>3</v>
      </c>
      <c r="K6">
        <f>I6*G6</f>
        <v>3.3000000000000003</v>
      </c>
      <c r="M6" s="3" t="s">
        <v>13</v>
      </c>
    </row>
    <row r="7" spans="1:13" ht="15" customHeight="1" x14ac:dyDescent="0.25">
      <c r="A7" s="1" t="s">
        <v>18</v>
      </c>
      <c r="E7" t="s">
        <v>19</v>
      </c>
      <c r="G7">
        <v>1.57</v>
      </c>
      <c r="I7">
        <v>5</v>
      </c>
      <c r="K7">
        <f>I7*G7</f>
        <v>7.8500000000000005</v>
      </c>
      <c r="M7" s="3" t="s">
        <v>20</v>
      </c>
    </row>
    <row r="8" spans="1:13" x14ac:dyDescent="0.25">
      <c r="A8" s="1" t="s">
        <v>90</v>
      </c>
      <c r="B8" s="1"/>
      <c r="C8" s="1"/>
      <c r="D8" s="1"/>
      <c r="E8" s="1" t="s">
        <v>89</v>
      </c>
      <c r="F8" s="1"/>
      <c r="G8" s="1">
        <v>1.8</v>
      </c>
      <c r="H8" s="1"/>
      <c r="I8" s="1">
        <v>5</v>
      </c>
      <c r="J8" s="1"/>
      <c r="K8">
        <f>I8*G8</f>
        <v>9</v>
      </c>
      <c r="L8" s="1"/>
      <c r="M8" s="2" t="s">
        <v>91</v>
      </c>
    </row>
    <row r="9" spans="1:13" x14ac:dyDescent="0.25">
      <c r="A9" s="1" t="s">
        <v>140</v>
      </c>
      <c r="E9" s="1" t="s">
        <v>139</v>
      </c>
      <c r="G9" s="1">
        <v>0.68</v>
      </c>
      <c r="I9" s="1">
        <v>3</v>
      </c>
      <c r="K9">
        <f t="shared" ref="K9:K12" si="0">I9*G9</f>
        <v>2.04</v>
      </c>
      <c r="M9" s="3" t="s">
        <v>138</v>
      </c>
    </row>
    <row r="10" spans="1:13" x14ac:dyDescent="0.25">
      <c r="A10" s="1" t="s">
        <v>141</v>
      </c>
      <c r="E10" t="s">
        <v>107</v>
      </c>
      <c r="G10" s="1">
        <v>0.15</v>
      </c>
      <c r="I10" s="1">
        <v>1</v>
      </c>
      <c r="K10">
        <f>G10*I10</f>
        <v>0.15</v>
      </c>
      <c r="M10" t="s">
        <v>108</v>
      </c>
    </row>
    <row r="11" spans="1:13" ht="23.25" customHeight="1" x14ac:dyDescent="0.25">
      <c r="A11" s="1" t="s">
        <v>142</v>
      </c>
      <c r="E11" t="s">
        <v>117</v>
      </c>
      <c r="G11" s="1">
        <v>0.66</v>
      </c>
      <c r="I11">
        <v>5</v>
      </c>
      <c r="K11">
        <f>G11*I11</f>
        <v>3.3000000000000003</v>
      </c>
      <c r="M11" s="3" t="s">
        <v>118</v>
      </c>
    </row>
    <row r="12" spans="1:13" x14ac:dyDescent="0.25">
      <c r="A12" s="1" t="s">
        <v>145</v>
      </c>
      <c r="E12" t="s">
        <v>143</v>
      </c>
      <c r="G12">
        <v>1.51</v>
      </c>
      <c r="I12">
        <v>1</v>
      </c>
      <c r="K12">
        <f t="shared" si="0"/>
        <v>1.51</v>
      </c>
      <c r="M12" s="3" t="s">
        <v>144</v>
      </c>
    </row>
    <row r="13" spans="1:13" x14ac:dyDescent="0.25">
      <c r="A13" s="1"/>
      <c r="M13" s="3"/>
    </row>
    <row r="14" spans="1:13" x14ac:dyDescent="0.25">
      <c r="A14" s="1" t="s">
        <v>56</v>
      </c>
      <c r="K14">
        <f>SUM(K5:K12)</f>
        <v>27.55</v>
      </c>
    </row>
    <row r="16" spans="1:13" x14ac:dyDescent="0.25">
      <c r="A16" s="1"/>
      <c r="M16" s="3"/>
    </row>
    <row r="17" spans="1:13" x14ac:dyDescent="0.25">
      <c r="A17" s="1"/>
      <c r="M17" s="3"/>
    </row>
    <row r="18" spans="1:13" x14ac:dyDescent="0.25">
      <c r="A18" s="1"/>
      <c r="E18" s="1"/>
      <c r="M18" s="3"/>
    </row>
    <row r="19" spans="1:13" x14ac:dyDescent="0.25">
      <c r="A19" s="1"/>
    </row>
    <row r="20" spans="1:13" x14ac:dyDescent="0.25">
      <c r="A20" s="1"/>
      <c r="M20" s="3"/>
    </row>
    <row r="21" spans="1:13" x14ac:dyDescent="0.25">
      <c r="M21" s="3"/>
    </row>
    <row r="22" spans="1:13" x14ac:dyDescent="0.25">
      <c r="M22" s="3"/>
    </row>
    <row r="23" spans="1:13" x14ac:dyDescent="0.25">
      <c r="M23" s="3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J25" s="1"/>
      <c r="L25" s="1"/>
      <c r="M25" s="2"/>
    </row>
    <row r="26" spans="1:13" x14ac:dyDescent="0.25">
      <c r="A26" s="1"/>
      <c r="G26" s="1"/>
      <c r="I26" s="1"/>
      <c r="M26" s="3"/>
    </row>
    <row r="27" spans="1:13" x14ac:dyDescent="0.25">
      <c r="A27" s="1"/>
      <c r="G27" s="1"/>
      <c r="I27" s="1"/>
      <c r="M27" s="3"/>
    </row>
    <row r="28" spans="1:13" x14ac:dyDescent="0.25">
      <c r="A28" s="1"/>
      <c r="G28" s="1"/>
      <c r="I28" s="1"/>
      <c r="M28" s="3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L29" s="1"/>
      <c r="M29" s="2"/>
    </row>
    <row r="30" spans="1:13" x14ac:dyDescent="0.25">
      <c r="A30" s="1"/>
      <c r="G30" s="1"/>
      <c r="I30" s="1"/>
      <c r="M30" s="3"/>
    </row>
    <row r="32" spans="1:13" x14ac:dyDescent="0.25">
      <c r="A32" s="1"/>
      <c r="G32" s="1"/>
      <c r="I32" s="1"/>
    </row>
    <row r="33" spans="1:13" ht="15" customHeight="1" x14ac:dyDescent="0.25">
      <c r="A33" s="1"/>
      <c r="G33" s="1"/>
      <c r="M33" s="3"/>
    </row>
    <row r="34" spans="1:13" x14ac:dyDescent="0.25">
      <c r="A34" s="1"/>
      <c r="G34" s="1"/>
      <c r="M34" s="3"/>
    </row>
    <row r="35" spans="1:13" x14ac:dyDescent="0.25">
      <c r="A35" s="1"/>
      <c r="G35" s="1"/>
      <c r="M35" s="3"/>
    </row>
    <row r="37" spans="1:13" x14ac:dyDescent="0.25">
      <c r="A37" s="1"/>
    </row>
    <row r="38" spans="1:13" x14ac:dyDescent="0.25">
      <c r="A38" s="1"/>
    </row>
    <row r="44" spans="1:13" x14ac:dyDescent="0.25">
      <c r="M44" s="3"/>
    </row>
  </sheetData>
  <hyperlinks>
    <hyperlink ref="M6" r:id="rId1" xr:uid="{4B59ECE3-BC47-49DF-A99B-BC64698EA157}"/>
    <hyperlink ref="M5" r:id="rId2" xr:uid="{A54790C4-6201-41B9-933C-A41EFCA94C4C}"/>
    <hyperlink ref="M7" r:id="rId3" xr:uid="{13A7F362-85AB-498C-8B15-3EF33F892981}"/>
    <hyperlink ref="M11" r:id="rId4" xr:uid="{88DACAFF-3104-4EEE-9D9A-FCA6498E489D}"/>
    <hyperlink ref="M8" r:id="rId5" xr:uid="{BD21B76D-3294-4A95-9A9F-A31CDBD08B01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TSPCB</vt:lpstr>
      <vt:lpstr>BSPD&amp;ASPD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Bourdeau</dc:creator>
  <cp:lastModifiedBy>Ayden Bourdeau</cp:lastModifiedBy>
  <dcterms:created xsi:type="dcterms:W3CDTF">2022-03-12T19:29:00Z</dcterms:created>
  <dcterms:modified xsi:type="dcterms:W3CDTF">2022-06-16T02:16:38Z</dcterms:modified>
</cp:coreProperties>
</file>