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MCT-S2-DATA\Oef.VII.8.2.Bronmateriaal_schooldb\"/>
    </mc:Choice>
  </mc:AlternateContent>
  <xr:revisionPtr revIDLastSave="0" documentId="13_ncr:1_{9A2FC017-2E58-4A99-82DE-E90DECF2AE9A}" xr6:coauthVersionLast="45" xr6:coauthVersionMax="45" xr10:uidLastSave="{00000000-0000-0000-0000-000000000000}"/>
  <bookViews>
    <workbookView xWindow="-120" yWindow="480" windowWidth="29040" windowHeight="15840" xr2:uid="{00000000-000D-0000-FFFF-FFFF00000000}"/>
  </bookViews>
  <sheets>
    <sheet name="Student en domeinen" sheetId="2" r:id="rId1"/>
    <sheet name="Domein" sheetId="6" r:id="rId2"/>
    <sheet name="Student" sheetId="5" r:id="rId3"/>
    <sheet name="Inschrijvingen" sheetId="3" r:id="rId4"/>
    <sheet name="Opleidingen" sheetId="4" r:id="rId5"/>
  </sheets>
  <definedNames>
    <definedName name="_xlnm._FilterDatabase" localSheetId="1" hidden="1">Domein!#REF!</definedName>
    <definedName name="_xlnm._FilterDatabase" localSheetId="2" hidden="1">Student!#REF!</definedName>
    <definedName name="_xlnm.Extract" localSheetId="1">Domein!$B$1:$D$1</definedName>
    <definedName name="_xlnm.Extract" localSheetId="2">Student!$B$1:$E$1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2" l="1"/>
  <c r="I4" i="2"/>
  <c r="I5" i="2"/>
  <c r="I6" i="2"/>
  <c r="I7" i="2"/>
  <c r="I8" i="2"/>
  <c r="I9" i="2"/>
  <c r="I11" i="2"/>
  <c r="I12" i="2"/>
  <c r="I13" i="2"/>
  <c r="I14" i="2"/>
  <c r="I15" i="2"/>
  <c r="I16" i="2"/>
  <c r="I17" i="2"/>
  <c r="I18" i="2"/>
  <c r="I19" i="2"/>
  <c r="I20" i="2"/>
  <c r="I21" i="2"/>
  <c r="I22" i="2"/>
  <c r="I23" i="2"/>
  <c r="I24" i="2"/>
  <c r="I25" i="2"/>
  <c r="I26" i="2"/>
  <c r="I30" i="2"/>
  <c r="I31" i="2"/>
  <c r="I32" i="2"/>
  <c r="I33" i="2"/>
  <c r="I34" i="2"/>
  <c r="I35" i="2"/>
  <c r="I36" i="2"/>
  <c r="I37" i="2"/>
  <c r="I38" i="2"/>
  <c r="I39" i="2"/>
  <c r="I40" i="2"/>
  <c r="I42" i="2"/>
  <c r="I43" i="2"/>
  <c r="I44" i="2"/>
  <c r="I46" i="2"/>
  <c r="I47" i="2"/>
  <c r="I48" i="2"/>
  <c r="I50"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7" i="2"/>
  <c r="I118" i="2"/>
  <c r="I119" i="2"/>
  <c r="I120" i="2"/>
  <c r="I121" i="2"/>
  <c r="I122" i="2"/>
  <c r="I123" i="2"/>
  <c r="I124" i="2"/>
  <c r="I125" i="2"/>
  <c r="I126" i="2"/>
  <c r="I128" i="2"/>
  <c r="I129" i="2"/>
  <c r="I131" i="2"/>
  <c r="I132" i="2"/>
  <c r="I133" i="2"/>
  <c r="I134" i="2"/>
  <c r="I135" i="2"/>
  <c r="I136" i="2"/>
  <c r="I137" i="2"/>
  <c r="I138" i="2"/>
  <c r="I139" i="2"/>
  <c r="I141" i="2"/>
  <c r="I142" i="2"/>
  <c r="I143" i="2"/>
  <c r="I144" i="2"/>
  <c r="I145" i="2"/>
  <c r="I146" i="2"/>
  <c r="I147" i="2"/>
  <c r="I148" i="2"/>
  <c r="I149" i="2"/>
  <c r="I150" i="2"/>
  <c r="I151" i="2"/>
  <c r="I152" i="2"/>
  <c r="I153" i="2"/>
  <c r="I154" i="2"/>
  <c r="I155" i="2"/>
  <c r="I156" i="2"/>
  <c r="I157" i="2"/>
  <c r="I158" i="2"/>
  <c r="I159" i="2"/>
  <c r="I161" i="2"/>
  <c r="I162" i="2"/>
  <c r="I163" i="2"/>
  <c r="I164" i="2"/>
  <c r="I165" i="2"/>
  <c r="I166"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alcChain>
</file>

<file path=xl/sharedStrings.xml><?xml version="1.0" encoding="utf-8"?>
<sst xmlns="http://schemas.openxmlformats.org/spreadsheetml/2006/main" count="1517" uniqueCount="258">
  <si>
    <t>Backend</t>
  </si>
  <si>
    <t>MariaDB</t>
  </si>
  <si>
    <t>MariaDB is een relationeel databasemanagementsysteem (RDBMS). Het ontstond als opensource-fork van MySQL. MariaDB is grotendeels compatibel met MySQL. MariaDB wordt geschreven in C, C++ en Perl en wordt beschikbaar gesteld onder de voorwaarden van de GPL</t>
  </si>
  <si>
    <t>MacKenzie J. Townsend</t>
  </si>
  <si>
    <t>Male</t>
  </si>
  <si>
    <t>BD0BA448-93B4-E008-ADB5-255724639DED</t>
  </si>
  <si>
    <t>Access</t>
  </si>
  <si>
    <t>Microsoft Access is een relationele database-applicatie van Microsoft Office.</t>
  </si>
  <si>
    <t>MySQL</t>
  </si>
  <si>
    <t>Elaine Fowler</t>
  </si>
  <si>
    <t>57596E20-D16D-72F2-F8F4-553344FC9ACD</t>
  </si>
  <si>
    <t>Oracle</t>
  </si>
  <si>
    <t>Oracle Database is een databasemanagementsysteem (RDBMS) en vlaggenschip van Oracle. Oracle RDBMS was de eerste database gebaseerd op het System/R-model van IBM en de eerste relationele database die gebruikmaakt van SQL</t>
  </si>
  <si>
    <t>Paki V. Gibbs</t>
  </si>
  <si>
    <t>46EF788C-EC3D-8D8E-6611-4E1B78DB44D8</t>
  </si>
  <si>
    <t>MSSQL</t>
  </si>
  <si>
    <t>Microsoft SQL Server is een relationeel databasebeheersysteem ontwikkeld door Microsoft. Het ondersteunt een dialect van SQL, de meest gebruikte databasetaal. Het wordt algemeen gebruikt door organisaties voor kleine tot middelgrote datab</t>
  </si>
  <si>
    <t>Rhoda Vincent</t>
  </si>
  <si>
    <t>09017975-1304-67FE-D375-A6759EC56D27</t>
  </si>
  <si>
    <t>Kendall Hines</t>
  </si>
  <si>
    <t>BD6D3000-2D11-206F-ECD5-953E42611597</t>
  </si>
  <si>
    <t>Deborah K. Cherry</t>
  </si>
  <si>
    <t>Female</t>
  </si>
  <si>
    <t>A1E3ACB7-C492-CF41-98CE-21420577693F</t>
  </si>
  <si>
    <t>Charlotte I. Barton</t>
  </si>
  <si>
    <t>A9433324-A7C8-3449-75BC-7E023DFC2F4C</t>
  </si>
  <si>
    <t>Bree Payne</t>
  </si>
  <si>
    <t>454A9863-726A-305B-2899-97BE17A58EA2</t>
  </si>
  <si>
    <t>Jermaine F. Cooley</t>
  </si>
  <si>
    <t>FFF561CB-ACF3-6F04-EB6A-3E2808BD6FD3</t>
  </si>
  <si>
    <t>Camilla Hull</t>
  </si>
  <si>
    <t>1D003661-FD02-5A00-786C-15C4AB9252CF</t>
  </si>
  <si>
    <t>Wesley Wright</t>
  </si>
  <si>
    <t>5030DC42-AFCF-9C48-7225-D6F4B8FF9580</t>
  </si>
  <si>
    <t>Maryam Hampton</t>
  </si>
  <si>
    <t>0F2F14B2-A2C2-33B2-EEA0-C00BC46D816E</t>
  </si>
  <si>
    <t>Amal English</t>
  </si>
  <si>
    <t>1ACBBDEA-C94B-2E16-C623-489C9F810DF8</t>
  </si>
  <si>
    <t>Paki Carey</t>
  </si>
  <si>
    <t>991133E9-394A-AA23-2AD2-A74AFEF56C48</t>
  </si>
  <si>
    <t>Herman Donaldson</t>
  </si>
  <si>
    <t>DF1E0510-D50B-42F8-1F4E-298A7B97CA73</t>
  </si>
  <si>
    <t>Kadeem U. Nichols</t>
  </si>
  <si>
    <t>D6E44B9B-C93A-38B8-69E6-07E7068C1E78</t>
  </si>
  <si>
    <t>Tashya Craig</t>
  </si>
  <si>
    <t>54F9B0B1-B563-3449-770A-E939671CDF3C</t>
  </si>
  <si>
    <t>Nell Y. Brady</t>
  </si>
  <si>
    <t>8620F3FA-12D6-4B38-0ABD-77635428766A</t>
  </si>
  <si>
    <t>Harlan Mcintyre</t>
  </si>
  <si>
    <t>26965EE8-1487-9EED-348F-21A1B3B8613B</t>
  </si>
  <si>
    <t>Kiona M. Simmons</t>
  </si>
  <si>
    <t>5DD6B1A0-5565-CCFC-5849-E2D46BD975AE</t>
  </si>
  <si>
    <t>Ruby Jarvis</t>
  </si>
  <si>
    <t>9D26AE96-E582-A1D4-D81D-3E2AB351E589</t>
  </si>
  <si>
    <t>Isaiah Rosario</t>
  </si>
  <si>
    <t>4B020416-0C4A-56D3-00EE-53B367BAEAC4</t>
  </si>
  <si>
    <t>Rina Whitaker</t>
  </si>
  <si>
    <t>21F28939-27CF-C192-2D2C-E63DD48EE72A</t>
  </si>
  <si>
    <t>Noel O. Page</t>
  </si>
  <si>
    <t>5B949B44-B19E-4610-9757-85065B92C7AE</t>
  </si>
  <si>
    <t>Aquila Howell</t>
  </si>
  <si>
    <t>D4D2365E-EDAA-E2DF-32B9-B8F50CA9DDA6</t>
  </si>
  <si>
    <t>Ella C. Ramsey</t>
  </si>
  <si>
    <t>410FD2EF-2E7F-1945-85F4-65198806D9D4</t>
  </si>
  <si>
    <t>Keane C. Woodward</t>
  </si>
  <si>
    <t>829CEBDE-A48C-87C4-72BE-4578FFCCCDC5</t>
  </si>
  <si>
    <t>Jerry C. Charles</t>
  </si>
  <si>
    <t>7EE0489A-0BED-64B8-9788-36A789AC1DD5</t>
  </si>
  <si>
    <t>Ralph I. Oneill</t>
  </si>
  <si>
    <t>BDD735E0-1E88-8448-5FE9-68128FF5ADF5</t>
  </si>
  <si>
    <t>Todd R. Meyer</t>
  </si>
  <si>
    <t>AD7FADF5-D47E-CF87-C4AA-643BC9BD5639</t>
  </si>
  <si>
    <t>Skyler Welch</t>
  </si>
  <si>
    <t>51E554D4-655C-8DC5-6ABF-BE9A7EF91A15</t>
  </si>
  <si>
    <t>Chaney Q. Albert</t>
  </si>
  <si>
    <t>0BE60D29-2711-CED1-0916-D17B33F4DFD1</t>
  </si>
  <si>
    <t>Xanthus S. Woods</t>
  </si>
  <si>
    <t>B25AB0ED-D58C-5032-5011-9E413BEC43DC</t>
  </si>
  <si>
    <t>Tyrone S. Daniels</t>
  </si>
  <si>
    <t>67752037-4474-5008-8BC4-F98F2ED47D77</t>
  </si>
  <si>
    <t>Kyla L. Rice</t>
  </si>
  <si>
    <t>F329343A-72E4-1D32-1EA9-4C82295F4C9A</t>
  </si>
  <si>
    <t>Orlando Williamson</t>
  </si>
  <si>
    <t>43AFC0E5-DB65-77C2-D4E9-827575F99D29</t>
  </si>
  <si>
    <t>Odessa H. Perez</t>
  </si>
  <si>
    <t>761ADDC6-AABC-3CB9-F93F-AEEB612BA2F5</t>
  </si>
  <si>
    <t>Angelica Howe</t>
  </si>
  <si>
    <t>D98C6D55-7598-C286-FBD0-5ABEA5C022CE</t>
  </si>
  <si>
    <t>Mariam L. Mckee</t>
  </si>
  <si>
    <t>ED77D4D8-53B2-B9D6-C8F4-48FE03E7F512</t>
  </si>
  <si>
    <t>Anastasia W. Walsh</t>
  </si>
  <si>
    <t>677EA7CA-0F80-C36F-E3B9-925C70FDD80F</t>
  </si>
  <si>
    <t>Luke A. Frank</t>
  </si>
  <si>
    <t>99D25B73-1BB7-ECB9-7C62-ABD881B24534</t>
  </si>
  <si>
    <t>Patience Booker</t>
  </si>
  <si>
    <t>322D9EA3-1109-9E1B-4377-6CFC7D939814</t>
  </si>
  <si>
    <t>Carlos Conley</t>
  </si>
  <si>
    <t>9373A229-5DF7-24F3-114A-EC524D79FAC1</t>
  </si>
  <si>
    <t>Camilla Saunders</t>
  </si>
  <si>
    <t>BE8C2CF8-82B6-19A0-7D84-B7B63E561ED9</t>
  </si>
  <si>
    <t>Joel Workman</t>
  </si>
  <si>
    <t>673005E9-0263-6206-FFEF-F1E86C7CA735</t>
  </si>
  <si>
    <t>Jesse L. Villarreal</t>
  </si>
  <si>
    <t>0685DF31-2E2B-4093-DC6C-3CCF8A61BD10</t>
  </si>
  <si>
    <t>Xyla Brewer</t>
  </si>
  <si>
    <t>BD367B51-65A6-624A-BAF2-A30F074D5700</t>
  </si>
  <si>
    <t>Fitzgerald Hammond</t>
  </si>
  <si>
    <t>1483B9C7-8EBD-42F7-AB80-4E05302F4026</t>
  </si>
  <si>
    <t>Signe Vega</t>
  </si>
  <si>
    <t>1D283855-1E75-9987-8EEE-D08A10C440BC</t>
  </si>
  <si>
    <t>Montana Sharp</t>
  </si>
  <si>
    <t>17CAF263-1C0E-A06B-A75E-A20144094F57</t>
  </si>
  <si>
    <t>Oleg Martin</t>
  </si>
  <si>
    <t>7EED6BA1-5658-CF52-A9DB-5A8EFD09FB99</t>
  </si>
  <si>
    <t>Chase Burks</t>
  </si>
  <si>
    <t>70EC6959-93F7-FAC3-5B5C-BFBDB595A257</t>
  </si>
  <si>
    <t>Brianna T. Briggs</t>
  </si>
  <si>
    <t>529BE49B-9833-1E00-A1F2-32DD1DFBAA23</t>
  </si>
  <si>
    <t>Frontend</t>
  </si>
  <si>
    <t>Javascript</t>
  </si>
  <si>
    <t>JavaScript is een veelgebruikte scripttaal om webpagina's interactief te maken en webapplicaties te ontwikkelen. Het script wordt middels HTML overgebracht in de webbrowser en wordt hierin uitgevoerd.</t>
  </si>
  <si>
    <t>Amethyst I. Russo</t>
  </si>
  <si>
    <t>3DF9881C-E90D-293F-F386-A474BB7E3D4F</t>
  </si>
  <si>
    <t>Uma P. Poole</t>
  </si>
  <si>
    <t>CB85BEE3-6D80-76AD-8D31-C2B565199FD3</t>
  </si>
  <si>
    <t>Ebony Marsh</t>
  </si>
  <si>
    <t>29C74ED0-6756-7816-ED9E-25569E2D1B57</t>
  </si>
  <si>
    <t>Hayley Sellers</t>
  </si>
  <si>
    <t>DBF0A329-9A5B-D0DA-53BB-BD83C36E3DB7</t>
  </si>
  <si>
    <t>Angular</t>
  </si>
  <si>
    <t>Raven Fleming</t>
  </si>
  <si>
    <t>9F97B125-22C1-BF7C-B922-F269C27D50FD</t>
  </si>
  <si>
    <t>Jana Byers</t>
  </si>
  <si>
    <t>0FDEA57C-7147-DF64-5CBB-7D81AC733849</t>
  </si>
  <si>
    <t>Giacomo Z. Rush</t>
  </si>
  <si>
    <t>AE16E8E9-5840-B840-EE88-3AF4BCE57D36</t>
  </si>
  <si>
    <t>James O. Craig</t>
  </si>
  <si>
    <t>B57B4B86-8D99-E577-6ACE-D37BF1906704</t>
  </si>
  <si>
    <t>Richard F. Lott</t>
  </si>
  <si>
    <t>331569F2-4F1D-EE05-CACA-923E782D530B</t>
  </si>
  <si>
    <t>Noble Daniels</t>
  </si>
  <si>
    <t>02C28AF2-7DB3-00E0-2977-E85DE08368F5</t>
  </si>
  <si>
    <t>Jared L. Brewer</t>
  </si>
  <si>
    <t>CC3FABCD-A50C-AF75-C006-6DF5AB915A05</t>
  </si>
  <si>
    <t>React</t>
  </si>
  <si>
    <t>React makes it painless to create interactive UIs. Design simple views for each state in your application, and React will efficiently update and render just the right components when your data changes.</t>
  </si>
  <si>
    <t>Forrest Cunningham</t>
  </si>
  <si>
    <t>807E4979-6A68-133D-C344-9ECC4A3E7F05</t>
  </si>
  <si>
    <t>Jason Rutledge</t>
  </si>
  <si>
    <t>397B6B8A-1370-21BB-45C6-6030916CB871</t>
  </si>
  <si>
    <t>Zelenia H. Bush</t>
  </si>
  <si>
    <t>4B8D5477-537F-DEE3-E046-053839D87115</t>
  </si>
  <si>
    <t>Talon A. Bond</t>
  </si>
  <si>
    <t>1105022E-A819-9011-87CA-FC787AA66F2E</t>
  </si>
  <si>
    <t>Drake O. Ayala</t>
  </si>
  <si>
    <t>47AEA563-D57F-53FC-F577-71381687E936</t>
  </si>
  <si>
    <t>Noah Chang</t>
  </si>
  <si>
    <t>85420C37-5F77-3D3D-0140-3E7E9DCCD724</t>
  </si>
  <si>
    <t>Thomas Gray</t>
  </si>
  <si>
    <t>3B073A33-206D-2571-7B29-DA96219F86B7</t>
  </si>
  <si>
    <t>Herman O. Mcconnell</t>
  </si>
  <si>
    <t>44309B6B-69D0-810E-136D-4D5B1FCF876C</t>
  </si>
  <si>
    <t>Bootstrap</t>
  </si>
  <si>
    <t>Camden Barnes</t>
  </si>
  <si>
    <t>202C1F99-AB0D-46F0-5C6A-47430B56CCF0</t>
  </si>
  <si>
    <t>Jesse Merritt</t>
  </si>
  <si>
    <t>A53A9335-EB4D-364C-963E-9F18B59AF96C</t>
  </si>
  <si>
    <t>Blake Q. Burke</t>
  </si>
  <si>
    <t>E15F936F-6BA2-26ED-2653-78B0B7EEF294</t>
  </si>
  <si>
    <t>Design</t>
  </si>
  <si>
    <t>GUI</t>
  </si>
  <si>
    <t>Kiara Q. Hobbs</t>
  </si>
  <si>
    <t>9EEB9105-F082-CB62-4C9C-DE8D6FF79075</t>
  </si>
  <si>
    <t>Fuller O. French</t>
  </si>
  <si>
    <t>FF1B56AF-63EE-DD00-3EF1-E5C3743CF784</t>
  </si>
  <si>
    <t>Evelyn X. Nguyen</t>
  </si>
  <si>
    <t>4027E884-CD83-2640-4C5F-7673D226769A</t>
  </si>
  <si>
    <t>Brielle J. Spencer</t>
  </si>
  <si>
    <t>0E0AE91C-CE58-8116-CB21-ADCC37541272</t>
  </si>
  <si>
    <t>Programmeren</t>
  </si>
  <si>
    <t>Python</t>
  </si>
  <si>
    <t>Davis W. Reynolds</t>
  </si>
  <si>
    <t>3FA5C1B8-D428-A813-3D89-CE146DA84461</t>
  </si>
  <si>
    <t>Ignatius Navarro</t>
  </si>
  <si>
    <t>71DC6A01-D0FC-C7F2-0A30-C24E8CCDDB87</t>
  </si>
  <si>
    <t>C#</t>
  </si>
  <si>
    <t>Ifeoma Norman</t>
  </si>
  <si>
    <t>F6225FF2-5E6F-8AFD-BEAB-214D14568DB5</t>
  </si>
  <si>
    <t>Bruno I. Jordan</t>
  </si>
  <si>
    <t>AF1AEB47-70E3-DDC4-3CB8-83D16214E754</t>
  </si>
  <si>
    <t>Mikayla David</t>
  </si>
  <si>
    <t>7A920406-A0AB-578E-DE7C-3CC9B8C8C744</t>
  </si>
  <si>
    <t>Java</t>
  </si>
  <si>
    <t>Kyra Donaldson</t>
  </si>
  <si>
    <t>40C948CB-7437-0738-1AFC-B039FCF5C823</t>
  </si>
  <si>
    <t>Bruno Spence</t>
  </si>
  <si>
    <t>D48796FE-4ECE-F1AA-5D69-639F69307FD9</t>
  </si>
  <si>
    <t>MySQL is een propriëtair opensource-managementsysteem voor relationele databases (RDBMS). SQL is de taal die wordt gebruikt om een database van dit systeem op te bouwen, te bevragen en te onderhouden. MySQL werd allereerst vooral gebruikt voor internett...</t>
  </si>
  <si>
    <t>Angular is de opvolger van AngularJS, en is geheel opnieuw ontworpen. Vaak wordt de term Angular 2 gebruikt omdat er anders verwarring ontstaat met AngularJS. Angular is een raamwerk voor het bouwen van cliënttoepassingen in HTML en JavaScript of een ta...</t>
  </si>
  <si>
    <t>Bootstrap is een verzameling hulpmiddelen voor het maken van websites en webtoepassingen. Het is gratis en open source. Het bevat sjablonen gebaseerd op HTML en CSS voor typografie, formulieren, knoppen, navigatie en andere interfaceonderdelen. Het bevat...</t>
  </si>
  <si>
    <t>Een grafische gebruikersomgeving (ook wel aangeduid met het Engelse Graphical User Interface, afgekort GUI, vaak uitgesproken als "goewie") is een manier van interactie met een computer waarbij grafische beelden, widgets en tekst gebruikt worden.</t>
  </si>
  <si>
    <t>Python is een programmeertaal die begin jaren 90 ontworpen en ontwikkeld werd door Guido van Rossum, destijds verbonden aan het Centrum voor Wiskunde en Informatica (daarvoor Mathematisch Centrum) in Amsterdam. De taal is mede gebaseerd op inzichten van ...</t>
  </si>
  <si>
    <t>Een programmeertaal is een formele taal waarin de opdrachten die een computer moet uitvoeren, worden geschreven. Deze talen hebben een andere syntaxis en grammatica dan natuurlijke talen. Deze laatste zijn te complex en ambigu om als programmeertaal te f...</t>
  </si>
  <si>
    <t>Java is een objectgeoriënteerde programmeertaal. Java is een platformonafhankelijke taal die qua syntaxis grotendeels gebaseerd is op de (eveneens objectgeoriënteerde) programmeertaal C++. Java beschikt echter over een uitgebreidere klassenbibliotheek ...</t>
  </si>
  <si>
    <t>Wade Dorsey</t>
  </si>
  <si>
    <t>5B68F7EB-844A-D92F-70CE-02B57114E48D</t>
  </si>
  <si>
    <t>Tatyana N. Holland</t>
  </si>
  <si>
    <t>26EC488F-EF69-543A-6CA7-8BE15DE7F935</t>
  </si>
  <si>
    <t>Ignatius Patrick</t>
  </si>
  <si>
    <t>2DE57E74-F9EF-77F6-4F96-E5EFC9C59B9A</t>
  </si>
  <si>
    <t>Fulton H. Valentine</t>
  </si>
  <si>
    <t>AD523EA4-C87B-7F86-B3C9-99117EC4E40A</t>
  </si>
  <si>
    <t>Regan Rojas</t>
  </si>
  <si>
    <t>02DDE49F-0D4A-852D-44A1-BE9A1C9B128E</t>
  </si>
  <si>
    <t>Desiree W. Sutton</t>
  </si>
  <si>
    <t>FF52F6ED-8351-FA25-3960-9735E65CC4D5</t>
  </si>
  <si>
    <t>Alice U. Harper</t>
  </si>
  <si>
    <t>8BDB9326-AF4A-ACA2-B3B9-513F1B0D9B05</t>
  </si>
  <si>
    <t>Garth F. Trujillo</t>
  </si>
  <si>
    <t>512681ED-2475-28D1-EB19-C6FAA6422E66</t>
  </si>
  <si>
    <t>Riley X. Bullock</t>
  </si>
  <si>
    <t>463AF02B-F5BB-A117-7874-A5019E94367C</t>
  </si>
  <si>
    <t>Avye Wilkins</t>
  </si>
  <si>
    <t>EF8EC9E5-6DA7-AA91-94DD-1CCDCE51E503</t>
  </si>
  <si>
    <t>Jacqueline V. Vincent</t>
  </si>
  <si>
    <t>A7542E4A-B369-7D50-F744-FFA1AF143BFC</t>
  </si>
  <si>
    <t>Madaline Z. Sparks</t>
  </si>
  <si>
    <t>15A37C02-165C-C448-C93C-7E40D69206AC</t>
  </si>
  <si>
    <t>Lucas A. Ramsey</t>
  </si>
  <si>
    <t>646799C6-30DF-1504-CF52-D828D0505632</t>
  </si>
  <si>
    <t>Nero F. Estrada</t>
  </si>
  <si>
    <t>16E55015-02F8-BF09-72A6-FF80773F3FA9</t>
  </si>
  <si>
    <t>Beschrijving</t>
  </si>
  <si>
    <t>Naam</t>
  </si>
  <si>
    <t>Categorie</t>
  </si>
  <si>
    <t>Volledige Naam</t>
  </si>
  <si>
    <t>Geboortedatum</t>
  </si>
  <si>
    <t>Geslacht</t>
  </si>
  <si>
    <t>Paswoord</t>
  </si>
  <si>
    <t>DAE</t>
  </si>
  <si>
    <t>DEVINE</t>
  </si>
  <si>
    <t>NMCT</t>
  </si>
  <si>
    <t>Student</t>
  </si>
  <si>
    <t>Opleiding</t>
  </si>
  <si>
    <t>Code</t>
  </si>
  <si>
    <t>Stad</t>
  </si>
  <si>
    <t>Digital Arts and Entertainment</t>
  </si>
  <si>
    <t>DAE is uniek in Europa en bereidt studenten voor op het profiel van technical artist of artistic technologist</t>
  </si>
  <si>
    <t>Kortrijk</t>
  </si>
  <si>
    <t>Digital Design and Development</t>
  </si>
  <si>
    <t>Als deviner leef je digitaal en online. Je bent geboeid door design, motion graphics, code en digitale technologie.</t>
  </si>
  <si>
    <t>New Media and Communication Technology</t>
  </si>
  <si>
    <t>New Media and Communication Technology is een driejarig keuzetraject binnen de bachelor Multimedia en Communicatietechnologie</t>
  </si>
  <si>
    <t>idDomein</t>
  </si>
  <si>
    <t>StudentID</t>
  </si>
  <si>
    <t>DomeinID</t>
  </si>
  <si>
    <t>idStudent</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</si>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</sst>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00B05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0" fontId="16" fillId="0" borderId="0" xfId="0" applyFont="1"/>
    <xf numFmtId="0" fontId="0" fillId="0" borderId="0" xfId="0" applyAlignment="1">
      <alignment vertical="center" wrapText="1"/>
    </xf>
    <xf numFmtId="22" fontId="0" fillId="0" borderId="0" xfId="0" applyNumberFormat="1" applyAlignment="1">
      <alignment vertical="center" wrapText="1"/>
    </xf>
    <xf numFmtId="11" fontId="0" fillId="0" borderId="0" xfId="0" applyNumberFormat="1" applyAlignment="1">
      <alignment vertical="center" wrapText="1"/>
    </xf>
    <xf numFmtId="0" fontId="0" fillId="0" borderId="0" xfId="0" applyAlignment="1">
      <alignment vertical="center"/>
    </xf>
    <xf numFmtId="0" fontId="16" fillId="0" borderId="0" xfId="0" applyFont="1" applyAlignment="1"/>
    <xf numFmtId="0" fontId="0" fillId="0" borderId="0" xfId="0" applyAlignment="1"/>
    <xf numFmtId="0" fontId="16" fillId="0" borderId="0" xfId="0" applyFont="1" applyAlignment="1">
      <alignment vertical="center" wrapText="1"/>
    </xf>
    <xf numFmtId="0" fontId="13" fillId="33" borderId="11" xfId="0" applyFont="1" applyFill="1" applyBorder="1"/>
    <xf numFmtId="0" fontId="13" fillId="33" borderId="12" xfId="0" applyFont="1" applyFill="1" applyBorder="1"/>
    <xf numFmtId="0" fontId="0" fillId="34" borderId="11" xfId="0" applyFont="1" applyFill="1" applyBorder="1" applyAlignment="1">
      <alignment vertical="center" wrapText="1"/>
    </xf>
    <xf numFmtId="22" fontId="0" fillId="34" borderId="11" xfId="0" applyNumberFormat="1" applyFont="1" applyFill="1" applyBorder="1" applyAlignment="1">
      <alignment vertical="center" wrapText="1"/>
    </xf>
    <xf numFmtId="0" fontId="0" fillId="34" borderId="12" xfId="0" applyFont="1" applyFill="1" applyBorder="1" applyAlignment="1">
      <alignment vertical="center" wrapText="1"/>
    </xf>
    <xf numFmtId="0" fontId="0" fillId="0" borderId="11" xfId="0" applyFont="1" applyBorder="1" applyAlignment="1">
      <alignment vertical="center" wrapText="1"/>
    </xf>
    <xf numFmtId="22" fontId="0" fillId="0" borderId="11" xfId="0" applyNumberFormat="1" applyFont="1" applyBorder="1" applyAlignment="1">
      <alignment vertical="center" wrapText="1"/>
    </xf>
    <xf numFmtId="0" fontId="0" fillId="0" borderId="12" xfId="0" applyFont="1" applyBorder="1" applyAlignment="1">
      <alignment vertical="center" wrapText="1"/>
    </xf>
    <xf numFmtId="11" fontId="0" fillId="0" borderId="12" xfId="0" applyNumberFormat="1" applyFont="1" applyBorder="1" applyAlignment="1">
      <alignment vertical="center" wrapText="1"/>
    </xf>
    <xf numFmtId="11" fontId="0" fillId="34" borderId="12" xfId="0" applyNumberFormat="1" applyFont="1" applyFill="1" applyBorder="1" applyAlignment="1">
      <alignment vertical="center" wrapText="1"/>
    </xf>
    <xf numFmtId="0" fontId="13" fillId="33" borderId="10" xfId="0" applyFont="1" applyFill="1" applyBorder="1"/>
    <xf numFmtId="0" fontId="13" fillId="33" borderId="11" xfId="0" applyFont="1" applyFill="1" applyBorder="1" applyAlignment="1"/>
    <xf numFmtId="0" fontId="0" fillId="34" borderId="10" xfId="0" applyFont="1" applyFill="1" applyBorder="1" applyAlignment="1">
      <alignment vertical="center" wrapText="1"/>
    </xf>
    <xf numFmtId="0" fontId="0" fillId="34" borderId="11" xfId="0" applyFont="1" applyFill="1" applyBorder="1" applyAlignment="1">
      <alignment vertical="center"/>
    </xf>
    <xf numFmtId="0" fontId="0" fillId="0" borderId="10" xfId="0" applyFont="1" applyBorder="1" applyAlignment="1">
      <alignment vertical="center" wrapText="1"/>
    </xf>
    <xf numFmtId="0" fontId="0" fillId="0" borderId="11" xfId="0" applyFont="1" applyBorder="1" applyAlignment="1">
      <alignment vertical="center"/>
    </xf>
    <xf numFmtId="0" fontId="0" fillId="35" borderId="0" xfId="0" applyFill="1"/>
    <xf numFmtId="0" fontId="13" fillId="33"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20">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numFmt numFmtId="27" formatCode="d/mm/yyyy\ h:mm"/>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9"/>
      <tableStyleElement type="headerRow"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166" totalsRowShown="0">
  <autoFilter ref="A1:I166" xr:uid="{00000000-0009-0000-0100-000001000000}"/>
  <tableColumns count="9">
    <tableColumn id="4" xr3:uid="{00000000-0010-0000-0000-000004000000}" name="Categorie" dataDxfId="17"/>
    <tableColumn id="5" xr3:uid="{00000000-0010-0000-0000-000005000000}" name="Naam" dataDxfId="16"/>
    <tableColumn id="6" xr3:uid="{00000000-0010-0000-0000-000006000000}" name="Beschrijving" dataDxfId="15"/>
    <tableColumn id="8" xr3:uid="{00000000-0010-0000-0000-000008000000}" name="Volledige Naam" dataDxfId="14"/>
    <tableColumn id="9" xr3:uid="{00000000-0010-0000-0000-000009000000}" name="Geboortedatum" dataDxfId="13"/>
    <tableColumn id="10" xr3:uid="{00000000-0010-0000-0000-00000A000000}" name="Geslacht" dataDxfId="12"/>
    <tableColumn id="11" xr3:uid="{00000000-0010-0000-0000-00000B000000}" name="Paswoord" dataDxfId="11"/>
    <tableColumn id="1" xr3:uid="{981283A0-0BF6-4A05-B66F-F05F7A2AE433}" name="StudentID" dataDxfId="1">
      <calculatedColumnFormula>VLOOKUP(D2,Student!$B$2:$F$101,5,FALSE)</calculatedColumnFormula>
    </tableColumn>
    <tableColumn id="2" xr3:uid="{1E99DA4D-1B70-40E5-B752-CA9EACF28D4C}" name="DomeinID" dataDxfId="0">
      <calculatedColumnFormula>VLOOKUP(B2,Domein!$B$2:$E$14,4,FALSE)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B90" totalsRowShown="0" headerRowDxfId="10" dataDxfId="9">
  <autoFilter ref="A1:B90" xr:uid="{00000000-0009-0000-0100-000002000000}"/>
  <tableColumns count="2">
    <tableColumn id="1" xr3:uid="{00000000-0010-0000-0100-000001000000}" name="Opleiding" dataDxfId="8"/>
    <tableColumn id="2" xr3:uid="{00000000-0010-0000-0100-000002000000}" name="Student" dataDxf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D4" totalsRowShown="0" headerRowDxfId="6">
  <autoFilter ref="A1:D4" xr:uid="{00000000-0009-0000-0100-000003000000}"/>
  <sortState xmlns:xlrd2="http://schemas.microsoft.com/office/spreadsheetml/2017/richdata2" ref="A2:E4">
    <sortCondition ref="A1:A4"/>
  </sortState>
  <tableColumns count="4">
    <tableColumn id="1" xr3:uid="{00000000-0010-0000-0200-000001000000}" name="Code" dataDxfId="5"/>
    <tableColumn id="2" xr3:uid="{00000000-0010-0000-0200-000002000000}" name="Naam" dataDxfId="4"/>
    <tableColumn id="3" xr3:uid="{00000000-0010-0000-0200-000003000000}" name="Beschrijving" dataDxfId="3"/>
    <tableColumn id="4" xr3:uid="{00000000-0010-0000-0200-000004000000}" name="Stad" dataDxfId="2"/>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6"/>
  <sheetViews>
    <sheetView tabSelected="1" workbookViewId="0">
      <selection activeCell="L9" sqref="L9"/>
    </sheetView>
  </sheetViews>
  <sheetFormatPr defaultRowHeight="19.149999999999999" customHeight="1" x14ac:dyDescent="0.25"/>
  <cols>
    <col min="1" max="1" width="13.28515625" bestFit="1" customWidth="1"/>
    <col min="2" max="2" width="9.140625" bestFit="1" customWidth="1"/>
    <col min="3" max="3" width="40.28515625" style="7" customWidth="1"/>
    <col min="4" max="4" width="20.42578125" bestFit="1" customWidth="1"/>
    <col min="5" max="5" width="16.7109375" bestFit="1" customWidth="1"/>
    <col min="6" max="6" width="10.28515625" bestFit="1" customWidth="1"/>
    <col min="7" max="7" width="38.5703125" bestFit="1" customWidth="1"/>
    <col min="8" max="9" width="13.5703125" customWidth="1"/>
  </cols>
  <sheetData>
    <row r="1" spans="1:9" ht="19.149999999999999" customHeight="1" x14ac:dyDescent="0.25">
      <c r="A1" s="1" t="s">
        <v>234</v>
      </c>
      <c r="B1" s="1" t="s">
        <v>233</v>
      </c>
      <c r="C1" s="6" t="s">
        <v>232</v>
      </c>
      <c r="D1" s="1" t="s">
        <v>235</v>
      </c>
      <c r="E1" s="1" t="s">
        <v>236</v>
      </c>
      <c r="F1" s="1" t="s">
        <v>237</v>
      </c>
      <c r="G1" s="1" t="s">
        <v>238</v>
      </c>
      <c r="H1" s="25" t="s">
        <v>254</v>
      </c>
      <c r="I1" s="25" t="s">
        <v>255</v>
      </c>
    </row>
    <row r="2" spans="1:9" ht="19.149999999999999" customHeight="1" x14ac:dyDescent="0.25">
      <c r="A2" s="2"/>
      <c r="B2" s="2"/>
      <c r="C2" s="5"/>
      <c r="D2" s="2" t="s">
        <v>204</v>
      </c>
      <c r="E2" s="3">
        <v>43021.350787037038</v>
      </c>
      <c r="F2" s="2" t="s">
        <v>4</v>
      </c>
      <c r="G2" s="2" t="s">
        <v>205</v>
      </c>
      <c r="H2" s="2">
        <f>VLOOKUP(D2,Student!$B$2:$F$101,5,FALSE)</f>
        <v>96</v>
      </c>
      <c r="I2" s="2" t="s">
        <v>257</v>
      </c>
    </row>
    <row r="3" spans="1:9" ht="14.45" customHeight="1" x14ac:dyDescent="0.25">
      <c r="A3" s="2" t="s">
        <v>179</v>
      </c>
      <c r="B3" s="2" t="s">
        <v>185</v>
      </c>
      <c r="C3" s="5" t="s">
        <v>202</v>
      </c>
      <c r="D3" s="2" t="s">
        <v>186</v>
      </c>
      <c r="E3" s="3">
        <v>43206.182175925926</v>
      </c>
      <c r="F3" s="2" t="s">
        <v>4</v>
      </c>
      <c r="G3" s="2" t="s">
        <v>187</v>
      </c>
      <c r="H3" s="2">
        <f>VLOOKUP(D3,Student!$B$2:$F$101,5,FALSE)</f>
        <v>39</v>
      </c>
      <c r="I3" s="2">
        <f>VLOOKUP(B3,Domein!$B$2:$E$14,4,FALSE)</f>
        <v>4</v>
      </c>
    </row>
    <row r="4" spans="1:9" ht="19.149999999999999" customHeight="1" x14ac:dyDescent="0.25">
      <c r="A4" s="2" t="s">
        <v>118</v>
      </c>
      <c r="B4" s="2" t="s">
        <v>119</v>
      </c>
      <c r="C4" s="5" t="s">
        <v>120</v>
      </c>
      <c r="D4" s="2" t="s">
        <v>121</v>
      </c>
      <c r="E4" s="3">
        <v>42847.626886574071</v>
      </c>
      <c r="F4" s="2" t="s">
        <v>4</v>
      </c>
      <c r="G4" s="2" t="s">
        <v>122</v>
      </c>
      <c r="H4" s="2">
        <f>VLOOKUP(D4,Student!$B$2:$F$101,5,FALSE)</f>
        <v>3</v>
      </c>
      <c r="I4" s="2">
        <f>VLOOKUP(B4,Domein!$B$2:$E$14,4,FALSE)</f>
        <v>7</v>
      </c>
    </row>
    <row r="5" spans="1:9" ht="19.149999999999999" customHeight="1" x14ac:dyDescent="0.25">
      <c r="A5" s="2" t="s">
        <v>179</v>
      </c>
      <c r="B5" s="2" t="s">
        <v>180</v>
      </c>
      <c r="C5" s="5" t="s">
        <v>201</v>
      </c>
      <c r="D5" s="2" t="s">
        <v>121</v>
      </c>
      <c r="E5" s="3">
        <v>42847.626886574071</v>
      </c>
      <c r="F5" s="2" t="s">
        <v>4</v>
      </c>
      <c r="G5" s="2" t="s">
        <v>122</v>
      </c>
      <c r="H5" s="2">
        <f>VLOOKUP(D5,Student!$B$2:$F$101,5,FALSE)</f>
        <v>3</v>
      </c>
      <c r="I5" s="2">
        <f>VLOOKUP(B5,Domein!$B$2:$E$14,4,FALSE)</f>
        <v>12</v>
      </c>
    </row>
    <row r="6" spans="1:9" ht="19.149999999999999" customHeight="1" x14ac:dyDescent="0.25">
      <c r="A6" s="2" t="s">
        <v>179</v>
      </c>
      <c r="B6" s="2" t="s">
        <v>185</v>
      </c>
      <c r="C6" s="5" t="s">
        <v>202</v>
      </c>
      <c r="D6" s="2" t="s">
        <v>121</v>
      </c>
      <c r="E6" s="3">
        <v>42847.626886574071</v>
      </c>
      <c r="F6" s="2" t="s">
        <v>4</v>
      </c>
      <c r="G6" s="2" t="s">
        <v>122</v>
      </c>
      <c r="H6" s="2">
        <f>VLOOKUP(D6,Student!$B$2:$F$101,5,FALSE)</f>
        <v>3</v>
      </c>
      <c r="I6" s="2">
        <f>VLOOKUP(B6,Domein!$B$2:$E$14,4,FALSE)</f>
        <v>4</v>
      </c>
    </row>
    <row r="7" spans="1:9" ht="19.149999999999999" customHeight="1" x14ac:dyDescent="0.25">
      <c r="A7" s="2" t="s">
        <v>0</v>
      </c>
      <c r="B7" s="2" t="s">
        <v>1</v>
      </c>
      <c r="C7" s="5" t="s">
        <v>2</v>
      </c>
      <c r="D7" s="2" t="s">
        <v>3</v>
      </c>
      <c r="E7" s="3">
        <v>43196.883993055555</v>
      </c>
      <c r="F7" s="2" t="s">
        <v>4</v>
      </c>
      <c r="G7" s="2" t="s">
        <v>5</v>
      </c>
      <c r="H7" s="2">
        <f>VLOOKUP(D7,Student!$B$2:$F$101,5,FALSE)</f>
        <v>62</v>
      </c>
      <c r="I7" s="2">
        <f>VLOOKUP(B7,Domein!$B$2:$E$14,4,FALSE)</f>
        <v>8</v>
      </c>
    </row>
    <row r="8" spans="1:9" ht="19.149999999999999" customHeight="1" x14ac:dyDescent="0.25">
      <c r="A8" s="2" t="s">
        <v>0</v>
      </c>
      <c r="B8" s="2" t="s">
        <v>6</v>
      </c>
      <c r="C8" s="5" t="s">
        <v>7</v>
      </c>
      <c r="D8" s="2" t="s">
        <v>3</v>
      </c>
      <c r="E8" s="3">
        <v>43196.883993055555</v>
      </c>
      <c r="F8" s="2" t="s">
        <v>4</v>
      </c>
      <c r="G8" s="2" t="s">
        <v>5</v>
      </c>
      <c r="H8" s="2">
        <f>VLOOKUP(D8,Student!$B$2:$F$101,5,FALSE)</f>
        <v>62</v>
      </c>
      <c r="I8" s="2">
        <f>VLOOKUP(B8,Domein!$B$2:$E$14,4,FALSE)</f>
        <v>1</v>
      </c>
    </row>
    <row r="9" spans="1:9" ht="19.149999999999999" customHeight="1" x14ac:dyDescent="0.25">
      <c r="A9" s="2" t="s">
        <v>118</v>
      </c>
      <c r="B9" s="2" t="s">
        <v>162</v>
      </c>
      <c r="C9" s="5" t="s">
        <v>199</v>
      </c>
      <c r="D9" s="2" t="s">
        <v>3</v>
      </c>
      <c r="E9" s="3">
        <v>43196.883993055555</v>
      </c>
      <c r="F9" s="2" t="s">
        <v>4</v>
      </c>
      <c r="G9" s="2" t="s">
        <v>5</v>
      </c>
      <c r="H9" s="2">
        <f>VLOOKUP(D9,Student!$B$2:$F$101,5,FALSE)</f>
        <v>62</v>
      </c>
      <c r="I9" s="2">
        <f>VLOOKUP(B9,Domein!$B$2:$E$14,4,FALSE)</f>
        <v>3</v>
      </c>
    </row>
    <row r="10" spans="1:9" ht="19.149999999999999" customHeight="1" x14ac:dyDescent="0.25">
      <c r="A10" s="2"/>
      <c r="B10" s="2"/>
      <c r="C10" s="5"/>
      <c r="D10" s="2" t="s">
        <v>206</v>
      </c>
      <c r="E10" s="3">
        <v>43223.287673611114</v>
      </c>
      <c r="F10" s="2" t="s">
        <v>4</v>
      </c>
      <c r="G10" s="2" t="s">
        <v>207</v>
      </c>
      <c r="H10" s="2">
        <f>VLOOKUP(D10,Student!$B$2:$F$101,5,FALSE)</f>
        <v>91</v>
      </c>
      <c r="I10" s="2" t="s">
        <v>257</v>
      </c>
    </row>
    <row r="11" spans="1:9" ht="19.149999999999999" customHeight="1" x14ac:dyDescent="0.25">
      <c r="A11" s="2" t="s">
        <v>0</v>
      </c>
      <c r="B11" s="2" t="s">
        <v>8</v>
      </c>
      <c r="C11" s="5" t="s">
        <v>197</v>
      </c>
      <c r="D11" s="2" t="s">
        <v>9</v>
      </c>
      <c r="E11" s="3">
        <v>43090.104571759257</v>
      </c>
      <c r="F11" s="2" t="s">
        <v>22</v>
      </c>
      <c r="G11" s="2" t="s">
        <v>10</v>
      </c>
      <c r="H11" s="2">
        <f>VLOOKUP(D11,Student!$B$2:$F$101,5,FALSE)</f>
        <v>26</v>
      </c>
      <c r="I11" s="2">
        <f>VLOOKUP(B11,Domein!$B$2:$E$14,4,FALSE)</f>
        <v>10</v>
      </c>
    </row>
    <row r="12" spans="1:9" ht="19.149999999999999" customHeight="1" x14ac:dyDescent="0.25">
      <c r="A12" s="2" t="s">
        <v>0</v>
      </c>
      <c r="B12" s="2" t="s">
        <v>11</v>
      </c>
      <c r="C12" s="5" t="s">
        <v>12</v>
      </c>
      <c r="D12" s="2" t="s">
        <v>9</v>
      </c>
      <c r="E12" s="3">
        <v>43090.104571759257</v>
      </c>
      <c r="F12" s="2" t="s">
        <v>22</v>
      </c>
      <c r="G12" s="2" t="s">
        <v>10</v>
      </c>
      <c r="H12" s="2">
        <f>VLOOKUP(D12,Student!$B$2:$F$101,5,FALSE)</f>
        <v>26</v>
      </c>
      <c r="I12" s="2">
        <f>VLOOKUP(B12,Domein!$B$2:$E$14,4,FALSE)</f>
        <v>11</v>
      </c>
    </row>
    <row r="13" spans="1:9" ht="19.149999999999999" customHeight="1" x14ac:dyDescent="0.25">
      <c r="A13" s="2" t="s">
        <v>0</v>
      </c>
      <c r="B13" s="2" t="s">
        <v>1</v>
      </c>
      <c r="C13" s="5" t="s">
        <v>2</v>
      </c>
      <c r="D13" s="2" t="s">
        <v>13</v>
      </c>
      <c r="E13" s="3">
        <v>43357.003877314812</v>
      </c>
      <c r="F13" s="2" t="s">
        <v>4</v>
      </c>
      <c r="G13" s="2" t="s">
        <v>14</v>
      </c>
      <c r="H13" s="2">
        <f>VLOOKUP(D13,Student!$B$2:$F$101,5,FALSE)</f>
        <v>77</v>
      </c>
      <c r="I13" s="2">
        <f>VLOOKUP(B13,Domein!$B$2:$E$14,4,FALSE)</f>
        <v>8</v>
      </c>
    </row>
    <row r="14" spans="1:9" ht="19.149999999999999" customHeight="1" x14ac:dyDescent="0.25">
      <c r="A14" s="2" t="s">
        <v>118</v>
      </c>
      <c r="B14" s="2" t="s">
        <v>119</v>
      </c>
      <c r="C14" s="5" t="s">
        <v>120</v>
      </c>
      <c r="D14" s="2" t="s">
        <v>13</v>
      </c>
      <c r="E14" s="3">
        <v>43357.003877314812</v>
      </c>
      <c r="F14" s="2" t="s">
        <v>4</v>
      </c>
      <c r="G14" s="2" t="s">
        <v>14</v>
      </c>
      <c r="H14" s="2">
        <f>VLOOKUP(D14,Student!$B$2:$F$101,5,FALSE)</f>
        <v>77</v>
      </c>
      <c r="I14" s="2">
        <f>VLOOKUP(B14,Domein!$B$2:$E$14,4,FALSE)</f>
        <v>7</v>
      </c>
    </row>
    <row r="15" spans="1:9" ht="19.149999999999999" customHeight="1" x14ac:dyDescent="0.25">
      <c r="A15" s="2" t="s">
        <v>0</v>
      </c>
      <c r="B15" s="2" t="s">
        <v>15</v>
      </c>
      <c r="C15" s="5" t="s">
        <v>16</v>
      </c>
      <c r="D15" s="2" t="s">
        <v>17</v>
      </c>
      <c r="E15" s="3">
        <v>43192.120821759258</v>
      </c>
      <c r="F15" s="2" t="s">
        <v>4</v>
      </c>
      <c r="G15" s="2" t="s">
        <v>18</v>
      </c>
      <c r="H15" s="2">
        <f>VLOOKUP(D15,Student!$B$2:$F$101,5,FALSE)</f>
        <v>82</v>
      </c>
      <c r="I15" s="2">
        <f>VLOOKUP(B15,Domein!$B$2:$E$14,4,FALSE)</f>
        <v>9</v>
      </c>
    </row>
    <row r="16" spans="1:9" ht="19.149999999999999" customHeight="1" x14ac:dyDescent="0.25">
      <c r="A16" s="2" t="s">
        <v>0</v>
      </c>
      <c r="B16" s="2" t="s">
        <v>6</v>
      </c>
      <c r="C16" s="5" t="s">
        <v>7</v>
      </c>
      <c r="D16" s="2" t="s">
        <v>19</v>
      </c>
      <c r="E16" s="3">
        <v>42980.64880787037</v>
      </c>
      <c r="F16" s="2" t="s">
        <v>4</v>
      </c>
      <c r="G16" s="2" t="s">
        <v>20</v>
      </c>
      <c r="H16" s="2">
        <f>VLOOKUP(D16,Student!$B$2:$F$101,5,FALSE)</f>
        <v>55</v>
      </c>
      <c r="I16" s="2">
        <f>VLOOKUP(B16,Domein!$B$2:$E$14,4,FALSE)</f>
        <v>1</v>
      </c>
    </row>
    <row r="17" spans="1:9" ht="19.149999999999999" customHeight="1" x14ac:dyDescent="0.25">
      <c r="A17" s="2" t="s">
        <v>118</v>
      </c>
      <c r="B17" s="2" t="s">
        <v>119</v>
      </c>
      <c r="C17" s="5" t="s">
        <v>120</v>
      </c>
      <c r="D17" s="2" t="s">
        <v>123</v>
      </c>
      <c r="E17" s="3">
        <v>42916.17628472222</v>
      </c>
      <c r="F17" s="2" t="s">
        <v>4</v>
      </c>
      <c r="G17" s="2" t="s">
        <v>124</v>
      </c>
      <c r="H17" s="2">
        <f>VLOOKUP(D17,Student!$B$2:$F$101,5,FALSE)</f>
        <v>95</v>
      </c>
      <c r="I17" s="2">
        <f>VLOOKUP(B17,Domein!$B$2:$E$14,4,FALSE)</f>
        <v>7</v>
      </c>
    </row>
    <row r="18" spans="1:9" ht="19.149999999999999" customHeight="1" x14ac:dyDescent="0.25">
      <c r="A18" s="2" t="s">
        <v>169</v>
      </c>
      <c r="B18" s="2" t="s">
        <v>170</v>
      </c>
      <c r="C18" s="5" t="s">
        <v>200</v>
      </c>
      <c r="D18" s="2" t="s">
        <v>123</v>
      </c>
      <c r="E18" s="3">
        <v>42916.17628472222</v>
      </c>
      <c r="F18" s="2" t="s">
        <v>4</v>
      </c>
      <c r="G18" s="2" t="s">
        <v>124</v>
      </c>
      <c r="H18" s="2">
        <f>VLOOKUP(D18,Student!$B$2:$F$101,5,FALSE)</f>
        <v>95</v>
      </c>
      <c r="I18" s="2">
        <f>VLOOKUP(B18,Domein!$B$2:$E$14,4,FALSE)</f>
        <v>5</v>
      </c>
    </row>
    <row r="19" spans="1:9" ht="19.149999999999999" customHeight="1" x14ac:dyDescent="0.25">
      <c r="A19" s="2" t="s">
        <v>169</v>
      </c>
      <c r="B19" s="2" t="s">
        <v>170</v>
      </c>
      <c r="C19" s="5" t="s">
        <v>200</v>
      </c>
      <c r="D19" s="2" t="s">
        <v>171</v>
      </c>
      <c r="E19" s="3">
        <v>42889.263981481483</v>
      </c>
      <c r="F19" s="2" t="s">
        <v>22</v>
      </c>
      <c r="G19" s="2" t="s">
        <v>172</v>
      </c>
      <c r="H19" s="2">
        <f>VLOOKUP(D19,Student!$B$2:$F$101,5,FALSE)</f>
        <v>56</v>
      </c>
      <c r="I19" s="2">
        <f>VLOOKUP(B19,Domein!$B$2:$E$14,4,FALSE)</f>
        <v>5</v>
      </c>
    </row>
    <row r="20" spans="1:9" ht="19.149999999999999" customHeight="1" x14ac:dyDescent="0.25">
      <c r="A20" s="2" t="s">
        <v>118</v>
      </c>
      <c r="B20" s="2" t="s">
        <v>162</v>
      </c>
      <c r="C20" s="5" t="s">
        <v>199</v>
      </c>
      <c r="D20" s="2" t="s">
        <v>163</v>
      </c>
      <c r="E20" s="3">
        <v>42818.167245370372</v>
      </c>
      <c r="F20" s="2" t="s">
        <v>22</v>
      </c>
      <c r="G20" s="2" t="s">
        <v>164</v>
      </c>
      <c r="H20" s="2">
        <f>VLOOKUP(D20,Student!$B$2:$F$101,5,FALSE)</f>
        <v>14</v>
      </c>
      <c r="I20" s="2">
        <f>VLOOKUP(B20,Domein!$B$2:$E$14,4,FALSE)</f>
        <v>3</v>
      </c>
    </row>
    <row r="21" spans="1:9" ht="19.149999999999999" customHeight="1" x14ac:dyDescent="0.25">
      <c r="A21" s="2" t="s">
        <v>0</v>
      </c>
      <c r="B21" s="2" t="s">
        <v>6</v>
      </c>
      <c r="C21" s="5" t="s">
        <v>7</v>
      </c>
      <c r="D21" s="2" t="s">
        <v>21</v>
      </c>
      <c r="E21" s="3">
        <v>43324.013206018521</v>
      </c>
      <c r="F21" s="2" t="s">
        <v>22</v>
      </c>
      <c r="G21" s="2" t="s">
        <v>23</v>
      </c>
      <c r="H21" s="2">
        <f>VLOOKUP(D21,Student!$B$2:$F$101,5,FALSE)</f>
        <v>22</v>
      </c>
      <c r="I21" s="2">
        <f>VLOOKUP(B21,Domein!$B$2:$E$14,4,FALSE)</f>
        <v>1</v>
      </c>
    </row>
    <row r="22" spans="1:9" ht="19.149999999999999" customHeight="1" x14ac:dyDescent="0.25">
      <c r="A22" s="2" t="s">
        <v>0</v>
      </c>
      <c r="B22" s="2" t="s">
        <v>11</v>
      </c>
      <c r="C22" s="5" t="s">
        <v>12</v>
      </c>
      <c r="D22" s="2" t="s">
        <v>24</v>
      </c>
      <c r="E22" s="3">
        <v>43058.539409722223</v>
      </c>
      <c r="F22" s="2" t="s">
        <v>22</v>
      </c>
      <c r="G22" s="2" t="s">
        <v>25</v>
      </c>
      <c r="H22" s="2">
        <f>VLOOKUP(D22,Student!$B$2:$F$101,5,FALSE)</f>
        <v>19</v>
      </c>
      <c r="I22" s="2">
        <f>VLOOKUP(B22,Domein!$B$2:$E$14,4,FALSE)</f>
        <v>11</v>
      </c>
    </row>
    <row r="23" spans="1:9" ht="19.149999999999999" customHeight="1" x14ac:dyDescent="0.25">
      <c r="A23" s="2" t="s">
        <v>118</v>
      </c>
      <c r="B23" s="2" t="s">
        <v>119</v>
      </c>
      <c r="C23" s="5" t="s">
        <v>120</v>
      </c>
      <c r="D23" s="2" t="s">
        <v>24</v>
      </c>
      <c r="E23" s="3">
        <v>43058.539409722223</v>
      </c>
      <c r="F23" s="2" t="s">
        <v>22</v>
      </c>
      <c r="G23" s="2" t="s">
        <v>25</v>
      </c>
      <c r="H23" s="2">
        <f>VLOOKUP(D23,Student!$B$2:$F$101,5,FALSE)</f>
        <v>19</v>
      </c>
      <c r="I23" s="2">
        <f>VLOOKUP(B23,Domein!$B$2:$E$14,4,FALSE)</f>
        <v>7</v>
      </c>
    </row>
    <row r="24" spans="1:9" ht="19.149999999999999" customHeight="1" x14ac:dyDescent="0.25">
      <c r="A24" s="2" t="s">
        <v>118</v>
      </c>
      <c r="B24" s="2" t="s">
        <v>144</v>
      </c>
      <c r="C24" s="5" t="s">
        <v>145</v>
      </c>
      <c r="D24" s="2" t="s">
        <v>24</v>
      </c>
      <c r="E24" s="3">
        <v>43058.539409722223</v>
      </c>
      <c r="F24" s="2" t="s">
        <v>22</v>
      </c>
      <c r="G24" s="2" t="s">
        <v>25</v>
      </c>
      <c r="H24" s="2">
        <f>VLOOKUP(D24,Student!$B$2:$F$101,5,FALSE)</f>
        <v>19</v>
      </c>
      <c r="I24" s="2">
        <f>VLOOKUP(B24,Domein!$B$2:$E$14,4,FALSE)</f>
        <v>13</v>
      </c>
    </row>
    <row r="25" spans="1:9" ht="19.149999999999999" customHeight="1" x14ac:dyDescent="0.25">
      <c r="A25" s="2" t="s">
        <v>118</v>
      </c>
      <c r="B25" s="2" t="s">
        <v>162</v>
      </c>
      <c r="C25" s="5" t="s">
        <v>199</v>
      </c>
      <c r="D25" s="2" t="s">
        <v>165</v>
      </c>
      <c r="E25" s="3">
        <v>42926.380497685182</v>
      </c>
      <c r="F25" s="2" t="s">
        <v>22</v>
      </c>
      <c r="G25" s="2" t="s">
        <v>166</v>
      </c>
      <c r="H25" s="2">
        <f>VLOOKUP(D25,Student!$B$2:$F$101,5,FALSE)</f>
        <v>51</v>
      </c>
      <c r="I25" s="2">
        <f>VLOOKUP(B25,Domein!$B$2:$E$14,4,FALSE)</f>
        <v>3</v>
      </c>
    </row>
    <row r="26" spans="1:9" ht="19.149999999999999" customHeight="1" x14ac:dyDescent="0.25">
      <c r="A26" s="2" t="s">
        <v>118</v>
      </c>
      <c r="B26" s="2" t="s">
        <v>129</v>
      </c>
      <c r="C26" s="5" t="s">
        <v>198</v>
      </c>
      <c r="D26" s="2" t="s">
        <v>130</v>
      </c>
      <c r="E26" s="3">
        <v>42983.402546296296</v>
      </c>
      <c r="F26" s="2" t="s">
        <v>22</v>
      </c>
      <c r="G26" s="2" t="s">
        <v>131</v>
      </c>
      <c r="H26" s="2">
        <f>VLOOKUP(D26,Student!$B$2:$F$101,5,FALSE)</f>
        <v>80</v>
      </c>
      <c r="I26" s="2">
        <f>VLOOKUP(B26,Domein!$B$2:$E$14,4,FALSE)</f>
        <v>2</v>
      </c>
    </row>
    <row r="27" spans="1:9" ht="19.149999999999999" customHeight="1" x14ac:dyDescent="0.25">
      <c r="A27" s="2"/>
      <c r="B27" s="2"/>
      <c r="C27" s="5"/>
      <c r="D27" s="2" t="s">
        <v>208</v>
      </c>
      <c r="E27" s="3">
        <v>43337.808541666665</v>
      </c>
      <c r="F27" s="2" t="s">
        <v>22</v>
      </c>
      <c r="G27" s="2" t="s">
        <v>209</v>
      </c>
      <c r="H27" s="2">
        <f>VLOOKUP(D27,Student!$B$2:$F$101,5,FALSE)</f>
        <v>41</v>
      </c>
      <c r="I27" s="2" t="s">
        <v>257</v>
      </c>
    </row>
    <row r="28" spans="1:9" ht="19.149999999999999" customHeight="1" x14ac:dyDescent="0.25">
      <c r="A28" s="2"/>
      <c r="B28" s="2"/>
      <c r="C28" s="5"/>
      <c r="D28" s="2" t="s">
        <v>210</v>
      </c>
      <c r="E28" s="3">
        <v>43373.725127314814</v>
      </c>
      <c r="F28" s="2" t="s">
        <v>22</v>
      </c>
      <c r="G28" s="2" t="s">
        <v>211</v>
      </c>
      <c r="H28" s="2">
        <f>VLOOKUP(D28,Student!$B$2:$F$101,5,FALSE)</f>
        <v>32</v>
      </c>
      <c r="I28" s="2" t="s">
        <v>257</v>
      </c>
    </row>
    <row r="29" spans="1:9" ht="19.149999999999999" customHeight="1" x14ac:dyDescent="0.25">
      <c r="A29" s="2"/>
      <c r="B29" s="2"/>
      <c r="C29" s="5"/>
      <c r="D29" s="2" t="s">
        <v>212</v>
      </c>
      <c r="E29" s="3">
        <v>42899.508703703701</v>
      </c>
      <c r="F29" s="2" t="s">
        <v>22</v>
      </c>
      <c r="G29" s="2" t="s">
        <v>213</v>
      </c>
      <c r="H29" s="2">
        <f>VLOOKUP(D29,Student!$B$2:$F$101,5,FALSE)</f>
        <v>81</v>
      </c>
      <c r="I29" s="2" t="s">
        <v>257</v>
      </c>
    </row>
    <row r="30" spans="1:9" ht="19.149999999999999" customHeight="1" x14ac:dyDescent="0.25">
      <c r="A30" s="2" t="s">
        <v>0</v>
      </c>
      <c r="B30" s="2" t="s">
        <v>15</v>
      </c>
      <c r="C30" s="5" t="s">
        <v>16</v>
      </c>
      <c r="D30" s="2" t="s">
        <v>26</v>
      </c>
      <c r="E30" s="3">
        <v>42911.799398148149</v>
      </c>
      <c r="F30" s="2" t="s">
        <v>22</v>
      </c>
      <c r="G30" s="2" t="s">
        <v>27</v>
      </c>
      <c r="H30" s="2">
        <f>VLOOKUP(D30,Student!$B$2:$F$101,5,FALSE)</f>
        <v>9</v>
      </c>
      <c r="I30" s="2">
        <f>VLOOKUP(B30,Domein!$B$2:$E$14,4,FALSE)</f>
        <v>9</v>
      </c>
    </row>
    <row r="31" spans="1:9" ht="19.149999999999999" customHeight="1" x14ac:dyDescent="0.25">
      <c r="A31" s="2" t="s">
        <v>179</v>
      </c>
      <c r="B31" s="2" t="s">
        <v>192</v>
      </c>
      <c r="C31" s="5" t="s">
        <v>203</v>
      </c>
      <c r="D31" s="2" t="s">
        <v>26</v>
      </c>
      <c r="E31" s="3">
        <v>42911.799398148149</v>
      </c>
      <c r="F31" s="2" t="s">
        <v>22</v>
      </c>
      <c r="G31" s="2" t="s">
        <v>27</v>
      </c>
      <c r="H31" s="2">
        <f>VLOOKUP(D31,Student!$B$2:$F$101,5,FALSE)</f>
        <v>9</v>
      </c>
      <c r="I31" s="2">
        <f>VLOOKUP(B31,Domein!$B$2:$E$14,4,FALSE)</f>
        <v>6</v>
      </c>
    </row>
    <row r="32" spans="1:9" ht="19.149999999999999" customHeight="1" x14ac:dyDescent="0.25">
      <c r="A32" s="2" t="s">
        <v>0</v>
      </c>
      <c r="B32" s="2" t="s">
        <v>8</v>
      </c>
      <c r="C32" s="5" t="s">
        <v>197</v>
      </c>
      <c r="D32" s="2" t="s">
        <v>28</v>
      </c>
      <c r="E32" s="3">
        <v>42902.296990740739</v>
      </c>
      <c r="F32" s="2" t="s">
        <v>4</v>
      </c>
      <c r="G32" s="2" t="s">
        <v>29</v>
      </c>
      <c r="H32" s="2">
        <f>VLOOKUP(D32,Student!$B$2:$F$101,5,FALSE)</f>
        <v>48</v>
      </c>
      <c r="I32" s="2">
        <f>VLOOKUP(B32,Domein!$B$2:$E$14,4,FALSE)</f>
        <v>10</v>
      </c>
    </row>
    <row r="33" spans="1:9" ht="19.149999999999999" customHeight="1" x14ac:dyDescent="0.25">
      <c r="A33" s="2" t="s">
        <v>0</v>
      </c>
      <c r="B33" s="2" t="s">
        <v>11</v>
      </c>
      <c r="C33" s="5" t="s">
        <v>12</v>
      </c>
      <c r="D33" s="2" t="s">
        <v>28</v>
      </c>
      <c r="E33" s="3">
        <v>42902.296990740739</v>
      </c>
      <c r="F33" s="2" t="s">
        <v>4</v>
      </c>
      <c r="G33" s="2" t="s">
        <v>29</v>
      </c>
      <c r="H33" s="2">
        <f>VLOOKUP(D33,Student!$B$2:$F$101,5,FALSE)</f>
        <v>48</v>
      </c>
      <c r="I33" s="2">
        <f>VLOOKUP(B33,Domein!$B$2:$E$14,4,FALSE)</f>
        <v>11</v>
      </c>
    </row>
    <row r="34" spans="1:9" ht="19.149999999999999" customHeight="1" x14ac:dyDescent="0.25">
      <c r="A34" s="2" t="s">
        <v>0</v>
      </c>
      <c r="B34" s="2" t="s">
        <v>1</v>
      </c>
      <c r="C34" s="5" t="s">
        <v>2</v>
      </c>
      <c r="D34" s="2" t="s">
        <v>28</v>
      </c>
      <c r="E34" s="3">
        <v>42902.296990740739</v>
      </c>
      <c r="F34" s="2" t="s">
        <v>4</v>
      </c>
      <c r="G34" s="2" t="s">
        <v>29</v>
      </c>
      <c r="H34" s="2">
        <f>VLOOKUP(D34,Student!$B$2:$F$101,5,FALSE)</f>
        <v>48</v>
      </c>
      <c r="I34" s="2">
        <f>VLOOKUP(B34,Domein!$B$2:$E$14,4,FALSE)</f>
        <v>8</v>
      </c>
    </row>
    <row r="35" spans="1:9" ht="19.149999999999999" customHeight="1" x14ac:dyDescent="0.25">
      <c r="A35" s="2" t="s">
        <v>0</v>
      </c>
      <c r="B35" s="2" t="s">
        <v>6</v>
      </c>
      <c r="C35" s="5" t="s">
        <v>7</v>
      </c>
      <c r="D35" s="2" t="s">
        <v>28</v>
      </c>
      <c r="E35" s="3">
        <v>42902.296990740739</v>
      </c>
      <c r="F35" s="2" t="s">
        <v>4</v>
      </c>
      <c r="G35" s="2" t="s">
        <v>29</v>
      </c>
      <c r="H35" s="2">
        <f>VLOOKUP(D35,Student!$B$2:$F$101,5,FALSE)</f>
        <v>48</v>
      </c>
      <c r="I35" s="2">
        <f>VLOOKUP(B35,Domein!$B$2:$E$14,4,FALSE)</f>
        <v>1</v>
      </c>
    </row>
    <row r="36" spans="1:9" ht="19.149999999999999" customHeight="1" x14ac:dyDescent="0.25">
      <c r="A36" s="2" t="s">
        <v>118</v>
      </c>
      <c r="B36" s="2" t="s">
        <v>129</v>
      </c>
      <c r="C36" s="5" t="s">
        <v>198</v>
      </c>
      <c r="D36" s="2" t="s">
        <v>28</v>
      </c>
      <c r="E36" s="3">
        <v>42902.296990740739</v>
      </c>
      <c r="F36" s="2" t="s">
        <v>4</v>
      </c>
      <c r="G36" s="2" t="s">
        <v>29</v>
      </c>
      <c r="H36" s="2">
        <f>VLOOKUP(D36,Student!$B$2:$F$101,5,FALSE)</f>
        <v>48</v>
      </c>
      <c r="I36" s="2">
        <f>VLOOKUP(B36,Domein!$B$2:$E$14,4,FALSE)</f>
        <v>2</v>
      </c>
    </row>
    <row r="37" spans="1:9" ht="19.149999999999999" customHeight="1" x14ac:dyDescent="0.25">
      <c r="A37" s="2" t="s">
        <v>118</v>
      </c>
      <c r="B37" s="2" t="s">
        <v>144</v>
      </c>
      <c r="C37" s="5" t="s">
        <v>145</v>
      </c>
      <c r="D37" s="2" t="s">
        <v>146</v>
      </c>
      <c r="E37" s="3">
        <v>42799.73269675926</v>
      </c>
      <c r="F37" s="2" t="s">
        <v>4</v>
      </c>
      <c r="G37" s="4" t="s">
        <v>147</v>
      </c>
      <c r="H37" s="2">
        <f>VLOOKUP(D37,Student!$B$2:$F$101,5,FALSE)</f>
        <v>30</v>
      </c>
      <c r="I37" s="2">
        <f>VLOOKUP(B37,Domein!$B$2:$E$14,4,FALSE)</f>
        <v>13</v>
      </c>
    </row>
    <row r="38" spans="1:9" ht="19.149999999999999" customHeight="1" x14ac:dyDescent="0.25">
      <c r="A38" s="2" t="s">
        <v>179</v>
      </c>
      <c r="B38" s="2" t="s">
        <v>180</v>
      </c>
      <c r="C38" s="5" t="s">
        <v>201</v>
      </c>
      <c r="D38" s="2" t="s">
        <v>146</v>
      </c>
      <c r="E38" s="3">
        <v>42799.73269675926</v>
      </c>
      <c r="F38" s="2" t="s">
        <v>4</v>
      </c>
      <c r="G38" s="4" t="s">
        <v>147</v>
      </c>
      <c r="H38" s="2">
        <f>VLOOKUP(D38,Student!$B$2:$F$101,5,FALSE)</f>
        <v>30</v>
      </c>
      <c r="I38" s="2">
        <f>VLOOKUP(B38,Domein!$B$2:$E$14,4,FALSE)</f>
        <v>12</v>
      </c>
    </row>
    <row r="39" spans="1:9" ht="19.149999999999999" customHeight="1" x14ac:dyDescent="0.25">
      <c r="A39" s="2" t="s">
        <v>0</v>
      </c>
      <c r="B39" s="2" t="s">
        <v>11</v>
      </c>
      <c r="C39" s="5" t="s">
        <v>12</v>
      </c>
      <c r="D39" s="2" t="s">
        <v>30</v>
      </c>
      <c r="E39" s="3">
        <v>42817.298634259256</v>
      </c>
      <c r="F39" s="2" t="s">
        <v>4</v>
      </c>
      <c r="G39" s="2" t="s">
        <v>31</v>
      </c>
      <c r="H39" s="2">
        <f>VLOOKUP(D39,Student!$B$2:$F$101,5,FALSE)</f>
        <v>15</v>
      </c>
      <c r="I39" s="2">
        <f>VLOOKUP(B39,Domein!$B$2:$E$14,4,FALSE)</f>
        <v>11</v>
      </c>
    </row>
    <row r="40" spans="1:9" ht="19.149999999999999" customHeight="1" x14ac:dyDescent="0.25">
      <c r="A40" s="2" t="s">
        <v>118</v>
      </c>
      <c r="B40" s="2" t="s">
        <v>162</v>
      </c>
      <c r="C40" s="5" t="s">
        <v>199</v>
      </c>
      <c r="D40" s="2" t="s">
        <v>30</v>
      </c>
      <c r="E40" s="3">
        <v>42817.298634259256</v>
      </c>
      <c r="F40" s="2" t="s">
        <v>4</v>
      </c>
      <c r="G40" s="2" t="s">
        <v>31</v>
      </c>
      <c r="H40" s="2">
        <f>VLOOKUP(D40,Student!$B$2:$F$101,5,FALSE)</f>
        <v>15</v>
      </c>
      <c r="I40" s="2">
        <f>VLOOKUP(B40,Domein!$B$2:$E$14,4,FALSE)</f>
        <v>3</v>
      </c>
    </row>
    <row r="41" spans="1:9" ht="19.149999999999999" customHeight="1" x14ac:dyDescent="0.25">
      <c r="A41" s="2"/>
      <c r="B41" s="2"/>
      <c r="C41" s="5"/>
      <c r="D41" s="2" t="s">
        <v>214</v>
      </c>
      <c r="E41" s="3">
        <v>43345.18990740741</v>
      </c>
      <c r="F41" s="2" t="s">
        <v>4</v>
      </c>
      <c r="G41" s="2" t="s">
        <v>215</v>
      </c>
      <c r="H41" s="2">
        <f>VLOOKUP(D41,Student!$B$2:$F$101,5,FALSE)</f>
        <v>23</v>
      </c>
      <c r="I41" s="2" t="s">
        <v>257</v>
      </c>
    </row>
    <row r="42" spans="1:9" ht="19.149999999999999" customHeight="1" x14ac:dyDescent="0.25">
      <c r="A42" s="2" t="s">
        <v>0</v>
      </c>
      <c r="B42" s="2" t="s">
        <v>11</v>
      </c>
      <c r="C42" s="5" t="s">
        <v>12</v>
      </c>
      <c r="D42" s="2" t="s">
        <v>32</v>
      </c>
      <c r="E42" s="3">
        <v>43260.474363425928</v>
      </c>
      <c r="F42" s="2" t="s">
        <v>4</v>
      </c>
      <c r="G42" s="2" t="s">
        <v>33</v>
      </c>
      <c r="H42" s="2">
        <f>VLOOKUP(D42,Student!$B$2:$F$101,5,FALSE)</f>
        <v>97</v>
      </c>
      <c r="I42" s="2">
        <f>VLOOKUP(B42,Domein!$B$2:$E$14,4,FALSE)</f>
        <v>11</v>
      </c>
    </row>
    <row r="43" spans="1:9" ht="19.149999999999999" customHeight="1" x14ac:dyDescent="0.25">
      <c r="A43" s="2" t="s">
        <v>118</v>
      </c>
      <c r="B43" s="2" t="s">
        <v>144</v>
      </c>
      <c r="C43" s="5" t="s">
        <v>145</v>
      </c>
      <c r="D43" s="2" t="s">
        <v>148</v>
      </c>
      <c r="E43" s="3">
        <v>43229.204305555555</v>
      </c>
      <c r="F43" s="2" t="s">
        <v>4</v>
      </c>
      <c r="G43" s="2" t="s">
        <v>149</v>
      </c>
      <c r="H43" s="2">
        <f>VLOOKUP(D43,Student!$B$2:$F$101,5,FALSE)</f>
        <v>47</v>
      </c>
      <c r="I43" s="2">
        <f>VLOOKUP(B43,Domein!$B$2:$E$14,4,FALSE)</f>
        <v>13</v>
      </c>
    </row>
    <row r="44" spans="1:9" ht="19.149999999999999" customHeight="1" x14ac:dyDescent="0.25">
      <c r="A44" s="2" t="s">
        <v>118</v>
      </c>
      <c r="B44" s="2" t="s">
        <v>162</v>
      </c>
      <c r="C44" s="5" t="s">
        <v>199</v>
      </c>
      <c r="D44" s="2" t="s">
        <v>148</v>
      </c>
      <c r="E44" s="3">
        <v>43229.204305555555</v>
      </c>
      <c r="F44" s="2" t="s">
        <v>4</v>
      </c>
      <c r="G44" s="2" t="s">
        <v>149</v>
      </c>
      <c r="H44" s="2">
        <f>VLOOKUP(D44,Student!$B$2:$F$101,5,FALSE)</f>
        <v>47</v>
      </c>
      <c r="I44" s="2">
        <f>VLOOKUP(B44,Domein!$B$2:$E$14,4,FALSE)</f>
        <v>3</v>
      </c>
    </row>
    <row r="45" spans="1:9" ht="19.149999999999999" customHeight="1" x14ac:dyDescent="0.25">
      <c r="A45" s="2"/>
      <c r="B45" s="2"/>
      <c r="C45" s="5"/>
      <c r="D45" s="2" t="s">
        <v>216</v>
      </c>
      <c r="E45" s="3">
        <v>42886.804965277777</v>
      </c>
      <c r="F45" s="2" t="s">
        <v>4</v>
      </c>
      <c r="G45" s="2" t="s">
        <v>217</v>
      </c>
      <c r="H45" s="2">
        <f>VLOOKUP(D45,Student!$B$2:$F$101,5,FALSE)</f>
        <v>1</v>
      </c>
      <c r="I45" s="2" t="s">
        <v>257</v>
      </c>
    </row>
    <row r="46" spans="1:9" ht="19.149999999999999" customHeight="1" x14ac:dyDescent="0.25">
      <c r="A46" s="2" t="s">
        <v>0</v>
      </c>
      <c r="B46" s="2" t="s">
        <v>15</v>
      </c>
      <c r="C46" s="5" t="s">
        <v>16</v>
      </c>
      <c r="D46" s="2" t="s">
        <v>34</v>
      </c>
      <c r="E46" s="3">
        <v>43368.928298611114</v>
      </c>
      <c r="F46" s="2" t="s">
        <v>4</v>
      </c>
      <c r="G46" s="2" t="s">
        <v>35</v>
      </c>
      <c r="H46" s="2">
        <f>VLOOKUP(D46,Student!$B$2:$F$101,5,FALSE)</f>
        <v>65</v>
      </c>
      <c r="I46" s="2">
        <f>VLOOKUP(B46,Domein!$B$2:$E$14,4,FALSE)</f>
        <v>9</v>
      </c>
    </row>
    <row r="47" spans="1:9" ht="19.149999999999999" customHeight="1" x14ac:dyDescent="0.25">
      <c r="A47" s="2" t="s">
        <v>0</v>
      </c>
      <c r="B47" s="2" t="s">
        <v>1</v>
      </c>
      <c r="C47" s="5" t="s">
        <v>2</v>
      </c>
      <c r="D47" s="2" t="s">
        <v>34</v>
      </c>
      <c r="E47" s="3">
        <v>43368.928298611114</v>
      </c>
      <c r="F47" s="2" t="s">
        <v>4</v>
      </c>
      <c r="G47" s="2" t="s">
        <v>35</v>
      </c>
      <c r="H47" s="2">
        <f>VLOOKUP(D47,Student!$B$2:$F$101,5,FALSE)</f>
        <v>65</v>
      </c>
      <c r="I47" s="2">
        <f>VLOOKUP(B47,Domein!$B$2:$E$14,4,FALSE)</f>
        <v>8</v>
      </c>
    </row>
    <row r="48" spans="1:9" ht="19.149999999999999" customHeight="1" x14ac:dyDescent="0.25">
      <c r="A48" s="2" t="s">
        <v>169</v>
      </c>
      <c r="B48" s="2" t="s">
        <v>170</v>
      </c>
      <c r="C48" s="5" t="s">
        <v>200</v>
      </c>
      <c r="D48" s="2" t="s">
        <v>34</v>
      </c>
      <c r="E48" s="3">
        <v>43368.928298611114</v>
      </c>
      <c r="F48" s="2" t="s">
        <v>4</v>
      </c>
      <c r="G48" s="2" t="s">
        <v>35</v>
      </c>
      <c r="H48" s="2">
        <f>VLOOKUP(D48,Student!$B$2:$F$101,5,FALSE)</f>
        <v>65</v>
      </c>
      <c r="I48" s="2">
        <f>VLOOKUP(B48,Domein!$B$2:$E$14,4,FALSE)</f>
        <v>5</v>
      </c>
    </row>
    <row r="49" spans="1:9" ht="19.149999999999999" customHeight="1" x14ac:dyDescent="0.25">
      <c r="A49" s="2"/>
      <c r="B49" s="2"/>
      <c r="C49" s="5"/>
      <c r="D49" s="2" t="s">
        <v>218</v>
      </c>
      <c r="E49" s="3">
        <v>43123.841412037036</v>
      </c>
      <c r="F49" s="2" t="s">
        <v>4</v>
      </c>
      <c r="G49" s="2" t="s">
        <v>219</v>
      </c>
      <c r="H49" s="2">
        <f>VLOOKUP(D49,Student!$B$2:$F$101,5,FALSE)</f>
        <v>33</v>
      </c>
      <c r="I49" s="2" t="s">
        <v>257</v>
      </c>
    </row>
    <row r="50" spans="1:9" ht="19.149999999999999" customHeight="1" x14ac:dyDescent="0.25">
      <c r="A50" s="2" t="s">
        <v>0</v>
      </c>
      <c r="B50" s="2" t="s">
        <v>11</v>
      </c>
      <c r="C50" s="5" t="s">
        <v>12</v>
      </c>
      <c r="D50" s="2" t="s">
        <v>36</v>
      </c>
      <c r="E50" s="3">
        <v>43156.18</v>
      </c>
      <c r="F50" s="2" t="s">
        <v>4</v>
      </c>
      <c r="G50" s="2" t="s">
        <v>37</v>
      </c>
      <c r="H50" s="2">
        <f>VLOOKUP(D50,Student!$B$2:$F$101,5,FALSE)</f>
        <v>2</v>
      </c>
      <c r="I50" s="2">
        <f>VLOOKUP(B50,Domein!$B$2:$E$14,4,FALSE)</f>
        <v>11</v>
      </c>
    </row>
    <row r="51" spans="1:9" ht="19.149999999999999" customHeight="1" x14ac:dyDescent="0.25">
      <c r="A51" s="2"/>
      <c r="B51" s="2"/>
      <c r="C51" s="5"/>
      <c r="D51" s="2" t="s">
        <v>220</v>
      </c>
      <c r="E51" s="3">
        <v>42844.385000000002</v>
      </c>
      <c r="F51" s="2" t="s">
        <v>22</v>
      </c>
      <c r="G51" s="2" t="s">
        <v>221</v>
      </c>
      <c r="H51" s="2">
        <f>VLOOKUP(D51,Student!$B$2:$F$101,5,FALSE)</f>
        <v>84</v>
      </c>
      <c r="I51" s="2" t="s">
        <v>257</v>
      </c>
    </row>
    <row r="52" spans="1:9" ht="19.149999999999999" customHeight="1" x14ac:dyDescent="0.25">
      <c r="A52" s="2" t="s">
        <v>0</v>
      </c>
      <c r="B52" s="2" t="s">
        <v>6</v>
      </c>
      <c r="C52" s="5" t="s">
        <v>7</v>
      </c>
      <c r="D52" s="2" t="s">
        <v>38</v>
      </c>
      <c r="E52" s="3">
        <v>42932.054525462961</v>
      </c>
      <c r="F52" s="2" t="s">
        <v>22</v>
      </c>
      <c r="G52" s="2" t="s">
        <v>39</v>
      </c>
      <c r="H52" s="2">
        <f>VLOOKUP(D52,Student!$B$2:$F$101,5,FALSE)</f>
        <v>76</v>
      </c>
      <c r="I52" s="2">
        <f>VLOOKUP(B52,Domein!$B$2:$E$14,4,FALSE)</f>
        <v>1</v>
      </c>
    </row>
    <row r="53" spans="1:9" ht="19.149999999999999" customHeight="1" x14ac:dyDescent="0.25">
      <c r="A53" s="2" t="s">
        <v>118</v>
      </c>
      <c r="B53" s="2" t="s">
        <v>162</v>
      </c>
      <c r="C53" s="5" t="s">
        <v>199</v>
      </c>
      <c r="D53" s="2" t="s">
        <v>38</v>
      </c>
      <c r="E53" s="3">
        <v>42932.054525462961</v>
      </c>
      <c r="F53" s="2" t="s">
        <v>22</v>
      </c>
      <c r="G53" s="2" t="s">
        <v>39</v>
      </c>
      <c r="H53" s="2">
        <f>VLOOKUP(D53,Student!$B$2:$F$101,5,FALSE)</f>
        <v>76</v>
      </c>
      <c r="I53" s="2">
        <f>VLOOKUP(B53,Domein!$B$2:$E$14,4,FALSE)</f>
        <v>3</v>
      </c>
    </row>
    <row r="54" spans="1:9" ht="19.149999999999999" customHeight="1" x14ac:dyDescent="0.25">
      <c r="A54" s="2" t="s">
        <v>169</v>
      </c>
      <c r="B54" s="2" t="s">
        <v>170</v>
      </c>
      <c r="C54" s="5" t="s">
        <v>200</v>
      </c>
      <c r="D54" s="2" t="s">
        <v>38</v>
      </c>
      <c r="E54" s="3">
        <v>42932.054525462961</v>
      </c>
      <c r="F54" s="2" t="s">
        <v>22</v>
      </c>
      <c r="G54" s="2" t="s">
        <v>39</v>
      </c>
      <c r="H54" s="2">
        <f>VLOOKUP(D54,Student!$B$2:$F$101,5,FALSE)</f>
        <v>76</v>
      </c>
      <c r="I54" s="2">
        <f>VLOOKUP(B54,Domein!$B$2:$E$14,4,FALSE)</f>
        <v>5</v>
      </c>
    </row>
    <row r="55" spans="1:9" ht="19.149999999999999" customHeight="1" x14ac:dyDescent="0.25">
      <c r="A55" s="2" t="s">
        <v>0</v>
      </c>
      <c r="B55" s="2" t="s">
        <v>15</v>
      </c>
      <c r="C55" s="5" t="s">
        <v>16</v>
      </c>
      <c r="D55" s="2" t="s">
        <v>40</v>
      </c>
      <c r="E55" s="3">
        <v>42902.733483796299</v>
      </c>
      <c r="F55" s="2" t="s">
        <v>22</v>
      </c>
      <c r="G55" s="2" t="s">
        <v>41</v>
      </c>
      <c r="H55" s="2">
        <f>VLOOKUP(D55,Student!$B$2:$F$101,5,FALSE)</f>
        <v>37</v>
      </c>
      <c r="I55" s="2">
        <f>VLOOKUP(B55,Domein!$B$2:$E$14,4,FALSE)</f>
        <v>9</v>
      </c>
    </row>
    <row r="56" spans="1:9" ht="19.149999999999999" customHeight="1" x14ac:dyDescent="0.25">
      <c r="A56" s="2" t="s">
        <v>118</v>
      </c>
      <c r="B56" s="2" t="s">
        <v>162</v>
      </c>
      <c r="C56" s="5" t="s">
        <v>199</v>
      </c>
      <c r="D56" s="2" t="s">
        <v>40</v>
      </c>
      <c r="E56" s="3">
        <v>42902.733483796299</v>
      </c>
      <c r="F56" s="2" t="s">
        <v>22</v>
      </c>
      <c r="G56" s="2" t="s">
        <v>41</v>
      </c>
      <c r="H56" s="2">
        <f>VLOOKUP(D56,Student!$B$2:$F$101,5,FALSE)</f>
        <v>37</v>
      </c>
      <c r="I56" s="2">
        <f>VLOOKUP(B56,Domein!$B$2:$E$14,4,FALSE)</f>
        <v>3</v>
      </c>
    </row>
    <row r="57" spans="1:9" ht="19.149999999999999" customHeight="1" x14ac:dyDescent="0.25">
      <c r="A57" s="2" t="s">
        <v>179</v>
      </c>
      <c r="B57" s="2" t="s">
        <v>185</v>
      </c>
      <c r="C57" s="5" t="s">
        <v>202</v>
      </c>
      <c r="D57" s="2" t="s">
        <v>188</v>
      </c>
      <c r="E57" s="3">
        <v>43342.747164351851</v>
      </c>
      <c r="F57" s="2" t="s">
        <v>22</v>
      </c>
      <c r="G57" s="2" t="s">
        <v>189</v>
      </c>
      <c r="H57" s="2">
        <f>VLOOKUP(D57,Student!$B$2:$F$101,5,FALSE)</f>
        <v>12</v>
      </c>
      <c r="I57" s="2">
        <f>VLOOKUP(B57,Domein!$B$2:$E$14,4,FALSE)</f>
        <v>4</v>
      </c>
    </row>
    <row r="58" spans="1:9" ht="19.149999999999999" customHeight="1" x14ac:dyDescent="0.25">
      <c r="A58" s="2" t="s">
        <v>0</v>
      </c>
      <c r="B58" s="2" t="s">
        <v>8</v>
      </c>
      <c r="C58" s="5" t="s">
        <v>197</v>
      </c>
      <c r="D58" s="2" t="s">
        <v>42</v>
      </c>
      <c r="E58" s="3">
        <v>43200.386840277781</v>
      </c>
      <c r="F58" s="2" t="s">
        <v>22</v>
      </c>
      <c r="G58" s="2" t="s">
        <v>43</v>
      </c>
      <c r="H58" s="2">
        <f>VLOOKUP(D58,Student!$B$2:$F$101,5,FALSE)</f>
        <v>53</v>
      </c>
      <c r="I58" s="2">
        <f>VLOOKUP(B58,Domein!$B$2:$E$14,4,FALSE)</f>
        <v>10</v>
      </c>
    </row>
    <row r="59" spans="1:9" ht="19.149999999999999" customHeight="1" x14ac:dyDescent="0.25">
      <c r="A59" s="2" t="s">
        <v>0</v>
      </c>
      <c r="B59" s="2" t="s">
        <v>1</v>
      </c>
      <c r="C59" s="5" t="s">
        <v>2</v>
      </c>
      <c r="D59" s="2" t="s">
        <v>42</v>
      </c>
      <c r="E59" s="3">
        <v>43200.386840277781</v>
      </c>
      <c r="F59" s="2" t="s">
        <v>22</v>
      </c>
      <c r="G59" s="2" t="s">
        <v>43</v>
      </c>
      <c r="H59" s="2">
        <f>VLOOKUP(D59,Student!$B$2:$F$101,5,FALSE)</f>
        <v>53</v>
      </c>
      <c r="I59" s="2">
        <f>VLOOKUP(B59,Domein!$B$2:$E$14,4,FALSE)</f>
        <v>8</v>
      </c>
    </row>
    <row r="60" spans="1:9" ht="19.149999999999999" customHeight="1" x14ac:dyDescent="0.25">
      <c r="A60" s="2" t="s">
        <v>0</v>
      </c>
      <c r="B60" s="2" t="s">
        <v>6</v>
      </c>
      <c r="C60" s="5" t="s">
        <v>7</v>
      </c>
      <c r="D60" s="2" t="s">
        <v>42</v>
      </c>
      <c r="E60" s="3">
        <v>43200.386840277781</v>
      </c>
      <c r="F60" s="2" t="s">
        <v>22</v>
      </c>
      <c r="G60" s="2" t="s">
        <v>43</v>
      </c>
      <c r="H60" s="2">
        <f>VLOOKUP(D60,Student!$B$2:$F$101,5,FALSE)</f>
        <v>53</v>
      </c>
      <c r="I60" s="2">
        <f>VLOOKUP(B60,Domein!$B$2:$E$14,4,FALSE)</f>
        <v>1</v>
      </c>
    </row>
    <row r="61" spans="1:9" ht="19.149999999999999" customHeight="1" x14ac:dyDescent="0.25">
      <c r="A61" s="2" t="s">
        <v>118</v>
      </c>
      <c r="B61" s="2" t="s">
        <v>144</v>
      </c>
      <c r="C61" s="5" t="s">
        <v>145</v>
      </c>
      <c r="D61" s="2" t="s">
        <v>42</v>
      </c>
      <c r="E61" s="3">
        <v>43200.386840277781</v>
      </c>
      <c r="F61" s="2" t="s">
        <v>22</v>
      </c>
      <c r="G61" s="2" t="s">
        <v>43</v>
      </c>
      <c r="H61" s="2">
        <f>VLOOKUP(D61,Student!$B$2:$F$101,5,FALSE)</f>
        <v>53</v>
      </c>
      <c r="I61" s="2">
        <f>VLOOKUP(B61,Domein!$B$2:$E$14,4,FALSE)</f>
        <v>13</v>
      </c>
    </row>
    <row r="62" spans="1:9" ht="19.149999999999999" customHeight="1" x14ac:dyDescent="0.25">
      <c r="A62" s="2" t="s">
        <v>0</v>
      </c>
      <c r="B62" s="2" t="s">
        <v>8</v>
      </c>
      <c r="C62" s="5" t="s">
        <v>197</v>
      </c>
      <c r="D62" s="2" t="s">
        <v>44</v>
      </c>
      <c r="E62" s="3">
        <v>43141.335775462961</v>
      </c>
      <c r="F62" s="2" t="s">
        <v>22</v>
      </c>
      <c r="G62" s="2" t="s">
        <v>45</v>
      </c>
      <c r="H62" s="2">
        <f>VLOOKUP(D62,Student!$B$2:$F$101,5,FALSE)</f>
        <v>90</v>
      </c>
      <c r="I62" s="2">
        <f>VLOOKUP(B62,Domein!$B$2:$E$14,4,FALSE)</f>
        <v>10</v>
      </c>
    </row>
    <row r="63" spans="1:9" ht="19.149999999999999" customHeight="1" x14ac:dyDescent="0.25">
      <c r="A63" s="2" t="s">
        <v>118</v>
      </c>
      <c r="B63" s="2" t="s">
        <v>144</v>
      </c>
      <c r="C63" s="5" t="s">
        <v>145</v>
      </c>
      <c r="D63" s="2" t="s">
        <v>44</v>
      </c>
      <c r="E63" s="3">
        <v>43141.335775462961</v>
      </c>
      <c r="F63" s="2" t="s">
        <v>22</v>
      </c>
      <c r="G63" s="2" t="s">
        <v>45</v>
      </c>
      <c r="H63" s="2">
        <f>VLOOKUP(D63,Student!$B$2:$F$101,5,FALSE)</f>
        <v>90</v>
      </c>
      <c r="I63" s="2">
        <f>VLOOKUP(B63,Domein!$B$2:$E$14,4,FALSE)</f>
        <v>13</v>
      </c>
    </row>
    <row r="64" spans="1:9" ht="19.149999999999999" customHeight="1" x14ac:dyDescent="0.25">
      <c r="A64" s="2" t="s">
        <v>179</v>
      </c>
      <c r="B64" s="2" t="s">
        <v>185</v>
      </c>
      <c r="C64" s="5" t="s">
        <v>202</v>
      </c>
      <c r="D64" s="2" t="s">
        <v>44</v>
      </c>
      <c r="E64" s="3">
        <v>43141.335775462961</v>
      </c>
      <c r="F64" s="2" t="s">
        <v>22</v>
      </c>
      <c r="G64" s="2" t="s">
        <v>45</v>
      </c>
      <c r="H64" s="2">
        <f>VLOOKUP(D64,Student!$B$2:$F$101,5,FALSE)</f>
        <v>90</v>
      </c>
      <c r="I64" s="2">
        <f>VLOOKUP(B64,Domein!$B$2:$E$14,4,FALSE)</f>
        <v>4</v>
      </c>
    </row>
    <row r="65" spans="1:9" ht="19.149999999999999" customHeight="1" x14ac:dyDescent="0.25">
      <c r="A65" s="2" t="s">
        <v>0</v>
      </c>
      <c r="B65" s="2" t="s">
        <v>15</v>
      </c>
      <c r="C65" s="5" t="s">
        <v>16</v>
      </c>
      <c r="D65" s="2" t="s">
        <v>46</v>
      </c>
      <c r="E65" s="3">
        <v>42951.501307870371</v>
      </c>
      <c r="F65" s="2" t="s">
        <v>22</v>
      </c>
      <c r="G65" s="2" t="s">
        <v>47</v>
      </c>
      <c r="H65" s="2">
        <f>VLOOKUP(D65,Student!$B$2:$F$101,5,FALSE)</f>
        <v>68</v>
      </c>
      <c r="I65" s="2">
        <f>VLOOKUP(B65,Domein!$B$2:$E$14,4,FALSE)</f>
        <v>9</v>
      </c>
    </row>
    <row r="66" spans="1:9" ht="19.149999999999999" customHeight="1" x14ac:dyDescent="0.25">
      <c r="A66" s="2" t="s">
        <v>118</v>
      </c>
      <c r="B66" s="2" t="s">
        <v>119</v>
      </c>
      <c r="C66" s="5" t="s">
        <v>120</v>
      </c>
      <c r="D66" s="2" t="s">
        <v>46</v>
      </c>
      <c r="E66" s="3">
        <v>42951.501307870371</v>
      </c>
      <c r="F66" s="2" t="s">
        <v>22</v>
      </c>
      <c r="G66" s="2" t="s">
        <v>47</v>
      </c>
      <c r="H66" s="2">
        <f>VLOOKUP(D66,Student!$B$2:$F$101,5,FALSE)</f>
        <v>68</v>
      </c>
      <c r="I66" s="2">
        <f>VLOOKUP(B66,Domein!$B$2:$E$14,4,FALSE)</f>
        <v>7</v>
      </c>
    </row>
    <row r="67" spans="1:9" ht="19.149999999999999" customHeight="1" x14ac:dyDescent="0.25">
      <c r="A67" s="2" t="s">
        <v>118</v>
      </c>
      <c r="B67" s="2" t="s">
        <v>129</v>
      </c>
      <c r="C67" s="5" t="s">
        <v>198</v>
      </c>
      <c r="D67" s="2" t="s">
        <v>132</v>
      </c>
      <c r="E67" s="3">
        <v>43370.883020833331</v>
      </c>
      <c r="F67" s="2" t="s">
        <v>22</v>
      </c>
      <c r="G67" s="2" t="s">
        <v>133</v>
      </c>
      <c r="H67" s="2">
        <f>VLOOKUP(D67,Student!$B$2:$F$101,5,FALSE)</f>
        <v>45</v>
      </c>
      <c r="I67" s="2">
        <f>VLOOKUP(B67,Domein!$B$2:$E$14,4,FALSE)</f>
        <v>2</v>
      </c>
    </row>
    <row r="68" spans="1:9" ht="19.149999999999999" customHeight="1" x14ac:dyDescent="0.25">
      <c r="A68" s="2" t="s">
        <v>179</v>
      </c>
      <c r="B68" s="2" t="s">
        <v>180</v>
      </c>
      <c r="C68" s="5" t="s">
        <v>201</v>
      </c>
      <c r="D68" s="2" t="s">
        <v>181</v>
      </c>
      <c r="E68" s="3">
        <v>42870.382199074076</v>
      </c>
      <c r="F68" s="2" t="s">
        <v>22</v>
      </c>
      <c r="G68" s="2" t="s">
        <v>182</v>
      </c>
      <c r="H68" s="2">
        <f>VLOOKUP(D68,Student!$B$2:$F$101,5,FALSE)</f>
        <v>21</v>
      </c>
      <c r="I68" s="2">
        <f>VLOOKUP(B68,Domein!$B$2:$E$14,4,FALSE)</f>
        <v>12</v>
      </c>
    </row>
    <row r="69" spans="1:9" ht="19.149999999999999" customHeight="1" x14ac:dyDescent="0.25">
      <c r="A69" s="2" t="s">
        <v>0</v>
      </c>
      <c r="B69" s="2" t="s">
        <v>6</v>
      </c>
      <c r="C69" s="5" t="s">
        <v>7</v>
      </c>
      <c r="D69" s="2" t="s">
        <v>48</v>
      </c>
      <c r="E69" s="3">
        <v>43312.51898148148</v>
      </c>
      <c r="F69" s="2" t="s">
        <v>22</v>
      </c>
      <c r="G69" s="2" t="s">
        <v>49</v>
      </c>
      <c r="H69" s="2">
        <f>VLOOKUP(D69,Student!$B$2:$F$101,5,FALSE)</f>
        <v>35</v>
      </c>
      <c r="I69" s="2">
        <f>VLOOKUP(B69,Domein!$B$2:$E$14,4,FALSE)</f>
        <v>1</v>
      </c>
    </row>
    <row r="70" spans="1:9" ht="19.149999999999999" customHeight="1" x14ac:dyDescent="0.25">
      <c r="A70" s="2" t="s">
        <v>179</v>
      </c>
      <c r="B70" s="2" t="s">
        <v>192</v>
      </c>
      <c r="C70" s="5" t="s">
        <v>203</v>
      </c>
      <c r="D70" s="2" t="s">
        <v>48</v>
      </c>
      <c r="E70" s="3">
        <v>43312.51898148148</v>
      </c>
      <c r="F70" s="2" t="s">
        <v>22</v>
      </c>
      <c r="G70" s="2" t="s">
        <v>49</v>
      </c>
      <c r="H70" s="2">
        <f>VLOOKUP(D70,Student!$B$2:$F$101,5,FALSE)</f>
        <v>35</v>
      </c>
      <c r="I70" s="2">
        <f>VLOOKUP(B70,Domein!$B$2:$E$14,4,FALSE)</f>
        <v>6</v>
      </c>
    </row>
    <row r="71" spans="1:9" ht="19.149999999999999" customHeight="1" x14ac:dyDescent="0.25">
      <c r="A71" s="2" t="s">
        <v>0</v>
      </c>
      <c r="B71" s="2" t="s">
        <v>6</v>
      </c>
      <c r="C71" s="5" t="s">
        <v>7</v>
      </c>
      <c r="D71" s="2" t="s">
        <v>50</v>
      </c>
      <c r="E71" s="3">
        <v>42923.069201388891</v>
      </c>
      <c r="F71" s="2" t="s">
        <v>4</v>
      </c>
      <c r="G71" s="2" t="s">
        <v>51</v>
      </c>
      <c r="H71" s="2">
        <f>VLOOKUP(D71,Student!$B$2:$F$101,5,FALSE)</f>
        <v>57</v>
      </c>
      <c r="I71" s="2">
        <f>VLOOKUP(B71,Domein!$B$2:$E$14,4,FALSE)</f>
        <v>1</v>
      </c>
    </row>
    <row r="72" spans="1:9" ht="19.149999999999999" customHeight="1" x14ac:dyDescent="0.25">
      <c r="A72" s="2" t="s">
        <v>118</v>
      </c>
      <c r="B72" s="2" t="s">
        <v>119</v>
      </c>
      <c r="C72" s="5" t="s">
        <v>120</v>
      </c>
      <c r="D72" s="2" t="s">
        <v>50</v>
      </c>
      <c r="E72" s="3">
        <v>42923.069201388891</v>
      </c>
      <c r="F72" s="2" t="s">
        <v>4</v>
      </c>
      <c r="G72" s="2" t="s">
        <v>51</v>
      </c>
      <c r="H72" s="2">
        <f>VLOOKUP(D72,Student!$B$2:$F$101,5,FALSE)</f>
        <v>57</v>
      </c>
      <c r="I72" s="2">
        <f>VLOOKUP(B72,Domein!$B$2:$E$14,4,FALSE)</f>
        <v>7</v>
      </c>
    </row>
    <row r="73" spans="1:9" ht="19.149999999999999" customHeight="1" x14ac:dyDescent="0.25">
      <c r="A73" s="2" t="s">
        <v>179</v>
      </c>
      <c r="B73" s="2" t="s">
        <v>185</v>
      </c>
      <c r="C73" s="5" t="s">
        <v>202</v>
      </c>
      <c r="D73" s="2" t="s">
        <v>50</v>
      </c>
      <c r="E73" s="3">
        <v>42923.069201388891</v>
      </c>
      <c r="F73" s="2" t="s">
        <v>4</v>
      </c>
      <c r="G73" s="2" t="s">
        <v>51</v>
      </c>
      <c r="H73" s="2">
        <f>VLOOKUP(D73,Student!$B$2:$F$101,5,FALSE)</f>
        <v>57</v>
      </c>
      <c r="I73" s="2">
        <f>VLOOKUP(B73,Domein!$B$2:$E$14,4,FALSE)</f>
        <v>4</v>
      </c>
    </row>
    <row r="74" spans="1:9" ht="19.149999999999999" customHeight="1" x14ac:dyDescent="0.25">
      <c r="A74" s="2" t="s">
        <v>0</v>
      </c>
      <c r="B74" s="2" t="s">
        <v>8</v>
      </c>
      <c r="C74" s="5" t="s">
        <v>197</v>
      </c>
      <c r="D74" s="2" t="s">
        <v>52</v>
      </c>
      <c r="E74" s="3">
        <v>42875.946284722224</v>
      </c>
      <c r="F74" s="2" t="s">
        <v>4</v>
      </c>
      <c r="G74" s="2" t="s">
        <v>53</v>
      </c>
      <c r="H74" s="2">
        <f>VLOOKUP(D74,Student!$B$2:$F$101,5,FALSE)</f>
        <v>86</v>
      </c>
      <c r="I74" s="2">
        <f>VLOOKUP(B74,Domein!$B$2:$E$14,4,FALSE)</f>
        <v>10</v>
      </c>
    </row>
    <row r="75" spans="1:9" ht="19.149999999999999" customHeight="1" x14ac:dyDescent="0.25">
      <c r="A75" s="2" t="s">
        <v>169</v>
      </c>
      <c r="B75" s="2" t="s">
        <v>170</v>
      </c>
      <c r="C75" s="5" t="s">
        <v>200</v>
      </c>
      <c r="D75" s="2" t="s">
        <v>52</v>
      </c>
      <c r="E75" s="3">
        <v>42875.946284722224</v>
      </c>
      <c r="F75" s="2" t="s">
        <v>4</v>
      </c>
      <c r="G75" s="2" t="s">
        <v>53</v>
      </c>
      <c r="H75" s="2">
        <f>VLOOKUP(D75,Student!$B$2:$F$101,5,FALSE)</f>
        <v>86</v>
      </c>
      <c r="I75" s="2">
        <f>VLOOKUP(B75,Domein!$B$2:$E$14,4,FALSE)</f>
        <v>5</v>
      </c>
    </row>
    <row r="76" spans="1:9" ht="19.149999999999999" customHeight="1" x14ac:dyDescent="0.25">
      <c r="A76" s="2" t="s">
        <v>179</v>
      </c>
      <c r="B76" s="2" t="s">
        <v>192</v>
      </c>
      <c r="C76" s="5" t="s">
        <v>203</v>
      </c>
      <c r="D76" s="2" t="s">
        <v>52</v>
      </c>
      <c r="E76" s="3">
        <v>42875.946284722224</v>
      </c>
      <c r="F76" s="2" t="s">
        <v>4</v>
      </c>
      <c r="G76" s="2" t="s">
        <v>53</v>
      </c>
      <c r="H76" s="2">
        <f>VLOOKUP(D76,Student!$B$2:$F$101,5,FALSE)</f>
        <v>86</v>
      </c>
      <c r="I76" s="2">
        <f>VLOOKUP(B76,Domein!$B$2:$E$14,4,FALSE)</f>
        <v>6</v>
      </c>
    </row>
    <row r="77" spans="1:9" ht="19.149999999999999" customHeight="1" x14ac:dyDescent="0.25">
      <c r="A77" s="2" t="s">
        <v>118</v>
      </c>
      <c r="B77" s="2" t="s">
        <v>144</v>
      </c>
      <c r="C77" s="5" t="s">
        <v>145</v>
      </c>
      <c r="D77" s="2" t="s">
        <v>150</v>
      </c>
      <c r="E77" s="3">
        <v>42917.93990740741</v>
      </c>
      <c r="F77" s="2" t="s">
        <v>4</v>
      </c>
      <c r="G77" s="2" t="s">
        <v>151</v>
      </c>
      <c r="H77" s="2">
        <f>VLOOKUP(D77,Student!$B$2:$F$101,5,FALSE)</f>
        <v>100</v>
      </c>
      <c r="I77" s="2">
        <f>VLOOKUP(B77,Domein!$B$2:$E$14,4,FALSE)</f>
        <v>13</v>
      </c>
    </row>
    <row r="78" spans="1:9" ht="19.149999999999999" customHeight="1" x14ac:dyDescent="0.25">
      <c r="A78" s="2" t="s">
        <v>0</v>
      </c>
      <c r="B78" s="2" t="s">
        <v>15</v>
      </c>
      <c r="C78" s="5" t="s">
        <v>16</v>
      </c>
      <c r="D78" s="2" t="s">
        <v>54</v>
      </c>
      <c r="E78" s="3">
        <v>43273.297222222223</v>
      </c>
      <c r="F78" s="2" t="s">
        <v>4</v>
      </c>
      <c r="G78" s="2" t="s">
        <v>55</v>
      </c>
      <c r="H78" s="2">
        <f>VLOOKUP(D78,Student!$B$2:$F$101,5,FALSE)</f>
        <v>42</v>
      </c>
      <c r="I78" s="2">
        <f>VLOOKUP(B78,Domein!$B$2:$E$14,4,FALSE)</f>
        <v>9</v>
      </c>
    </row>
    <row r="79" spans="1:9" ht="19.149999999999999" customHeight="1" x14ac:dyDescent="0.25">
      <c r="A79" s="2" t="s">
        <v>0</v>
      </c>
      <c r="B79" s="2" t="s">
        <v>1</v>
      </c>
      <c r="C79" s="5" t="s">
        <v>2</v>
      </c>
      <c r="D79" s="2" t="s">
        <v>56</v>
      </c>
      <c r="E79" s="3">
        <v>42804.573634259257</v>
      </c>
      <c r="F79" s="2" t="s">
        <v>4</v>
      </c>
      <c r="G79" s="2" t="s">
        <v>57</v>
      </c>
      <c r="H79" s="2">
        <f>VLOOKUP(D79,Student!$B$2:$F$101,5,FALSE)</f>
        <v>85</v>
      </c>
      <c r="I79" s="2">
        <f>VLOOKUP(B79,Domein!$B$2:$E$14,4,FALSE)</f>
        <v>8</v>
      </c>
    </row>
    <row r="80" spans="1:9" ht="19.149999999999999" customHeight="1" x14ac:dyDescent="0.25">
      <c r="A80" s="2" t="s">
        <v>0</v>
      </c>
      <c r="B80" s="2" t="s">
        <v>11</v>
      </c>
      <c r="C80" s="5" t="s">
        <v>12</v>
      </c>
      <c r="D80" s="2" t="s">
        <v>58</v>
      </c>
      <c r="E80" s="3">
        <v>43399.517025462963</v>
      </c>
      <c r="F80" s="2" t="s">
        <v>4</v>
      </c>
      <c r="G80" s="2" t="s">
        <v>59</v>
      </c>
      <c r="H80" s="2">
        <f>VLOOKUP(D80,Student!$B$2:$F$101,5,FALSE)</f>
        <v>72</v>
      </c>
      <c r="I80" s="2">
        <f>VLOOKUP(B80,Domein!$B$2:$E$14,4,FALSE)</f>
        <v>11</v>
      </c>
    </row>
    <row r="81" spans="1:9" ht="19.149999999999999" customHeight="1" x14ac:dyDescent="0.25">
      <c r="A81" s="2" t="s">
        <v>179</v>
      </c>
      <c r="B81" s="2" t="s">
        <v>192</v>
      </c>
      <c r="C81" s="5" t="s">
        <v>203</v>
      </c>
      <c r="D81" s="2" t="s">
        <v>58</v>
      </c>
      <c r="E81" s="3">
        <v>43399.517025462963</v>
      </c>
      <c r="F81" s="2" t="s">
        <v>4</v>
      </c>
      <c r="G81" s="2" t="s">
        <v>59</v>
      </c>
      <c r="H81" s="2">
        <f>VLOOKUP(D81,Student!$B$2:$F$101,5,FALSE)</f>
        <v>72</v>
      </c>
      <c r="I81" s="2">
        <f>VLOOKUP(B81,Domein!$B$2:$E$14,4,FALSE)</f>
        <v>6</v>
      </c>
    </row>
    <row r="82" spans="1:9" ht="19.149999999999999" customHeight="1" x14ac:dyDescent="0.25">
      <c r="A82" s="2" t="s">
        <v>0</v>
      </c>
      <c r="B82" s="2" t="s">
        <v>8</v>
      </c>
      <c r="C82" s="5" t="s">
        <v>197</v>
      </c>
      <c r="D82" s="2" t="s">
        <v>60</v>
      </c>
      <c r="E82" s="3">
        <v>43087.641608796293</v>
      </c>
      <c r="F82" s="2" t="s">
        <v>4</v>
      </c>
      <c r="G82" s="2" t="s">
        <v>61</v>
      </c>
      <c r="H82" s="2">
        <f>VLOOKUP(D82,Student!$B$2:$F$101,5,FALSE)</f>
        <v>6</v>
      </c>
      <c r="I82" s="2">
        <f>VLOOKUP(B82,Domein!$B$2:$E$14,4,FALSE)</f>
        <v>10</v>
      </c>
    </row>
    <row r="83" spans="1:9" ht="19.149999999999999" customHeight="1" x14ac:dyDescent="0.25">
      <c r="A83" s="2" t="s">
        <v>0</v>
      </c>
      <c r="B83" s="2" t="s">
        <v>1</v>
      </c>
      <c r="C83" s="5" t="s">
        <v>2</v>
      </c>
      <c r="D83" s="2" t="s">
        <v>60</v>
      </c>
      <c r="E83" s="3">
        <v>43087.641608796293</v>
      </c>
      <c r="F83" s="2" t="s">
        <v>4</v>
      </c>
      <c r="G83" s="2" t="s">
        <v>61</v>
      </c>
      <c r="H83" s="2">
        <f>VLOOKUP(D83,Student!$B$2:$F$101,5,FALSE)</f>
        <v>6</v>
      </c>
      <c r="I83" s="2">
        <f>VLOOKUP(B83,Domein!$B$2:$E$14,4,FALSE)</f>
        <v>8</v>
      </c>
    </row>
    <row r="84" spans="1:9" ht="19.149999999999999" customHeight="1" x14ac:dyDescent="0.25">
      <c r="A84" s="2" t="s">
        <v>118</v>
      </c>
      <c r="B84" s="2" t="s">
        <v>129</v>
      </c>
      <c r="C84" s="5" t="s">
        <v>198</v>
      </c>
      <c r="D84" s="2" t="s">
        <v>60</v>
      </c>
      <c r="E84" s="3">
        <v>43087.641608796293</v>
      </c>
      <c r="F84" s="2" t="s">
        <v>4</v>
      </c>
      <c r="G84" s="2" t="s">
        <v>61</v>
      </c>
      <c r="H84" s="2">
        <f>VLOOKUP(D84,Student!$B$2:$F$101,5,FALSE)</f>
        <v>6</v>
      </c>
      <c r="I84" s="2">
        <f>VLOOKUP(B84,Domein!$B$2:$E$14,4,FALSE)</f>
        <v>2</v>
      </c>
    </row>
    <row r="85" spans="1:9" ht="19.149999999999999" customHeight="1" x14ac:dyDescent="0.25">
      <c r="A85" s="2" t="s">
        <v>179</v>
      </c>
      <c r="B85" s="2" t="s">
        <v>180</v>
      </c>
      <c r="C85" s="5" t="s">
        <v>201</v>
      </c>
      <c r="D85" s="2" t="s">
        <v>60</v>
      </c>
      <c r="E85" s="3">
        <v>43087.641608796293</v>
      </c>
      <c r="F85" s="2" t="s">
        <v>4</v>
      </c>
      <c r="G85" s="2" t="s">
        <v>61</v>
      </c>
      <c r="H85" s="2">
        <f>VLOOKUP(D85,Student!$B$2:$F$101,5,FALSE)</f>
        <v>6</v>
      </c>
      <c r="I85" s="2">
        <f>VLOOKUP(B85,Domein!$B$2:$E$14,4,FALSE)</f>
        <v>12</v>
      </c>
    </row>
    <row r="86" spans="1:9" ht="19.149999999999999" customHeight="1" x14ac:dyDescent="0.25">
      <c r="A86" s="2" t="s">
        <v>0</v>
      </c>
      <c r="B86" s="2" t="s">
        <v>15</v>
      </c>
      <c r="C86" s="5" t="s">
        <v>16</v>
      </c>
      <c r="D86" s="2" t="s">
        <v>62</v>
      </c>
      <c r="E86" s="3">
        <v>42794.53230324074</v>
      </c>
      <c r="F86" s="2" t="s">
        <v>4</v>
      </c>
      <c r="G86" s="2" t="s">
        <v>63</v>
      </c>
      <c r="H86" s="2">
        <f>VLOOKUP(D86,Student!$B$2:$F$101,5,FALSE)</f>
        <v>27</v>
      </c>
      <c r="I86" s="2">
        <f>VLOOKUP(B86,Domein!$B$2:$E$14,4,FALSE)</f>
        <v>9</v>
      </c>
    </row>
    <row r="87" spans="1:9" ht="19.149999999999999" customHeight="1" x14ac:dyDescent="0.25">
      <c r="A87" s="2" t="s">
        <v>0</v>
      </c>
      <c r="B87" s="2" t="s">
        <v>1</v>
      </c>
      <c r="C87" s="5" t="s">
        <v>2</v>
      </c>
      <c r="D87" s="2" t="s">
        <v>62</v>
      </c>
      <c r="E87" s="3">
        <v>42794.53230324074</v>
      </c>
      <c r="F87" s="2" t="s">
        <v>4</v>
      </c>
      <c r="G87" s="2" t="s">
        <v>63</v>
      </c>
      <c r="H87" s="2">
        <f>VLOOKUP(D87,Student!$B$2:$F$101,5,FALSE)</f>
        <v>27</v>
      </c>
      <c r="I87" s="2">
        <f>VLOOKUP(B87,Domein!$B$2:$E$14,4,FALSE)</f>
        <v>8</v>
      </c>
    </row>
    <row r="88" spans="1:9" ht="19.149999999999999" customHeight="1" x14ac:dyDescent="0.25">
      <c r="A88" s="2" t="s">
        <v>0</v>
      </c>
      <c r="B88" s="2" t="s">
        <v>6</v>
      </c>
      <c r="C88" s="5" t="s">
        <v>7</v>
      </c>
      <c r="D88" s="2" t="s">
        <v>62</v>
      </c>
      <c r="E88" s="3">
        <v>42794.53230324074</v>
      </c>
      <c r="F88" s="2" t="s">
        <v>4</v>
      </c>
      <c r="G88" s="2" t="s">
        <v>63</v>
      </c>
      <c r="H88" s="2">
        <f>VLOOKUP(D88,Student!$B$2:$F$101,5,FALSE)</f>
        <v>27</v>
      </c>
      <c r="I88" s="2">
        <f>VLOOKUP(B88,Domein!$B$2:$E$14,4,FALSE)</f>
        <v>1</v>
      </c>
    </row>
    <row r="89" spans="1:9" ht="19.149999999999999" customHeight="1" x14ac:dyDescent="0.25">
      <c r="A89" s="2" t="s">
        <v>118</v>
      </c>
      <c r="B89" s="2" t="s">
        <v>119</v>
      </c>
      <c r="C89" s="5" t="s">
        <v>120</v>
      </c>
      <c r="D89" s="2" t="s">
        <v>62</v>
      </c>
      <c r="E89" s="3">
        <v>42794.53230324074</v>
      </c>
      <c r="F89" s="2" t="s">
        <v>4</v>
      </c>
      <c r="G89" s="2" t="s">
        <v>63</v>
      </c>
      <c r="H89" s="2">
        <f>VLOOKUP(D89,Student!$B$2:$F$101,5,FALSE)</f>
        <v>27</v>
      </c>
      <c r="I89" s="2">
        <f>VLOOKUP(B89,Domein!$B$2:$E$14,4,FALSE)</f>
        <v>7</v>
      </c>
    </row>
    <row r="90" spans="1:9" ht="19.149999999999999" customHeight="1" x14ac:dyDescent="0.25">
      <c r="A90" s="2" t="s">
        <v>0</v>
      </c>
      <c r="B90" s="2" t="s">
        <v>11</v>
      </c>
      <c r="C90" s="5" t="s">
        <v>12</v>
      </c>
      <c r="D90" s="2" t="s">
        <v>64</v>
      </c>
      <c r="E90" s="3">
        <v>43415.794247685182</v>
      </c>
      <c r="F90" s="2" t="s">
        <v>4</v>
      </c>
      <c r="G90" s="2" t="s">
        <v>65</v>
      </c>
      <c r="H90" s="2">
        <f>VLOOKUP(D90,Student!$B$2:$F$101,5,FALSE)</f>
        <v>54</v>
      </c>
      <c r="I90" s="2">
        <f>VLOOKUP(B90,Domein!$B$2:$E$14,4,FALSE)</f>
        <v>11</v>
      </c>
    </row>
    <row r="91" spans="1:9" ht="19.149999999999999" customHeight="1" x14ac:dyDescent="0.25">
      <c r="A91" s="2" t="s">
        <v>0</v>
      </c>
      <c r="B91" s="2" t="s">
        <v>6</v>
      </c>
      <c r="C91" s="5" t="s">
        <v>7</v>
      </c>
      <c r="D91" s="2" t="s">
        <v>64</v>
      </c>
      <c r="E91" s="3">
        <v>43415.794247685182</v>
      </c>
      <c r="F91" s="2" t="s">
        <v>4</v>
      </c>
      <c r="G91" s="2" t="s">
        <v>65</v>
      </c>
      <c r="H91" s="2">
        <f>VLOOKUP(D91,Student!$B$2:$F$101,5,FALSE)</f>
        <v>54</v>
      </c>
      <c r="I91" s="2">
        <f>VLOOKUP(B91,Domein!$B$2:$E$14,4,FALSE)</f>
        <v>1</v>
      </c>
    </row>
    <row r="92" spans="1:9" ht="19.149999999999999" customHeight="1" x14ac:dyDescent="0.25">
      <c r="A92" s="2" t="s">
        <v>0</v>
      </c>
      <c r="B92" s="2" t="s">
        <v>15</v>
      </c>
      <c r="C92" s="5" t="s">
        <v>16</v>
      </c>
      <c r="D92" s="2" t="s">
        <v>66</v>
      </c>
      <c r="E92" s="3">
        <v>43357.878483796296</v>
      </c>
      <c r="F92" s="2" t="s">
        <v>4</v>
      </c>
      <c r="G92" s="2" t="s">
        <v>67</v>
      </c>
      <c r="H92" s="2">
        <f>VLOOKUP(D92,Student!$B$2:$F$101,5,FALSE)</f>
        <v>49</v>
      </c>
      <c r="I92" s="2">
        <f>VLOOKUP(B92,Domein!$B$2:$E$14,4,FALSE)</f>
        <v>9</v>
      </c>
    </row>
    <row r="93" spans="1:9" ht="19.149999999999999" customHeight="1" x14ac:dyDescent="0.25">
      <c r="A93" s="2" t="s">
        <v>0</v>
      </c>
      <c r="B93" s="2" t="s">
        <v>1</v>
      </c>
      <c r="C93" s="5" t="s">
        <v>2</v>
      </c>
      <c r="D93" s="2" t="s">
        <v>66</v>
      </c>
      <c r="E93" s="3">
        <v>43357.878483796296</v>
      </c>
      <c r="F93" s="2" t="s">
        <v>4</v>
      </c>
      <c r="G93" s="2" t="s">
        <v>67</v>
      </c>
      <c r="H93" s="2">
        <f>VLOOKUP(D93,Student!$B$2:$F$101,5,FALSE)</f>
        <v>49</v>
      </c>
      <c r="I93" s="2">
        <f>VLOOKUP(B93,Domein!$B$2:$E$14,4,FALSE)</f>
        <v>8</v>
      </c>
    </row>
    <row r="94" spans="1:9" ht="19.149999999999999" customHeight="1" x14ac:dyDescent="0.25">
      <c r="A94" s="2" t="s">
        <v>169</v>
      </c>
      <c r="B94" s="2" t="s">
        <v>170</v>
      </c>
      <c r="C94" s="5" t="s">
        <v>200</v>
      </c>
      <c r="D94" s="2" t="s">
        <v>173</v>
      </c>
      <c r="E94" s="3">
        <v>43087.471030092594</v>
      </c>
      <c r="F94" s="2" t="s">
        <v>22</v>
      </c>
      <c r="G94" s="2" t="s">
        <v>174</v>
      </c>
      <c r="H94" s="2">
        <f>VLOOKUP(D94,Student!$B$2:$F$101,5,FALSE)</f>
        <v>31</v>
      </c>
      <c r="I94" s="2">
        <f>VLOOKUP(B94,Domein!$B$2:$E$14,4,FALSE)</f>
        <v>5</v>
      </c>
    </row>
    <row r="95" spans="1:9" ht="19.149999999999999" customHeight="1" x14ac:dyDescent="0.25">
      <c r="A95" s="2" t="s">
        <v>179</v>
      </c>
      <c r="B95" s="2" t="s">
        <v>180</v>
      </c>
      <c r="C95" s="5" t="s">
        <v>201</v>
      </c>
      <c r="D95" s="2" t="s">
        <v>183</v>
      </c>
      <c r="E95" s="3">
        <v>43112.308634259258</v>
      </c>
      <c r="F95" s="2" t="s">
        <v>22</v>
      </c>
      <c r="G95" s="2" t="s">
        <v>184</v>
      </c>
      <c r="H95" s="2">
        <f>VLOOKUP(D95,Student!$B$2:$F$101,5,FALSE)</f>
        <v>40</v>
      </c>
      <c r="I95" s="2">
        <f>VLOOKUP(B95,Domein!$B$2:$E$14,4,FALSE)</f>
        <v>12</v>
      </c>
    </row>
    <row r="96" spans="1:9" ht="19.149999999999999" customHeight="1" x14ac:dyDescent="0.25">
      <c r="A96" s="2" t="s">
        <v>0</v>
      </c>
      <c r="B96" s="2" t="s">
        <v>1</v>
      </c>
      <c r="C96" s="5" t="s">
        <v>2</v>
      </c>
      <c r="D96" s="2" t="s">
        <v>68</v>
      </c>
      <c r="E96" s="3">
        <v>42886.466539351852</v>
      </c>
      <c r="F96" s="2" t="s">
        <v>22</v>
      </c>
      <c r="G96" s="2" t="s">
        <v>69</v>
      </c>
      <c r="H96" s="2">
        <f>VLOOKUP(D96,Student!$B$2:$F$101,5,FALSE)</f>
        <v>79</v>
      </c>
      <c r="I96" s="2">
        <f>VLOOKUP(B96,Domein!$B$2:$E$14,4,FALSE)</f>
        <v>8</v>
      </c>
    </row>
    <row r="97" spans="1:9" ht="19.149999999999999" customHeight="1" x14ac:dyDescent="0.25">
      <c r="A97" s="2" t="s">
        <v>179</v>
      </c>
      <c r="B97" s="2" t="s">
        <v>192</v>
      </c>
      <c r="C97" s="5" t="s">
        <v>203</v>
      </c>
      <c r="D97" s="2" t="s">
        <v>193</v>
      </c>
      <c r="E97" s="3">
        <v>43209.825567129628</v>
      </c>
      <c r="F97" s="2" t="s">
        <v>22</v>
      </c>
      <c r="G97" s="2" t="s">
        <v>194</v>
      </c>
      <c r="H97" s="2">
        <f>VLOOKUP(D97,Student!$B$2:$F$101,5,FALSE)</f>
        <v>59</v>
      </c>
      <c r="I97" s="2">
        <f>VLOOKUP(B97,Domein!$B$2:$E$14,4,FALSE)</f>
        <v>6</v>
      </c>
    </row>
    <row r="98" spans="1:9" ht="19.149999999999999" customHeight="1" x14ac:dyDescent="0.25">
      <c r="A98" s="2" t="s">
        <v>0</v>
      </c>
      <c r="B98" s="2" t="s">
        <v>8</v>
      </c>
      <c r="C98" s="5" t="s">
        <v>197</v>
      </c>
      <c r="D98" s="2" t="s">
        <v>70</v>
      </c>
      <c r="E98" s="3">
        <v>43142.183657407404</v>
      </c>
      <c r="F98" s="2" t="s">
        <v>22</v>
      </c>
      <c r="G98" s="2" t="s">
        <v>71</v>
      </c>
      <c r="H98" s="2">
        <f>VLOOKUP(D98,Student!$B$2:$F$101,5,FALSE)</f>
        <v>93</v>
      </c>
      <c r="I98" s="2">
        <f>VLOOKUP(B98,Domein!$B$2:$E$14,4,FALSE)</f>
        <v>10</v>
      </c>
    </row>
    <row r="99" spans="1:9" ht="19.149999999999999" customHeight="1" x14ac:dyDescent="0.25">
      <c r="A99" s="2" t="s">
        <v>118</v>
      </c>
      <c r="B99" s="2" t="s">
        <v>119</v>
      </c>
      <c r="C99" s="5" t="s">
        <v>120</v>
      </c>
      <c r="D99" s="2" t="s">
        <v>70</v>
      </c>
      <c r="E99" s="3">
        <v>43142.183657407404</v>
      </c>
      <c r="F99" s="2" t="s">
        <v>22</v>
      </c>
      <c r="G99" s="2" t="s">
        <v>71</v>
      </c>
      <c r="H99" s="2">
        <f>VLOOKUP(D99,Student!$B$2:$F$101,5,FALSE)</f>
        <v>93</v>
      </c>
      <c r="I99" s="2">
        <f>VLOOKUP(B99,Domein!$B$2:$E$14,4,FALSE)</f>
        <v>7</v>
      </c>
    </row>
    <row r="100" spans="1:9" ht="19.149999999999999" customHeight="1" x14ac:dyDescent="0.25">
      <c r="A100" s="2" t="s">
        <v>169</v>
      </c>
      <c r="B100" s="2" t="s">
        <v>170</v>
      </c>
      <c r="C100" s="5" t="s">
        <v>200</v>
      </c>
      <c r="D100" s="2" t="s">
        <v>70</v>
      </c>
      <c r="E100" s="3">
        <v>43142.183657407404</v>
      </c>
      <c r="F100" s="2" t="s">
        <v>22</v>
      </c>
      <c r="G100" s="2" t="s">
        <v>71</v>
      </c>
      <c r="H100" s="2">
        <f>VLOOKUP(D100,Student!$B$2:$F$101,5,FALSE)</f>
        <v>93</v>
      </c>
      <c r="I100" s="2">
        <f>VLOOKUP(B100,Domein!$B$2:$E$14,4,FALSE)</f>
        <v>5</v>
      </c>
    </row>
    <row r="101" spans="1:9" ht="19.149999999999999" customHeight="1" x14ac:dyDescent="0.25">
      <c r="A101" s="2" t="s">
        <v>179</v>
      </c>
      <c r="B101" s="2" t="s">
        <v>192</v>
      </c>
      <c r="C101" s="5" t="s">
        <v>203</v>
      </c>
      <c r="D101" s="2" t="s">
        <v>70</v>
      </c>
      <c r="E101" s="3">
        <v>43142.183657407404</v>
      </c>
      <c r="F101" s="2" t="s">
        <v>22</v>
      </c>
      <c r="G101" s="2" t="s">
        <v>71</v>
      </c>
      <c r="H101" s="2">
        <f>VLOOKUP(D101,Student!$B$2:$F$101,5,FALSE)</f>
        <v>93</v>
      </c>
      <c r="I101" s="2">
        <f>VLOOKUP(B101,Domein!$B$2:$E$14,4,FALSE)</f>
        <v>6</v>
      </c>
    </row>
    <row r="102" spans="1:9" ht="19.149999999999999" customHeight="1" x14ac:dyDescent="0.25">
      <c r="A102" s="2" t="s">
        <v>118</v>
      </c>
      <c r="B102" s="2" t="s">
        <v>144</v>
      </c>
      <c r="C102" s="5" t="s">
        <v>145</v>
      </c>
      <c r="D102" s="2" t="s">
        <v>152</v>
      </c>
      <c r="E102" s="3">
        <v>42964.964224537034</v>
      </c>
      <c r="F102" s="2" t="s">
        <v>22</v>
      </c>
      <c r="G102" s="2" t="s">
        <v>153</v>
      </c>
      <c r="H102" s="2">
        <f>VLOOKUP(D102,Student!$B$2:$F$101,5,FALSE)</f>
        <v>89</v>
      </c>
      <c r="I102" s="2">
        <f>VLOOKUP(B102,Domein!$B$2:$E$14,4,FALSE)</f>
        <v>13</v>
      </c>
    </row>
    <row r="103" spans="1:9" ht="19.149999999999999" customHeight="1" x14ac:dyDescent="0.25">
      <c r="A103" s="2" t="s">
        <v>118</v>
      </c>
      <c r="B103" s="2" t="s">
        <v>144</v>
      </c>
      <c r="C103" s="5" t="s">
        <v>145</v>
      </c>
      <c r="D103" s="2" t="s">
        <v>154</v>
      </c>
      <c r="E103" s="3">
        <v>42826.770335648151</v>
      </c>
      <c r="F103" s="2" t="s">
        <v>22</v>
      </c>
      <c r="G103" s="2" t="s">
        <v>155</v>
      </c>
      <c r="H103" s="2">
        <f>VLOOKUP(D103,Student!$B$2:$F$101,5,FALSE)</f>
        <v>24</v>
      </c>
      <c r="I103" s="2">
        <f>VLOOKUP(B103,Domein!$B$2:$E$14,4,FALSE)</f>
        <v>13</v>
      </c>
    </row>
    <row r="104" spans="1:9" ht="19.149999999999999" customHeight="1" x14ac:dyDescent="0.25">
      <c r="A104" s="2" t="s">
        <v>118</v>
      </c>
      <c r="B104" s="2" t="s">
        <v>129</v>
      </c>
      <c r="C104" s="5" t="s">
        <v>198</v>
      </c>
      <c r="D104" s="2" t="s">
        <v>134</v>
      </c>
      <c r="E104" s="3">
        <v>43392.710509259261</v>
      </c>
      <c r="F104" s="2" t="s">
        <v>22</v>
      </c>
      <c r="G104" s="2" t="s">
        <v>135</v>
      </c>
      <c r="H104" s="2">
        <f>VLOOKUP(D104,Student!$B$2:$F$101,5,FALSE)</f>
        <v>34</v>
      </c>
      <c r="I104" s="2">
        <f>VLOOKUP(B104,Domein!$B$2:$E$14,4,FALSE)</f>
        <v>2</v>
      </c>
    </row>
    <row r="105" spans="1:9" ht="19.149999999999999" customHeight="1" x14ac:dyDescent="0.25">
      <c r="A105" s="2" t="s">
        <v>0</v>
      </c>
      <c r="B105" s="2" t="s">
        <v>8</v>
      </c>
      <c r="C105" s="5" t="s">
        <v>197</v>
      </c>
      <c r="D105" s="2" t="s">
        <v>72</v>
      </c>
      <c r="E105" s="3">
        <v>43233.136041666665</v>
      </c>
      <c r="F105" s="2" t="s">
        <v>22</v>
      </c>
      <c r="G105" s="4" t="s">
        <v>73</v>
      </c>
      <c r="H105" s="2">
        <f>VLOOKUP(D105,Student!$B$2:$F$101,5,FALSE)</f>
        <v>88</v>
      </c>
      <c r="I105" s="2">
        <f>VLOOKUP(B105,Domein!$B$2:$E$14,4,FALSE)</f>
        <v>10</v>
      </c>
    </row>
    <row r="106" spans="1:9" ht="19.149999999999999" customHeight="1" x14ac:dyDescent="0.25">
      <c r="A106" s="2" t="s">
        <v>0</v>
      </c>
      <c r="B106" s="2" t="s">
        <v>8</v>
      </c>
      <c r="C106" s="5" t="s">
        <v>197</v>
      </c>
      <c r="D106" s="2" t="s">
        <v>74</v>
      </c>
      <c r="E106" s="3">
        <v>43427.634155092594</v>
      </c>
      <c r="F106" s="2" t="s">
        <v>22</v>
      </c>
      <c r="G106" s="2" t="s">
        <v>75</v>
      </c>
      <c r="H106" s="2">
        <f>VLOOKUP(D106,Student!$B$2:$F$101,5,FALSE)</f>
        <v>18</v>
      </c>
      <c r="I106" s="2">
        <f>VLOOKUP(B106,Domein!$B$2:$E$14,4,FALSE)</f>
        <v>10</v>
      </c>
    </row>
    <row r="107" spans="1:9" ht="19.149999999999999" customHeight="1" x14ac:dyDescent="0.25">
      <c r="A107" s="2" t="s">
        <v>179</v>
      </c>
      <c r="B107" s="2" t="s">
        <v>185</v>
      </c>
      <c r="C107" s="5" t="s">
        <v>202</v>
      </c>
      <c r="D107" s="2" t="s">
        <v>74</v>
      </c>
      <c r="E107" s="3">
        <v>43427.634155092594</v>
      </c>
      <c r="F107" s="2" t="s">
        <v>22</v>
      </c>
      <c r="G107" s="2" t="s">
        <v>75</v>
      </c>
      <c r="H107" s="2">
        <f>VLOOKUP(D107,Student!$B$2:$F$101,5,FALSE)</f>
        <v>18</v>
      </c>
      <c r="I107" s="2">
        <f>VLOOKUP(B107,Domein!$B$2:$E$14,4,FALSE)</f>
        <v>4</v>
      </c>
    </row>
    <row r="108" spans="1:9" ht="19.149999999999999" customHeight="1" x14ac:dyDescent="0.25">
      <c r="A108" s="2" t="s">
        <v>169</v>
      </c>
      <c r="B108" s="2" t="s">
        <v>170</v>
      </c>
      <c r="C108" s="5" t="s">
        <v>200</v>
      </c>
      <c r="D108" s="2" t="s">
        <v>175</v>
      </c>
      <c r="E108" s="3">
        <v>42789.213460648149</v>
      </c>
      <c r="F108" s="2" t="s">
        <v>4</v>
      </c>
      <c r="G108" s="4" t="s">
        <v>176</v>
      </c>
      <c r="H108" s="2">
        <f>VLOOKUP(D108,Student!$B$2:$F$101,5,FALSE)</f>
        <v>28</v>
      </c>
      <c r="I108" s="2">
        <f>VLOOKUP(B108,Domein!$B$2:$E$14,4,FALSE)</f>
        <v>5</v>
      </c>
    </row>
    <row r="109" spans="1:9" ht="19.149999999999999" customHeight="1" x14ac:dyDescent="0.25">
      <c r="A109" s="2" t="s">
        <v>0</v>
      </c>
      <c r="B109" s="2" t="s">
        <v>1</v>
      </c>
      <c r="C109" s="5" t="s">
        <v>2</v>
      </c>
      <c r="D109" s="2" t="s">
        <v>76</v>
      </c>
      <c r="E109" s="3">
        <v>43128.113622685189</v>
      </c>
      <c r="F109" s="2" t="s">
        <v>4</v>
      </c>
      <c r="G109" s="2" t="s">
        <v>77</v>
      </c>
      <c r="H109" s="2">
        <f>VLOOKUP(D109,Student!$B$2:$F$101,5,FALSE)</f>
        <v>98</v>
      </c>
      <c r="I109" s="2">
        <f>VLOOKUP(B109,Domein!$B$2:$E$14,4,FALSE)</f>
        <v>8</v>
      </c>
    </row>
    <row r="110" spans="1:9" ht="19.149999999999999" customHeight="1" x14ac:dyDescent="0.25">
      <c r="A110" s="2" t="s">
        <v>118</v>
      </c>
      <c r="B110" s="2" t="s">
        <v>119</v>
      </c>
      <c r="C110" s="5" t="s">
        <v>120</v>
      </c>
      <c r="D110" s="2" t="s">
        <v>125</v>
      </c>
      <c r="E110" s="3">
        <v>43407.478171296294</v>
      </c>
      <c r="F110" s="2" t="s">
        <v>4</v>
      </c>
      <c r="G110" s="2" t="s">
        <v>126</v>
      </c>
      <c r="H110" s="2">
        <f>VLOOKUP(D110,Student!$B$2:$F$101,5,FALSE)</f>
        <v>25</v>
      </c>
      <c r="I110" s="2">
        <f>VLOOKUP(B110,Domein!$B$2:$E$14,4,FALSE)</f>
        <v>7</v>
      </c>
    </row>
    <row r="111" spans="1:9" ht="19.149999999999999" customHeight="1" x14ac:dyDescent="0.25">
      <c r="A111" s="2" t="s">
        <v>0</v>
      </c>
      <c r="B111" s="2" t="s">
        <v>8</v>
      </c>
      <c r="C111" s="5" t="s">
        <v>197</v>
      </c>
      <c r="D111" s="2" t="s">
        <v>78</v>
      </c>
      <c r="E111" s="3">
        <v>42978.928483796299</v>
      </c>
      <c r="F111" s="2" t="s">
        <v>4</v>
      </c>
      <c r="G111" s="2" t="s">
        <v>79</v>
      </c>
      <c r="H111" s="2">
        <f>VLOOKUP(D111,Student!$B$2:$F$101,5,FALSE)</f>
        <v>94</v>
      </c>
      <c r="I111" s="2">
        <f>VLOOKUP(B111,Domein!$B$2:$E$14,4,FALSE)</f>
        <v>10</v>
      </c>
    </row>
    <row r="112" spans="1:9" ht="19.149999999999999" customHeight="1" x14ac:dyDescent="0.25">
      <c r="A112" s="2" t="s">
        <v>0</v>
      </c>
      <c r="B112" s="2" t="s">
        <v>6</v>
      </c>
      <c r="C112" s="5" t="s">
        <v>7</v>
      </c>
      <c r="D112" s="2" t="s">
        <v>78</v>
      </c>
      <c r="E112" s="3">
        <v>42978.928483796299</v>
      </c>
      <c r="F112" s="2" t="s">
        <v>4</v>
      </c>
      <c r="G112" s="2" t="s">
        <v>79</v>
      </c>
      <c r="H112" s="2">
        <f>VLOOKUP(D112,Student!$B$2:$F$101,5,FALSE)</f>
        <v>94</v>
      </c>
      <c r="I112" s="2">
        <f>VLOOKUP(B112,Domein!$B$2:$E$14,4,FALSE)</f>
        <v>1</v>
      </c>
    </row>
    <row r="113" spans="1:9" ht="19.149999999999999" customHeight="1" x14ac:dyDescent="0.25">
      <c r="A113" s="2" t="s">
        <v>118</v>
      </c>
      <c r="B113" s="2" t="s">
        <v>162</v>
      </c>
      <c r="C113" s="5" t="s">
        <v>199</v>
      </c>
      <c r="D113" s="2" t="s">
        <v>167</v>
      </c>
      <c r="E113" s="3">
        <v>42939.464895833335</v>
      </c>
      <c r="F113" s="2" t="s">
        <v>4</v>
      </c>
      <c r="G113" s="2" t="s">
        <v>168</v>
      </c>
      <c r="H113" s="2">
        <f>VLOOKUP(D113,Student!$B$2:$F$101,5,FALSE)</f>
        <v>8</v>
      </c>
      <c r="I113" s="2">
        <f>VLOOKUP(B113,Domein!$B$2:$E$14,4,FALSE)</f>
        <v>3</v>
      </c>
    </row>
    <row r="114" spans="1:9" ht="19.149999999999999" customHeight="1" x14ac:dyDescent="0.25">
      <c r="A114" s="2" t="s">
        <v>179</v>
      </c>
      <c r="B114" s="2" t="s">
        <v>192</v>
      </c>
      <c r="C114" s="5" t="s">
        <v>203</v>
      </c>
      <c r="D114" s="2" t="s">
        <v>167</v>
      </c>
      <c r="E114" s="3">
        <v>42939.464895833335</v>
      </c>
      <c r="F114" s="2" t="s">
        <v>4</v>
      </c>
      <c r="G114" s="2" t="s">
        <v>168</v>
      </c>
      <c r="H114" s="2">
        <f>VLOOKUP(D114,Student!$B$2:$F$101,5,FALSE)</f>
        <v>8</v>
      </c>
      <c r="I114" s="2">
        <f>VLOOKUP(B114,Domein!$B$2:$E$14,4,FALSE)</f>
        <v>6</v>
      </c>
    </row>
    <row r="115" spans="1:9" ht="19.149999999999999" customHeight="1" x14ac:dyDescent="0.25">
      <c r="A115" s="2" t="s">
        <v>169</v>
      </c>
      <c r="B115" s="2" t="s">
        <v>170</v>
      </c>
      <c r="C115" s="5" t="s">
        <v>200</v>
      </c>
      <c r="D115" s="2" t="s">
        <v>177</v>
      </c>
      <c r="E115" s="3">
        <v>43387.071284722224</v>
      </c>
      <c r="F115" s="2" t="s">
        <v>4</v>
      </c>
      <c r="G115" s="2" t="s">
        <v>178</v>
      </c>
      <c r="H115" s="2">
        <f>VLOOKUP(D115,Student!$B$2:$F$101,5,FALSE)</f>
        <v>11</v>
      </c>
      <c r="I115" s="2">
        <f>VLOOKUP(B115,Domein!$B$2:$E$14,4,FALSE)</f>
        <v>5</v>
      </c>
    </row>
    <row r="116" spans="1:9" ht="19.149999999999999" customHeight="1" x14ac:dyDescent="0.25">
      <c r="A116" s="2"/>
      <c r="B116" s="2"/>
      <c r="C116" s="5"/>
      <c r="D116" s="2" t="s">
        <v>222</v>
      </c>
      <c r="E116" s="3">
        <v>42823.356006944443</v>
      </c>
      <c r="F116" s="2" t="s">
        <v>4</v>
      </c>
      <c r="G116" s="2" t="s">
        <v>223</v>
      </c>
      <c r="H116" s="2">
        <f>VLOOKUP(D116,Student!$B$2:$F$101,5,FALSE)</f>
        <v>7</v>
      </c>
      <c r="I116" s="2" t="s">
        <v>257</v>
      </c>
    </row>
    <row r="117" spans="1:9" ht="19.149999999999999" customHeight="1" x14ac:dyDescent="0.25">
      <c r="A117" s="2" t="s">
        <v>0</v>
      </c>
      <c r="B117" s="2" t="s">
        <v>11</v>
      </c>
      <c r="C117" s="5" t="s">
        <v>12</v>
      </c>
      <c r="D117" s="2" t="s">
        <v>80</v>
      </c>
      <c r="E117" s="3">
        <v>43336.231736111113</v>
      </c>
      <c r="F117" s="2" t="s">
        <v>4</v>
      </c>
      <c r="G117" s="2" t="s">
        <v>81</v>
      </c>
      <c r="H117" s="2">
        <f>VLOOKUP(D117,Student!$B$2:$F$101,5,FALSE)</f>
        <v>58</v>
      </c>
      <c r="I117" s="2">
        <f>VLOOKUP(B117,Domein!$B$2:$E$14,4,FALSE)</f>
        <v>11</v>
      </c>
    </row>
    <row r="118" spans="1:9" ht="19.149999999999999" customHeight="1" x14ac:dyDescent="0.25">
      <c r="A118" s="2" t="s">
        <v>179</v>
      </c>
      <c r="B118" s="2" t="s">
        <v>180</v>
      </c>
      <c r="C118" s="5" t="s">
        <v>201</v>
      </c>
      <c r="D118" s="2" t="s">
        <v>80</v>
      </c>
      <c r="E118" s="3">
        <v>43336.231736111113</v>
      </c>
      <c r="F118" s="2" t="s">
        <v>4</v>
      </c>
      <c r="G118" s="2" t="s">
        <v>81</v>
      </c>
      <c r="H118" s="2">
        <f>VLOOKUP(D118,Student!$B$2:$F$101,5,FALSE)</f>
        <v>58</v>
      </c>
      <c r="I118" s="2">
        <f>VLOOKUP(B118,Domein!$B$2:$E$14,4,FALSE)</f>
        <v>12</v>
      </c>
    </row>
    <row r="119" spans="1:9" ht="19.149999999999999" customHeight="1" x14ac:dyDescent="0.25">
      <c r="A119" s="2" t="s">
        <v>118</v>
      </c>
      <c r="B119" s="2" t="s">
        <v>129</v>
      </c>
      <c r="C119" s="5" t="s">
        <v>198</v>
      </c>
      <c r="D119" s="2" t="s">
        <v>136</v>
      </c>
      <c r="E119" s="3">
        <v>43372.096145833333</v>
      </c>
      <c r="F119" s="2" t="s">
        <v>4</v>
      </c>
      <c r="G119" s="2" t="s">
        <v>137</v>
      </c>
      <c r="H119" s="2">
        <f>VLOOKUP(D119,Student!$B$2:$F$101,5,FALSE)</f>
        <v>44</v>
      </c>
      <c r="I119" s="2">
        <f>VLOOKUP(B119,Domein!$B$2:$E$14,4,FALSE)</f>
        <v>2</v>
      </c>
    </row>
    <row r="120" spans="1:9" ht="19.149999999999999" customHeight="1" x14ac:dyDescent="0.25">
      <c r="A120" s="2" t="s">
        <v>118</v>
      </c>
      <c r="B120" s="2" t="s">
        <v>144</v>
      </c>
      <c r="C120" s="5" t="s">
        <v>145</v>
      </c>
      <c r="D120" s="2" t="s">
        <v>136</v>
      </c>
      <c r="E120" s="3">
        <v>43372.096145833333</v>
      </c>
      <c r="F120" s="2" t="s">
        <v>4</v>
      </c>
      <c r="G120" s="2" t="s">
        <v>137</v>
      </c>
      <c r="H120" s="2">
        <f>VLOOKUP(D120,Student!$B$2:$F$101,5,FALSE)</f>
        <v>44</v>
      </c>
      <c r="I120" s="2">
        <f>VLOOKUP(B120,Domein!$B$2:$E$14,4,FALSE)</f>
        <v>13</v>
      </c>
    </row>
    <row r="121" spans="1:9" ht="19.149999999999999" customHeight="1" x14ac:dyDescent="0.25">
      <c r="A121" s="2" t="s">
        <v>0</v>
      </c>
      <c r="B121" s="2" t="s">
        <v>1</v>
      </c>
      <c r="C121" s="5" t="s">
        <v>2</v>
      </c>
      <c r="D121" s="2" t="s">
        <v>82</v>
      </c>
      <c r="E121" s="3">
        <v>43199.932638888888</v>
      </c>
      <c r="F121" s="2" t="s">
        <v>4</v>
      </c>
      <c r="G121" s="2" t="s">
        <v>83</v>
      </c>
      <c r="H121" s="2">
        <f>VLOOKUP(D121,Student!$B$2:$F$101,5,FALSE)</f>
        <v>75</v>
      </c>
      <c r="I121" s="2">
        <f>VLOOKUP(B121,Domein!$B$2:$E$14,4,FALSE)</f>
        <v>8</v>
      </c>
    </row>
    <row r="122" spans="1:9" ht="19.149999999999999" customHeight="1" x14ac:dyDescent="0.25">
      <c r="A122" s="2" t="s">
        <v>118</v>
      </c>
      <c r="B122" s="2" t="s">
        <v>144</v>
      </c>
      <c r="C122" s="5" t="s">
        <v>145</v>
      </c>
      <c r="D122" s="2" t="s">
        <v>156</v>
      </c>
      <c r="E122" s="3">
        <v>43280.877488425926</v>
      </c>
      <c r="F122" s="2" t="s">
        <v>22</v>
      </c>
      <c r="G122" s="2" t="s">
        <v>157</v>
      </c>
      <c r="H122" s="2">
        <f>VLOOKUP(D122,Student!$B$2:$F$101,5,FALSE)</f>
        <v>70</v>
      </c>
      <c r="I122" s="2">
        <f>VLOOKUP(B122,Domein!$B$2:$E$14,4,FALSE)</f>
        <v>13</v>
      </c>
    </row>
    <row r="123" spans="1:9" ht="19.149999999999999" customHeight="1" x14ac:dyDescent="0.25">
      <c r="A123" s="2" t="s">
        <v>179</v>
      </c>
      <c r="B123" s="2" t="s">
        <v>185</v>
      </c>
      <c r="C123" s="5" t="s">
        <v>202</v>
      </c>
      <c r="D123" s="2" t="s">
        <v>156</v>
      </c>
      <c r="E123" s="3">
        <v>43280.877488425926</v>
      </c>
      <c r="F123" s="2" t="s">
        <v>22</v>
      </c>
      <c r="G123" s="2" t="s">
        <v>157</v>
      </c>
      <c r="H123" s="2">
        <f>VLOOKUP(D123,Student!$B$2:$F$101,5,FALSE)</f>
        <v>70</v>
      </c>
      <c r="I123" s="2">
        <f>VLOOKUP(B123,Domein!$B$2:$E$14,4,FALSE)</f>
        <v>4</v>
      </c>
    </row>
    <row r="124" spans="1:9" ht="19.149999999999999" customHeight="1" x14ac:dyDescent="0.25">
      <c r="A124" s="2" t="s">
        <v>0</v>
      </c>
      <c r="B124" s="2" t="s">
        <v>6</v>
      </c>
      <c r="C124" s="5" t="s">
        <v>7</v>
      </c>
      <c r="D124" s="2" t="s">
        <v>84</v>
      </c>
      <c r="E124" s="3">
        <v>43312.118391203701</v>
      </c>
      <c r="F124" s="2" t="s">
        <v>22</v>
      </c>
      <c r="G124" s="2" t="s">
        <v>85</v>
      </c>
      <c r="H124" s="2">
        <f>VLOOKUP(D124,Student!$B$2:$F$101,5,FALSE)</f>
        <v>73</v>
      </c>
      <c r="I124" s="2">
        <f>VLOOKUP(B124,Domein!$B$2:$E$14,4,FALSE)</f>
        <v>1</v>
      </c>
    </row>
    <row r="125" spans="1:9" ht="19.149999999999999" customHeight="1" x14ac:dyDescent="0.25">
      <c r="A125" s="2" t="s">
        <v>0</v>
      </c>
      <c r="B125" s="2" t="s">
        <v>6</v>
      </c>
      <c r="C125" s="5" t="s">
        <v>7</v>
      </c>
      <c r="D125" s="2" t="s">
        <v>86</v>
      </c>
      <c r="E125" s="3">
        <v>42898.289722222224</v>
      </c>
      <c r="F125" s="2" t="s">
        <v>22</v>
      </c>
      <c r="G125" s="2" t="s">
        <v>87</v>
      </c>
      <c r="H125" s="2">
        <f>VLOOKUP(D125,Student!$B$2:$F$101,5,FALSE)</f>
        <v>5</v>
      </c>
      <c r="I125" s="2">
        <f>VLOOKUP(B125,Domein!$B$2:$E$14,4,FALSE)</f>
        <v>1</v>
      </c>
    </row>
    <row r="126" spans="1:9" ht="19.149999999999999" customHeight="1" x14ac:dyDescent="0.25">
      <c r="A126" s="2" t="s">
        <v>118</v>
      </c>
      <c r="B126" s="2" t="s">
        <v>119</v>
      </c>
      <c r="C126" s="5" t="s">
        <v>120</v>
      </c>
      <c r="D126" s="2" t="s">
        <v>86</v>
      </c>
      <c r="E126" s="3">
        <v>42898.289722222224</v>
      </c>
      <c r="F126" s="2" t="s">
        <v>22</v>
      </c>
      <c r="G126" s="2" t="s">
        <v>87</v>
      </c>
      <c r="H126" s="2">
        <f>VLOOKUP(D126,Student!$B$2:$F$101,5,FALSE)</f>
        <v>5</v>
      </c>
      <c r="I126" s="2">
        <f>VLOOKUP(B126,Domein!$B$2:$E$14,4,FALSE)</f>
        <v>7</v>
      </c>
    </row>
    <row r="127" spans="1:9" ht="19.149999999999999" customHeight="1" x14ac:dyDescent="0.25">
      <c r="A127" s="2"/>
      <c r="B127" s="2"/>
      <c r="C127" s="5"/>
      <c r="D127" s="2" t="s">
        <v>224</v>
      </c>
      <c r="E127" s="3">
        <v>43422.151412037034</v>
      </c>
      <c r="F127" s="2" t="s">
        <v>22</v>
      </c>
      <c r="G127" s="2" t="s">
        <v>225</v>
      </c>
      <c r="H127" s="2">
        <f>VLOOKUP(D127,Student!$B$2:$F$101,5,FALSE)</f>
        <v>43</v>
      </c>
      <c r="I127" s="2" t="s">
        <v>257</v>
      </c>
    </row>
    <row r="128" spans="1:9" ht="19.149999999999999" customHeight="1" x14ac:dyDescent="0.25">
      <c r="A128" s="2" t="s">
        <v>118</v>
      </c>
      <c r="B128" s="2" t="s">
        <v>144</v>
      </c>
      <c r="C128" s="5" t="s">
        <v>145</v>
      </c>
      <c r="D128" s="2" t="s">
        <v>158</v>
      </c>
      <c r="E128" s="3">
        <v>43180.01</v>
      </c>
      <c r="F128" s="2" t="s">
        <v>22</v>
      </c>
      <c r="G128" s="2" t="s">
        <v>159</v>
      </c>
      <c r="H128" s="2">
        <f>VLOOKUP(D128,Student!$B$2:$F$101,5,FALSE)</f>
        <v>92</v>
      </c>
      <c r="I128" s="2">
        <f>VLOOKUP(B128,Domein!$B$2:$E$14,4,FALSE)</f>
        <v>13</v>
      </c>
    </row>
    <row r="129" spans="1:9" ht="19.149999999999999" customHeight="1" x14ac:dyDescent="0.25">
      <c r="A129" s="2" t="s">
        <v>169</v>
      </c>
      <c r="B129" s="2" t="s">
        <v>170</v>
      </c>
      <c r="C129" s="5" t="s">
        <v>200</v>
      </c>
      <c r="D129" s="2" t="s">
        <v>158</v>
      </c>
      <c r="E129" s="3">
        <v>43180.01</v>
      </c>
      <c r="F129" s="2" t="s">
        <v>22</v>
      </c>
      <c r="G129" s="2" t="s">
        <v>159</v>
      </c>
      <c r="H129" s="2">
        <f>VLOOKUP(D129,Student!$B$2:$F$101,5,FALSE)</f>
        <v>92</v>
      </c>
      <c r="I129" s="2">
        <f>VLOOKUP(B129,Domein!$B$2:$E$14,4,FALSE)</f>
        <v>5</v>
      </c>
    </row>
    <row r="130" spans="1:9" ht="19.149999999999999" customHeight="1" x14ac:dyDescent="0.25">
      <c r="A130" s="2"/>
      <c r="B130" s="2"/>
      <c r="C130" s="5"/>
      <c r="D130" s="2" t="s">
        <v>226</v>
      </c>
      <c r="E130" s="3">
        <v>43305.29415509259</v>
      </c>
      <c r="F130" s="2" t="s">
        <v>22</v>
      </c>
      <c r="G130" s="2" t="s">
        <v>227</v>
      </c>
      <c r="H130" s="2">
        <f>VLOOKUP(D130,Student!$B$2:$F$101,5,FALSE)</f>
        <v>63</v>
      </c>
      <c r="I130" s="2" t="s">
        <v>257</v>
      </c>
    </row>
    <row r="131" spans="1:9" ht="19.149999999999999" customHeight="1" x14ac:dyDescent="0.25">
      <c r="A131" s="2" t="s">
        <v>118</v>
      </c>
      <c r="B131" s="2" t="s">
        <v>144</v>
      </c>
      <c r="C131" s="5" t="s">
        <v>145</v>
      </c>
      <c r="D131" s="2" t="s">
        <v>160</v>
      </c>
      <c r="E131" s="3">
        <v>42762.723449074074</v>
      </c>
      <c r="F131" s="2" t="s">
        <v>22</v>
      </c>
      <c r="G131" s="2" t="s">
        <v>161</v>
      </c>
      <c r="H131" s="2">
        <f>VLOOKUP(D131,Student!$B$2:$F$101,5,FALSE)</f>
        <v>38</v>
      </c>
      <c r="I131" s="2">
        <f>VLOOKUP(B131,Domein!$B$2:$E$14,4,FALSE)</f>
        <v>13</v>
      </c>
    </row>
    <row r="132" spans="1:9" ht="19.149999999999999" customHeight="1" x14ac:dyDescent="0.25">
      <c r="A132" s="2" t="s">
        <v>179</v>
      </c>
      <c r="B132" s="2" t="s">
        <v>185</v>
      </c>
      <c r="C132" s="5" t="s">
        <v>202</v>
      </c>
      <c r="D132" s="2" t="s">
        <v>160</v>
      </c>
      <c r="E132" s="3">
        <v>42762.723449074074</v>
      </c>
      <c r="F132" s="2" t="s">
        <v>22</v>
      </c>
      <c r="G132" s="2" t="s">
        <v>161</v>
      </c>
      <c r="H132" s="2">
        <f>VLOOKUP(D132,Student!$B$2:$F$101,5,FALSE)</f>
        <v>38</v>
      </c>
      <c r="I132" s="2">
        <f>VLOOKUP(B132,Domein!$B$2:$E$14,4,FALSE)</f>
        <v>4</v>
      </c>
    </row>
    <row r="133" spans="1:9" ht="19.149999999999999" customHeight="1" x14ac:dyDescent="0.25">
      <c r="A133" s="2" t="s">
        <v>0</v>
      </c>
      <c r="B133" s="2" t="s">
        <v>11</v>
      </c>
      <c r="C133" s="5" t="s">
        <v>12</v>
      </c>
      <c r="D133" s="2" t="s">
        <v>88</v>
      </c>
      <c r="E133" s="3">
        <v>42847.700914351852</v>
      </c>
      <c r="F133" s="2" t="s">
        <v>22</v>
      </c>
      <c r="G133" s="2" t="s">
        <v>89</v>
      </c>
      <c r="H133" s="2">
        <f>VLOOKUP(D133,Student!$B$2:$F$101,5,FALSE)</f>
        <v>64</v>
      </c>
      <c r="I133" s="2">
        <f>VLOOKUP(B133,Domein!$B$2:$E$14,4,FALSE)</f>
        <v>11</v>
      </c>
    </row>
    <row r="134" spans="1:9" ht="19.149999999999999" customHeight="1" x14ac:dyDescent="0.25">
      <c r="A134" s="2" t="s">
        <v>179</v>
      </c>
      <c r="B134" s="2" t="s">
        <v>185</v>
      </c>
      <c r="C134" s="5" t="s">
        <v>202</v>
      </c>
      <c r="D134" s="2" t="s">
        <v>190</v>
      </c>
      <c r="E134" s="3">
        <v>42945.61755787037</v>
      </c>
      <c r="F134" s="2" t="s">
        <v>22</v>
      </c>
      <c r="G134" s="2" t="s">
        <v>191</v>
      </c>
      <c r="H134" s="2">
        <f>VLOOKUP(D134,Student!$B$2:$F$101,5,FALSE)</f>
        <v>66</v>
      </c>
      <c r="I134" s="2">
        <f>VLOOKUP(B134,Domein!$B$2:$E$14,4,FALSE)</f>
        <v>4</v>
      </c>
    </row>
    <row r="135" spans="1:9" ht="19.149999999999999" customHeight="1" x14ac:dyDescent="0.25">
      <c r="A135" s="2" t="s">
        <v>0</v>
      </c>
      <c r="B135" s="2" t="s">
        <v>15</v>
      </c>
      <c r="C135" s="5" t="s">
        <v>16</v>
      </c>
      <c r="D135" s="2" t="s">
        <v>90</v>
      </c>
      <c r="E135" s="3">
        <v>43289.286956018521</v>
      </c>
      <c r="F135" s="2" t="s">
        <v>22</v>
      </c>
      <c r="G135" s="2" t="s">
        <v>91</v>
      </c>
      <c r="H135" s="2">
        <f>VLOOKUP(D135,Student!$B$2:$F$101,5,FALSE)</f>
        <v>4</v>
      </c>
      <c r="I135" s="2">
        <f>VLOOKUP(B135,Domein!$B$2:$E$14,4,FALSE)</f>
        <v>9</v>
      </c>
    </row>
    <row r="136" spans="1:9" ht="19.149999999999999" customHeight="1" x14ac:dyDescent="0.25">
      <c r="A136" s="2" t="s">
        <v>0</v>
      </c>
      <c r="B136" s="2" t="s">
        <v>8</v>
      </c>
      <c r="C136" s="5" t="s">
        <v>197</v>
      </c>
      <c r="D136" s="2" t="s">
        <v>92</v>
      </c>
      <c r="E136" s="3">
        <v>43040.245682870373</v>
      </c>
      <c r="F136" s="2" t="s">
        <v>4</v>
      </c>
      <c r="G136" s="2" t="s">
        <v>93</v>
      </c>
      <c r="H136" s="2">
        <f>VLOOKUP(D136,Student!$B$2:$F$101,5,FALSE)</f>
        <v>61</v>
      </c>
      <c r="I136" s="2">
        <f>VLOOKUP(B136,Domein!$B$2:$E$14,4,FALSE)</f>
        <v>10</v>
      </c>
    </row>
    <row r="137" spans="1:9" ht="19.149999999999999" customHeight="1" x14ac:dyDescent="0.25">
      <c r="A137" s="2" t="s">
        <v>0</v>
      </c>
      <c r="B137" s="2" t="s">
        <v>11</v>
      </c>
      <c r="C137" s="5" t="s">
        <v>12</v>
      </c>
      <c r="D137" s="2" t="s">
        <v>94</v>
      </c>
      <c r="E137" s="3">
        <v>42945.680763888886</v>
      </c>
      <c r="F137" s="2" t="s">
        <v>4</v>
      </c>
      <c r="G137" s="2" t="s">
        <v>95</v>
      </c>
      <c r="H137" s="2">
        <f>VLOOKUP(D137,Student!$B$2:$F$101,5,FALSE)</f>
        <v>78</v>
      </c>
      <c r="I137" s="2">
        <f>VLOOKUP(B137,Domein!$B$2:$E$14,4,FALSE)</f>
        <v>11</v>
      </c>
    </row>
    <row r="138" spans="1:9" ht="19.149999999999999" customHeight="1" x14ac:dyDescent="0.25">
      <c r="A138" s="2" t="s">
        <v>0</v>
      </c>
      <c r="B138" s="2" t="s">
        <v>6</v>
      </c>
      <c r="C138" s="5" t="s">
        <v>7</v>
      </c>
      <c r="D138" s="2" t="s">
        <v>94</v>
      </c>
      <c r="E138" s="3">
        <v>42945.680763888886</v>
      </c>
      <c r="F138" s="2" t="s">
        <v>4</v>
      </c>
      <c r="G138" s="2" t="s">
        <v>95</v>
      </c>
      <c r="H138" s="2">
        <f>VLOOKUP(D138,Student!$B$2:$F$101,5,FALSE)</f>
        <v>78</v>
      </c>
      <c r="I138" s="2">
        <f>VLOOKUP(B138,Domein!$B$2:$E$14,4,FALSE)</f>
        <v>1</v>
      </c>
    </row>
    <row r="139" spans="1:9" ht="19.149999999999999" customHeight="1" x14ac:dyDescent="0.25">
      <c r="A139" s="2" t="s">
        <v>0</v>
      </c>
      <c r="B139" s="2" t="s">
        <v>6</v>
      </c>
      <c r="C139" s="5" t="s">
        <v>7</v>
      </c>
      <c r="D139" s="2" t="s">
        <v>96</v>
      </c>
      <c r="E139" s="3">
        <v>43226.200300925928</v>
      </c>
      <c r="F139" s="2" t="s">
        <v>4</v>
      </c>
      <c r="G139" s="2" t="s">
        <v>97</v>
      </c>
      <c r="H139" s="2">
        <f>VLOOKUP(D139,Student!$B$2:$F$101,5,FALSE)</f>
        <v>17</v>
      </c>
      <c r="I139" s="2">
        <f>VLOOKUP(B139,Domein!$B$2:$E$14,4,FALSE)</f>
        <v>1</v>
      </c>
    </row>
    <row r="140" spans="1:9" ht="19.149999999999999" customHeight="1" x14ac:dyDescent="0.25">
      <c r="A140" s="2"/>
      <c r="B140" s="2"/>
      <c r="C140" s="5"/>
      <c r="D140" s="2" t="s">
        <v>228</v>
      </c>
      <c r="E140" s="3">
        <v>43176.818368055552</v>
      </c>
      <c r="F140" s="2" t="s">
        <v>4</v>
      </c>
      <c r="G140" s="2" t="s">
        <v>229</v>
      </c>
      <c r="H140" s="2">
        <f>VLOOKUP(D140,Student!$B$2:$F$101,5,FALSE)</f>
        <v>60</v>
      </c>
      <c r="I140" s="2" t="s">
        <v>257</v>
      </c>
    </row>
    <row r="141" spans="1:9" ht="19.149999999999999" customHeight="1" x14ac:dyDescent="0.25">
      <c r="A141" s="2" t="s">
        <v>0</v>
      </c>
      <c r="B141" s="2" t="s">
        <v>11</v>
      </c>
      <c r="C141" s="5" t="s">
        <v>12</v>
      </c>
      <c r="D141" s="2" t="s">
        <v>98</v>
      </c>
      <c r="E141" s="3">
        <v>43156.214641203704</v>
      </c>
      <c r="F141" s="2" t="s">
        <v>4</v>
      </c>
      <c r="G141" s="2" t="s">
        <v>99</v>
      </c>
      <c r="H141" s="2">
        <f>VLOOKUP(D141,Student!$B$2:$F$101,5,FALSE)</f>
        <v>16</v>
      </c>
      <c r="I141" s="2">
        <f>VLOOKUP(B141,Domein!$B$2:$E$14,4,FALSE)</f>
        <v>11</v>
      </c>
    </row>
    <row r="142" spans="1:9" ht="19.149999999999999" customHeight="1" x14ac:dyDescent="0.25">
      <c r="A142" s="2" t="s">
        <v>118</v>
      </c>
      <c r="B142" s="2" t="s">
        <v>129</v>
      </c>
      <c r="C142" s="5" t="s">
        <v>198</v>
      </c>
      <c r="D142" s="2" t="s">
        <v>98</v>
      </c>
      <c r="E142" s="3">
        <v>43156.214641203704</v>
      </c>
      <c r="F142" s="2" t="s">
        <v>4</v>
      </c>
      <c r="G142" s="2" t="s">
        <v>99</v>
      </c>
      <c r="H142" s="2">
        <f>VLOOKUP(D142,Student!$B$2:$F$101,5,FALSE)</f>
        <v>16</v>
      </c>
      <c r="I142" s="2">
        <f>VLOOKUP(B142,Domein!$B$2:$E$14,4,FALSE)</f>
        <v>2</v>
      </c>
    </row>
    <row r="143" spans="1:9" ht="19.149999999999999" customHeight="1" x14ac:dyDescent="0.25">
      <c r="A143" s="2" t="s">
        <v>179</v>
      </c>
      <c r="B143" s="2" t="s">
        <v>192</v>
      </c>
      <c r="C143" s="5" t="s">
        <v>203</v>
      </c>
      <c r="D143" s="2" t="s">
        <v>195</v>
      </c>
      <c r="E143" s="3">
        <v>43013.728773148148</v>
      </c>
      <c r="F143" s="2" t="s">
        <v>4</v>
      </c>
      <c r="G143" s="2" t="s">
        <v>196</v>
      </c>
      <c r="H143" s="2">
        <f>VLOOKUP(D143,Student!$B$2:$F$101,5,FALSE)</f>
        <v>13</v>
      </c>
      <c r="I143" s="2">
        <f>VLOOKUP(B143,Domein!$B$2:$E$14,4,FALSE)</f>
        <v>6</v>
      </c>
    </row>
    <row r="144" spans="1:9" ht="19.149999999999999" customHeight="1" x14ac:dyDescent="0.25">
      <c r="A144" s="2" t="s">
        <v>0</v>
      </c>
      <c r="B144" s="2" t="s">
        <v>6</v>
      </c>
      <c r="C144" s="5" t="s">
        <v>7</v>
      </c>
      <c r="D144" s="2" t="s">
        <v>100</v>
      </c>
      <c r="E144" s="3">
        <v>43254.824629629627</v>
      </c>
      <c r="F144" s="2" t="s">
        <v>4</v>
      </c>
      <c r="G144" s="2" t="s">
        <v>101</v>
      </c>
      <c r="H144" s="2">
        <f>VLOOKUP(D144,Student!$B$2:$F$101,5,FALSE)</f>
        <v>52</v>
      </c>
      <c r="I144" s="2">
        <f>VLOOKUP(B144,Domein!$B$2:$E$14,4,FALSE)</f>
        <v>1</v>
      </c>
    </row>
    <row r="145" spans="1:9" ht="19.149999999999999" customHeight="1" x14ac:dyDescent="0.25">
      <c r="A145" s="2" t="s">
        <v>179</v>
      </c>
      <c r="B145" s="2" t="s">
        <v>180</v>
      </c>
      <c r="C145" s="5" t="s">
        <v>201</v>
      </c>
      <c r="D145" s="2" t="s">
        <v>100</v>
      </c>
      <c r="E145" s="3">
        <v>43254.824629629627</v>
      </c>
      <c r="F145" s="2" t="s">
        <v>4</v>
      </c>
      <c r="G145" s="2" t="s">
        <v>101</v>
      </c>
      <c r="H145" s="2">
        <f>VLOOKUP(D145,Student!$B$2:$F$101,5,FALSE)</f>
        <v>52</v>
      </c>
      <c r="I145" s="2">
        <f>VLOOKUP(B145,Domein!$B$2:$E$14,4,FALSE)</f>
        <v>12</v>
      </c>
    </row>
    <row r="146" spans="1:9" ht="19.149999999999999" customHeight="1" x14ac:dyDescent="0.25">
      <c r="A146" s="2" t="s">
        <v>179</v>
      </c>
      <c r="B146" s="2" t="s">
        <v>192</v>
      </c>
      <c r="C146" s="5" t="s">
        <v>203</v>
      </c>
      <c r="D146" s="2" t="s">
        <v>100</v>
      </c>
      <c r="E146" s="3">
        <v>43254.824629629627</v>
      </c>
      <c r="F146" s="2" t="s">
        <v>4</v>
      </c>
      <c r="G146" s="2" t="s">
        <v>101</v>
      </c>
      <c r="H146" s="2">
        <f>VLOOKUP(D146,Student!$B$2:$F$101,5,FALSE)</f>
        <v>52</v>
      </c>
      <c r="I146" s="2">
        <f>VLOOKUP(B146,Domein!$B$2:$E$14,4,FALSE)</f>
        <v>6</v>
      </c>
    </row>
    <row r="147" spans="1:9" ht="19.149999999999999" customHeight="1" x14ac:dyDescent="0.25">
      <c r="A147" s="2" t="s">
        <v>0</v>
      </c>
      <c r="B147" s="2" t="s">
        <v>1</v>
      </c>
      <c r="C147" s="5" t="s">
        <v>2</v>
      </c>
      <c r="D147" s="2" t="s">
        <v>102</v>
      </c>
      <c r="E147" s="3">
        <v>43471.734803240739</v>
      </c>
      <c r="F147" s="2" t="s">
        <v>4</v>
      </c>
      <c r="G147" s="2" t="s">
        <v>103</v>
      </c>
      <c r="H147" s="2">
        <f>VLOOKUP(D147,Student!$B$2:$F$101,5,FALSE)</f>
        <v>50</v>
      </c>
      <c r="I147" s="2">
        <f>VLOOKUP(B147,Domein!$B$2:$E$14,4,FALSE)</f>
        <v>8</v>
      </c>
    </row>
    <row r="148" spans="1:9" ht="19.149999999999999" customHeight="1" x14ac:dyDescent="0.25">
      <c r="A148" s="2" t="s">
        <v>0</v>
      </c>
      <c r="B148" s="2" t="s">
        <v>1</v>
      </c>
      <c r="C148" s="5" t="s">
        <v>2</v>
      </c>
      <c r="D148" s="2" t="s">
        <v>104</v>
      </c>
      <c r="E148" s="3">
        <v>43071.800335648149</v>
      </c>
      <c r="F148" s="2" t="s">
        <v>4</v>
      </c>
      <c r="G148" s="2" t="s">
        <v>105</v>
      </c>
      <c r="H148" s="2">
        <f>VLOOKUP(D148,Student!$B$2:$F$101,5,FALSE)</f>
        <v>99</v>
      </c>
      <c r="I148" s="2">
        <f>VLOOKUP(B148,Domein!$B$2:$E$14,4,FALSE)</f>
        <v>8</v>
      </c>
    </row>
    <row r="149" spans="1:9" ht="19.149999999999999" customHeight="1" x14ac:dyDescent="0.25">
      <c r="A149" s="2" t="s">
        <v>0</v>
      </c>
      <c r="B149" s="2" t="s">
        <v>6</v>
      </c>
      <c r="C149" s="5" t="s">
        <v>7</v>
      </c>
      <c r="D149" s="2" t="s">
        <v>104</v>
      </c>
      <c r="E149" s="3">
        <v>43071.800335648149</v>
      </c>
      <c r="F149" s="2" t="s">
        <v>4</v>
      </c>
      <c r="G149" s="2" t="s">
        <v>105</v>
      </c>
      <c r="H149" s="2">
        <f>VLOOKUP(D149,Student!$B$2:$F$101,5,FALSE)</f>
        <v>99</v>
      </c>
      <c r="I149" s="2">
        <f>VLOOKUP(B149,Domein!$B$2:$E$14,4,FALSE)</f>
        <v>1</v>
      </c>
    </row>
    <row r="150" spans="1:9" ht="19.149999999999999" customHeight="1" x14ac:dyDescent="0.25">
      <c r="A150" s="2" t="s">
        <v>118</v>
      </c>
      <c r="B150" s="2" t="s">
        <v>129</v>
      </c>
      <c r="C150" s="5" t="s">
        <v>198</v>
      </c>
      <c r="D150" s="2" t="s">
        <v>104</v>
      </c>
      <c r="E150" s="3">
        <v>43071.800335648149</v>
      </c>
      <c r="F150" s="2" t="s">
        <v>4</v>
      </c>
      <c r="G150" s="2" t="s">
        <v>105</v>
      </c>
      <c r="H150" s="2">
        <f>VLOOKUP(D150,Student!$B$2:$F$101,5,FALSE)</f>
        <v>99</v>
      </c>
      <c r="I150" s="2">
        <f>VLOOKUP(B150,Domein!$B$2:$E$14,4,FALSE)</f>
        <v>2</v>
      </c>
    </row>
    <row r="151" spans="1:9" ht="19.149999999999999" customHeight="1" x14ac:dyDescent="0.25">
      <c r="A151" s="2" t="s">
        <v>179</v>
      </c>
      <c r="B151" s="2" t="s">
        <v>180</v>
      </c>
      <c r="C151" s="5" t="s">
        <v>201</v>
      </c>
      <c r="D151" s="2" t="s">
        <v>104</v>
      </c>
      <c r="E151" s="3">
        <v>43071.800335648149</v>
      </c>
      <c r="F151" s="2" t="s">
        <v>4</v>
      </c>
      <c r="G151" s="2" t="s">
        <v>105</v>
      </c>
      <c r="H151" s="2">
        <f>VLOOKUP(D151,Student!$B$2:$F$101,5,FALSE)</f>
        <v>99</v>
      </c>
      <c r="I151" s="2">
        <f>VLOOKUP(B151,Domein!$B$2:$E$14,4,FALSE)</f>
        <v>12</v>
      </c>
    </row>
    <row r="152" spans="1:9" ht="19.149999999999999" customHeight="1" x14ac:dyDescent="0.25">
      <c r="A152" s="2" t="s">
        <v>0</v>
      </c>
      <c r="B152" s="2" t="s">
        <v>6</v>
      </c>
      <c r="C152" s="5" t="s">
        <v>7</v>
      </c>
      <c r="D152" s="2" t="s">
        <v>106</v>
      </c>
      <c r="E152" s="3">
        <v>43116.323541666665</v>
      </c>
      <c r="F152" s="2" t="s">
        <v>4</v>
      </c>
      <c r="G152" s="2" t="s">
        <v>107</v>
      </c>
      <c r="H152" s="2">
        <f>VLOOKUP(D152,Student!$B$2:$F$101,5,FALSE)</f>
        <v>29</v>
      </c>
      <c r="I152" s="2">
        <f>VLOOKUP(B152,Domein!$B$2:$E$14,4,FALSE)</f>
        <v>1</v>
      </c>
    </row>
    <row r="153" spans="1:9" ht="19.149999999999999" customHeight="1" x14ac:dyDescent="0.25">
      <c r="A153" s="2" t="s">
        <v>0</v>
      </c>
      <c r="B153" s="2" t="s">
        <v>8</v>
      </c>
      <c r="C153" s="5" t="s">
        <v>197</v>
      </c>
      <c r="D153" s="2" t="s">
        <v>108</v>
      </c>
      <c r="E153" s="3">
        <v>43334.952939814815</v>
      </c>
      <c r="F153" s="2" t="s">
        <v>22</v>
      </c>
      <c r="G153" s="2" t="s">
        <v>109</v>
      </c>
      <c r="H153" s="2">
        <f>VLOOKUP(D153,Student!$B$2:$F$101,5,FALSE)</f>
        <v>87</v>
      </c>
      <c r="I153" s="2">
        <f>VLOOKUP(B153,Domein!$B$2:$E$14,4,FALSE)</f>
        <v>10</v>
      </c>
    </row>
    <row r="154" spans="1:9" ht="19.149999999999999" customHeight="1" x14ac:dyDescent="0.25">
      <c r="A154" s="2" t="s">
        <v>118</v>
      </c>
      <c r="B154" s="2" t="s">
        <v>129</v>
      </c>
      <c r="C154" s="5" t="s">
        <v>198</v>
      </c>
      <c r="D154" s="2" t="s">
        <v>138</v>
      </c>
      <c r="E154" s="3">
        <v>42918.91033564815</v>
      </c>
      <c r="F154" s="2" t="s">
        <v>22</v>
      </c>
      <c r="G154" s="2" t="s">
        <v>139</v>
      </c>
      <c r="H154" s="2">
        <f>VLOOKUP(D154,Student!$B$2:$F$101,5,FALSE)</f>
        <v>83</v>
      </c>
      <c r="I154" s="2">
        <f>VLOOKUP(B154,Domein!$B$2:$E$14,4,FALSE)</f>
        <v>2</v>
      </c>
    </row>
    <row r="155" spans="1:9" ht="19.149999999999999" customHeight="1" x14ac:dyDescent="0.25">
      <c r="A155" s="2" t="s">
        <v>0</v>
      </c>
      <c r="B155" s="2" t="s">
        <v>1</v>
      </c>
      <c r="C155" s="5" t="s">
        <v>2</v>
      </c>
      <c r="D155" s="2" t="s">
        <v>110</v>
      </c>
      <c r="E155" s="3">
        <v>43260.179513888892</v>
      </c>
      <c r="F155" s="2" t="s">
        <v>22</v>
      </c>
      <c r="G155" s="2" t="s">
        <v>111</v>
      </c>
      <c r="H155" s="2">
        <f>VLOOKUP(D155,Student!$B$2:$F$101,5,FALSE)</f>
        <v>67</v>
      </c>
      <c r="I155" s="2">
        <f>VLOOKUP(B155,Domein!$B$2:$E$14,4,FALSE)</f>
        <v>8</v>
      </c>
    </row>
    <row r="156" spans="1:9" ht="19.149999999999999" customHeight="1" x14ac:dyDescent="0.25">
      <c r="A156" s="2" t="s">
        <v>0</v>
      </c>
      <c r="B156" s="2" t="s">
        <v>1</v>
      </c>
      <c r="C156" s="5" t="s">
        <v>2</v>
      </c>
      <c r="D156" s="2" t="s">
        <v>112</v>
      </c>
      <c r="E156" s="3">
        <v>43362.674363425926</v>
      </c>
      <c r="F156" s="2" t="s">
        <v>22</v>
      </c>
      <c r="G156" s="2" t="s">
        <v>113</v>
      </c>
      <c r="H156" s="2">
        <f>VLOOKUP(D156,Student!$B$2:$F$101,5,FALSE)</f>
        <v>74</v>
      </c>
      <c r="I156" s="2">
        <f>VLOOKUP(B156,Domein!$B$2:$E$14,4,FALSE)</f>
        <v>8</v>
      </c>
    </row>
    <row r="157" spans="1:9" ht="19.149999999999999" customHeight="1" x14ac:dyDescent="0.25">
      <c r="A157" s="2" t="s">
        <v>118</v>
      </c>
      <c r="B157" s="2" t="s">
        <v>119</v>
      </c>
      <c r="C157" s="5" t="s">
        <v>120</v>
      </c>
      <c r="D157" s="2" t="s">
        <v>112</v>
      </c>
      <c r="E157" s="3">
        <v>43362.674363425926</v>
      </c>
      <c r="F157" s="2" t="s">
        <v>22</v>
      </c>
      <c r="G157" s="2" t="s">
        <v>113</v>
      </c>
      <c r="H157" s="2">
        <f>VLOOKUP(D157,Student!$B$2:$F$101,5,FALSE)</f>
        <v>74</v>
      </c>
      <c r="I157" s="2">
        <f>VLOOKUP(B157,Domein!$B$2:$E$14,4,FALSE)</f>
        <v>7</v>
      </c>
    </row>
    <row r="158" spans="1:9" ht="19.149999999999999" customHeight="1" x14ac:dyDescent="0.25">
      <c r="A158" s="2" t="s">
        <v>118</v>
      </c>
      <c r="B158" s="2" t="s">
        <v>162</v>
      </c>
      <c r="C158" s="5" t="s">
        <v>199</v>
      </c>
      <c r="D158" s="2" t="s">
        <v>112</v>
      </c>
      <c r="E158" s="3">
        <v>43362.674363425926</v>
      </c>
      <c r="F158" s="2" t="s">
        <v>22</v>
      </c>
      <c r="G158" s="2" t="s">
        <v>113</v>
      </c>
      <c r="H158" s="2">
        <f>VLOOKUP(D158,Student!$B$2:$F$101,5,FALSE)</f>
        <v>74</v>
      </c>
      <c r="I158" s="2">
        <f>VLOOKUP(B158,Domein!$B$2:$E$14,4,FALSE)</f>
        <v>3</v>
      </c>
    </row>
    <row r="159" spans="1:9" ht="19.149999999999999" customHeight="1" x14ac:dyDescent="0.25">
      <c r="A159" s="2" t="s">
        <v>0</v>
      </c>
      <c r="B159" s="2" t="s">
        <v>15</v>
      </c>
      <c r="C159" s="5" t="s">
        <v>16</v>
      </c>
      <c r="D159" s="2" t="s">
        <v>114</v>
      </c>
      <c r="E159" s="3">
        <v>43237.476145833331</v>
      </c>
      <c r="F159" s="2" t="s">
        <v>22</v>
      </c>
      <c r="G159" s="2" t="s">
        <v>115</v>
      </c>
      <c r="H159" s="2">
        <f>VLOOKUP(D159,Student!$B$2:$F$101,5,FALSE)</f>
        <v>20</v>
      </c>
      <c r="I159" s="2">
        <f>VLOOKUP(B159,Domein!$B$2:$E$14,4,FALSE)</f>
        <v>9</v>
      </c>
    </row>
    <row r="160" spans="1:9" ht="19.149999999999999" customHeight="1" x14ac:dyDescent="0.25">
      <c r="A160" s="2"/>
      <c r="B160" s="2"/>
      <c r="C160" s="5"/>
      <c r="D160" s="2" t="s">
        <v>230</v>
      </c>
      <c r="E160" s="3">
        <v>43017.889189814814</v>
      </c>
      <c r="F160" s="2" t="s">
        <v>22</v>
      </c>
      <c r="G160" s="4" t="s">
        <v>231</v>
      </c>
      <c r="H160" s="2">
        <f>VLOOKUP(D160,Student!$B$2:$F$101,5,FALSE)</f>
        <v>69</v>
      </c>
      <c r="I160" s="2" t="s">
        <v>257</v>
      </c>
    </row>
    <row r="161" spans="1:9" ht="13.15" customHeight="1" x14ac:dyDescent="0.25">
      <c r="A161" s="2" t="s">
        <v>118</v>
      </c>
      <c r="B161" s="2" t="s">
        <v>119</v>
      </c>
      <c r="C161" s="5" t="s">
        <v>120</v>
      </c>
      <c r="D161" s="2" t="s">
        <v>127</v>
      </c>
      <c r="E161" s="3">
        <v>42819.437835648147</v>
      </c>
      <c r="F161" s="2" t="s">
        <v>22</v>
      </c>
      <c r="G161" s="2" t="s">
        <v>128</v>
      </c>
      <c r="H161" s="2">
        <f>VLOOKUP(D161,Student!$B$2:$F$101,5,FALSE)</f>
        <v>36</v>
      </c>
      <c r="I161" s="2">
        <f>VLOOKUP(B161,Domein!$B$2:$E$14,4,FALSE)</f>
        <v>7</v>
      </c>
    </row>
    <row r="162" spans="1:9" ht="19.149999999999999" customHeight="1" x14ac:dyDescent="0.25">
      <c r="A162" s="2" t="s">
        <v>118</v>
      </c>
      <c r="B162" s="2" t="s">
        <v>129</v>
      </c>
      <c r="C162" s="5" t="s">
        <v>198</v>
      </c>
      <c r="D162" s="2" t="s">
        <v>127</v>
      </c>
      <c r="E162" s="3">
        <v>42819.437835648147</v>
      </c>
      <c r="F162" s="2" t="s">
        <v>22</v>
      </c>
      <c r="G162" s="2" t="s">
        <v>128</v>
      </c>
      <c r="H162" s="2">
        <f>VLOOKUP(D162,Student!$B$2:$F$101,5,FALSE)</f>
        <v>36</v>
      </c>
      <c r="I162" s="2">
        <f>VLOOKUP(B162,Domein!$B$2:$E$14,4,FALSE)</f>
        <v>2</v>
      </c>
    </row>
    <row r="163" spans="1:9" ht="19.149999999999999" customHeight="1" x14ac:dyDescent="0.25">
      <c r="A163" s="2" t="s">
        <v>118</v>
      </c>
      <c r="B163" s="2" t="s">
        <v>129</v>
      </c>
      <c r="C163" s="5" t="s">
        <v>198</v>
      </c>
      <c r="D163" s="2" t="s">
        <v>140</v>
      </c>
      <c r="E163" s="3">
        <v>43044.769699074073</v>
      </c>
      <c r="F163" s="2" t="s">
        <v>22</v>
      </c>
      <c r="G163" s="2" t="s">
        <v>141</v>
      </c>
      <c r="H163" s="2">
        <f>VLOOKUP(D163,Student!$B$2:$F$101,5,FALSE)</f>
        <v>71</v>
      </c>
      <c r="I163" s="2">
        <f>VLOOKUP(B163,Domein!$B$2:$E$14,4,FALSE)</f>
        <v>2</v>
      </c>
    </row>
    <row r="164" spans="1:9" ht="19.149999999999999" customHeight="1" x14ac:dyDescent="0.25">
      <c r="A164" s="2" t="s">
        <v>118</v>
      </c>
      <c r="B164" s="2" t="s">
        <v>129</v>
      </c>
      <c r="C164" s="5" t="s">
        <v>198</v>
      </c>
      <c r="D164" s="2" t="s">
        <v>142</v>
      </c>
      <c r="E164" s="3">
        <v>42978.92287037037</v>
      </c>
      <c r="F164" s="2" t="s">
        <v>22</v>
      </c>
      <c r="G164" s="2" t="s">
        <v>143</v>
      </c>
      <c r="H164" s="2">
        <f>VLOOKUP(D164,Student!$B$2:$F$101,5,FALSE)</f>
        <v>46</v>
      </c>
      <c r="I164" s="2">
        <f>VLOOKUP(B164,Domein!$B$2:$E$14,4,FALSE)</f>
        <v>2</v>
      </c>
    </row>
    <row r="165" spans="1:9" ht="19.149999999999999" customHeight="1" x14ac:dyDescent="0.25">
      <c r="A165" s="2" t="s">
        <v>0</v>
      </c>
      <c r="B165" s="2" t="s">
        <v>15</v>
      </c>
      <c r="C165" s="5" t="s">
        <v>16</v>
      </c>
      <c r="D165" s="2" t="s">
        <v>116</v>
      </c>
      <c r="E165" s="3">
        <v>43283.838020833333</v>
      </c>
      <c r="F165" s="2" t="s">
        <v>22</v>
      </c>
      <c r="G165" s="2" t="s">
        <v>117</v>
      </c>
      <c r="H165" s="2">
        <f>VLOOKUP(D165,Student!$B$2:$F$101,5,FALSE)</f>
        <v>10</v>
      </c>
      <c r="I165" s="2">
        <f>VLOOKUP(B165,Domein!$B$2:$E$14,4,FALSE)</f>
        <v>9</v>
      </c>
    </row>
    <row r="166" spans="1:9" ht="19.149999999999999" customHeight="1" x14ac:dyDescent="0.25">
      <c r="A166" s="2" t="s">
        <v>118</v>
      </c>
      <c r="B166" s="2" t="s">
        <v>129</v>
      </c>
      <c r="C166" s="5" t="s">
        <v>198</v>
      </c>
      <c r="D166" s="2" t="s">
        <v>116</v>
      </c>
      <c r="E166" s="3">
        <v>43283.838020833333</v>
      </c>
      <c r="F166" s="2" t="s">
        <v>22</v>
      </c>
      <c r="G166" s="2" t="s">
        <v>117</v>
      </c>
      <c r="H166" s="2">
        <f>VLOOKUP(D166,Student!$B$2:$F$101,5,FALSE)</f>
        <v>10</v>
      </c>
      <c r="I166" s="2">
        <f>VLOOKUP(B166,Domein!$B$2:$E$14,4,FALSE)</f>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679BD-3EE4-48BE-B22D-E8350D2B856F}">
  <dimension ref="A1:E165"/>
  <sheetViews>
    <sheetView workbookViewId="0">
      <selection activeCell="D22" sqref="D22"/>
    </sheetView>
  </sheetViews>
  <sheetFormatPr defaultRowHeight="15" x14ac:dyDescent="0.25"/>
  <cols>
    <col min="4" max="4" width="248" bestFit="1" customWidth="1"/>
    <col min="5" max="5" width="9.7109375" bestFit="1" customWidth="1"/>
  </cols>
  <sheetData>
    <row r="1" spans="1:5" x14ac:dyDescent="0.25">
      <c r="A1" t="s">
        <v>253</v>
      </c>
      <c r="B1" s="9" t="s">
        <v>233</v>
      </c>
      <c r="C1" s="19" t="s">
        <v>234</v>
      </c>
      <c r="D1" s="20" t="s">
        <v>232</v>
      </c>
      <c r="E1" t="s">
        <v>253</v>
      </c>
    </row>
    <row r="2" spans="1:5" ht="15" customHeight="1" x14ac:dyDescent="0.25">
      <c r="A2">
        <v>1</v>
      </c>
      <c r="B2" s="11" t="s">
        <v>6</v>
      </c>
      <c r="C2" s="21" t="s">
        <v>0</v>
      </c>
      <c r="D2" s="22" t="s">
        <v>7</v>
      </c>
      <c r="E2">
        <v>1</v>
      </c>
    </row>
    <row r="3" spans="1:5" ht="15" customHeight="1" x14ac:dyDescent="0.25">
      <c r="A3">
        <v>2</v>
      </c>
      <c r="B3" s="11" t="s">
        <v>129</v>
      </c>
      <c r="C3" s="21" t="s">
        <v>118</v>
      </c>
      <c r="D3" s="22" t="s">
        <v>198</v>
      </c>
      <c r="E3">
        <v>2</v>
      </c>
    </row>
    <row r="4" spans="1:5" ht="15" customHeight="1" x14ac:dyDescent="0.25">
      <c r="A4">
        <v>3</v>
      </c>
      <c r="B4" s="14" t="s">
        <v>162</v>
      </c>
      <c r="C4" s="23" t="s">
        <v>118</v>
      </c>
      <c r="D4" s="24" t="s">
        <v>199</v>
      </c>
      <c r="E4">
        <v>3</v>
      </c>
    </row>
    <row r="5" spans="1:5" ht="15" customHeight="1" x14ac:dyDescent="0.25">
      <c r="A5">
        <v>4</v>
      </c>
      <c r="B5" s="14" t="s">
        <v>185</v>
      </c>
      <c r="C5" s="23" t="s">
        <v>179</v>
      </c>
      <c r="D5" s="24" t="s">
        <v>202</v>
      </c>
      <c r="E5">
        <v>4</v>
      </c>
    </row>
    <row r="6" spans="1:5" ht="15" customHeight="1" x14ac:dyDescent="0.25">
      <c r="A6">
        <v>5</v>
      </c>
      <c r="B6" s="11" t="s">
        <v>170</v>
      </c>
      <c r="C6" s="21" t="s">
        <v>169</v>
      </c>
      <c r="D6" s="22" t="s">
        <v>200</v>
      </c>
      <c r="E6">
        <v>5</v>
      </c>
    </row>
    <row r="7" spans="1:5" ht="15" customHeight="1" x14ac:dyDescent="0.25">
      <c r="A7">
        <v>6</v>
      </c>
      <c r="B7" s="14" t="s">
        <v>192</v>
      </c>
      <c r="C7" s="23" t="s">
        <v>179</v>
      </c>
      <c r="D7" s="24" t="s">
        <v>203</v>
      </c>
      <c r="E7">
        <v>6</v>
      </c>
    </row>
    <row r="8" spans="1:5" ht="15" customHeight="1" x14ac:dyDescent="0.25">
      <c r="A8">
        <v>7</v>
      </c>
      <c r="B8" s="11" t="s">
        <v>119</v>
      </c>
      <c r="C8" s="21" t="s">
        <v>118</v>
      </c>
      <c r="D8" s="22" t="s">
        <v>120</v>
      </c>
      <c r="E8">
        <v>7</v>
      </c>
    </row>
    <row r="9" spans="1:5" ht="15" customHeight="1" x14ac:dyDescent="0.25">
      <c r="A9">
        <v>8</v>
      </c>
      <c r="B9" s="14" t="s">
        <v>1</v>
      </c>
      <c r="C9" s="23" t="s">
        <v>0</v>
      </c>
      <c r="D9" s="24" t="s">
        <v>2</v>
      </c>
      <c r="E9">
        <v>8</v>
      </c>
    </row>
    <row r="10" spans="1:5" ht="15" customHeight="1" x14ac:dyDescent="0.25">
      <c r="A10">
        <v>9</v>
      </c>
      <c r="B10" s="14" t="s">
        <v>15</v>
      </c>
      <c r="C10" s="23" t="s">
        <v>0</v>
      </c>
      <c r="D10" s="24" t="s">
        <v>16</v>
      </c>
      <c r="E10">
        <v>9</v>
      </c>
    </row>
    <row r="11" spans="1:5" ht="15" customHeight="1" x14ac:dyDescent="0.25">
      <c r="A11">
        <v>10</v>
      </c>
      <c r="B11" s="14" t="s">
        <v>8</v>
      </c>
      <c r="C11" s="23" t="s">
        <v>0</v>
      </c>
      <c r="D11" s="24" t="s">
        <v>197</v>
      </c>
      <c r="E11">
        <v>10</v>
      </c>
    </row>
    <row r="12" spans="1:5" ht="15" customHeight="1" x14ac:dyDescent="0.25">
      <c r="A12">
        <v>11</v>
      </c>
      <c r="B12" s="11" t="s">
        <v>11</v>
      </c>
      <c r="C12" s="21" t="s">
        <v>0</v>
      </c>
      <c r="D12" s="22" t="s">
        <v>12</v>
      </c>
      <c r="E12">
        <v>11</v>
      </c>
    </row>
    <row r="13" spans="1:5" ht="15" customHeight="1" x14ac:dyDescent="0.25">
      <c r="A13">
        <v>12</v>
      </c>
      <c r="B13" s="14" t="s">
        <v>180</v>
      </c>
      <c r="C13" s="23" t="s">
        <v>179</v>
      </c>
      <c r="D13" s="24" t="s">
        <v>201</v>
      </c>
      <c r="E13">
        <v>12</v>
      </c>
    </row>
    <row r="14" spans="1:5" ht="15" customHeight="1" x14ac:dyDescent="0.25">
      <c r="A14">
        <v>13</v>
      </c>
      <c r="B14" s="11" t="s">
        <v>144</v>
      </c>
      <c r="C14" s="21" t="s">
        <v>118</v>
      </c>
      <c r="D14" s="22" t="s">
        <v>145</v>
      </c>
      <c r="E14">
        <v>13</v>
      </c>
    </row>
    <row r="15" spans="1:5" ht="15" customHeight="1" x14ac:dyDescent="0.25"/>
    <row r="16" spans="1:5"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sheetData>
  <sortState xmlns:xlrd2="http://schemas.microsoft.com/office/spreadsheetml/2017/richdata2" ref="B2:E14">
    <sortCondition ref="B2:B1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A4A29-71AF-452E-8941-F9FFB6CA3547}">
  <dimension ref="A1:F166"/>
  <sheetViews>
    <sheetView workbookViewId="0">
      <selection activeCell="K12" sqref="K12"/>
    </sheetView>
  </sheetViews>
  <sheetFormatPr defaultRowHeight="15" x14ac:dyDescent="0.25"/>
  <cols>
    <col min="1" max="1" width="11.28515625" customWidth="1"/>
    <col min="2" max="2" width="17.85546875" customWidth="1"/>
    <col min="3" max="3" width="15.85546875" bestFit="1" customWidth="1"/>
    <col min="5" max="5" width="40.140625" bestFit="1" customWidth="1"/>
  </cols>
  <sheetData>
    <row r="1" spans="1:6" x14ac:dyDescent="0.25">
      <c r="A1" s="26" t="s">
        <v>256</v>
      </c>
      <c r="B1" s="9" t="s">
        <v>235</v>
      </c>
      <c r="C1" s="9" t="s">
        <v>236</v>
      </c>
      <c r="D1" s="9" t="s">
        <v>237</v>
      </c>
      <c r="E1" s="10" t="s">
        <v>238</v>
      </c>
      <c r="F1" s="26" t="s">
        <v>256</v>
      </c>
    </row>
    <row r="2" spans="1:6" ht="15" customHeight="1" x14ac:dyDescent="0.25">
      <c r="A2">
        <v>1</v>
      </c>
      <c r="B2" s="14" t="s">
        <v>216</v>
      </c>
      <c r="C2" s="15">
        <v>42886.804965277777</v>
      </c>
      <c r="D2" s="14" t="s">
        <v>4</v>
      </c>
      <c r="E2" s="16" t="s">
        <v>217</v>
      </c>
      <c r="F2">
        <v>1</v>
      </c>
    </row>
    <row r="3" spans="1:6" ht="15" customHeight="1" x14ac:dyDescent="0.25">
      <c r="A3">
        <v>2</v>
      </c>
      <c r="B3" s="11" t="s">
        <v>36</v>
      </c>
      <c r="C3" s="12">
        <v>43156.18</v>
      </c>
      <c r="D3" s="11" t="s">
        <v>4</v>
      </c>
      <c r="E3" s="13" t="s">
        <v>37</v>
      </c>
      <c r="F3">
        <v>2</v>
      </c>
    </row>
    <row r="4" spans="1:6" ht="15" customHeight="1" x14ac:dyDescent="0.25">
      <c r="A4">
        <v>3</v>
      </c>
      <c r="B4" s="11" t="s">
        <v>121</v>
      </c>
      <c r="C4" s="12">
        <v>42847.626886574071</v>
      </c>
      <c r="D4" s="11" t="s">
        <v>4</v>
      </c>
      <c r="E4" s="13" t="s">
        <v>122</v>
      </c>
      <c r="F4">
        <v>3</v>
      </c>
    </row>
    <row r="5" spans="1:6" ht="15" customHeight="1" x14ac:dyDescent="0.25">
      <c r="A5">
        <v>4</v>
      </c>
      <c r="B5" s="14" t="s">
        <v>90</v>
      </c>
      <c r="C5" s="15">
        <v>43289.286956018521</v>
      </c>
      <c r="D5" s="14" t="s">
        <v>22</v>
      </c>
      <c r="E5" s="16" t="s">
        <v>91</v>
      </c>
      <c r="F5">
        <v>4</v>
      </c>
    </row>
    <row r="6" spans="1:6" ht="15" customHeight="1" x14ac:dyDescent="0.25">
      <c r="A6">
        <v>5</v>
      </c>
      <c r="B6" s="14" t="s">
        <v>86</v>
      </c>
      <c r="C6" s="15">
        <v>42898.289722222224</v>
      </c>
      <c r="D6" s="14" t="s">
        <v>22</v>
      </c>
      <c r="E6" s="16" t="s">
        <v>87</v>
      </c>
      <c r="F6">
        <v>5</v>
      </c>
    </row>
    <row r="7" spans="1:6" ht="15" customHeight="1" x14ac:dyDescent="0.25">
      <c r="A7">
        <v>6</v>
      </c>
      <c r="B7" s="11" t="s">
        <v>60</v>
      </c>
      <c r="C7" s="12">
        <v>43087.641608796293</v>
      </c>
      <c r="D7" s="11" t="s">
        <v>4</v>
      </c>
      <c r="E7" s="13" t="s">
        <v>61</v>
      </c>
      <c r="F7">
        <v>6</v>
      </c>
    </row>
    <row r="8" spans="1:6" ht="15" customHeight="1" x14ac:dyDescent="0.25">
      <c r="A8">
        <v>7</v>
      </c>
      <c r="B8" s="11" t="s">
        <v>222</v>
      </c>
      <c r="C8" s="12">
        <v>42823.356006944443</v>
      </c>
      <c r="D8" s="11" t="s">
        <v>4</v>
      </c>
      <c r="E8" s="13" t="s">
        <v>223</v>
      </c>
      <c r="F8">
        <v>7</v>
      </c>
    </row>
    <row r="9" spans="1:6" ht="15" customHeight="1" x14ac:dyDescent="0.25">
      <c r="A9">
        <v>8</v>
      </c>
      <c r="B9" s="14" t="s">
        <v>167</v>
      </c>
      <c r="C9" s="15">
        <v>42939.464895833335</v>
      </c>
      <c r="D9" s="14" t="s">
        <v>4</v>
      </c>
      <c r="E9" s="16" t="s">
        <v>168</v>
      </c>
      <c r="F9">
        <v>8</v>
      </c>
    </row>
    <row r="10" spans="1:6" ht="15" customHeight="1" x14ac:dyDescent="0.25">
      <c r="A10">
        <v>9</v>
      </c>
      <c r="B10" s="11" t="s">
        <v>26</v>
      </c>
      <c r="C10" s="12">
        <v>42911.799398148149</v>
      </c>
      <c r="D10" s="11" t="s">
        <v>22</v>
      </c>
      <c r="E10" s="13" t="s">
        <v>27</v>
      </c>
      <c r="F10">
        <v>9</v>
      </c>
    </row>
    <row r="11" spans="1:6" ht="15" customHeight="1" x14ac:dyDescent="0.25">
      <c r="A11">
        <v>10</v>
      </c>
      <c r="B11" s="14" t="s">
        <v>116</v>
      </c>
      <c r="C11" s="15">
        <v>43283.838020833333</v>
      </c>
      <c r="D11" s="14" t="s">
        <v>22</v>
      </c>
      <c r="E11" s="16" t="s">
        <v>117</v>
      </c>
      <c r="F11">
        <v>10</v>
      </c>
    </row>
    <row r="12" spans="1:6" ht="15" customHeight="1" x14ac:dyDescent="0.25">
      <c r="A12">
        <v>11</v>
      </c>
      <c r="B12" s="14" t="s">
        <v>177</v>
      </c>
      <c r="C12" s="15">
        <v>43387.071284722224</v>
      </c>
      <c r="D12" s="14" t="s">
        <v>4</v>
      </c>
      <c r="E12" s="16" t="s">
        <v>178</v>
      </c>
      <c r="F12">
        <v>11</v>
      </c>
    </row>
    <row r="13" spans="1:6" ht="15" customHeight="1" x14ac:dyDescent="0.25">
      <c r="A13">
        <v>12</v>
      </c>
      <c r="B13" s="14" t="s">
        <v>188</v>
      </c>
      <c r="C13" s="15">
        <v>43342.747164351851</v>
      </c>
      <c r="D13" s="14" t="s">
        <v>22</v>
      </c>
      <c r="E13" s="16" t="s">
        <v>189</v>
      </c>
      <c r="F13">
        <v>12</v>
      </c>
    </row>
    <row r="14" spans="1:6" ht="15" customHeight="1" x14ac:dyDescent="0.25">
      <c r="A14">
        <v>13</v>
      </c>
      <c r="B14" s="14" t="s">
        <v>195</v>
      </c>
      <c r="C14" s="15">
        <v>43013.728773148148</v>
      </c>
      <c r="D14" s="14" t="s">
        <v>4</v>
      </c>
      <c r="E14" s="16" t="s">
        <v>196</v>
      </c>
      <c r="F14">
        <v>13</v>
      </c>
    </row>
    <row r="15" spans="1:6" ht="15" customHeight="1" x14ac:dyDescent="0.25">
      <c r="A15">
        <v>14</v>
      </c>
      <c r="B15" s="11" t="s">
        <v>163</v>
      </c>
      <c r="C15" s="12">
        <v>42818.167245370372</v>
      </c>
      <c r="D15" s="11" t="s">
        <v>22</v>
      </c>
      <c r="E15" s="13" t="s">
        <v>164</v>
      </c>
      <c r="F15">
        <v>14</v>
      </c>
    </row>
    <row r="16" spans="1:6" ht="15" customHeight="1" x14ac:dyDescent="0.25">
      <c r="A16">
        <v>15</v>
      </c>
      <c r="B16" s="14" t="s">
        <v>30</v>
      </c>
      <c r="C16" s="15">
        <v>42817.298634259256</v>
      </c>
      <c r="D16" s="14" t="s">
        <v>4</v>
      </c>
      <c r="E16" s="16" t="s">
        <v>31</v>
      </c>
      <c r="F16">
        <v>15</v>
      </c>
    </row>
    <row r="17" spans="1:6" ht="15" customHeight="1" x14ac:dyDescent="0.25">
      <c r="A17">
        <v>16</v>
      </c>
      <c r="B17" s="14" t="s">
        <v>98</v>
      </c>
      <c r="C17" s="15">
        <v>43156.214641203704</v>
      </c>
      <c r="D17" s="14" t="s">
        <v>4</v>
      </c>
      <c r="E17" s="16" t="s">
        <v>99</v>
      </c>
      <c r="F17">
        <v>16</v>
      </c>
    </row>
    <row r="18" spans="1:6" ht="15" customHeight="1" x14ac:dyDescent="0.25">
      <c r="A18">
        <v>17</v>
      </c>
      <c r="B18" s="14" t="s">
        <v>96</v>
      </c>
      <c r="C18" s="15">
        <v>43226.200300925928</v>
      </c>
      <c r="D18" s="14" t="s">
        <v>4</v>
      </c>
      <c r="E18" s="16" t="s">
        <v>97</v>
      </c>
      <c r="F18">
        <v>17</v>
      </c>
    </row>
    <row r="19" spans="1:6" ht="15" customHeight="1" x14ac:dyDescent="0.25">
      <c r="A19">
        <v>18</v>
      </c>
      <c r="B19" s="11" t="s">
        <v>74</v>
      </c>
      <c r="C19" s="12">
        <v>43427.634155092594</v>
      </c>
      <c r="D19" s="11" t="s">
        <v>22</v>
      </c>
      <c r="E19" s="13" t="s">
        <v>75</v>
      </c>
      <c r="F19">
        <v>18</v>
      </c>
    </row>
    <row r="20" spans="1:6" ht="15" customHeight="1" x14ac:dyDescent="0.25">
      <c r="A20">
        <v>19</v>
      </c>
      <c r="B20" s="11" t="s">
        <v>24</v>
      </c>
      <c r="C20" s="12">
        <v>43058.539409722223</v>
      </c>
      <c r="D20" s="11" t="s">
        <v>22</v>
      </c>
      <c r="E20" s="13" t="s">
        <v>25</v>
      </c>
      <c r="F20">
        <v>19</v>
      </c>
    </row>
    <row r="21" spans="1:6" ht="15" customHeight="1" x14ac:dyDescent="0.25">
      <c r="A21">
        <v>20</v>
      </c>
      <c r="B21" s="14" t="s">
        <v>114</v>
      </c>
      <c r="C21" s="15">
        <v>43237.476145833331</v>
      </c>
      <c r="D21" s="14" t="s">
        <v>22</v>
      </c>
      <c r="E21" s="16" t="s">
        <v>115</v>
      </c>
      <c r="F21">
        <v>20</v>
      </c>
    </row>
    <row r="22" spans="1:6" ht="15" customHeight="1" x14ac:dyDescent="0.25">
      <c r="A22">
        <v>21</v>
      </c>
      <c r="B22" s="11" t="s">
        <v>181</v>
      </c>
      <c r="C22" s="12">
        <v>42870.382199074076</v>
      </c>
      <c r="D22" s="11" t="s">
        <v>22</v>
      </c>
      <c r="E22" s="13" t="s">
        <v>182</v>
      </c>
      <c r="F22">
        <v>21</v>
      </c>
    </row>
    <row r="23" spans="1:6" ht="15" customHeight="1" x14ac:dyDescent="0.25">
      <c r="A23">
        <v>22</v>
      </c>
      <c r="B23" s="14" t="s">
        <v>21</v>
      </c>
      <c r="C23" s="15">
        <v>43324.013206018521</v>
      </c>
      <c r="D23" s="14" t="s">
        <v>22</v>
      </c>
      <c r="E23" s="16" t="s">
        <v>23</v>
      </c>
      <c r="F23">
        <v>22</v>
      </c>
    </row>
    <row r="24" spans="1:6" ht="15" customHeight="1" x14ac:dyDescent="0.25">
      <c r="A24">
        <v>23</v>
      </c>
      <c r="B24" s="14" t="s">
        <v>214</v>
      </c>
      <c r="C24" s="15">
        <v>43345.18990740741</v>
      </c>
      <c r="D24" s="14" t="s">
        <v>4</v>
      </c>
      <c r="E24" s="16" t="s">
        <v>215</v>
      </c>
      <c r="F24">
        <v>23</v>
      </c>
    </row>
    <row r="25" spans="1:6" ht="15" customHeight="1" x14ac:dyDescent="0.25">
      <c r="A25">
        <v>24</v>
      </c>
      <c r="B25" s="14" t="s">
        <v>154</v>
      </c>
      <c r="C25" s="15">
        <v>42826.770335648151</v>
      </c>
      <c r="D25" s="14" t="s">
        <v>22</v>
      </c>
      <c r="E25" s="16" t="s">
        <v>155</v>
      </c>
      <c r="F25">
        <v>24</v>
      </c>
    </row>
    <row r="26" spans="1:6" ht="15" customHeight="1" x14ac:dyDescent="0.25">
      <c r="A26">
        <v>25</v>
      </c>
      <c r="B26" s="11" t="s">
        <v>125</v>
      </c>
      <c r="C26" s="12">
        <v>43407.478171296294</v>
      </c>
      <c r="D26" s="11" t="s">
        <v>4</v>
      </c>
      <c r="E26" s="13" t="s">
        <v>126</v>
      </c>
      <c r="F26">
        <v>25</v>
      </c>
    </row>
    <row r="27" spans="1:6" ht="15" customHeight="1" x14ac:dyDescent="0.25">
      <c r="A27">
        <v>26</v>
      </c>
      <c r="B27" s="14" t="s">
        <v>9</v>
      </c>
      <c r="C27" s="15">
        <v>43090.104571759257</v>
      </c>
      <c r="D27" s="14" t="s">
        <v>22</v>
      </c>
      <c r="E27" s="16" t="s">
        <v>10</v>
      </c>
      <c r="F27">
        <v>26</v>
      </c>
    </row>
    <row r="28" spans="1:6" ht="15" customHeight="1" x14ac:dyDescent="0.25">
      <c r="A28">
        <v>27</v>
      </c>
      <c r="B28" s="11" t="s">
        <v>62</v>
      </c>
      <c r="C28" s="12">
        <v>42794.53230324074</v>
      </c>
      <c r="D28" s="11" t="s">
        <v>4</v>
      </c>
      <c r="E28" s="13" t="s">
        <v>63</v>
      </c>
      <c r="F28">
        <v>27</v>
      </c>
    </row>
    <row r="29" spans="1:6" ht="15" customHeight="1" x14ac:dyDescent="0.25">
      <c r="A29">
        <v>28</v>
      </c>
      <c r="B29" s="11" t="s">
        <v>175</v>
      </c>
      <c r="C29" s="12">
        <v>42789.213460648149</v>
      </c>
      <c r="D29" s="11" t="s">
        <v>4</v>
      </c>
      <c r="E29" s="18" t="s">
        <v>176</v>
      </c>
      <c r="F29">
        <v>28</v>
      </c>
    </row>
    <row r="30" spans="1:6" ht="15" customHeight="1" x14ac:dyDescent="0.25">
      <c r="A30">
        <v>29</v>
      </c>
      <c r="B30" s="11" t="s">
        <v>106</v>
      </c>
      <c r="C30" s="12">
        <v>43116.323541666665</v>
      </c>
      <c r="D30" s="11" t="s">
        <v>4</v>
      </c>
      <c r="E30" s="13" t="s">
        <v>107</v>
      </c>
      <c r="F30">
        <v>29</v>
      </c>
    </row>
    <row r="31" spans="1:6" ht="15" customHeight="1" x14ac:dyDescent="0.25">
      <c r="A31">
        <v>30</v>
      </c>
      <c r="B31" s="14" t="s">
        <v>146</v>
      </c>
      <c r="C31" s="15">
        <v>42799.73269675926</v>
      </c>
      <c r="D31" s="14" t="s">
        <v>4</v>
      </c>
      <c r="E31" s="17" t="s">
        <v>147</v>
      </c>
      <c r="F31">
        <v>30</v>
      </c>
    </row>
    <row r="32" spans="1:6" ht="15" customHeight="1" x14ac:dyDescent="0.25">
      <c r="A32">
        <v>31</v>
      </c>
      <c r="B32" s="11" t="s">
        <v>173</v>
      </c>
      <c r="C32" s="12">
        <v>43087.471030092594</v>
      </c>
      <c r="D32" s="11" t="s">
        <v>22</v>
      </c>
      <c r="E32" s="13" t="s">
        <v>174</v>
      </c>
      <c r="F32">
        <v>31</v>
      </c>
    </row>
    <row r="33" spans="1:6" ht="15" customHeight="1" x14ac:dyDescent="0.25">
      <c r="A33">
        <v>32</v>
      </c>
      <c r="B33" s="11" t="s">
        <v>210</v>
      </c>
      <c r="C33" s="12">
        <v>43373.725127314814</v>
      </c>
      <c r="D33" s="11" t="s">
        <v>22</v>
      </c>
      <c r="E33" s="13" t="s">
        <v>211</v>
      </c>
      <c r="F33">
        <v>32</v>
      </c>
    </row>
    <row r="34" spans="1:6" ht="15" customHeight="1" x14ac:dyDescent="0.25">
      <c r="A34">
        <v>33</v>
      </c>
      <c r="B34" s="14" t="s">
        <v>218</v>
      </c>
      <c r="C34" s="15">
        <v>43123.841412037036</v>
      </c>
      <c r="D34" s="14" t="s">
        <v>4</v>
      </c>
      <c r="E34" s="16" t="s">
        <v>219</v>
      </c>
      <c r="F34">
        <v>33</v>
      </c>
    </row>
    <row r="35" spans="1:6" ht="15" customHeight="1" x14ac:dyDescent="0.25">
      <c r="A35">
        <v>34</v>
      </c>
      <c r="B35" s="11" t="s">
        <v>134</v>
      </c>
      <c r="C35" s="12">
        <v>43392.710509259261</v>
      </c>
      <c r="D35" s="11" t="s">
        <v>22</v>
      </c>
      <c r="E35" s="13" t="s">
        <v>135</v>
      </c>
      <c r="F35">
        <v>34</v>
      </c>
    </row>
    <row r="36" spans="1:6" ht="15" customHeight="1" x14ac:dyDescent="0.25">
      <c r="A36">
        <v>35</v>
      </c>
      <c r="B36" s="14" t="s">
        <v>48</v>
      </c>
      <c r="C36" s="15">
        <v>43312.51898148148</v>
      </c>
      <c r="D36" s="14" t="s">
        <v>22</v>
      </c>
      <c r="E36" s="16" t="s">
        <v>49</v>
      </c>
      <c r="F36">
        <v>35</v>
      </c>
    </row>
    <row r="37" spans="1:6" ht="15" customHeight="1" x14ac:dyDescent="0.25">
      <c r="A37">
        <v>36</v>
      </c>
      <c r="B37" s="14" t="s">
        <v>127</v>
      </c>
      <c r="C37" s="15">
        <v>42819.437835648147</v>
      </c>
      <c r="D37" s="14" t="s">
        <v>22</v>
      </c>
      <c r="E37" s="16" t="s">
        <v>128</v>
      </c>
      <c r="F37">
        <v>36</v>
      </c>
    </row>
    <row r="38" spans="1:6" ht="15" customHeight="1" x14ac:dyDescent="0.25">
      <c r="A38">
        <v>37</v>
      </c>
      <c r="B38" s="14" t="s">
        <v>40</v>
      </c>
      <c r="C38" s="15">
        <v>42902.733483796299</v>
      </c>
      <c r="D38" s="14" t="s">
        <v>22</v>
      </c>
      <c r="E38" s="16" t="s">
        <v>41</v>
      </c>
      <c r="F38">
        <v>37</v>
      </c>
    </row>
    <row r="39" spans="1:6" ht="15" customHeight="1" x14ac:dyDescent="0.25">
      <c r="A39">
        <v>38</v>
      </c>
      <c r="B39" s="14" t="s">
        <v>160</v>
      </c>
      <c r="C39" s="15">
        <v>42762.723449074074</v>
      </c>
      <c r="D39" s="14" t="s">
        <v>22</v>
      </c>
      <c r="E39" s="16" t="s">
        <v>161</v>
      </c>
      <c r="F39">
        <v>38</v>
      </c>
    </row>
    <row r="40" spans="1:6" ht="15" customHeight="1" x14ac:dyDescent="0.25">
      <c r="A40">
        <v>39</v>
      </c>
      <c r="B40" s="14" t="s">
        <v>186</v>
      </c>
      <c r="C40" s="15">
        <v>43206.182175925926</v>
      </c>
      <c r="D40" s="14" t="s">
        <v>4</v>
      </c>
      <c r="E40" s="16" t="s">
        <v>187</v>
      </c>
      <c r="F40">
        <v>39</v>
      </c>
    </row>
    <row r="41" spans="1:6" ht="15" customHeight="1" x14ac:dyDescent="0.25">
      <c r="A41">
        <v>40</v>
      </c>
      <c r="B41" s="14" t="s">
        <v>183</v>
      </c>
      <c r="C41" s="15">
        <v>43112.308634259258</v>
      </c>
      <c r="D41" s="14" t="s">
        <v>22</v>
      </c>
      <c r="E41" s="16" t="s">
        <v>184</v>
      </c>
      <c r="F41">
        <v>40</v>
      </c>
    </row>
    <row r="42" spans="1:6" ht="15" customHeight="1" x14ac:dyDescent="0.25">
      <c r="A42">
        <v>41</v>
      </c>
      <c r="B42" s="14" t="s">
        <v>208</v>
      </c>
      <c r="C42" s="15">
        <v>43337.808541666665</v>
      </c>
      <c r="D42" s="14" t="s">
        <v>22</v>
      </c>
      <c r="E42" s="16" t="s">
        <v>209</v>
      </c>
      <c r="F42">
        <v>41</v>
      </c>
    </row>
    <row r="43" spans="1:6" ht="15" customHeight="1" x14ac:dyDescent="0.25">
      <c r="A43">
        <v>42</v>
      </c>
      <c r="B43" s="11" t="s">
        <v>54</v>
      </c>
      <c r="C43" s="12">
        <v>43273.297222222223</v>
      </c>
      <c r="D43" s="11" t="s">
        <v>4</v>
      </c>
      <c r="E43" s="13" t="s">
        <v>55</v>
      </c>
      <c r="F43">
        <v>42</v>
      </c>
    </row>
    <row r="44" spans="1:6" ht="15" customHeight="1" x14ac:dyDescent="0.25">
      <c r="A44">
        <v>43</v>
      </c>
      <c r="B44" s="14" t="s">
        <v>224</v>
      </c>
      <c r="C44" s="15">
        <v>43422.151412037034</v>
      </c>
      <c r="D44" s="14" t="s">
        <v>22</v>
      </c>
      <c r="E44" s="16" t="s">
        <v>225</v>
      </c>
      <c r="F44">
        <v>43</v>
      </c>
    </row>
    <row r="45" spans="1:6" ht="15" customHeight="1" x14ac:dyDescent="0.25">
      <c r="A45">
        <v>44</v>
      </c>
      <c r="B45" s="14" t="s">
        <v>136</v>
      </c>
      <c r="C45" s="15">
        <v>43372.096145833333</v>
      </c>
      <c r="D45" s="14" t="s">
        <v>4</v>
      </c>
      <c r="E45" s="16" t="s">
        <v>137</v>
      </c>
      <c r="F45">
        <v>44</v>
      </c>
    </row>
    <row r="46" spans="1:6" ht="15" customHeight="1" x14ac:dyDescent="0.25">
      <c r="A46">
        <v>45</v>
      </c>
      <c r="B46" s="14" t="s">
        <v>132</v>
      </c>
      <c r="C46" s="15">
        <v>43370.883020833331</v>
      </c>
      <c r="D46" s="14" t="s">
        <v>22</v>
      </c>
      <c r="E46" s="16" t="s">
        <v>133</v>
      </c>
      <c r="F46">
        <v>45</v>
      </c>
    </row>
    <row r="47" spans="1:6" ht="15" customHeight="1" x14ac:dyDescent="0.25">
      <c r="A47">
        <v>46</v>
      </c>
      <c r="B47" s="11" t="s">
        <v>142</v>
      </c>
      <c r="C47" s="12">
        <v>42978.92287037037</v>
      </c>
      <c r="D47" s="11" t="s">
        <v>22</v>
      </c>
      <c r="E47" s="13" t="s">
        <v>143</v>
      </c>
      <c r="F47">
        <v>46</v>
      </c>
    </row>
    <row r="48" spans="1:6" ht="15" customHeight="1" x14ac:dyDescent="0.25">
      <c r="A48">
        <v>47</v>
      </c>
      <c r="B48" s="14" t="s">
        <v>148</v>
      </c>
      <c r="C48" s="15">
        <v>43229.204305555555</v>
      </c>
      <c r="D48" s="14" t="s">
        <v>4</v>
      </c>
      <c r="E48" s="16" t="s">
        <v>149</v>
      </c>
      <c r="F48">
        <v>47</v>
      </c>
    </row>
    <row r="49" spans="1:6" ht="15" customHeight="1" x14ac:dyDescent="0.25">
      <c r="A49">
        <v>48</v>
      </c>
      <c r="B49" s="11" t="s">
        <v>28</v>
      </c>
      <c r="C49" s="12">
        <v>42902.296990740739</v>
      </c>
      <c r="D49" s="11" t="s">
        <v>4</v>
      </c>
      <c r="E49" s="13" t="s">
        <v>29</v>
      </c>
      <c r="F49">
        <v>48</v>
      </c>
    </row>
    <row r="50" spans="1:6" ht="15" customHeight="1" x14ac:dyDescent="0.25">
      <c r="A50">
        <v>49</v>
      </c>
      <c r="B50" s="11" t="s">
        <v>66</v>
      </c>
      <c r="C50" s="12">
        <v>43357.878483796296</v>
      </c>
      <c r="D50" s="11" t="s">
        <v>4</v>
      </c>
      <c r="E50" s="13" t="s">
        <v>67</v>
      </c>
      <c r="F50">
        <v>49</v>
      </c>
    </row>
    <row r="51" spans="1:6" ht="15" customHeight="1" x14ac:dyDescent="0.25">
      <c r="A51">
        <v>50</v>
      </c>
      <c r="B51" s="14" t="s">
        <v>102</v>
      </c>
      <c r="C51" s="15">
        <v>43471.734803240739</v>
      </c>
      <c r="D51" s="14" t="s">
        <v>4</v>
      </c>
      <c r="E51" s="16" t="s">
        <v>103</v>
      </c>
      <c r="F51">
        <v>50</v>
      </c>
    </row>
    <row r="52" spans="1:6" ht="15" customHeight="1" x14ac:dyDescent="0.25">
      <c r="A52">
        <v>51</v>
      </c>
      <c r="B52" s="14" t="s">
        <v>165</v>
      </c>
      <c r="C52" s="15">
        <v>42926.380497685182</v>
      </c>
      <c r="D52" s="14" t="s">
        <v>22</v>
      </c>
      <c r="E52" s="16" t="s">
        <v>166</v>
      </c>
      <c r="F52">
        <v>51</v>
      </c>
    </row>
    <row r="53" spans="1:6" ht="15" customHeight="1" x14ac:dyDescent="0.25">
      <c r="A53">
        <v>52</v>
      </c>
      <c r="B53" s="11" t="s">
        <v>100</v>
      </c>
      <c r="C53" s="12">
        <v>43254.824629629627</v>
      </c>
      <c r="D53" s="11" t="s">
        <v>4</v>
      </c>
      <c r="E53" s="13" t="s">
        <v>101</v>
      </c>
      <c r="F53">
        <v>52</v>
      </c>
    </row>
    <row r="54" spans="1:6" ht="15" customHeight="1" x14ac:dyDescent="0.25">
      <c r="A54">
        <v>53</v>
      </c>
      <c r="B54" s="11" t="s">
        <v>42</v>
      </c>
      <c r="C54" s="12">
        <v>43200.386840277781</v>
      </c>
      <c r="D54" s="11" t="s">
        <v>22</v>
      </c>
      <c r="E54" s="13" t="s">
        <v>43</v>
      </c>
      <c r="F54">
        <v>53</v>
      </c>
    </row>
    <row r="55" spans="1:6" ht="15" customHeight="1" x14ac:dyDescent="0.25">
      <c r="A55">
        <v>54</v>
      </c>
      <c r="B55" s="11" t="s">
        <v>64</v>
      </c>
      <c r="C55" s="12">
        <v>43415.794247685182</v>
      </c>
      <c r="D55" s="11" t="s">
        <v>4</v>
      </c>
      <c r="E55" s="13" t="s">
        <v>65</v>
      </c>
      <c r="F55">
        <v>54</v>
      </c>
    </row>
    <row r="56" spans="1:6" ht="15" customHeight="1" x14ac:dyDescent="0.25">
      <c r="A56">
        <v>55</v>
      </c>
      <c r="B56" s="11" t="s">
        <v>19</v>
      </c>
      <c r="C56" s="12">
        <v>42980.64880787037</v>
      </c>
      <c r="D56" s="11" t="s">
        <v>4</v>
      </c>
      <c r="E56" s="13" t="s">
        <v>20</v>
      </c>
      <c r="F56">
        <v>55</v>
      </c>
    </row>
    <row r="57" spans="1:6" ht="15" customHeight="1" x14ac:dyDescent="0.25">
      <c r="A57">
        <v>56</v>
      </c>
      <c r="B57" s="14" t="s">
        <v>171</v>
      </c>
      <c r="C57" s="15">
        <v>42889.263981481483</v>
      </c>
      <c r="D57" s="14" t="s">
        <v>22</v>
      </c>
      <c r="E57" s="16" t="s">
        <v>172</v>
      </c>
      <c r="F57">
        <v>56</v>
      </c>
    </row>
    <row r="58" spans="1:6" ht="15" customHeight="1" x14ac:dyDescent="0.25">
      <c r="A58">
        <v>57</v>
      </c>
      <c r="B58" s="14" t="s">
        <v>50</v>
      </c>
      <c r="C58" s="15">
        <v>42923.069201388891</v>
      </c>
      <c r="D58" s="14" t="s">
        <v>4</v>
      </c>
      <c r="E58" s="16" t="s">
        <v>51</v>
      </c>
      <c r="F58">
        <v>57</v>
      </c>
    </row>
    <row r="59" spans="1:6" ht="15" customHeight="1" x14ac:dyDescent="0.25">
      <c r="A59">
        <v>58</v>
      </c>
      <c r="B59" s="14" t="s">
        <v>80</v>
      </c>
      <c r="C59" s="15">
        <v>43336.231736111113</v>
      </c>
      <c r="D59" s="14" t="s">
        <v>4</v>
      </c>
      <c r="E59" s="16" t="s">
        <v>81</v>
      </c>
      <c r="F59">
        <v>58</v>
      </c>
    </row>
    <row r="60" spans="1:6" ht="15" customHeight="1" x14ac:dyDescent="0.25">
      <c r="A60">
        <v>59</v>
      </c>
      <c r="B60" s="14" t="s">
        <v>193</v>
      </c>
      <c r="C60" s="15">
        <v>43209.825567129628</v>
      </c>
      <c r="D60" s="14" t="s">
        <v>22</v>
      </c>
      <c r="E60" s="16" t="s">
        <v>194</v>
      </c>
      <c r="F60">
        <v>59</v>
      </c>
    </row>
    <row r="61" spans="1:6" ht="15" customHeight="1" x14ac:dyDescent="0.25">
      <c r="A61">
        <v>60</v>
      </c>
      <c r="B61" s="11" t="s">
        <v>228</v>
      </c>
      <c r="C61" s="12">
        <v>43176.818368055552</v>
      </c>
      <c r="D61" s="11" t="s">
        <v>4</v>
      </c>
      <c r="E61" s="13" t="s">
        <v>229</v>
      </c>
      <c r="F61">
        <v>60</v>
      </c>
    </row>
    <row r="62" spans="1:6" ht="15" customHeight="1" x14ac:dyDescent="0.25">
      <c r="A62">
        <v>61</v>
      </c>
      <c r="B62" s="11" t="s">
        <v>92</v>
      </c>
      <c r="C62" s="12">
        <v>43040.245682870373</v>
      </c>
      <c r="D62" s="11" t="s">
        <v>4</v>
      </c>
      <c r="E62" s="13" t="s">
        <v>93</v>
      </c>
      <c r="F62">
        <v>61</v>
      </c>
    </row>
    <row r="63" spans="1:6" ht="15" customHeight="1" x14ac:dyDescent="0.25">
      <c r="A63">
        <v>62</v>
      </c>
      <c r="B63" s="14" t="s">
        <v>3</v>
      </c>
      <c r="C63" s="15">
        <v>43196.883993055555</v>
      </c>
      <c r="D63" s="14" t="s">
        <v>4</v>
      </c>
      <c r="E63" s="16" t="s">
        <v>5</v>
      </c>
      <c r="F63">
        <v>62</v>
      </c>
    </row>
    <row r="64" spans="1:6" ht="15" customHeight="1" x14ac:dyDescent="0.25">
      <c r="A64">
        <v>63</v>
      </c>
      <c r="B64" s="11" t="s">
        <v>226</v>
      </c>
      <c r="C64" s="12">
        <v>43305.29415509259</v>
      </c>
      <c r="D64" s="11" t="s">
        <v>22</v>
      </c>
      <c r="E64" s="13" t="s">
        <v>227</v>
      </c>
      <c r="F64">
        <v>63</v>
      </c>
    </row>
    <row r="65" spans="1:6" ht="15" customHeight="1" x14ac:dyDescent="0.25">
      <c r="A65">
        <v>64</v>
      </c>
      <c r="B65" s="14" t="s">
        <v>88</v>
      </c>
      <c r="C65" s="15">
        <v>42847.700914351852</v>
      </c>
      <c r="D65" s="14" t="s">
        <v>22</v>
      </c>
      <c r="E65" s="16" t="s">
        <v>89</v>
      </c>
      <c r="F65">
        <v>64</v>
      </c>
    </row>
    <row r="66" spans="1:6" ht="15" customHeight="1" x14ac:dyDescent="0.25">
      <c r="A66">
        <v>65</v>
      </c>
      <c r="B66" s="11" t="s">
        <v>34</v>
      </c>
      <c r="C66" s="12">
        <v>43368.928298611114</v>
      </c>
      <c r="D66" s="11" t="s">
        <v>4</v>
      </c>
      <c r="E66" s="13" t="s">
        <v>35</v>
      </c>
      <c r="F66">
        <v>65</v>
      </c>
    </row>
    <row r="67" spans="1:6" ht="15" customHeight="1" x14ac:dyDescent="0.25">
      <c r="A67">
        <v>66</v>
      </c>
      <c r="B67" s="11" t="s">
        <v>190</v>
      </c>
      <c r="C67" s="12">
        <v>42945.61755787037</v>
      </c>
      <c r="D67" s="11" t="s">
        <v>22</v>
      </c>
      <c r="E67" s="13" t="s">
        <v>191</v>
      </c>
      <c r="F67">
        <v>66</v>
      </c>
    </row>
    <row r="68" spans="1:6" ht="15" customHeight="1" x14ac:dyDescent="0.25">
      <c r="A68">
        <v>67</v>
      </c>
      <c r="B68" s="14" t="s">
        <v>110</v>
      </c>
      <c r="C68" s="15">
        <v>43260.179513888892</v>
      </c>
      <c r="D68" s="14" t="s">
        <v>22</v>
      </c>
      <c r="E68" s="16" t="s">
        <v>111</v>
      </c>
      <c r="F68">
        <v>67</v>
      </c>
    </row>
    <row r="69" spans="1:6" ht="15" customHeight="1" x14ac:dyDescent="0.25">
      <c r="A69">
        <v>68</v>
      </c>
      <c r="B69" s="14" t="s">
        <v>46</v>
      </c>
      <c r="C69" s="15">
        <v>42951.501307870371</v>
      </c>
      <c r="D69" s="14" t="s">
        <v>22</v>
      </c>
      <c r="E69" s="16" t="s">
        <v>47</v>
      </c>
      <c r="F69">
        <v>68</v>
      </c>
    </row>
    <row r="70" spans="1:6" ht="15" customHeight="1" x14ac:dyDescent="0.25">
      <c r="A70">
        <v>69</v>
      </c>
      <c r="B70" s="11" t="s">
        <v>230</v>
      </c>
      <c r="C70" s="12">
        <v>43017.889189814814</v>
      </c>
      <c r="D70" s="11" t="s">
        <v>22</v>
      </c>
      <c r="E70" s="18" t="s">
        <v>231</v>
      </c>
      <c r="F70">
        <v>69</v>
      </c>
    </row>
    <row r="71" spans="1:6" ht="15" customHeight="1" x14ac:dyDescent="0.25">
      <c r="A71">
        <v>70</v>
      </c>
      <c r="B71" s="11" t="s">
        <v>156</v>
      </c>
      <c r="C71" s="12">
        <v>43280.877488425926</v>
      </c>
      <c r="D71" s="11" t="s">
        <v>22</v>
      </c>
      <c r="E71" s="13" t="s">
        <v>157</v>
      </c>
      <c r="F71">
        <v>70</v>
      </c>
    </row>
    <row r="72" spans="1:6" ht="15" customHeight="1" x14ac:dyDescent="0.25">
      <c r="A72">
        <v>71</v>
      </c>
      <c r="B72" s="14" t="s">
        <v>140</v>
      </c>
      <c r="C72" s="15">
        <v>43044.769699074073</v>
      </c>
      <c r="D72" s="14" t="s">
        <v>22</v>
      </c>
      <c r="E72" s="16" t="s">
        <v>141</v>
      </c>
      <c r="F72">
        <v>71</v>
      </c>
    </row>
    <row r="73" spans="1:6" ht="15" customHeight="1" x14ac:dyDescent="0.25">
      <c r="A73">
        <v>72</v>
      </c>
      <c r="B73" s="11" t="s">
        <v>58</v>
      </c>
      <c r="C73" s="12">
        <v>43399.517025462963</v>
      </c>
      <c r="D73" s="11" t="s">
        <v>4</v>
      </c>
      <c r="E73" s="13" t="s">
        <v>59</v>
      </c>
      <c r="F73">
        <v>72</v>
      </c>
    </row>
    <row r="74" spans="1:6" ht="15" customHeight="1" x14ac:dyDescent="0.25">
      <c r="A74">
        <v>73</v>
      </c>
      <c r="B74" s="11" t="s">
        <v>84</v>
      </c>
      <c r="C74" s="12">
        <v>43312.118391203701</v>
      </c>
      <c r="D74" s="11" t="s">
        <v>22</v>
      </c>
      <c r="E74" s="13" t="s">
        <v>85</v>
      </c>
      <c r="F74">
        <v>73</v>
      </c>
    </row>
    <row r="75" spans="1:6" ht="15" customHeight="1" x14ac:dyDescent="0.25">
      <c r="A75">
        <v>74</v>
      </c>
      <c r="B75" s="11" t="s">
        <v>112</v>
      </c>
      <c r="C75" s="12">
        <v>43362.674363425926</v>
      </c>
      <c r="D75" s="11" t="s">
        <v>22</v>
      </c>
      <c r="E75" s="13" t="s">
        <v>113</v>
      </c>
      <c r="F75">
        <v>74</v>
      </c>
    </row>
    <row r="76" spans="1:6" ht="15" customHeight="1" x14ac:dyDescent="0.25">
      <c r="A76">
        <v>75</v>
      </c>
      <c r="B76" s="14" t="s">
        <v>82</v>
      </c>
      <c r="C76" s="15">
        <v>43199.932638888888</v>
      </c>
      <c r="D76" s="14" t="s">
        <v>4</v>
      </c>
      <c r="E76" s="16" t="s">
        <v>83</v>
      </c>
      <c r="F76">
        <v>75</v>
      </c>
    </row>
    <row r="77" spans="1:6" ht="15" customHeight="1" x14ac:dyDescent="0.25">
      <c r="A77">
        <v>76</v>
      </c>
      <c r="B77" s="11" t="s">
        <v>38</v>
      </c>
      <c r="C77" s="12">
        <v>42932.054525462961</v>
      </c>
      <c r="D77" s="11" t="s">
        <v>22</v>
      </c>
      <c r="E77" s="13" t="s">
        <v>39</v>
      </c>
      <c r="F77">
        <v>76</v>
      </c>
    </row>
    <row r="78" spans="1:6" ht="15" customHeight="1" x14ac:dyDescent="0.25">
      <c r="A78">
        <v>77</v>
      </c>
      <c r="B78" s="14" t="s">
        <v>13</v>
      </c>
      <c r="C78" s="15">
        <v>43357.003877314812</v>
      </c>
      <c r="D78" s="14" t="s">
        <v>4</v>
      </c>
      <c r="E78" s="16" t="s">
        <v>14</v>
      </c>
      <c r="F78">
        <v>77</v>
      </c>
    </row>
    <row r="79" spans="1:6" ht="15" customHeight="1" x14ac:dyDescent="0.25">
      <c r="A79">
        <v>78</v>
      </c>
      <c r="B79" s="14" t="s">
        <v>94</v>
      </c>
      <c r="C79" s="15">
        <v>42945.680763888886</v>
      </c>
      <c r="D79" s="14" t="s">
        <v>4</v>
      </c>
      <c r="E79" s="16" t="s">
        <v>95</v>
      </c>
      <c r="F79">
        <v>78</v>
      </c>
    </row>
    <row r="80" spans="1:6" ht="15" customHeight="1" x14ac:dyDescent="0.25">
      <c r="A80">
        <v>79</v>
      </c>
      <c r="B80" s="11" t="s">
        <v>68</v>
      </c>
      <c r="C80" s="12">
        <v>42886.466539351852</v>
      </c>
      <c r="D80" s="11" t="s">
        <v>22</v>
      </c>
      <c r="E80" s="13" t="s">
        <v>69</v>
      </c>
      <c r="F80">
        <v>79</v>
      </c>
    </row>
    <row r="81" spans="1:6" ht="15" customHeight="1" x14ac:dyDescent="0.25">
      <c r="A81">
        <v>80</v>
      </c>
      <c r="B81" s="11" t="s">
        <v>130</v>
      </c>
      <c r="C81" s="12">
        <v>42983.402546296296</v>
      </c>
      <c r="D81" s="11" t="s">
        <v>22</v>
      </c>
      <c r="E81" s="13" t="s">
        <v>131</v>
      </c>
      <c r="F81">
        <v>80</v>
      </c>
    </row>
    <row r="82" spans="1:6" ht="15" customHeight="1" x14ac:dyDescent="0.25">
      <c r="A82">
        <v>81</v>
      </c>
      <c r="B82" s="14" t="s">
        <v>212</v>
      </c>
      <c r="C82" s="15">
        <v>42899.508703703701</v>
      </c>
      <c r="D82" s="14" t="s">
        <v>22</v>
      </c>
      <c r="E82" s="16" t="s">
        <v>213</v>
      </c>
      <c r="F82">
        <v>81</v>
      </c>
    </row>
    <row r="83" spans="1:6" ht="15" customHeight="1" x14ac:dyDescent="0.25">
      <c r="A83">
        <v>82</v>
      </c>
      <c r="B83" s="14" t="s">
        <v>17</v>
      </c>
      <c r="C83" s="15">
        <v>43192.120821759258</v>
      </c>
      <c r="D83" s="14" t="s">
        <v>4</v>
      </c>
      <c r="E83" s="16" t="s">
        <v>18</v>
      </c>
      <c r="F83">
        <v>82</v>
      </c>
    </row>
    <row r="84" spans="1:6" ht="15" customHeight="1" x14ac:dyDescent="0.25">
      <c r="A84">
        <v>83</v>
      </c>
      <c r="B84" s="11" t="s">
        <v>138</v>
      </c>
      <c r="C84" s="12">
        <v>42918.91033564815</v>
      </c>
      <c r="D84" s="11" t="s">
        <v>22</v>
      </c>
      <c r="E84" s="13" t="s">
        <v>139</v>
      </c>
      <c r="F84">
        <v>83</v>
      </c>
    </row>
    <row r="85" spans="1:6" ht="15" customHeight="1" x14ac:dyDescent="0.25">
      <c r="A85">
        <v>84</v>
      </c>
      <c r="B85" s="14" t="s">
        <v>220</v>
      </c>
      <c r="C85" s="15">
        <v>42844.385000000002</v>
      </c>
      <c r="D85" s="14" t="s">
        <v>22</v>
      </c>
      <c r="E85" s="16" t="s">
        <v>221</v>
      </c>
      <c r="F85">
        <v>84</v>
      </c>
    </row>
    <row r="86" spans="1:6" ht="15" customHeight="1" x14ac:dyDescent="0.25">
      <c r="A86">
        <v>85</v>
      </c>
      <c r="B86" s="14" t="s">
        <v>56</v>
      </c>
      <c r="C86" s="15">
        <v>42804.573634259257</v>
      </c>
      <c r="D86" s="14" t="s">
        <v>4</v>
      </c>
      <c r="E86" s="16" t="s">
        <v>57</v>
      </c>
      <c r="F86">
        <v>85</v>
      </c>
    </row>
    <row r="87" spans="1:6" ht="15" customHeight="1" x14ac:dyDescent="0.25">
      <c r="A87">
        <v>86</v>
      </c>
      <c r="B87" s="11" t="s">
        <v>52</v>
      </c>
      <c r="C87" s="12">
        <v>42875.946284722224</v>
      </c>
      <c r="D87" s="11" t="s">
        <v>4</v>
      </c>
      <c r="E87" s="13" t="s">
        <v>53</v>
      </c>
      <c r="F87">
        <v>86</v>
      </c>
    </row>
    <row r="88" spans="1:6" ht="15" customHeight="1" x14ac:dyDescent="0.25">
      <c r="A88">
        <v>87</v>
      </c>
      <c r="B88" s="14" t="s">
        <v>108</v>
      </c>
      <c r="C88" s="15">
        <v>43334.952939814815</v>
      </c>
      <c r="D88" s="14" t="s">
        <v>22</v>
      </c>
      <c r="E88" s="16" t="s">
        <v>109</v>
      </c>
      <c r="F88">
        <v>87</v>
      </c>
    </row>
    <row r="89" spans="1:6" ht="15" customHeight="1" x14ac:dyDescent="0.25">
      <c r="A89">
        <v>88</v>
      </c>
      <c r="B89" s="14" t="s">
        <v>72</v>
      </c>
      <c r="C89" s="15">
        <v>43233.136041666665</v>
      </c>
      <c r="D89" s="14" t="s">
        <v>22</v>
      </c>
      <c r="E89" s="17" t="s">
        <v>73</v>
      </c>
      <c r="F89">
        <v>88</v>
      </c>
    </row>
    <row r="90" spans="1:6" ht="15" customHeight="1" x14ac:dyDescent="0.25">
      <c r="A90">
        <v>89</v>
      </c>
      <c r="B90" s="11" t="s">
        <v>152</v>
      </c>
      <c r="C90" s="12">
        <v>42964.964224537034</v>
      </c>
      <c r="D90" s="11" t="s">
        <v>22</v>
      </c>
      <c r="E90" s="13" t="s">
        <v>153</v>
      </c>
      <c r="F90">
        <v>89</v>
      </c>
    </row>
    <row r="91" spans="1:6" ht="15" customHeight="1" x14ac:dyDescent="0.25">
      <c r="A91">
        <v>90</v>
      </c>
      <c r="B91" s="11" t="s">
        <v>44</v>
      </c>
      <c r="C91" s="12">
        <v>43141.335775462961</v>
      </c>
      <c r="D91" s="11" t="s">
        <v>22</v>
      </c>
      <c r="E91" s="13" t="s">
        <v>45</v>
      </c>
      <c r="F91">
        <v>90</v>
      </c>
    </row>
    <row r="92" spans="1:6" ht="15" customHeight="1" x14ac:dyDescent="0.25">
      <c r="A92">
        <v>91</v>
      </c>
      <c r="B92" s="11" t="s">
        <v>206</v>
      </c>
      <c r="C92" s="12">
        <v>43223.287673611114</v>
      </c>
      <c r="D92" s="11" t="s">
        <v>4</v>
      </c>
      <c r="E92" s="13" t="s">
        <v>207</v>
      </c>
      <c r="F92">
        <v>91</v>
      </c>
    </row>
    <row r="93" spans="1:6" ht="15" customHeight="1" x14ac:dyDescent="0.25">
      <c r="A93">
        <v>92</v>
      </c>
      <c r="B93" s="11" t="s">
        <v>158</v>
      </c>
      <c r="C93" s="12">
        <v>43180.01</v>
      </c>
      <c r="D93" s="11" t="s">
        <v>22</v>
      </c>
      <c r="E93" s="13" t="s">
        <v>159</v>
      </c>
      <c r="F93">
        <v>92</v>
      </c>
    </row>
    <row r="94" spans="1:6" ht="15" customHeight="1" x14ac:dyDescent="0.25">
      <c r="A94">
        <v>93</v>
      </c>
      <c r="B94" s="11" t="s">
        <v>70</v>
      </c>
      <c r="C94" s="12">
        <v>43142.183657407404</v>
      </c>
      <c r="D94" s="11" t="s">
        <v>22</v>
      </c>
      <c r="E94" s="13" t="s">
        <v>71</v>
      </c>
      <c r="F94">
        <v>93</v>
      </c>
    </row>
    <row r="95" spans="1:6" ht="15" customHeight="1" x14ac:dyDescent="0.25">
      <c r="A95">
        <v>94</v>
      </c>
      <c r="B95" s="14" t="s">
        <v>78</v>
      </c>
      <c r="C95" s="15">
        <v>42978.928483796299</v>
      </c>
      <c r="D95" s="14" t="s">
        <v>4</v>
      </c>
      <c r="E95" s="16" t="s">
        <v>79</v>
      </c>
      <c r="F95">
        <v>94</v>
      </c>
    </row>
    <row r="96" spans="1:6" ht="15" customHeight="1" x14ac:dyDescent="0.25">
      <c r="A96">
        <v>95</v>
      </c>
      <c r="B96" s="14" t="s">
        <v>123</v>
      </c>
      <c r="C96" s="15">
        <v>42916.17628472222</v>
      </c>
      <c r="D96" s="14" t="s">
        <v>4</v>
      </c>
      <c r="E96" s="16" t="s">
        <v>124</v>
      </c>
      <c r="F96">
        <v>95</v>
      </c>
    </row>
    <row r="97" spans="1:6" ht="15" customHeight="1" x14ac:dyDescent="0.25">
      <c r="A97">
        <v>96</v>
      </c>
      <c r="B97" s="11" t="s">
        <v>204</v>
      </c>
      <c r="C97" s="12">
        <v>43021.350787037038</v>
      </c>
      <c r="D97" s="11" t="s">
        <v>4</v>
      </c>
      <c r="E97" s="13" t="s">
        <v>205</v>
      </c>
      <c r="F97">
        <v>96</v>
      </c>
    </row>
    <row r="98" spans="1:6" ht="15" customHeight="1" x14ac:dyDescent="0.25">
      <c r="A98">
        <v>97</v>
      </c>
      <c r="B98" s="11" t="s">
        <v>32</v>
      </c>
      <c r="C98" s="12">
        <v>43260.474363425928</v>
      </c>
      <c r="D98" s="11" t="s">
        <v>4</v>
      </c>
      <c r="E98" s="13" t="s">
        <v>33</v>
      </c>
      <c r="F98">
        <v>97</v>
      </c>
    </row>
    <row r="99" spans="1:6" ht="15" customHeight="1" x14ac:dyDescent="0.25">
      <c r="A99">
        <v>98</v>
      </c>
      <c r="B99" s="14" t="s">
        <v>76</v>
      </c>
      <c r="C99" s="15">
        <v>43128.113622685189</v>
      </c>
      <c r="D99" s="14" t="s">
        <v>4</v>
      </c>
      <c r="E99" s="16" t="s">
        <v>77</v>
      </c>
      <c r="F99">
        <v>98</v>
      </c>
    </row>
    <row r="100" spans="1:6" ht="15" customHeight="1" x14ac:dyDescent="0.25">
      <c r="A100">
        <v>99</v>
      </c>
      <c r="B100" s="11" t="s">
        <v>104</v>
      </c>
      <c r="C100" s="12">
        <v>43071.800335648149</v>
      </c>
      <c r="D100" s="11" t="s">
        <v>4</v>
      </c>
      <c r="E100" s="13" t="s">
        <v>105</v>
      </c>
      <c r="F100">
        <v>99</v>
      </c>
    </row>
    <row r="101" spans="1:6" ht="15" customHeight="1" x14ac:dyDescent="0.25">
      <c r="A101">
        <v>100</v>
      </c>
      <c r="B101" s="14" t="s">
        <v>150</v>
      </c>
      <c r="C101" s="15">
        <v>42917.93990740741</v>
      </c>
      <c r="D101" s="14" t="s">
        <v>4</v>
      </c>
      <c r="E101" s="16" t="s">
        <v>151</v>
      </c>
      <c r="F101">
        <v>100</v>
      </c>
    </row>
    <row r="102" spans="1:6" ht="15" customHeight="1" x14ac:dyDescent="0.25"/>
    <row r="103" spans="1:6" ht="15" customHeight="1" x14ac:dyDescent="0.25"/>
    <row r="104" spans="1:6" ht="15" customHeight="1" x14ac:dyDescent="0.25"/>
    <row r="105" spans="1:6" ht="15" customHeight="1" x14ac:dyDescent="0.25"/>
    <row r="106" spans="1:6" ht="15" customHeight="1" x14ac:dyDescent="0.25"/>
    <row r="107" spans="1:6" ht="15" customHeight="1" x14ac:dyDescent="0.25"/>
    <row r="108" spans="1:6" ht="15" customHeight="1" x14ac:dyDescent="0.25"/>
    <row r="109" spans="1:6" ht="15" customHeight="1" x14ac:dyDescent="0.25"/>
    <row r="110" spans="1:6" ht="15" customHeight="1" x14ac:dyDescent="0.25"/>
    <row r="111" spans="1:6" ht="15" customHeight="1" x14ac:dyDescent="0.25"/>
    <row r="112" spans="1:6"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sheetData>
  <sortState xmlns:xlrd2="http://schemas.microsoft.com/office/spreadsheetml/2017/richdata2" ref="B2:F101">
    <sortCondition ref="B2:B10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0"/>
  <sheetViews>
    <sheetView workbookViewId="0">
      <selection activeCell="F27" sqref="F27"/>
    </sheetView>
  </sheetViews>
  <sheetFormatPr defaultRowHeight="15" x14ac:dyDescent="0.25"/>
  <cols>
    <col min="1" max="1" width="10.85546875" customWidth="1"/>
    <col min="2" max="2" width="23.28515625" customWidth="1"/>
  </cols>
  <sheetData>
    <row r="1" spans="1:2" x14ac:dyDescent="0.25">
      <c r="A1" s="1" t="s">
        <v>243</v>
      </c>
      <c r="B1" s="1" t="s">
        <v>242</v>
      </c>
    </row>
    <row r="2" spans="1:2" ht="32.450000000000003" customHeight="1" x14ac:dyDescent="0.25">
      <c r="A2" s="2" t="s">
        <v>239</v>
      </c>
      <c r="B2" s="2" t="s">
        <v>186</v>
      </c>
    </row>
    <row r="3" spans="1:2" x14ac:dyDescent="0.25">
      <c r="A3" s="2" t="s">
        <v>239</v>
      </c>
      <c r="B3" s="2" t="s">
        <v>9</v>
      </c>
    </row>
    <row r="4" spans="1:2" x14ac:dyDescent="0.25">
      <c r="A4" s="2" t="s">
        <v>239</v>
      </c>
      <c r="B4" s="2" t="s">
        <v>123</v>
      </c>
    </row>
    <row r="5" spans="1:2" x14ac:dyDescent="0.25">
      <c r="A5" s="2" t="s">
        <v>239</v>
      </c>
      <c r="B5" s="2" t="s">
        <v>30</v>
      </c>
    </row>
    <row r="6" spans="1:2" x14ac:dyDescent="0.25">
      <c r="A6" s="2" t="s">
        <v>239</v>
      </c>
      <c r="B6" s="2" t="s">
        <v>220</v>
      </c>
    </row>
    <row r="7" spans="1:2" x14ac:dyDescent="0.25">
      <c r="A7" s="2" t="s">
        <v>239</v>
      </c>
      <c r="B7" s="2" t="s">
        <v>50</v>
      </c>
    </row>
    <row r="8" spans="1:2" x14ac:dyDescent="0.25">
      <c r="A8" s="2" t="s">
        <v>239</v>
      </c>
      <c r="B8" s="2" t="s">
        <v>52</v>
      </c>
    </row>
    <row r="9" spans="1:2" x14ac:dyDescent="0.25">
      <c r="A9" s="2" t="s">
        <v>239</v>
      </c>
      <c r="B9" s="2" t="s">
        <v>78</v>
      </c>
    </row>
    <row r="10" spans="1:2" x14ac:dyDescent="0.25">
      <c r="A10" s="2" t="s">
        <v>239</v>
      </c>
      <c r="B10" s="2" t="s">
        <v>80</v>
      </c>
    </row>
    <row r="11" spans="1:2" x14ac:dyDescent="0.25">
      <c r="A11" s="2" t="s">
        <v>239</v>
      </c>
      <c r="B11" s="2" t="s">
        <v>224</v>
      </c>
    </row>
    <row r="12" spans="1:2" x14ac:dyDescent="0.25">
      <c r="A12" s="2" t="s">
        <v>239</v>
      </c>
      <c r="B12" s="2" t="s">
        <v>96</v>
      </c>
    </row>
    <row r="13" spans="1:2" x14ac:dyDescent="0.25">
      <c r="A13" s="2" t="s">
        <v>239</v>
      </c>
      <c r="B13" s="2" t="s">
        <v>98</v>
      </c>
    </row>
    <row r="14" spans="1:2" x14ac:dyDescent="0.25">
      <c r="A14" s="2" t="s">
        <v>239</v>
      </c>
      <c r="B14" s="2" t="s">
        <v>140</v>
      </c>
    </row>
    <row r="15" spans="1:2" x14ac:dyDescent="0.25">
      <c r="A15" s="2" t="s">
        <v>239</v>
      </c>
      <c r="B15" s="2" t="s">
        <v>116</v>
      </c>
    </row>
    <row r="16" spans="1:2" x14ac:dyDescent="0.25">
      <c r="A16" s="2" t="s">
        <v>240</v>
      </c>
      <c r="B16" s="2" t="s">
        <v>121</v>
      </c>
    </row>
    <row r="17" spans="1:2" x14ac:dyDescent="0.25">
      <c r="A17" s="2" t="s">
        <v>240</v>
      </c>
      <c r="B17" s="2" t="s">
        <v>3</v>
      </c>
    </row>
    <row r="18" spans="1:2" x14ac:dyDescent="0.25">
      <c r="A18" s="2" t="s">
        <v>240</v>
      </c>
      <c r="B18" s="2" t="s">
        <v>13</v>
      </c>
    </row>
    <row r="19" spans="1:2" x14ac:dyDescent="0.25">
      <c r="A19" s="2" t="s">
        <v>240</v>
      </c>
      <c r="B19" s="2" t="s">
        <v>171</v>
      </c>
    </row>
    <row r="20" spans="1:2" x14ac:dyDescent="0.25">
      <c r="A20" s="2" t="s">
        <v>240</v>
      </c>
      <c r="B20" s="2" t="s">
        <v>21</v>
      </c>
    </row>
    <row r="21" spans="1:2" x14ac:dyDescent="0.25">
      <c r="A21" s="2" t="s">
        <v>240</v>
      </c>
      <c r="B21" s="2" t="s">
        <v>24</v>
      </c>
    </row>
    <row r="22" spans="1:2" x14ac:dyDescent="0.25">
      <c r="A22" s="2" t="s">
        <v>240</v>
      </c>
      <c r="B22" s="2" t="s">
        <v>150</v>
      </c>
    </row>
    <row r="23" spans="1:2" x14ac:dyDescent="0.25">
      <c r="A23" s="2" t="s">
        <v>240</v>
      </c>
      <c r="B23" s="2" t="s">
        <v>62</v>
      </c>
    </row>
    <row r="24" spans="1:2" x14ac:dyDescent="0.25">
      <c r="A24" s="2" t="s">
        <v>240</v>
      </c>
      <c r="B24" s="2" t="s">
        <v>173</v>
      </c>
    </row>
    <row r="25" spans="1:2" x14ac:dyDescent="0.25">
      <c r="A25" s="2" t="s">
        <v>240</v>
      </c>
      <c r="B25" s="2" t="s">
        <v>175</v>
      </c>
    </row>
    <row r="26" spans="1:2" x14ac:dyDescent="0.25">
      <c r="A26" s="2" t="s">
        <v>240</v>
      </c>
      <c r="B26" s="2" t="s">
        <v>76</v>
      </c>
    </row>
    <row r="27" spans="1:2" x14ac:dyDescent="0.25">
      <c r="A27" s="2" t="s">
        <v>240</v>
      </c>
      <c r="B27" s="2" t="s">
        <v>177</v>
      </c>
    </row>
    <row r="28" spans="1:2" x14ac:dyDescent="0.25">
      <c r="A28" s="2" t="s">
        <v>240</v>
      </c>
      <c r="B28" s="2" t="s">
        <v>82</v>
      </c>
    </row>
    <row r="29" spans="1:2" x14ac:dyDescent="0.25">
      <c r="A29" s="2" t="s">
        <v>240</v>
      </c>
      <c r="B29" s="2" t="s">
        <v>84</v>
      </c>
    </row>
    <row r="30" spans="1:2" x14ac:dyDescent="0.25">
      <c r="A30" s="2" t="s">
        <v>240</v>
      </c>
      <c r="B30" s="2" t="s">
        <v>90</v>
      </c>
    </row>
    <row r="31" spans="1:2" x14ac:dyDescent="0.25">
      <c r="A31" s="2" t="s">
        <v>240</v>
      </c>
      <c r="B31" s="2" t="s">
        <v>92</v>
      </c>
    </row>
    <row r="32" spans="1:2" x14ac:dyDescent="0.25">
      <c r="A32" s="2" t="s">
        <v>240</v>
      </c>
      <c r="B32" s="2" t="s">
        <v>94</v>
      </c>
    </row>
    <row r="33" spans="1:2" x14ac:dyDescent="0.25">
      <c r="A33" s="2" t="s">
        <v>240</v>
      </c>
      <c r="B33" s="2" t="s">
        <v>228</v>
      </c>
    </row>
    <row r="34" spans="1:2" x14ac:dyDescent="0.25">
      <c r="A34" s="2" t="s">
        <v>240</v>
      </c>
      <c r="B34" s="2" t="s">
        <v>195</v>
      </c>
    </row>
    <row r="35" spans="1:2" x14ac:dyDescent="0.25">
      <c r="A35" s="2" t="s">
        <v>240</v>
      </c>
      <c r="B35" s="2" t="s">
        <v>100</v>
      </c>
    </row>
    <row r="36" spans="1:2" x14ac:dyDescent="0.25">
      <c r="A36" s="2" t="s">
        <v>240</v>
      </c>
      <c r="B36" s="2" t="s">
        <v>102</v>
      </c>
    </row>
    <row r="37" spans="1:2" x14ac:dyDescent="0.25">
      <c r="A37" s="2" t="s">
        <v>240</v>
      </c>
      <c r="B37" s="2" t="s">
        <v>104</v>
      </c>
    </row>
    <row r="38" spans="1:2" x14ac:dyDescent="0.25">
      <c r="A38" s="2" t="s">
        <v>240</v>
      </c>
      <c r="B38" s="2" t="s">
        <v>106</v>
      </c>
    </row>
    <row r="39" spans="1:2" x14ac:dyDescent="0.25">
      <c r="A39" s="2" t="s">
        <v>240</v>
      </c>
      <c r="B39" s="2" t="s">
        <v>108</v>
      </c>
    </row>
    <row r="40" spans="1:2" x14ac:dyDescent="0.25">
      <c r="A40" s="2" t="s">
        <v>240</v>
      </c>
      <c r="B40" s="2" t="s">
        <v>138</v>
      </c>
    </row>
    <row r="41" spans="1:2" x14ac:dyDescent="0.25">
      <c r="A41" s="2" t="s">
        <v>240</v>
      </c>
      <c r="B41" s="2" t="s">
        <v>110</v>
      </c>
    </row>
    <row r="42" spans="1:2" x14ac:dyDescent="0.25">
      <c r="A42" s="2" t="s">
        <v>240</v>
      </c>
      <c r="B42" s="2" t="s">
        <v>112</v>
      </c>
    </row>
    <row r="43" spans="1:2" x14ac:dyDescent="0.25">
      <c r="A43" s="2" t="s">
        <v>240</v>
      </c>
      <c r="B43" s="2" t="s">
        <v>114</v>
      </c>
    </row>
    <row r="44" spans="1:2" x14ac:dyDescent="0.25">
      <c r="A44" s="2" t="s">
        <v>240</v>
      </c>
      <c r="B44" s="2" t="s">
        <v>230</v>
      </c>
    </row>
    <row r="45" spans="1:2" x14ac:dyDescent="0.25">
      <c r="A45" s="2" t="s">
        <v>240</v>
      </c>
      <c r="B45" s="2" t="s">
        <v>127</v>
      </c>
    </row>
    <row r="46" spans="1:2" x14ac:dyDescent="0.25">
      <c r="A46" s="2" t="s">
        <v>241</v>
      </c>
      <c r="B46" s="2" t="s">
        <v>204</v>
      </c>
    </row>
    <row r="47" spans="1:2" x14ac:dyDescent="0.25">
      <c r="A47" s="2" t="s">
        <v>241</v>
      </c>
      <c r="B47" s="2" t="s">
        <v>206</v>
      </c>
    </row>
    <row r="48" spans="1:2" x14ac:dyDescent="0.25">
      <c r="A48" s="2" t="s">
        <v>241</v>
      </c>
      <c r="B48" s="2" t="s">
        <v>17</v>
      </c>
    </row>
    <row r="49" spans="1:2" x14ac:dyDescent="0.25">
      <c r="A49" s="2" t="s">
        <v>241</v>
      </c>
      <c r="B49" s="2" t="s">
        <v>19</v>
      </c>
    </row>
    <row r="50" spans="1:2" x14ac:dyDescent="0.25">
      <c r="A50" s="2" t="s">
        <v>241</v>
      </c>
      <c r="B50" s="2" t="s">
        <v>163</v>
      </c>
    </row>
    <row r="51" spans="1:2" x14ac:dyDescent="0.25">
      <c r="A51" s="2" t="s">
        <v>241</v>
      </c>
      <c r="B51" s="2" t="s">
        <v>130</v>
      </c>
    </row>
    <row r="52" spans="1:2" x14ac:dyDescent="0.25">
      <c r="A52" s="2" t="s">
        <v>241</v>
      </c>
      <c r="B52" s="2" t="s">
        <v>208</v>
      </c>
    </row>
    <row r="53" spans="1:2" x14ac:dyDescent="0.25">
      <c r="A53" s="2" t="s">
        <v>241</v>
      </c>
      <c r="B53" s="2" t="s">
        <v>210</v>
      </c>
    </row>
    <row r="54" spans="1:2" x14ac:dyDescent="0.25">
      <c r="A54" s="2" t="s">
        <v>241</v>
      </c>
      <c r="B54" s="2" t="s">
        <v>212</v>
      </c>
    </row>
    <row r="55" spans="1:2" x14ac:dyDescent="0.25">
      <c r="A55" s="2" t="s">
        <v>241</v>
      </c>
      <c r="B55" s="2" t="s">
        <v>214</v>
      </c>
    </row>
    <row r="56" spans="1:2" x14ac:dyDescent="0.25">
      <c r="A56" s="2" t="s">
        <v>241</v>
      </c>
      <c r="B56" s="2" t="s">
        <v>32</v>
      </c>
    </row>
    <row r="57" spans="1:2" x14ac:dyDescent="0.25">
      <c r="A57" s="2" t="s">
        <v>241</v>
      </c>
      <c r="B57" s="2" t="s">
        <v>148</v>
      </c>
    </row>
    <row r="58" spans="1:2" x14ac:dyDescent="0.25">
      <c r="A58" s="2" t="s">
        <v>241</v>
      </c>
      <c r="B58" s="2" t="s">
        <v>216</v>
      </c>
    </row>
    <row r="59" spans="1:2" x14ac:dyDescent="0.25">
      <c r="A59" s="2" t="s">
        <v>241</v>
      </c>
      <c r="B59" s="2" t="s">
        <v>34</v>
      </c>
    </row>
    <row r="60" spans="1:2" x14ac:dyDescent="0.25">
      <c r="A60" s="2" t="s">
        <v>241</v>
      </c>
      <c r="B60" s="2" t="s">
        <v>38</v>
      </c>
    </row>
    <row r="61" spans="1:2" x14ac:dyDescent="0.25">
      <c r="A61" s="2" t="s">
        <v>241</v>
      </c>
      <c r="B61" s="2" t="s">
        <v>40</v>
      </c>
    </row>
    <row r="62" spans="1:2" x14ac:dyDescent="0.25">
      <c r="A62" s="2" t="s">
        <v>241</v>
      </c>
      <c r="B62" s="2" t="s">
        <v>188</v>
      </c>
    </row>
    <row r="63" spans="1:2" x14ac:dyDescent="0.25">
      <c r="A63" s="2" t="s">
        <v>241</v>
      </c>
      <c r="B63" s="2" t="s">
        <v>42</v>
      </c>
    </row>
    <row r="64" spans="1:2" x14ac:dyDescent="0.25">
      <c r="A64" s="2" t="s">
        <v>241</v>
      </c>
      <c r="B64" s="2" t="s">
        <v>46</v>
      </c>
    </row>
    <row r="65" spans="1:2" x14ac:dyDescent="0.25">
      <c r="A65" s="2" t="s">
        <v>241</v>
      </c>
      <c r="B65" s="2" t="s">
        <v>132</v>
      </c>
    </row>
    <row r="66" spans="1:2" x14ac:dyDescent="0.25">
      <c r="A66" s="2" t="s">
        <v>241</v>
      </c>
      <c r="B66" s="2" t="s">
        <v>181</v>
      </c>
    </row>
    <row r="67" spans="1:2" x14ac:dyDescent="0.25">
      <c r="A67" s="2" t="s">
        <v>241</v>
      </c>
      <c r="B67" s="2" t="s">
        <v>54</v>
      </c>
    </row>
    <row r="68" spans="1:2" x14ac:dyDescent="0.25">
      <c r="A68" s="2" t="s">
        <v>241</v>
      </c>
      <c r="B68" s="2" t="s">
        <v>56</v>
      </c>
    </row>
    <row r="69" spans="1:2" x14ac:dyDescent="0.25">
      <c r="A69" s="2" t="s">
        <v>241</v>
      </c>
      <c r="B69" s="2" t="s">
        <v>58</v>
      </c>
    </row>
    <row r="70" spans="1:2" x14ac:dyDescent="0.25">
      <c r="A70" s="2" t="s">
        <v>241</v>
      </c>
      <c r="B70" s="2" t="s">
        <v>60</v>
      </c>
    </row>
    <row r="71" spans="1:2" x14ac:dyDescent="0.25">
      <c r="A71" s="2" t="s">
        <v>241</v>
      </c>
      <c r="B71" s="2" t="s">
        <v>66</v>
      </c>
    </row>
    <row r="72" spans="1:2" x14ac:dyDescent="0.25">
      <c r="A72" s="2" t="s">
        <v>241</v>
      </c>
      <c r="B72" s="2" t="s">
        <v>183</v>
      </c>
    </row>
    <row r="73" spans="1:2" x14ac:dyDescent="0.25">
      <c r="A73" s="2" t="s">
        <v>241</v>
      </c>
      <c r="B73" s="2" t="s">
        <v>68</v>
      </c>
    </row>
    <row r="74" spans="1:2" x14ac:dyDescent="0.25">
      <c r="A74" s="2" t="s">
        <v>241</v>
      </c>
      <c r="B74" s="2" t="s">
        <v>193</v>
      </c>
    </row>
    <row r="75" spans="1:2" x14ac:dyDescent="0.25">
      <c r="A75" s="2" t="s">
        <v>241</v>
      </c>
      <c r="B75" s="2" t="s">
        <v>70</v>
      </c>
    </row>
    <row r="76" spans="1:2" x14ac:dyDescent="0.25">
      <c r="A76" s="2" t="s">
        <v>241</v>
      </c>
      <c r="B76" s="2" t="s">
        <v>152</v>
      </c>
    </row>
    <row r="77" spans="1:2" x14ac:dyDescent="0.25">
      <c r="A77" s="2" t="s">
        <v>241</v>
      </c>
      <c r="B77" s="2" t="s">
        <v>154</v>
      </c>
    </row>
    <row r="78" spans="1:2" x14ac:dyDescent="0.25">
      <c r="A78" s="2" t="s">
        <v>241</v>
      </c>
      <c r="B78" s="2" t="s">
        <v>134</v>
      </c>
    </row>
    <row r="79" spans="1:2" x14ac:dyDescent="0.25">
      <c r="A79" s="2" t="s">
        <v>241</v>
      </c>
      <c r="B79" s="2" t="s">
        <v>72</v>
      </c>
    </row>
    <row r="80" spans="1:2" x14ac:dyDescent="0.25">
      <c r="A80" s="2" t="s">
        <v>241</v>
      </c>
      <c r="B80" s="2" t="s">
        <v>74</v>
      </c>
    </row>
    <row r="81" spans="1:2" x14ac:dyDescent="0.25">
      <c r="A81" s="2" t="s">
        <v>241</v>
      </c>
      <c r="B81" s="2" t="s">
        <v>125</v>
      </c>
    </row>
    <row r="82" spans="1:2" x14ac:dyDescent="0.25">
      <c r="A82" s="2" t="s">
        <v>241</v>
      </c>
      <c r="B82" s="2" t="s">
        <v>167</v>
      </c>
    </row>
    <row r="83" spans="1:2" x14ac:dyDescent="0.25">
      <c r="A83" s="2" t="s">
        <v>241</v>
      </c>
      <c r="B83" s="2" t="s">
        <v>222</v>
      </c>
    </row>
    <row r="84" spans="1:2" x14ac:dyDescent="0.25">
      <c r="A84" s="2" t="s">
        <v>241</v>
      </c>
      <c r="B84" s="2" t="s">
        <v>136</v>
      </c>
    </row>
    <row r="85" spans="1:2" x14ac:dyDescent="0.25">
      <c r="A85" s="2" t="s">
        <v>241</v>
      </c>
      <c r="B85" s="2" t="s">
        <v>156</v>
      </c>
    </row>
    <row r="86" spans="1:2" x14ac:dyDescent="0.25">
      <c r="A86" s="2" t="s">
        <v>241</v>
      </c>
      <c r="B86" s="2" t="s">
        <v>86</v>
      </c>
    </row>
    <row r="87" spans="1:2" x14ac:dyDescent="0.25">
      <c r="A87" s="2" t="s">
        <v>241</v>
      </c>
      <c r="B87" s="2" t="s">
        <v>158</v>
      </c>
    </row>
    <row r="88" spans="1:2" x14ac:dyDescent="0.25">
      <c r="A88" s="2" t="s">
        <v>241</v>
      </c>
      <c r="B88" s="2" t="s">
        <v>160</v>
      </c>
    </row>
    <row r="89" spans="1:2" x14ac:dyDescent="0.25">
      <c r="A89" s="2" t="s">
        <v>241</v>
      </c>
      <c r="B89" s="2" t="s">
        <v>190</v>
      </c>
    </row>
    <row r="90" spans="1:2" x14ac:dyDescent="0.25">
      <c r="A90" s="2" t="s">
        <v>241</v>
      </c>
      <c r="B90" s="2" t="s">
        <v>142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
  <sheetViews>
    <sheetView workbookViewId="0">
      <selection activeCell="C7" sqref="C7"/>
    </sheetView>
  </sheetViews>
  <sheetFormatPr defaultRowHeight="34.9" customHeight="1" x14ac:dyDescent="0.25"/>
  <cols>
    <col min="1" max="1" width="7.5703125" bestFit="1" customWidth="1"/>
    <col min="2" max="2" width="25.7109375" bestFit="1" customWidth="1"/>
    <col min="3" max="3" width="108.7109375" customWidth="1"/>
    <col min="4" max="4" width="65.42578125" customWidth="1"/>
  </cols>
  <sheetData>
    <row r="1" spans="1:4" ht="34.9" customHeight="1" x14ac:dyDescent="0.25">
      <c r="A1" s="1" t="s">
        <v>244</v>
      </c>
      <c r="B1" s="1" t="s">
        <v>233</v>
      </c>
      <c r="C1" s="6" t="s">
        <v>232</v>
      </c>
      <c r="D1" s="1" t="s">
        <v>245</v>
      </c>
    </row>
    <row r="2" spans="1:4" ht="34.9" customHeight="1" x14ac:dyDescent="0.25">
      <c r="A2" s="8" t="s">
        <v>239</v>
      </c>
      <c r="B2" s="2" t="s">
        <v>246</v>
      </c>
      <c r="C2" s="5" t="s">
        <v>247</v>
      </c>
      <c r="D2" s="2" t="s">
        <v>248</v>
      </c>
    </row>
    <row r="3" spans="1:4" ht="34.9" customHeight="1" x14ac:dyDescent="0.25">
      <c r="A3" s="8" t="s">
        <v>240</v>
      </c>
      <c r="B3" s="2" t="s">
        <v>249</v>
      </c>
      <c r="C3" s="5" t="s">
        <v>250</v>
      </c>
      <c r="D3" s="2" t="s">
        <v>248</v>
      </c>
    </row>
    <row r="4" spans="1:4" ht="34.9" customHeight="1" x14ac:dyDescent="0.25">
      <c r="A4" s="8" t="s">
        <v>241</v>
      </c>
      <c r="B4" s="2" t="s">
        <v>251</v>
      </c>
      <c r="C4" s="5" t="s">
        <v>252</v>
      </c>
      <c r="D4" s="2" t="s">
        <v>248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2</vt:i4>
      </vt:variant>
    </vt:vector>
  </HeadingPairs>
  <TitlesOfParts>
    <vt:vector size="7" baseType="lpstr">
      <vt:lpstr>Student en domeinen</vt:lpstr>
      <vt:lpstr>Domein</vt:lpstr>
      <vt:lpstr>Student</vt:lpstr>
      <vt:lpstr>Inschrijvingen</vt:lpstr>
      <vt:lpstr>Opleidingen</vt:lpstr>
      <vt:lpstr>Domein!Ophalen</vt:lpstr>
      <vt:lpstr>Student!Ophalen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Vannieuwenhuyse Johan</dc:creator>
  <cp:lastModifiedBy>Karel</cp:lastModifiedBy>
  <dcterms:created xsi:type="dcterms:W3CDTF">2018-01-18T10:11:45Z</dcterms:created>
  <dcterms:modified xsi:type="dcterms:W3CDTF">2020-04-24T11:53:09Z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caa4cd89-4001-4958-bb03-f445627cf85f</vt:lpwstr>
  </property>
  <property fmtid="{D5CDD505-2E9C-101B-9397-08002B2CF9AE}" pid="3" name="ConnectionInfosStorage">
    <vt:lpwstr>WorkbookXmlParts</vt:lpwstr>
  </property>
</Properties>
</file>