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FD07ADC2-D17D-48AE-A1A5-7F27988CD929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K57" i="1"/>
  <c r="I57" i="1"/>
  <c r="N62" i="1"/>
  <c r="N64" i="1"/>
  <c r="N63" i="1"/>
  <c r="G51" i="1"/>
  <c r="E47" i="1"/>
  <c r="B15" i="1"/>
  <c r="B12" i="1"/>
  <c r="B13" i="1" s="1"/>
  <c r="N65" i="1" l="1"/>
  <c r="G47" i="1" s="1"/>
  <c r="J56" i="1" s="1"/>
  <c r="I56" i="1"/>
  <c r="C47" i="1"/>
  <c r="C50" i="1" s="1"/>
  <c r="E45" i="1"/>
  <c r="E46" i="1"/>
  <c r="E42" i="1"/>
  <c r="E43" i="1"/>
  <c r="E44" i="1"/>
  <c r="E41" i="1"/>
  <c r="G50" i="1" l="1"/>
  <c r="K56" i="1"/>
  <c r="E50" i="1"/>
  <c r="B14" i="1"/>
  <c r="B17" i="1" l="1"/>
  <c r="B16" i="1"/>
</calcChain>
</file>

<file path=xl/sharedStrings.xml><?xml version="1.0" encoding="utf-8"?>
<sst xmlns="http://schemas.openxmlformats.org/spreadsheetml/2006/main" count="95" uniqueCount="79">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</sst>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5" borderId="0" xfId="0" applyFill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12" fillId="0" borderId="0" xfId="0" applyFont="1" applyAlignment="1">
      <alignment horizontal="center" vertical="center"/>
    </xf>
    <xf numFmtId="9" fontId="2" fillId="16" borderId="1" xfId="0" applyNumberFormat="1" applyFont="1" applyFill="1" applyBorder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C25" zoomScale="81" zoomScaleNormal="99" workbookViewId="0">
      <selection activeCell="F52" sqref="F52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18"/>
    </row>
    <row r="2" spans="1: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18"/>
    </row>
    <row r="3" spans="1: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18"/>
    </row>
    <row r="35" spans="1:15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18"/>
    </row>
    <row r="36" spans="1:15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18"/>
    </row>
    <row r="37" spans="1:15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0.70279043500000005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1.892790435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0.291515100671141</v>
      </c>
      <c r="K56" s="31">
        <f>100% - SUM(I56,J56)</f>
        <v>0.21487691532341691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0.70279043500000005</v>
      </c>
      <c r="K57" s="21">
        <f t="shared" si="1"/>
        <v>0.51802956499999986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62"/>
      <c r="I60" s="62"/>
      <c r="J60" s="62"/>
      <c r="K60" s="62"/>
      <c r="L60" s="62"/>
      <c r="M60" s="62"/>
      <c r="N60" s="62"/>
      <c r="O60" s="18"/>
    </row>
    <row r="61" spans="1:15" x14ac:dyDescent="0.25">
      <c r="A61" s="15"/>
      <c r="B61" s="15"/>
      <c r="C61" s="15"/>
      <c r="D61" s="15"/>
      <c r="E61" s="15"/>
      <c r="F61" s="15"/>
      <c r="H61" s="62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62"/>
      <c r="I62" s="63" t="s">
        <v>71</v>
      </c>
      <c r="J62" s="63"/>
      <c r="K62" s="63"/>
      <c r="L62" s="66">
        <v>0.2</v>
      </c>
      <c r="M62" s="64">
        <v>5335</v>
      </c>
      <c r="N62" s="12">
        <f>L62*$E$47*M62/1000000</f>
        <v>8.6320300000000016E-2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62"/>
      <c r="I63" s="63" t="s">
        <v>72</v>
      </c>
      <c r="J63" s="63"/>
      <c r="K63" s="63"/>
      <c r="L63" s="66">
        <v>0.65</v>
      </c>
      <c r="M63" s="64">
        <v>8037</v>
      </c>
      <c r="N63" s="12">
        <f>L63*$E$47*M63/1000000</f>
        <v>0.42262564500000005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62"/>
      <c r="I64" s="63" t="s">
        <v>73</v>
      </c>
      <c r="J64" s="63"/>
      <c r="K64" s="63"/>
      <c r="L64" s="66">
        <v>0.3</v>
      </c>
      <c r="M64" s="64">
        <v>7987</v>
      </c>
      <c r="N64" s="12">
        <f>L64*$E$47*M64/1000000</f>
        <v>0.19384448999999998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62"/>
      <c r="M65" s="21" t="s">
        <v>77</v>
      </c>
      <c r="N65" s="21">
        <f>SUM(N62:N64)</f>
        <v>0.70279043500000005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62"/>
      <c r="O66" s="18"/>
    </row>
    <row r="67" spans="1:15" x14ac:dyDescent="0.25">
      <c r="A67" s="15"/>
      <c r="B67" s="15"/>
      <c r="C67" s="15"/>
      <c r="D67" s="15"/>
      <c r="E67" s="15"/>
      <c r="F67" s="15"/>
      <c r="H67" s="62"/>
      <c r="O67" s="18"/>
    </row>
    <row r="68" spans="1:15" x14ac:dyDescent="0.25">
      <c r="A68" s="15"/>
      <c r="B68" s="15"/>
      <c r="C68" s="15"/>
      <c r="D68" s="15"/>
      <c r="E68" s="15"/>
      <c r="F68" s="15"/>
      <c r="H68" s="62"/>
      <c r="J68" s="65" t="s">
        <v>78</v>
      </c>
      <c r="K68" s="65"/>
      <c r="L68" s="65"/>
      <c r="M68" s="65"/>
      <c r="O68" s="18"/>
    </row>
    <row r="69" spans="1:15" x14ac:dyDescent="0.25">
      <c r="A69" s="15"/>
      <c r="B69" s="15"/>
      <c r="C69" s="15"/>
      <c r="D69" s="15"/>
      <c r="E69" s="15"/>
      <c r="F69" s="15"/>
      <c r="H69" s="62"/>
      <c r="J69" s="65"/>
      <c r="K69" s="65"/>
      <c r="L69" s="65"/>
      <c r="M69" s="65"/>
      <c r="O69" s="18"/>
    </row>
    <row r="70" spans="1:15" x14ac:dyDescent="0.25">
      <c r="F70" s="16"/>
      <c r="H70" s="62"/>
      <c r="J70" s="65"/>
      <c r="K70" s="65"/>
      <c r="L70" s="65"/>
      <c r="M70" s="65"/>
      <c r="O70" s="18"/>
    </row>
    <row r="71" spans="1:15" x14ac:dyDescent="0.25">
      <c r="B71" s="40" t="s">
        <v>37</v>
      </c>
      <c r="C71" s="40"/>
      <c r="D71" s="40"/>
      <c r="E71" s="40"/>
      <c r="F71" s="17"/>
      <c r="H71" s="62"/>
      <c r="I71" s="62"/>
      <c r="J71" s="62"/>
      <c r="K71" s="62"/>
      <c r="L71" s="62"/>
      <c r="M71" s="62"/>
      <c r="N71" s="62"/>
      <c r="O71" s="18"/>
    </row>
    <row r="72" spans="1:15" x14ac:dyDescent="0.25">
      <c r="F72" s="16"/>
      <c r="H72" s="15"/>
      <c r="O72" s="18"/>
    </row>
    <row r="73" spans="1:15" x14ac:dyDescent="0.25">
      <c r="H73" s="15"/>
      <c r="O73" s="18"/>
    </row>
    <row r="74" spans="1:15" x14ac:dyDescent="0.25">
      <c r="H74" s="15"/>
      <c r="O74" s="18"/>
    </row>
    <row r="75" spans="1:15" x14ac:dyDescent="0.25">
      <c r="H75" s="15"/>
      <c r="O75" s="18"/>
    </row>
    <row r="76" spans="1:15" x14ac:dyDescent="0.25">
      <c r="H76" s="15"/>
      <c r="O76" s="18"/>
    </row>
    <row r="77" spans="1:15" ht="15" customHeight="1" x14ac:dyDescent="0.25">
      <c r="A77" s="41" t="s">
        <v>40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spans="1:15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spans="1:15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8">
    <mergeCell ref="B71:E71"/>
    <mergeCell ref="A77:O79"/>
    <mergeCell ref="A1:N3"/>
    <mergeCell ref="A34:N37"/>
    <mergeCell ref="I62:K62"/>
    <mergeCell ref="I63:K63"/>
    <mergeCell ref="I64:K64"/>
    <mergeCell ref="J68:M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7" zoomScale="85" zoomScaleNormal="85" workbookViewId="0">
      <selection activeCell="V21" sqref="V21:W21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48" t="s">
        <v>65</v>
      </c>
      <c r="H1" s="48"/>
      <c r="I1" s="48"/>
      <c r="J1" s="4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48"/>
      <c r="H2" s="48"/>
      <c r="I2" s="48"/>
      <c r="J2" s="4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0" t="s">
        <v>64</v>
      </c>
      <c r="J8" s="50"/>
      <c r="K8" s="50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45" t="s">
        <v>61</v>
      </c>
      <c r="P13" s="45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49" t="s">
        <v>58</v>
      </c>
      <c r="H17" s="49"/>
      <c r="I17" s="49"/>
      <c r="J17" s="32"/>
      <c r="K17" s="51" t="s">
        <v>59</v>
      </c>
      <c r="L17" s="52"/>
      <c r="M17" s="53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49"/>
      <c r="H18" s="49"/>
      <c r="I18" s="49"/>
      <c r="J18" s="32"/>
      <c r="K18" s="54"/>
      <c r="L18" s="55"/>
      <c r="M18" s="56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49"/>
      <c r="H19" s="49"/>
      <c r="I19" s="49"/>
      <c r="J19" s="32"/>
      <c r="K19" s="57"/>
      <c r="L19" s="58"/>
      <c r="M19" s="59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0" t="s">
        <v>60</v>
      </c>
      <c r="C20" s="61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44" t="s">
        <v>69</v>
      </c>
      <c r="U20" s="44"/>
      <c r="V20" s="44" t="s">
        <v>70</v>
      </c>
      <c r="W20" s="44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47" t="s">
        <v>68</v>
      </c>
      <c r="U21" s="47"/>
      <c r="V21" s="44"/>
      <c r="W21" s="44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45" t="s">
        <v>53</v>
      </c>
      <c r="P22" s="45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46"/>
      <c r="C40" s="46"/>
      <c r="D40" s="46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46"/>
      <c r="C41" s="46"/>
      <c r="D41" s="46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Décomposition Cellule TOPCON</vt:lpstr>
      <vt:lpstr>Chaîne de valeur Solaire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2025-03-17T09:17:12Z</dcterms:modified>
</cp:coreProperties>
</file>