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E5C77B15-579A-4678-9E45-F346A43F169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E47" i="1"/>
  <c r="G47" i="1" s="1"/>
  <c r="B15" i="1"/>
  <c r="G51" i="1"/>
  <c r="B12" i="1"/>
  <c r="B13" i="1" s="1"/>
  <c r="J56" i="1" l="1"/>
  <c r="I56" i="1"/>
  <c r="C47" i="1"/>
  <c r="G50" i="1"/>
  <c r="C50" i="1"/>
  <c r="E45" i="1"/>
  <c r="E46" i="1"/>
  <c r="E42" i="1"/>
  <c r="E43" i="1"/>
  <c r="E44" i="1"/>
  <c r="E41" i="1"/>
  <c r="E50" i="1" l="1"/>
  <c r="B14" i="1"/>
  <c r="B17" i="1" l="1"/>
  <c r="B16" i="1"/>
</calcChain>
</file>

<file path=xl/sharedStrings.xml><?xml version="1.0" encoding="utf-8"?>
<sst xmlns="http://schemas.openxmlformats.org/spreadsheetml/2006/main" count="69" uniqueCount="55">
  <si>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</si>
  <si>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</si>
  <si>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</si>
  <si>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</si>
  <si>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</si>
  <si>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</si>
  <si>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</si>
  <si>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</si>
  <si>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</si>
  <si>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</si>
  <si>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</si>
  <si>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</si>
  <si>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</si>
  <si>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</si>
  <si>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</si>
  <si>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</si>
  <si>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</si>
  <si>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</si>
  <si>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</si>
  <si>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</si>
  <si>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</si>
  <si>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</si>
  <si>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</si>
  <si>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</si>
  <si>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</si>
  <si>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</si>
  <si>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</si>
  <si>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</si>
  <si>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</si>
  <si>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</si>
  <si>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</si>
  <si>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</si>
  <si>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</si>
  <si>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</si>
  <si>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</si>
  <si>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</si>
  <si>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</si>
  <si>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</si>
  <si>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</si>
  <si>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</si>
  <si>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</si>
  <si>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</si>
  <si>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</si>
  <si>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</si>
  <si>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</si>
  <si>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</si>
  <si>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</si>
  <si>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</si>
  <si>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</si>
  <si>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</si>
  <si>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</si>
  <si>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</si>
  <si>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Cout Argent</t>
  </si>
  <si>
    <t>Coût Wafer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</si>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</sst>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232521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C22" zoomScale="81" zoomScaleNormal="99" workbookViewId="0">
      <selection activeCell="G54" sqref="G54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</cols>
  <sheetData>
    <row r="1" spans="1:15" ht="15" customHeight="1" x14ac:dyDescent="0.25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18"/>
    </row>
    <row r="2" spans="1:15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8"/>
    </row>
    <row r="3" spans="1:15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0.28999999999999998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10205.351498324997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2.3460999999999999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7.9272134833648902E-4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0.22988919101758179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18"/>
    </row>
    <row r="35" spans="1:15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18"/>
    </row>
    <row r="36" spans="1:15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18"/>
    </row>
    <row r="37" spans="1:15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1.17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2.778636918879773E-4</v>
      </c>
      <c r="D47" s="12">
        <v>10.49</v>
      </c>
      <c r="E47" s="12">
        <f>12*B7</f>
        <v>97.08</v>
      </c>
      <c r="F47" s="12" t="s">
        <v>35</v>
      </c>
      <c r="G47" s="28">
        <f>7.943*(E47/1000)</f>
        <v>0.77110643999999995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0.13046411369188798</v>
      </c>
      <c r="D50" s="21" t="s">
        <v>47</v>
      </c>
      <c r="E50" s="23">
        <f>SUM(E41:E47)</f>
        <v>10205.351498324997</v>
      </c>
      <c r="G50" s="23">
        <f>SUM(G41:G49)</f>
        <v>1.94110644</v>
      </c>
      <c r="H50" s="21" t="s">
        <v>43</v>
      </c>
      <c r="O50" s="18"/>
    </row>
    <row r="51" spans="1:15" x14ac:dyDescent="0.25">
      <c r="G51" s="23">
        <f>0.3*B7</f>
        <v>2.427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53</v>
      </c>
      <c r="J55" s="12" t="s">
        <v>52</v>
      </c>
      <c r="K55" s="12" t="s">
        <v>54</v>
      </c>
      <c r="O55" s="18"/>
    </row>
    <row r="56" spans="1:15" x14ac:dyDescent="0.25">
      <c r="I56" s="30">
        <f>G43/G51</f>
        <v>0.48207663782447463</v>
      </c>
      <c r="J56" s="30">
        <f>G47/G51</f>
        <v>0.31771999999999995</v>
      </c>
      <c r="K56" s="31">
        <f>100% - SUM(I56,J56)</f>
        <v>0.20020336217552548</v>
      </c>
      <c r="O56" s="18"/>
    </row>
    <row r="57" spans="1:15" x14ac:dyDescent="0.25"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O60" s="18"/>
    </row>
    <row r="61" spans="1:15" x14ac:dyDescent="0.25">
      <c r="A61" s="15"/>
      <c r="B61" s="15"/>
      <c r="C61" s="15"/>
      <c r="D61" s="15"/>
      <c r="E61" s="15"/>
      <c r="F61" s="15"/>
      <c r="O61" s="18"/>
    </row>
    <row r="62" spans="1:15" x14ac:dyDescent="0.25">
      <c r="A62" s="15"/>
      <c r="B62" s="15"/>
      <c r="C62" s="15"/>
      <c r="D62" s="15"/>
      <c r="E62" s="15"/>
      <c r="F62" s="15"/>
      <c r="O62" s="18"/>
    </row>
    <row r="63" spans="1:15" x14ac:dyDescent="0.25">
      <c r="A63" s="15"/>
      <c r="B63" s="15"/>
      <c r="C63" s="15"/>
      <c r="D63" s="15"/>
      <c r="E63" s="15"/>
      <c r="F63" s="15"/>
      <c r="O63" s="18"/>
    </row>
    <row r="64" spans="1:15" x14ac:dyDescent="0.25">
      <c r="A64" s="15"/>
      <c r="B64" s="15"/>
      <c r="C64" s="15"/>
      <c r="D64" s="15"/>
      <c r="E64" s="15"/>
      <c r="F64" s="15"/>
      <c r="O64" s="18"/>
    </row>
    <row r="65" spans="1:15" x14ac:dyDescent="0.25">
      <c r="A65" s="15"/>
      <c r="B65" s="15"/>
      <c r="C65" s="15"/>
      <c r="D65" s="15"/>
      <c r="E65" s="15"/>
      <c r="F65" s="15"/>
      <c r="O65" s="18"/>
    </row>
    <row r="66" spans="1:15" x14ac:dyDescent="0.25">
      <c r="A66" s="15"/>
      <c r="B66" s="15"/>
      <c r="C66" s="15"/>
      <c r="D66" s="15"/>
      <c r="E66" s="15"/>
      <c r="F66" s="15"/>
      <c r="O66" s="18"/>
    </row>
    <row r="67" spans="1:15" x14ac:dyDescent="0.25">
      <c r="A67" s="15"/>
      <c r="B67" s="15"/>
      <c r="C67" s="15"/>
      <c r="D67" s="15"/>
      <c r="E67" s="15"/>
      <c r="F67" s="15"/>
      <c r="O67" s="18"/>
    </row>
    <row r="68" spans="1:15" x14ac:dyDescent="0.25">
      <c r="A68" s="15"/>
      <c r="B68" s="15"/>
      <c r="C68" s="15"/>
      <c r="D68" s="15"/>
      <c r="E68" s="15"/>
      <c r="F68" s="15"/>
      <c r="O68" s="18"/>
    </row>
    <row r="69" spans="1:15" x14ac:dyDescent="0.25">
      <c r="A69" s="15"/>
      <c r="B69" s="15"/>
      <c r="C69" s="15"/>
      <c r="D69" s="15"/>
      <c r="E69" s="15"/>
      <c r="F69" s="15"/>
      <c r="O69" s="18"/>
    </row>
    <row r="70" spans="1:15" x14ac:dyDescent="0.25">
      <c r="F70" s="16"/>
      <c r="O70" s="18"/>
    </row>
    <row r="71" spans="1:15" x14ac:dyDescent="0.25">
      <c r="B71" s="32" t="s">
        <v>37</v>
      </c>
      <c r="C71" s="32"/>
      <c r="D71" s="32"/>
      <c r="E71" s="32"/>
      <c r="F71" s="17"/>
      <c r="O71" s="18"/>
    </row>
    <row r="72" spans="1:15" x14ac:dyDescent="0.25">
      <c r="F72" s="16"/>
      <c r="O72" s="18"/>
    </row>
    <row r="73" spans="1:15" x14ac:dyDescent="0.25">
      <c r="O73" s="18"/>
    </row>
    <row r="74" spans="1:15" x14ac:dyDescent="0.25">
      <c r="O74" s="18"/>
    </row>
    <row r="75" spans="1:15" x14ac:dyDescent="0.25">
      <c r="O75" s="18"/>
    </row>
    <row r="76" spans="1:15" x14ac:dyDescent="0.25">
      <c r="O76" s="18"/>
    </row>
    <row r="77" spans="1:15" ht="15" customHeight="1" x14ac:dyDescent="0.25">
      <c r="A77" s="33" t="s">
        <v>40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4">
    <mergeCell ref="B71:E71"/>
    <mergeCell ref="A77:O79"/>
    <mergeCell ref="A1:N3"/>
    <mergeCell ref="A34:N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2025-02-26T08:45:32Z</dcterms:modified>
</cp:coreProperties>
</file>