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f0d9df2913a71/200_Knowledge/210_Academe/211_University/PACE University/105_Spring 2021/CS668 Analytics Capstone/CS668-2021/"/>
    </mc:Choice>
  </mc:AlternateContent>
  <xr:revisionPtr revIDLastSave="244" documentId="8_{4534BDD1-160D-CD46-938D-1DCC35A9458A}" xr6:coauthVersionLast="46" xr6:coauthVersionMax="46" xr10:uidLastSave="{4EBDB740-FA06-6149-B564-83F3830A048B}"/>
  <bookViews>
    <workbookView xWindow="0" yWindow="0" windowWidth="33600" windowHeight="21000" activeTab="5" xr2:uid="{0BEA4938-CF2D-6845-900A-1CF7928135C6}"/>
  </bookViews>
  <sheets>
    <sheet name="2020-02-06" sheetId="1" r:id="rId1"/>
    <sheet name="2021-03-31" sheetId="2" r:id="rId2"/>
    <sheet name="Sheet2" sheetId="3" r:id="rId3"/>
    <sheet name="PT_Trading" sheetId="6" r:id="rId4"/>
    <sheet name="Trading " sheetId="5" r:id="rId5"/>
    <sheet name="Position " sheetId="4" r:id="rId6"/>
    <sheet name="AAPL" sheetId="7" r:id="rId7"/>
    <sheet name="TSLA" sheetId="8" r:id="rId8"/>
  </sheets>
  <definedNames>
    <definedName name="_xlnm._FilterDatabase" localSheetId="1" hidden="1">'2021-03-31'!$B$12:$J$535</definedName>
    <definedName name="resluts_log" localSheetId="0">'2020-02-06'!$A$2:$C$26</definedName>
    <definedName name="resluts_log" localSheetId="1">'2021-03-31'!$B$13:$J$535</definedName>
    <definedName name="resluts_log" localSheetId="2">Sheet2!$B$3:$J$649</definedName>
  </definedNames>
  <calcPr calcId="191029" calcCompleted="0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4" i="4" l="1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M2" i="7"/>
  <c r="L2" i="7"/>
  <c r="H37" i="7"/>
  <c r="H101" i="7"/>
  <c r="H121" i="7"/>
  <c r="H165" i="7"/>
  <c r="H253" i="7"/>
  <c r="I253" i="7" s="1"/>
  <c r="G17" i="7"/>
  <c r="G41" i="7"/>
  <c r="G61" i="7"/>
  <c r="G85" i="7"/>
  <c r="G145" i="7"/>
  <c r="G169" i="7"/>
  <c r="G213" i="7"/>
  <c r="E3" i="7"/>
  <c r="G3" i="7" s="1"/>
  <c r="E4" i="7"/>
  <c r="H4" i="7" s="1"/>
  <c r="E5" i="7"/>
  <c r="G5" i="7" s="1"/>
  <c r="E6" i="7"/>
  <c r="G6" i="7" s="1"/>
  <c r="E7" i="7"/>
  <c r="H7" i="7" s="1"/>
  <c r="E8" i="7"/>
  <c r="G8" i="7" s="1"/>
  <c r="E9" i="7"/>
  <c r="G9" i="7" s="1"/>
  <c r="E10" i="7"/>
  <c r="H10" i="7" s="1"/>
  <c r="E11" i="7"/>
  <c r="G11" i="7" s="1"/>
  <c r="E12" i="7"/>
  <c r="H12" i="7" s="1"/>
  <c r="E13" i="7"/>
  <c r="G13" i="7" s="1"/>
  <c r="E14" i="7"/>
  <c r="G14" i="7" s="1"/>
  <c r="E15" i="7"/>
  <c r="H15" i="7" s="1"/>
  <c r="E16" i="7"/>
  <c r="G16" i="7" s="1"/>
  <c r="E17" i="7"/>
  <c r="H17" i="7" s="1"/>
  <c r="E18" i="7"/>
  <c r="H18" i="7" s="1"/>
  <c r="E19" i="7"/>
  <c r="G19" i="7" s="1"/>
  <c r="E20" i="7"/>
  <c r="H20" i="7" s="1"/>
  <c r="E21" i="7"/>
  <c r="H21" i="7" s="1"/>
  <c r="E22" i="7"/>
  <c r="G22" i="7" s="1"/>
  <c r="E23" i="7"/>
  <c r="H23" i="7" s="1"/>
  <c r="E24" i="7"/>
  <c r="G24" i="7" s="1"/>
  <c r="E25" i="7"/>
  <c r="G25" i="7" s="1"/>
  <c r="E26" i="7"/>
  <c r="H26" i="7" s="1"/>
  <c r="E27" i="7"/>
  <c r="G27" i="7" s="1"/>
  <c r="E28" i="7"/>
  <c r="H28" i="7" s="1"/>
  <c r="E29" i="7"/>
  <c r="G29" i="7" s="1"/>
  <c r="E30" i="7"/>
  <c r="G30" i="7" s="1"/>
  <c r="E31" i="7"/>
  <c r="H31" i="7" s="1"/>
  <c r="E32" i="7"/>
  <c r="G32" i="7" s="1"/>
  <c r="E33" i="7"/>
  <c r="G33" i="7" s="1"/>
  <c r="E34" i="7"/>
  <c r="H34" i="7" s="1"/>
  <c r="E35" i="7"/>
  <c r="G35" i="7" s="1"/>
  <c r="E36" i="7"/>
  <c r="H36" i="7" s="1"/>
  <c r="E37" i="7"/>
  <c r="G37" i="7" s="1"/>
  <c r="E38" i="7"/>
  <c r="G38" i="7" s="1"/>
  <c r="E39" i="7"/>
  <c r="H39" i="7" s="1"/>
  <c r="E40" i="7"/>
  <c r="G40" i="7" s="1"/>
  <c r="E41" i="7"/>
  <c r="H41" i="7" s="1"/>
  <c r="E42" i="7"/>
  <c r="H42" i="7" s="1"/>
  <c r="E43" i="7"/>
  <c r="G43" i="7" s="1"/>
  <c r="E44" i="7"/>
  <c r="H44" i="7" s="1"/>
  <c r="E45" i="7"/>
  <c r="G45" i="7" s="1"/>
  <c r="E46" i="7"/>
  <c r="G46" i="7" s="1"/>
  <c r="E47" i="7"/>
  <c r="H47" i="7" s="1"/>
  <c r="E48" i="7"/>
  <c r="G48" i="7" s="1"/>
  <c r="E49" i="7"/>
  <c r="G49" i="7" s="1"/>
  <c r="E50" i="7"/>
  <c r="H50" i="7" s="1"/>
  <c r="E51" i="7"/>
  <c r="G51" i="7" s="1"/>
  <c r="E52" i="7"/>
  <c r="H52" i="7" s="1"/>
  <c r="E53" i="7"/>
  <c r="G53" i="7" s="1"/>
  <c r="E54" i="7"/>
  <c r="G54" i="7" s="1"/>
  <c r="E55" i="7"/>
  <c r="H55" i="7" s="1"/>
  <c r="E56" i="7"/>
  <c r="G56" i="7" s="1"/>
  <c r="E57" i="7"/>
  <c r="G57" i="7" s="1"/>
  <c r="E58" i="7"/>
  <c r="H58" i="7" s="1"/>
  <c r="E59" i="7"/>
  <c r="G59" i="7" s="1"/>
  <c r="E60" i="7"/>
  <c r="H60" i="7" s="1"/>
  <c r="E61" i="7"/>
  <c r="H61" i="7" s="1"/>
  <c r="E62" i="7"/>
  <c r="G62" i="7" s="1"/>
  <c r="E63" i="7"/>
  <c r="H63" i="7" s="1"/>
  <c r="E64" i="7"/>
  <c r="G64" i="7" s="1"/>
  <c r="E65" i="7"/>
  <c r="G65" i="7" s="1"/>
  <c r="E66" i="7"/>
  <c r="H66" i="7" s="1"/>
  <c r="E67" i="7"/>
  <c r="G67" i="7" s="1"/>
  <c r="E68" i="7"/>
  <c r="H68" i="7" s="1"/>
  <c r="E69" i="7"/>
  <c r="G69" i="7" s="1"/>
  <c r="E70" i="7"/>
  <c r="G70" i="7" s="1"/>
  <c r="E71" i="7"/>
  <c r="H71" i="7" s="1"/>
  <c r="E72" i="7"/>
  <c r="G72" i="7" s="1"/>
  <c r="E73" i="7"/>
  <c r="G73" i="7" s="1"/>
  <c r="E74" i="7"/>
  <c r="H74" i="7" s="1"/>
  <c r="E75" i="7"/>
  <c r="G75" i="7" s="1"/>
  <c r="E76" i="7"/>
  <c r="H76" i="7" s="1"/>
  <c r="E77" i="7"/>
  <c r="G77" i="7" s="1"/>
  <c r="E78" i="7"/>
  <c r="G78" i="7" s="1"/>
  <c r="E79" i="7"/>
  <c r="H79" i="7" s="1"/>
  <c r="E80" i="7"/>
  <c r="G80" i="7" s="1"/>
  <c r="E81" i="7"/>
  <c r="H81" i="7" s="1"/>
  <c r="E82" i="7"/>
  <c r="H82" i="7" s="1"/>
  <c r="E83" i="7"/>
  <c r="G83" i="7" s="1"/>
  <c r="E84" i="7"/>
  <c r="H84" i="7" s="1"/>
  <c r="E85" i="7"/>
  <c r="H85" i="7" s="1"/>
  <c r="E86" i="7"/>
  <c r="G86" i="7" s="1"/>
  <c r="E87" i="7"/>
  <c r="H87" i="7" s="1"/>
  <c r="E88" i="7"/>
  <c r="G88" i="7" s="1"/>
  <c r="E89" i="7"/>
  <c r="G89" i="7" s="1"/>
  <c r="E90" i="7"/>
  <c r="H90" i="7" s="1"/>
  <c r="E91" i="7"/>
  <c r="G91" i="7" s="1"/>
  <c r="E92" i="7"/>
  <c r="H92" i="7" s="1"/>
  <c r="E93" i="7"/>
  <c r="G93" i="7" s="1"/>
  <c r="E94" i="7"/>
  <c r="G94" i="7" s="1"/>
  <c r="E95" i="7"/>
  <c r="H95" i="7" s="1"/>
  <c r="E96" i="7"/>
  <c r="G96" i="7" s="1"/>
  <c r="E97" i="7"/>
  <c r="G97" i="7" s="1"/>
  <c r="E98" i="7"/>
  <c r="H98" i="7" s="1"/>
  <c r="E99" i="7"/>
  <c r="G99" i="7" s="1"/>
  <c r="E100" i="7"/>
  <c r="H100" i="7" s="1"/>
  <c r="E101" i="7"/>
  <c r="G101" i="7" s="1"/>
  <c r="E102" i="7"/>
  <c r="G102" i="7" s="1"/>
  <c r="E103" i="7"/>
  <c r="H103" i="7" s="1"/>
  <c r="E104" i="7"/>
  <c r="G104" i="7" s="1"/>
  <c r="E105" i="7"/>
  <c r="H105" i="7" s="1"/>
  <c r="E106" i="7"/>
  <c r="H106" i="7" s="1"/>
  <c r="E107" i="7"/>
  <c r="G107" i="7" s="1"/>
  <c r="E108" i="7"/>
  <c r="H108" i="7" s="1"/>
  <c r="E109" i="7"/>
  <c r="G109" i="7" s="1"/>
  <c r="E110" i="7"/>
  <c r="G110" i="7" s="1"/>
  <c r="E111" i="7"/>
  <c r="H111" i="7" s="1"/>
  <c r="E112" i="7"/>
  <c r="G112" i="7" s="1"/>
  <c r="E113" i="7"/>
  <c r="G113" i="7" s="1"/>
  <c r="E114" i="7"/>
  <c r="H114" i="7" s="1"/>
  <c r="E115" i="7"/>
  <c r="G115" i="7" s="1"/>
  <c r="E116" i="7"/>
  <c r="H116" i="7" s="1"/>
  <c r="E117" i="7"/>
  <c r="G117" i="7" s="1"/>
  <c r="E118" i="7"/>
  <c r="G118" i="7" s="1"/>
  <c r="E119" i="7"/>
  <c r="H119" i="7" s="1"/>
  <c r="E120" i="7"/>
  <c r="G120" i="7" s="1"/>
  <c r="E121" i="7"/>
  <c r="G121" i="7" s="1"/>
  <c r="E122" i="7"/>
  <c r="H122" i="7" s="1"/>
  <c r="E123" i="7"/>
  <c r="G123" i="7" s="1"/>
  <c r="E124" i="7"/>
  <c r="H124" i="7" s="1"/>
  <c r="E125" i="7"/>
  <c r="H125" i="7" s="1"/>
  <c r="E126" i="7"/>
  <c r="G126" i="7" s="1"/>
  <c r="E127" i="7"/>
  <c r="H127" i="7" s="1"/>
  <c r="E128" i="7"/>
  <c r="G128" i="7" s="1"/>
  <c r="E129" i="7"/>
  <c r="G129" i="7" s="1"/>
  <c r="E130" i="7"/>
  <c r="H130" i="7" s="1"/>
  <c r="E131" i="7"/>
  <c r="G131" i="7" s="1"/>
  <c r="E132" i="7"/>
  <c r="H132" i="7" s="1"/>
  <c r="E133" i="7"/>
  <c r="G133" i="7" s="1"/>
  <c r="E134" i="7"/>
  <c r="G134" i="7" s="1"/>
  <c r="E135" i="7"/>
  <c r="H135" i="7" s="1"/>
  <c r="E136" i="7"/>
  <c r="G136" i="7" s="1"/>
  <c r="E137" i="7"/>
  <c r="G137" i="7" s="1"/>
  <c r="E138" i="7"/>
  <c r="H138" i="7" s="1"/>
  <c r="E139" i="7"/>
  <c r="G139" i="7" s="1"/>
  <c r="E140" i="7"/>
  <c r="H140" i="7" s="1"/>
  <c r="E141" i="7"/>
  <c r="G141" i="7" s="1"/>
  <c r="E142" i="7"/>
  <c r="G142" i="7" s="1"/>
  <c r="E143" i="7"/>
  <c r="H143" i="7" s="1"/>
  <c r="E144" i="7"/>
  <c r="G144" i="7" s="1"/>
  <c r="E145" i="7"/>
  <c r="H145" i="7" s="1"/>
  <c r="E146" i="7"/>
  <c r="H146" i="7" s="1"/>
  <c r="E147" i="7"/>
  <c r="G147" i="7" s="1"/>
  <c r="E148" i="7"/>
  <c r="H148" i="7" s="1"/>
  <c r="E149" i="7"/>
  <c r="H149" i="7" s="1"/>
  <c r="E150" i="7"/>
  <c r="G150" i="7" s="1"/>
  <c r="E151" i="7"/>
  <c r="H151" i="7" s="1"/>
  <c r="E152" i="7"/>
  <c r="G152" i="7" s="1"/>
  <c r="E153" i="7"/>
  <c r="G153" i="7" s="1"/>
  <c r="E154" i="7"/>
  <c r="H154" i="7" s="1"/>
  <c r="E155" i="7"/>
  <c r="G155" i="7" s="1"/>
  <c r="E156" i="7"/>
  <c r="H156" i="7" s="1"/>
  <c r="E157" i="7"/>
  <c r="G157" i="7" s="1"/>
  <c r="E158" i="7"/>
  <c r="G158" i="7" s="1"/>
  <c r="E159" i="7"/>
  <c r="H159" i="7" s="1"/>
  <c r="E160" i="7"/>
  <c r="G160" i="7" s="1"/>
  <c r="E161" i="7"/>
  <c r="G161" i="7" s="1"/>
  <c r="E162" i="7"/>
  <c r="H162" i="7" s="1"/>
  <c r="E163" i="7"/>
  <c r="G163" i="7" s="1"/>
  <c r="E164" i="7"/>
  <c r="H164" i="7" s="1"/>
  <c r="E165" i="7"/>
  <c r="G165" i="7" s="1"/>
  <c r="E166" i="7"/>
  <c r="G166" i="7" s="1"/>
  <c r="E167" i="7"/>
  <c r="H167" i="7" s="1"/>
  <c r="E168" i="7"/>
  <c r="G168" i="7" s="1"/>
  <c r="E169" i="7"/>
  <c r="H169" i="7" s="1"/>
  <c r="E170" i="7"/>
  <c r="H170" i="7" s="1"/>
  <c r="E171" i="7"/>
  <c r="G171" i="7" s="1"/>
  <c r="E172" i="7"/>
  <c r="H172" i="7" s="1"/>
  <c r="E173" i="7"/>
  <c r="G173" i="7" s="1"/>
  <c r="E174" i="7"/>
  <c r="G174" i="7" s="1"/>
  <c r="E175" i="7"/>
  <c r="H175" i="7" s="1"/>
  <c r="E176" i="7"/>
  <c r="G176" i="7" s="1"/>
  <c r="E177" i="7"/>
  <c r="G177" i="7" s="1"/>
  <c r="E178" i="7"/>
  <c r="H178" i="7" s="1"/>
  <c r="E179" i="7"/>
  <c r="G179" i="7" s="1"/>
  <c r="E180" i="7"/>
  <c r="H180" i="7" s="1"/>
  <c r="E181" i="7"/>
  <c r="G181" i="7" s="1"/>
  <c r="E182" i="7"/>
  <c r="G182" i="7" s="1"/>
  <c r="E183" i="7"/>
  <c r="H183" i="7" s="1"/>
  <c r="E184" i="7"/>
  <c r="G184" i="7" s="1"/>
  <c r="E185" i="7"/>
  <c r="G185" i="7" s="1"/>
  <c r="E186" i="7"/>
  <c r="H186" i="7" s="1"/>
  <c r="E187" i="7"/>
  <c r="G187" i="7" s="1"/>
  <c r="E188" i="7"/>
  <c r="H188" i="7" s="1"/>
  <c r="E189" i="7"/>
  <c r="H189" i="7" s="1"/>
  <c r="E190" i="7"/>
  <c r="G190" i="7" s="1"/>
  <c r="E191" i="7"/>
  <c r="H191" i="7" s="1"/>
  <c r="E192" i="7"/>
  <c r="G192" i="7" s="1"/>
  <c r="E193" i="7"/>
  <c r="G193" i="7" s="1"/>
  <c r="E194" i="7"/>
  <c r="H194" i="7" s="1"/>
  <c r="E195" i="7"/>
  <c r="G195" i="7" s="1"/>
  <c r="E196" i="7"/>
  <c r="H196" i="7" s="1"/>
  <c r="E197" i="7"/>
  <c r="G197" i="7" s="1"/>
  <c r="E198" i="7"/>
  <c r="G198" i="7" s="1"/>
  <c r="E199" i="7"/>
  <c r="H199" i="7" s="1"/>
  <c r="E200" i="7"/>
  <c r="G200" i="7" s="1"/>
  <c r="E201" i="7"/>
  <c r="G201" i="7" s="1"/>
  <c r="E202" i="7"/>
  <c r="H202" i="7" s="1"/>
  <c r="E203" i="7"/>
  <c r="G203" i="7" s="1"/>
  <c r="E204" i="7"/>
  <c r="H204" i="7" s="1"/>
  <c r="E205" i="7"/>
  <c r="G205" i="7" s="1"/>
  <c r="E206" i="7"/>
  <c r="G206" i="7" s="1"/>
  <c r="E207" i="7"/>
  <c r="H207" i="7" s="1"/>
  <c r="E208" i="7"/>
  <c r="G208" i="7" s="1"/>
  <c r="E209" i="7"/>
  <c r="H209" i="7" s="1"/>
  <c r="E210" i="7"/>
  <c r="H210" i="7" s="1"/>
  <c r="E211" i="7"/>
  <c r="G211" i="7" s="1"/>
  <c r="E212" i="7"/>
  <c r="H212" i="7" s="1"/>
  <c r="E213" i="7"/>
  <c r="H213" i="7" s="1"/>
  <c r="E214" i="7"/>
  <c r="G214" i="7" s="1"/>
  <c r="E215" i="7"/>
  <c r="H215" i="7" s="1"/>
  <c r="E216" i="7"/>
  <c r="G216" i="7" s="1"/>
  <c r="E217" i="7"/>
  <c r="G217" i="7" s="1"/>
  <c r="E218" i="7"/>
  <c r="H218" i="7" s="1"/>
  <c r="E219" i="7"/>
  <c r="G219" i="7" s="1"/>
  <c r="E220" i="7"/>
  <c r="H220" i="7" s="1"/>
  <c r="E221" i="7"/>
  <c r="G221" i="7" s="1"/>
  <c r="E222" i="7"/>
  <c r="G222" i="7" s="1"/>
  <c r="E223" i="7"/>
  <c r="H223" i="7" s="1"/>
  <c r="E224" i="7"/>
  <c r="G224" i="7" s="1"/>
  <c r="E225" i="7"/>
  <c r="G225" i="7" s="1"/>
  <c r="E226" i="7"/>
  <c r="H226" i="7" s="1"/>
  <c r="E227" i="7"/>
  <c r="G227" i="7" s="1"/>
  <c r="E228" i="7"/>
  <c r="H228" i="7" s="1"/>
  <c r="E229" i="7"/>
  <c r="G229" i="7" s="1"/>
  <c r="E230" i="7"/>
  <c r="G230" i="7" s="1"/>
  <c r="E231" i="7"/>
  <c r="H231" i="7" s="1"/>
  <c r="E232" i="7"/>
  <c r="G232" i="7" s="1"/>
  <c r="E233" i="7"/>
  <c r="H233" i="7" s="1"/>
  <c r="E234" i="7"/>
  <c r="H234" i="7" s="1"/>
  <c r="E235" i="7"/>
  <c r="G235" i="7" s="1"/>
  <c r="E236" i="7"/>
  <c r="H236" i="7" s="1"/>
  <c r="E237" i="7"/>
  <c r="G237" i="7" s="1"/>
  <c r="E238" i="7"/>
  <c r="G238" i="7" s="1"/>
  <c r="E239" i="7"/>
  <c r="H239" i="7" s="1"/>
  <c r="E240" i="7"/>
  <c r="G240" i="7" s="1"/>
  <c r="E241" i="7"/>
  <c r="G241" i="7" s="1"/>
  <c r="E242" i="7"/>
  <c r="H242" i="7" s="1"/>
  <c r="E243" i="7"/>
  <c r="G243" i="7" s="1"/>
  <c r="E244" i="7"/>
  <c r="H244" i="7" s="1"/>
  <c r="E245" i="7"/>
  <c r="G245" i="7" s="1"/>
  <c r="E246" i="7"/>
  <c r="G246" i="7" s="1"/>
  <c r="E247" i="7"/>
  <c r="H247" i="7" s="1"/>
  <c r="E248" i="7"/>
  <c r="G248" i="7" s="1"/>
  <c r="E249" i="7"/>
  <c r="G249" i="7" s="1"/>
  <c r="E250" i="7"/>
  <c r="H250" i="7" s="1"/>
  <c r="E251" i="7"/>
  <c r="G251" i="7" s="1"/>
  <c r="E252" i="7"/>
  <c r="H252" i="7" s="1"/>
  <c r="E2" i="7"/>
  <c r="H2" i="7" s="1"/>
  <c r="T39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O39" i="4"/>
  <c r="P39" i="4"/>
  <c r="Q39" i="4"/>
  <c r="R39" i="4"/>
  <c r="S39" i="4"/>
  <c r="U39" i="4"/>
  <c r="V39" i="4"/>
  <c r="W39" i="4"/>
  <c r="X39" i="4"/>
  <c r="Y39" i="4"/>
  <c r="Z39" i="4"/>
  <c r="AA39" i="4"/>
  <c r="AB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B2" i="4"/>
  <c r="AA2" i="4"/>
  <c r="AA253" i="4" s="1"/>
  <c r="Z2" i="4"/>
  <c r="Y2" i="4"/>
  <c r="X2" i="4"/>
  <c r="W2" i="4"/>
  <c r="U2" i="4"/>
  <c r="V2" i="4"/>
  <c r="T2" i="4"/>
  <c r="S2" i="4"/>
  <c r="S253" i="4" s="1"/>
  <c r="R2" i="4"/>
  <c r="Q2" i="4"/>
  <c r="P2" i="4"/>
  <c r="O2" i="4"/>
  <c r="L24" i="4"/>
  <c r="K7" i="4"/>
  <c r="K4" i="4"/>
  <c r="L4" i="4"/>
  <c r="M4" i="4"/>
  <c r="N4" i="4"/>
  <c r="K5" i="4"/>
  <c r="L5" i="4"/>
  <c r="M5" i="4"/>
  <c r="N5" i="4"/>
  <c r="K6" i="4"/>
  <c r="L6" i="4"/>
  <c r="M6" i="4"/>
  <c r="N6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3" i="4"/>
  <c r="L3" i="4"/>
  <c r="M3" i="4"/>
  <c r="N3" i="4"/>
  <c r="N2" i="4"/>
  <c r="M2" i="4"/>
  <c r="L2" i="4"/>
  <c r="L253" i="4" s="1"/>
  <c r="J2" i="4"/>
  <c r="K2" i="4"/>
  <c r="K253" i="4" s="1"/>
  <c r="J4" i="4"/>
  <c r="AC4" i="4" s="1"/>
  <c r="J5" i="4"/>
  <c r="AC5" i="4" s="1"/>
  <c r="J6" i="4"/>
  <c r="AC6" i="4" s="1"/>
  <c r="J7" i="4"/>
  <c r="AC7" i="4" s="1"/>
  <c r="J8" i="4"/>
  <c r="AC8" i="4" s="1"/>
  <c r="J9" i="4"/>
  <c r="AC9" i="4" s="1"/>
  <c r="J10" i="4"/>
  <c r="AC10" i="4" s="1"/>
  <c r="J11" i="4"/>
  <c r="AC11" i="4" s="1"/>
  <c r="J12" i="4"/>
  <c r="AC12" i="4" s="1"/>
  <c r="J13" i="4"/>
  <c r="AC13" i="4" s="1"/>
  <c r="J14" i="4"/>
  <c r="AC14" i="4" s="1"/>
  <c r="J15" i="4"/>
  <c r="AC15" i="4" s="1"/>
  <c r="J16" i="4"/>
  <c r="AC16" i="4" s="1"/>
  <c r="J17" i="4"/>
  <c r="AC17" i="4" s="1"/>
  <c r="J18" i="4"/>
  <c r="AC18" i="4" s="1"/>
  <c r="J19" i="4"/>
  <c r="AC19" i="4" s="1"/>
  <c r="J20" i="4"/>
  <c r="AC20" i="4" s="1"/>
  <c r="J21" i="4"/>
  <c r="AC21" i="4" s="1"/>
  <c r="J22" i="4"/>
  <c r="AC22" i="4" s="1"/>
  <c r="J23" i="4"/>
  <c r="AC23" i="4" s="1"/>
  <c r="J24" i="4"/>
  <c r="AC24" i="4" s="1"/>
  <c r="J25" i="4"/>
  <c r="AC25" i="4" s="1"/>
  <c r="J26" i="4"/>
  <c r="AC26" i="4" s="1"/>
  <c r="J27" i="4"/>
  <c r="AC27" i="4" s="1"/>
  <c r="J28" i="4"/>
  <c r="AC28" i="4" s="1"/>
  <c r="J29" i="4"/>
  <c r="AC29" i="4" s="1"/>
  <c r="J30" i="4"/>
  <c r="AC30" i="4" s="1"/>
  <c r="J31" i="4"/>
  <c r="AC31" i="4" s="1"/>
  <c r="J32" i="4"/>
  <c r="AC32" i="4" s="1"/>
  <c r="J33" i="4"/>
  <c r="AC33" i="4" s="1"/>
  <c r="J34" i="4"/>
  <c r="AC34" i="4" s="1"/>
  <c r="J35" i="4"/>
  <c r="AC35" i="4" s="1"/>
  <c r="J36" i="4"/>
  <c r="AC36" i="4" s="1"/>
  <c r="J37" i="4"/>
  <c r="AC37" i="4" s="1"/>
  <c r="J38" i="4"/>
  <c r="AC38" i="4" s="1"/>
  <c r="J39" i="4"/>
  <c r="AC39" i="4" s="1"/>
  <c r="J40" i="4"/>
  <c r="AC40" i="4" s="1"/>
  <c r="J41" i="4"/>
  <c r="AC41" i="4" s="1"/>
  <c r="J42" i="4"/>
  <c r="AC42" i="4" s="1"/>
  <c r="J43" i="4"/>
  <c r="AC43" i="4" s="1"/>
  <c r="J44" i="4"/>
  <c r="AC44" i="4" s="1"/>
  <c r="J45" i="4"/>
  <c r="AC45" i="4" s="1"/>
  <c r="J46" i="4"/>
  <c r="AC46" i="4" s="1"/>
  <c r="J47" i="4"/>
  <c r="AC47" i="4" s="1"/>
  <c r="J48" i="4"/>
  <c r="AC48" i="4" s="1"/>
  <c r="J49" i="4"/>
  <c r="AC49" i="4" s="1"/>
  <c r="J50" i="4"/>
  <c r="AC50" i="4" s="1"/>
  <c r="J51" i="4"/>
  <c r="AC51" i="4" s="1"/>
  <c r="J52" i="4"/>
  <c r="AC52" i="4" s="1"/>
  <c r="J53" i="4"/>
  <c r="AC53" i="4" s="1"/>
  <c r="J54" i="4"/>
  <c r="AC54" i="4" s="1"/>
  <c r="J55" i="4"/>
  <c r="AC55" i="4" s="1"/>
  <c r="J56" i="4"/>
  <c r="AC56" i="4" s="1"/>
  <c r="J57" i="4"/>
  <c r="AC57" i="4" s="1"/>
  <c r="J58" i="4"/>
  <c r="AC58" i="4" s="1"/>
  <c r="J59" i="4"/>
  <c r="AC59" i="4" s="1"/>
  <c r="J60" i="4"/>
  <c r="AC60" i="4" s="1"/>
  <c r="J61" i="4"/>
  <c r="AC61" i="4" s="1"/>
  <c r="J62" i="4"/>
  <c r="AC62" i="4" s="1"/>
  <c r="J63" i="4"/>
  <c r="AC63" i="4" s="1"/>
  <c r="J64" i="4"/>
  <c r="AC64" i="4" s="1"/>
  <c r="J65" i="4"/>
  <c r="AC65" i="4" s="1"/>
  <c r="J66" i="4"/>
  <c r="AC66" i="4" s="1"/>
  <c r="J67" i="4"/>
  <c r="AC67" i="4" s="1"/>
  <c r="J68" i="4"/>
  <c r="AC68" i="4" s="1"/>
  <c r="J69" i="4"/>
  <c r="AC69" i="4" s="1"/>
  <c r="J70" i="4"/>
  <c r="AC70" i="4" s="1"/>
  <c r="J71" i="4"/>
  <c r="AC71" i="4" s="1"/>
  <c r="J72" i="4"/>
  <c r="AC72" i="4" s="1"/>
  <c r="J73" i="4"/>
  <c r="AC73" i="4" s="1"/>
  <c r="J74" i="4"/>
  <c r="AC74" i="4" s="1"/>
  <c r="J75" i="4"/>
  <c r="AC75" i="4" s="1"/>
  <c r="J76" i="4"/>
  <c r="AC76" i="4" s="1"/>
  <c r="J77" i="4"/>
  <c r="AC77" i="4" s="1"/>
  <c r="J78" i="4"/>
  <c r="AC78" i="4" s="1"/>
  <c r="J79" i="4"/>
  <c r="AC79" i="4" s="1"/>
  <c r="J80" i="4"/>
  <c r="AC80" i="4" s="1"/>
  <c r="J81" i="4"/>
  <c r="AC81" i="4" s="1"/>
  <c r="J82" i="4"/>
  <c r="AC82" i="4" s="1"/>
  <c r="J83" i="4"/>
  <c r="AC83" i="4" s="1"/>
  <c r="J84" i="4"/>
  <c r="AC84" i="4" s="1"/>
  <c r="J85" i="4"/>
  <c r="AC85" i="4" s="1"/>
  <c r="J86" i="4"/>
  <c r="AC86" i="4" s="1"/>
  <c r="J87" i="4"/>
  <c r="AC87" i="4" s="1"/>
  <c r="J88" i="4"/>
  <c r="AC88" i="4" s="1"/>
  <c r="J89" i="4"/>
  <c r="AC89" i="4" s="1"/>
  <c r="J90" i="4"/>
  <c r="AC90" i="4" s="1"/>
  <c r="J91" i="4"/>
  <c r="AC91" i="4" s="1"/>
  <c r="J92" i="4"/>
  <c r="AC92" i="4" s="1"/>
  <c r="J93" i="4"/>
  <c r="AC93" i="4" s="1"/>
  <c r="J94" i="4"/>
  <c r="AC94" i="4" s="1"/>
  <c r="J95" i="4"/>
  <c r="AC95" i="4" s="1"/>
  <c r="J96" i="4"/>
  <c r="AC96" i="4" s="1"/>
  <c r="J97" i="4"/>
  <c r="AC97" i="4" s="1"/>
  <c r="J98" i="4"/>
  <c r="AC98" i="4" s="1"/>
  <c r="J99" i="4"/>
  <c r="AC99" i="4" s="1"/>
  <c r="J100" i="4"/>
  <c r="AC100" i="4" s="1"/>
  <c r="J101" i="4"/>
  <c r="AC101" i="4" s="1"/>
  <c r="J102" i="4"/>
  <c r="AC102" i="4" s="1"/>
  <c r="J103" i="4"/>
  <c r="AC103" i="4" s="1"/>
  <c r="J104" i="4"/>
  <c r="AC104" i="4" s="1"/>
  <c r="J105" i="4"/>
  <c r="AC105" i="4" s="1"/>
  <c r="J106" i="4"/>
  <c r="AC106" i="4" s="1"/>
  <c r="J107" i="4"/>
  <c r="AC107" i="4" s="1"/>
  <c r="J108" i="4"/>
  <c r="AC108" i="4" s="1"/>
  <c r="J109" i="4"/>
  <c r="AC109" i="4" s="1"/>
  <c r="J110" i="4"/>
  <c r="AC110" i="4" s="1"/>
  <c r="J111" i="4"/>
  <c r="AC111" i="4" s="1"/>
  <c r="J112" i="4"/>
  <c r="AC112" i="4" s="1"/>
  <c r="J113" i="4"/>
  <c r="AC113" i="4" s="1"/>
  <c r="J114" i="4"/>
  <c r="AC114" i="4" s="1"/>
  <c r="J115" i="4"/>
  <c r="AC115" i="4" s="1"/>
  <c r="J116" i="4"/>
  <c r="AC116" i="4" s="1"/>
  <c r="J117" i="4"/>
  <c r="AC117" i="4" s="1"/>
  <c r="J118" i="4"/>
  <c r="AC118" i="4" s="1"/>
  <c r="J119" i="4"/>
  <c r="AC119" i="4" s="1"/>
  <c r="J120" i="4"/>
  <c r="AC120" i="4" s="1"/>
  <c r="J121" i="4"/>
  <c r="AC121" i="4" s="1"/>
  <c r="J122" i="4"/>
  <c r="AC122" i="4" s="1"/>
  <c r="J123" i="4"/>
  <c r="AC123" i="4" s="1"/>
  <c r="J124" i="4"/>
  <c r="AC124" i="4" s="1"/>
  <c r="J125" i="4"/>
  <c r="AC125" i="4" s="1"/>
  <c r="J126" i="4"/>
  <c r="AC126" i="4" s="1"/>
  <c r="J127" i="4"/>
  <c r="AC127" i="4" s="1"/>
  <c r="J128" i="4"/>
  <c r="AC128" i="4" s="1"/>
  <c r="J129" i="4"/>
  <c r="AC129" i="4" s="1"/>
  <c r="J130" i="4"/>
  <c r="AC130" i="4" s="1"/>
  <c r="J131" i="4"/>
  <c r="AC131" i="4" s="1"/>
  <c r="J132" i="4"/>
  <c r="AC132" i="4" s="1"/>
  <c r="J133" i="4"/>
  <c r="AC133" i="4" s="1"/>
  <c r="J134" i="4"/>
  <c r="AC134" i="4" s="1"/>
  <c r="J135" i="4"/>
  <c r="AC135" i="4" s="1"/>
  <c r="J136" i="4"/>
  <c r="AC136" i="4" s="1"/>
  <c r="J137" i="4"/>
  <c r="AC137" i="4" s="1"/>
  <c r="J138" i="4"/>
  <c r="AC138" i="4" s="1"/>
  <c r="J139" i="4"/>
  <c r="AC139" i="4" s="1"/>
  <c r="J140" i="4"/>
  <c r="AC140" i="4" s="1"/>
  <c r="J141" i="4"/>
  <c r="AC141" i="4" s="1"/>
  <c r="J142" i="4"/>
  <c r="AC142" i="4" s="1"/>
  <c r="J143" i="4"/>
  <c r="AC143" i="4" s="1"/>
  <c r="J144" i="4"/>
  <c r="AC144" i="4" s="1"/>
  <c r="J145" i="4"/>
  <c r="AC145" i="4" s="1"/>
  <c r="J146" i="4"/>
  <c r="AC146" i="4" s="1"/>
  <c r="J147" i="4"/>
  <c r="AC147" i="4" s="1"/>
  <c r="J148" i="4"/>
  <c r="AC148" i="4" s="1"/>
  <c r="J149" i="4"/>
  <c r="AC149" i="4" s="1"/>
  <c r="J150" i="4"/>
  <c r="AC150" i="4" s="1"/>
  <c r="J151" i="4"/>
  <c r="AC151" i="4" s="1"/>
  <c r="J152" i="4"/>
  <c r="AC152" i="4" s="1"/>
  <c r="J153" i="4"/>
  <c r="AC153" i="4" s="1"/>
  <c r="J154" i="4"/>
  <c r="AC154" i="4" s="1"/>
  <c r="J155" i="4"/>
  <c r="AC155" i="4" s="1"/>
  <c r="J156" i="4"/>
  <c r="AC156" i="4" s="1"/>
  <c r="J157" i="4"/>
  <c r="AC157" i="4" s="1"/>
  <c r="J158" i="4"/>
  <c r="AC158" i="4" s="1"/>
  <c r="J159" i="4"/>
  <c r="AC159" i="4" s="1"/>
  <c r="J160" i="4"/>
  <c r="AC160" i="4" s="1"/>
  <c r="J161" i="4"/>
  <c r="AC161" i="4" s="1"/>
  <c r="J162" i="4"/>
  <c r="AC162" i="4" s="1"/>
  <c r="J163" i="4"/>
  <c r="AC163" i="4" s="1"/>
  <c r="J164" i="4"/>
  <c r="AC164" i="4" s="1"/>
  <c r="J165" i="4"/>
  <c r="AC165" i="4" s="1"/>
  <c r="J166" i="4"/>
  <c r="AC166" i="4" s="1"/>
  <c r="J167" i="4"/>
  <c r="AC167" i="4" s="1"/>
  <c r="J168" i="4"/>
  <c r="AC168" i="4" s="1"/>
  <c r="J169" i="4"/>
  <c r="AC169" i="4" s="1"/>
  <c r="J170" i="4"/>
  <c r="AC170" i="4" s="1"/>
  <c r="J171" i="4"/>
  <c r="AC171" i="4" s="1"/>
  <c r="J172" i="4"/>
  <c r="AC172" i="4" s="1"/>
  <c r="J173" i="4"/>
  <c r="AC173" i="4" s="1"/>
  <c r="J174" i="4"/>
  <c r="AC174" i="4" s="1"/>
  <c r="J175" i="4"/>
  <c r="AC175" i="4" s="1"/>
  <c r="J176" i="4"/>
  <c r="AC176" i="4" s="1"/>
  <c r="J177" i="4"/>
  <c r="AC177" i="4" s="1"/>
  <c r="J178" i="4"/>
  <c r="AC178" i="4" s="1"/>
  <c r="J179" i="4"/>
  <c r="AC179" i="4" s="1"/>
  <c r="J180" i="4"/>
  <c r="AC180" i="4" s="1"/>
  <c r="J181" i="4"/>
  <c r="AC181" i="4" s="1"/>
  <c r="J182" i="4"/>
  <c r="AC182" i="4" s="1"/>
  <c r="J183" i="4"/>
  <c r="AC183" i="4" s="1"/>
  <c r="J184" i="4"/>
  <c r="AC184" i="4" s="1"/>
  <c r="J185" i="4"/>
  <c r="AC185" i="4" s="1"/>
  <c r="J186" i="4"/>
  <c r="AC186" i="4" s="1"/>
  <c r="J187" i="4"/>
  <c r="AC187" i="4" s="1"/>
  <c r="J188" i="4"/>
  <c r="AC188" i="4" s="1"/>
  <c r="J189" i="4"/>
  <c r="AC189" i="4" s="1"/>
  <c r="J190" i="4"/>
  <c r="AC190" i="4" s="1"/>
  <c r="J191" i="4"/>
  <c r="AC191" i="4" s="1"/>
  <c r="J192" i="4"/>
  <c r="AC192" i="4" s="1"/>
  <c r="J193" i="4"/>
  <c r="AC193" i="4" s="1"/>
  <c r="J194" i="4"/>
  <c r="AC194" i="4" s="1"/>
  <c r="J195" i="4"/>
  <c r="AC195" i="4" s="1"/>
  <c r="J196" i="4"/>
  <c r="AC196" i="4" s="1"/>
  <c r="J197" i="4"/>
  <c r="AC197" i="4" s="1"/>
  <c r="J198" i="4"/>
  <c r="AC198" i="4" s="1"/>
  <c r="J199" i="4"/>
  <c r="AC199" i="4" s="1"/>
  <c r="J200" i="4"/>
  <c r="AC200" i="4" s="1"/>
  <c r="J201" i="4"/>
  <c r="AC201" i="4" s="1"/>
  <c r="J202" i="4"/>
  <c r="AC202" i="4" s="1"/>
  <c r="J203" i="4"/>
  <c r="AC203" i="4" s="1"/>
  <c r="J204" i="4"/>
  <c r="AC204" i="4" s="1"/>
  <c r="J205" i="4"/>
  <c r="AC205" i="4" s="1"/>
  <c r="J206" i="4"/>
  <c r="AC206" i="4" s="1"/>
  <c r="J207" i="4"/>
  <c r="AC207" i="4" s="1"/>
  <c r="J208" i="4"/>
  <c r="AC208" i="4" s="1"/>
  <c r="J209" i="4"/>
  <c r="AC209" i="4" s="1"/>
  <c r="J210" i="4"/>
  <c r="AC210" i="4" s="1"/>
  <c r="J211" i="4"/>
  <c r="AC211" i="4" s="1"/>
  <c r="J212" i="4"/>
  <c r="AC212" i="4" s="1"/>
  <c r="J213" i="4"/>
  <c r="AC213" i="4" s="1"/>
  <c r="J214" i="4"/>
  <c r="AC214" i="4" s="1"/>
  <c r="J215" i="4"/>
  <c r="AC215" i="4" s="1"/>
  <c r="J216" i="4"/>
  <c r="AC216" i="4" s="1"/>
  <c r="J217" i="4"/>
  <c r="AC217" i="4" s="1"/>
  <c r="J218" i="4"/>
  <c r="AC218" i="4" s="1"/>
  <c r="J219" i="4"/>
  <c r="AC219" i="4" s="1"/>
  <c r="J220" i="4"/>
  <c r="AC220" i="4" s="1"/>
  <c r="J221" i="4"/>
  <c r="AC221" i="4" s="1"/>
  <c r="J222" i="4"/>
  <c r="AC222" i="4" s="1"/>
  <c r="J223" i="4"/>
  <c r="AC223" i="4" s="1"/>
  <c r="J224" i="4"/>
  <c r="AC224" i="4" s="1"/>
  <c r="J225" i="4"/>
  <c r="AC225" i="4" s="1"/>
  <c r="J226" i="4"/>
  <c r="AC226" i="4" s="1"/>
  <c r="J227" i="4"/>
  <c r="AC227" i="4" s="1"/>
  <c r="J228" i="4"/>
  <c r="AC228" i="4" s="1"/>
  <c r="J229" i="4"/>
  <c r="AC229" i="4" s="1"/>
  <c r="J230" i="4"/>
  <c r="AC230" i="4" s="1"/>
  <c r="J231" i="4"/>
  <c r="AC231" i="4" s="1"/>
  <c r="J232" i="4"/>
  <c r="AC232" i="4" s="1"/>
  <c r="J233" i="4"/>
  <c r="AC233" i="4" s="1"/>
  <c r="J234" i="4"/>
  <c r="AC234" i="4" s="1"/>
  <c r="J235" i="4"/>
  <c r="AC235" i="4" s="1"/>
  <c r="J236" i="4"/>
  <c r="AC236" i="4" s="1"/>
  <c r="J237" i="4"/>
  <c r="AC237" i="4" s="1"/>
  <c r="J238" i="4"/>
  <c r="AC238" i="4" s="1"/>
  <c r="J239" i="4"/>
  <c r="AC239" i="4" s="1"/>
  <c r="J240" i="4"/>
  <c r="AC240" i="4" s="1"/>
  <c r="J241" i="4"/>
  <c r="AC241" i="4" s="1"/>
  <c r="J242" i="4"/>
  <c r="AC242" i="4" s="1"/>
  <c r="J243" i="4"/>
  <c r="AC243" i="4" s="1"/>
  <c r="J244" i="4"/>
  <c r="AC244" i="4" s="1"/>
  <c r="J245" i="4"/>
  <c r="AC245" i="4" s="1"/>
  <c r="J246" i="4"/>
  <c r="AC246" i="4" s="1"/>
  <c r="J247" i="4"/>
  <c r="AC247" i="4" s="1"/>
  <c r="J248" i="4"/>
  <c r="AC248" i="4" s="1"/>
  <c r="J249" i="4"/>
  <c r="AC249" i="4" s="1"/>
  <c r="J250" i="4"/>
  <c r="AC250" i="4" s="1"/>
  <c r="J251" i="4"/>
  <c r="AC251" i="4" s="1"/>
  <c r="J252" i="4"/>
  <c r="AC252" i="4" s="1"/>
  <c r="I17" i="7" l="1"/>
  <c r="T253" i="4"/>
  <c r="AB253" i="4"/>
  <c r="G2" i="7"/>
  <c r="I2" i="7" s="1"/>
  <c r="G167" i="7"/>
  <c r="I167" i="7" s="1"/>
  <c r="G81" i="7"/>
  <c r="I81" i="7" s="1"/>
  <c r="G15" i="7"/>
  <c r="I15" i="7" s="1"/>
  <c r="I249" i="7"/>
  <c r="I121" i="7"/>
  <c r="G233" i="7"/>
  <c r="G149" i="7"/>
  <c r="I149" i="7" s="1"/>
  <c r="G63" i="7"/>
  <c r="I63" i="7" s="1"/>
  <c r="H141" i="7"/>
  <c r="I141" i="7" s="1"/>
  <c r="H13" i="7"/>
  <c r="I13" i="7" s="1"/>
  <c r="G231" i="7"/>
  <c r="I231" i="7" s="1"/>
  <c r="I145" i="7"/>
  <c r="H249" i="7"/>
  <c r="O253" i="4"/>
  <c r="G127" i="7"/>
  <c r="H229" i="7"/>
  <c r="I229" i="7" s="1"/>
  <c r="G209" i="7"/>
  <c r="I209" i="7" s="1"/>
  <c r="G125" i="7"/>
  <c r="I125" i="7" s="1"/>
  <c r="G39" i="7"/>
  <c r="I39" i="7" s="1"/>
  <c r="I165" i="7"/>
  <c r="I101" i="7"/>
  <c r="I77" i="7"/>
  <c r="I37" i="7"/>
  <c r="G191" i="7"/>
  <c r="G105" i="7"/>
  <c r="I105" i="7" s="1"/>
  <c r="G23" i="7"/>
  <c r="H205" i="7"/>
  <c r="I205" i="7" s="1"/>
  <c r="H77" i="7"/>
  <c r="G189" i="7"/>
  <c r="I189" i="7" s="1"/>
  <c r="G103" i="7"/>
  <c r="I103" i="7" s="1"/>
  <c r="G21" i="7"/>
  <c r="H185" i="7"/>
  <c r="I185" i="7" s="1"/>
  <c r="H57" i="7"/>
  <c r="I57" i="7" s="1"/>
  <c r="I93" i="7"/>
  <c r="I153" i="7"/>
  <c r="I171" i="7"/>
  <c r="I99" i="7"/>
  <c r="I35" i="7"/>
  <c r="I27" i="7"/>
  <c r="I233" i="7"/>
  <c r="I213" i="7"/>
  <c r="I169" i="7"/>
  <c r="I85" i="7"/>
  <c r="I41" i="7"/>
  <c r="I21" i="7"/>
  <c r="H251" i="7"/>
  <c r="I251" i="7" s="1"/>
  <c r="H187" i="7"/>
  <c r="I187" i="7" s="1"/>
  <c r="H123" i="7"/>
  <c r="I123" i="7" s="1"/>
  <c r="H59" i="7"/>
  <c r="I59" i="7" s="1"/>
  <c r="I61" i="7"/>
  <c r="H227" i="7"/>
  <c r="I227" i="7" s="1"/>
  <c r="H163" i="7"/>
  <c r="I163" i="7" s="1"/>
  <c r="H99" i="7"/>
  <c r="H35" i="7"/>
  <c r="M253" i="4"/>
  <c r="V253" i="4"/>
  <c r="G207" i="7"/>
  <c r="I207" i="7" s="1"/>
  <c r="G143" i="7"/>
  <c r="I143" i="7" s="1"/>
  <c r="G79" i="7"/>
  <c r="I79" i="7" s="1"/>
  <c r="H245" i="7"/>
  <c r="I245" i="7" s="1"/>
  <c r="H225" i="7"/>
  <c r="I225" i="7" s="1"/>
  <c r="H203" i="7"/>
  <c r="I203" i="7" s="1"/>
  <c r="H181" i="7"/>
  <c r="I181" i="7" s="1"/>
  <c r="H161" i="7"/>
  <c r="I161" i="7" s="1"/>
  <c r="H139" i="7"/>
  <c r="I139" i="7" s="1"/>
  <c r="H117" i="7"/>
  <c r="I117" i="7" s="1"/>
  <c r="H97" i="7"/>
  <c r="I97" i="7" s="1"/>
  <c r="H75" i="7"/>
  <c r="I75" i="7" s="1"/>
  <c r="H53" i="7"/>
  <c r="I53" i="7" s="1"/>
  <c r="H33" i="7"/>
  <c r="I33" i="7" s="1"/>
  <c r="H11" i="7"/>
  <c r="I11" i="7" s="1"/>
  <c r="N253" i="4"/>
  <c r="U253" i="4"/>
  <c r="G247" i="7"/>
  <c r="I247" i="7" s="1"/>
  <c r="G183" i="7"/>
  <c r="I183" i="7" s="1"/>
  <c r="G119" i="7"/>
  <c r="I119" i="7" s="1"/>
  <c r="G55" i="7"/>
  <c r="I55" i="7" s="1"/>
  <c r="H243" i="7"/>
  <c r="I243" i="7" s="1"/>
  <c r="H221" i="7"/>
  <c r="I221" i="7" s="1"/>
  <c r="H201" i="7"/>
  <c r="I201" i="7" s="1"/>
  <c r="H179" i="7"/>
  <c r="I179" i="7" s="1"/>
  <c r="H157" i="7"/>
  <c r="I157" i="7" s="1"/>
  <c r="H137" i="7"/>
  <c r="I137" i="7" s="1"/>
  <c r="H115" i="7"/>
  <c r="I115" i="7" s="1"/>
  <c r="H93" i="7"/>
  <c r="H73" i="7"/>
  <c r="I73" i="7" s="1"/>
  <c r="H51" i="7"/>
  <c r="I51" i="7" s="1"/>
  <c r="H29" i="7"/>
  <c r="I29" i="7" s="1"/>
  <c r="H9" i="7"/>
  <c r="I9" i="7" s="1"/>
  <c r="W253" i="4"/>
  <c r="G223" i="7"/>
  <c r="I223" i="7" s="1"/>
  <c r="G159" i="7"/>
  <c r="I159" i="7" s="1"/>
  <c r="G95" i="7"/>
  <c r="G31" i="7"/>
  <c r="H241" i="7"/>
  <c r="I241" i="7" s="1"/>
  <c r="H219" i="7"/>
  <c r="I219" i="7" s="1"/>
  <c r="H197" i="7"/>
  <c r="I197" i="7" s="1"/>
  <c r="H177" i="7"/>
  <c r="I177" i="7" s="1"/>
  <c r="H155" i="7"/>
  <c r="I155" i="7" s="1"/>
  <c r="H133" i="7"/>
  <c r="I133" i="7" s="1"/>
  <c r="H113" i="7"/>
  <c r="I113" i="7" s="1"/>
  <c r="H91" i="7"/>
  <c r="I91" i="7" s="1"/>
  <c r="H69" i="7"/>
  <c r="I69" i="7" s="1"/>
  <c r="H49" i="7"/>
  <c r="I49" i="7" s="1"/>
  <c r="H27" i="7"/>
  <c r="H5" i="7"/>
  <c r="I5" i="7" s="1"/>
  <c r="P253" i="4"/>
  <c r="X253" i="4"/>
  <c r="G199" i="7"/>
  <c r="G135" i="7"/>
  <c r="G71" i="7"/>
  <c r="I71" i="7" s="1"/>
  <c r="G7" i="7"/>
  <c r="I7" i="7" s="1"/>
  <c r="H237" i="7"/>
  <c r="I237" i="7" s="1"/>
  <c r="H217" i="7"/>
  <c r="I217" i="7" s="1"/>
  <c r="H195" i="7"/>
  <c r="I195" i="7" s="1"/>
  <c r="H173" i="7"/>
  <c r="I173" i="7" s="1"/>
  <c r="H153" i="7"/>
  <c r="H131" i="7"/>
  <c r="I131" i="7" s="1"/>
  <c r="H109" i="7"/>
  <c r="I109" i="7" s="1"/>
  <c r="H89" i="7"/>
  <c r="I89" i="7" s="1"/>
  <c r="H67" i="7"/>
  <c r="I67" i="7" s="1"/>
  <c r="H45" i="7"/>
  <c r="I45" i="7" s="1"/>
  <c r="H25" i="7"/>
  <c r="I25" i="7" s="1"/>
  <c r="H3" i="7"/>
  <c r="I3" i="7" s="1"/>
  <c r="Q253" i="4"/>
  <c r="Y253" i="4"/>
  <c r="G239" i="7"/>
  <c r="I239" i="7" s="1"/>
  <c r="G175" i="7"/>
  <c r="I175" i="7" s="1"/>
  <c r="G111" i="7"/>
  <c r="I111" i="7" s="1"/>
  <c r="G47" i="7"/>
  <c r="I47" i="7" s="1"/>
  <c r="H235" i="7"/>
  <c r="I235" i="7" s="1"/>
  <c r="H193" i="7"/>
  <c r="I193" i="7" s="1"/>
  <c r="H171" i="7"/>
  <c r="H129" i="7"/>
  <c r="I129" i="7" s="1"/>
  <c r="H107" i="7"/>
  <c r="I107" i="7" s="1"/>
  <c r="H65" i="7"/>
  <c r="I65" i="7" s="1"/>
  <c r="H43" i="7"/>
  <c r="I43" i="7" s="1"/>
  <c r="R253" i="4"/>
  <c r="Z253" i="4"/>
  <c r="G215" i="7"/>
  <c r="I215" i="7" s="1"/>
  <c r="G151" i="7"/>
  <c r="G87" i="7"/>
  <c r="I87" i="7" s="1"/>
  <c r="H211" i="7"/>
  <c r="I211" i="7" s="1"/>
  <c r="H147" i="7"/>
  <c r="I147" i="7" s="1"/>
  <c r="H83" i="7"/>
  <c r="I83" i="7" s="1"/>
  <c r="H19" i="7"/>
  <c r="I19" i="7" s="1"/>
  <c r="I192" i="7"/>
  <c r="I128" i="7"/>
  <c r="I31" i="7"/>
  <c r="I118" i="7"/>
  <c r="I30" i="7"/>
  <c r="I199" i="7"/>
  <c r="I135" i="7"/>
  <c r="I95" i="7"/>
  <c r="I151" i="7"/>
  <c r="I23" i="7"/>
  <c r="I191" i="7"/>
  <c r="I127" i="7"/>
  <c r="G252" i="7"/>
  <c r="I252" i="7" s="1"/>
  <c r="G244" i="7"/>
  <c r="I244" i="7" s="1"/>
  <c r="G236" i="7"/>
  <c r="I236" i="7" s="1"/>
  <c r="G228" i="7"/>
  <c r="I228" i="7" s="1"/>
  <c r="G220" i="7"/>
  <c r="I220" i="7" s="1"/>
  <c r="G212" i="7"/>
  <c r="I212" i="7" s="1"/>
  <c r="G204" i="7"/>
  <c r="I204" i="7" s="1"/>
  <c r="G196" i="7"/>
  <c r="I196" i="7" s="1"/>
  <c r="G188" i="7"/>
  <c r="I188" i="7" s="1"/>
  <c r="G180" i="7"/>
  <c r="I180" i="7" s="1"/>
  <c r="G172" i="7"/>
  <c r="I172" i="7" s="1"/>
  <c r="G164" i="7"/>
  <c r="I164" i="7" s="1"/>
  <c r="G156" i="7"/>
  <c r="I156" i="7" s="1"/>
  <c r="G148" i="7"/>
  <c r="I148" i="7" s="1"/>
  <c r="G140" i="7"/>
  <c r="I140" i="7" s="1"/>
  <c r="G132" i="7"/>
  <c r="I132" i="7" s="1"/>
  <c r="G124" i="7"/>
  <c r="I124" i="7" s="1"/>
  <c r="G116" i="7"/>
  <c r="I116" i="7" s="1"/>
  <c r="G108" i="7"/>
  <c r="I108" i="7" s="1"/>
  <c r="G100" i="7"/>
  <c r="I100" i="7" s="1"/>
  <c r="G92" i="7"/>
  <c r="I92" i="7" s="1"/>
  <c r="G84" i="7"/>
  <c r="I84" i="7" s="1"/>
  <c r="G76" i="7"/>
  <c r="I76" i="7" s="1"/>
  <c r="G68" i="7"/>
  <c r="I68" i="7" s="1"/>
  <c r="G60" i="7"/>
  <c r="I60" i="7" s="1"/>
  <c r="G52" i="7"/>
  <c r="I52" i="7" s="1"/>
  <c r="G44" i="7"/>
  <c r="I44" i="7" s="1"/>
  <c r="G36" i="7"/>
  <c r="I36" i="7" s="1"/>
  <c r="G28" i="7"/>
  <c r="I28" i="7" s="1"/>
  <c r="G20" i="7"/>
  <c r="I20" i="7" s="1"/>
  <c r="G12" i="7"/>
  <c r="I12" i="7" s="1"/>
  <c r="G4" i="7"/>
  <c r="I4" i="7" s="1"/>
  <c r="H248" i="7"/>
  <c r="I248" i="7" s="1"/>
  <c r="H240" i="7"/>
  <c r="I240" i="7" s="1"/>
  <c r="H232" i="7"/>
  <c r="I232" i="7" s="1"/>
  <c r="H224" i="7"/>
  <c r="I224" i="7" s="1"/>
  <c r="H216" i="7"/>
  <c r="I216" i="7" s="1"/>
  <c r="H208" i="7"/>
  <c r="I208" i="7" s="1"/>
  <c r="H200" i="7"/>
  <c r="I200" i="7" s="1"/>
  <c r="H192" i="7"/>
  <c r="H184" i="7"/>
  <c r="I184" i="7" s="1"/>
  <c r="H176" i="7"/>
  <c r="I176" i="7" s="1"/>
  <c r="H168" i="7"/>
  <c r="I168" i="7" s="1"/>
  <c r="H160" i="7"/>
  <c r="I160" i="7" s="1"/>
  <c r="H152" i="7"/>
  <c r="I152" i="7" s="1"/>
  <c r="H144" i="7"/>
  <c r="I144" i="7" s="1"/>
  <c r="H136" i="7"/>
  <c r="I136" i="7" s="1"/>
  <c r="H128" i="7"/>
  <c r="H120" i="7"/>
  <c r="I120" i="7" s="1"/>
  <c r="H112" i="7"/>
  <c r="I112" i="7" s="1"/>
  <c r="H104" i="7"/>
  <c r="I104" i="7" s="1"/>
  <c r="H96" i="7"/>
  <c r="I96" i="7" s="1"/>
  <c r="H88" i="7"/>
  <c r="I88" i="7" s="1"/>
  <c r="H80" i="7"/>
  <c r="I80" i="7" s="1"/>
  <c r="H72" i="7"/>
  <c r="I72" i="7" s="1"/>
  <c r="H64" i="7"/>
  <c r="I64" i="7" s="1"/>
  <c r="H56" i="7"/>
  <c r="I56" i="7" s="1"/>
  <c r="H48" i="7"/>
  <c r="I48" i="7" s="1"/>
  <c r="H40" i="7"/>
  <c r="I40" i="7" s="1"/>
  <c r="H32" i="7"/>
  <c r="I32" i="7" s="1"/>
  <c r="H24" i="7"/>
  <c r="I24" i="7" s="1"/>
  <c r="H16" i="7"/>
  <c r="I16" i="7" s="1"/>
  <c r="H8" i="7"/>
  <c r="I8" i="7" s="1"/>
  <c r="AC2" i="4"/>
  <c r="G250" i="7"/>
  <c r="I250" i="7" s="1"/>
  <c r="G242" i="7"/>
  <c r="I242" i="7" s="1"/>
  <c r="G234" i="7"/>
  <c r="I234" i="7" s="1"/>
  <c r="G226" i="7"/>
  <c r="I226" i="7" s="1"/>
  <c r="G218" i="7"/>
  <c r="I218" i="7" s="1"/>
  <c r="G210" i="7"/>
  <c r="I210" i="7" s="1"/>
  <c r="G202" i="7"/>
  <c r="I202" i="7" s="1"/>
  <c r="G194" i="7"/>
  <c r="I194" i="7" s="1"/>
  <c r="G186" i="7"/>
  <c r="I186" i="7" s="1"/>
  <c r="G178" i="7"/>
  <c r="I178" i="7" s="1"/>
  <c r="G170" i="7"/>
  <c r="I170" i="7" s="1"/>
  <c r="G162" i="7"/>
  <c r="I162" i="7" s="1"/>
  <c r="G154" i="7"/>
  <c r="I154" i="7" s="1"/>
  <c r="G146" i="7"/>
  <c r="I146" i="7" s="1"/>
  <c r="G138" i="7"/>
  <c r="I138" i="7" s="1"/>
  <c r="G130" i="7"/>
  <c r="I130" i="7" s="1"/>
  <c r="G122" i="7"/>
  <c r="I122" i="7" s="1"/>
  <c r="G114" i="7"/>
  <c r="I114" i="7" s="1"/>
  <c r="G106" i="7"/>
  <c r="I106" i="7" s="1"/>
  <c r="G98" i="7"/>
  <c r="I98" i="7" s="1"/>
  <c r="G90" i="7"/>
  <c r="I90" i="7" s="1"/>
  <c r="G82" i="7"/>
  <c r="I82" i="7" s="1"/>
  <c r="G74" i="7"/>
  <c r="I74" i="7" s="1"/>
  <c r="G66" i="7"/>
  <c r="I66" i="7" s="1"/>
  <c r="G58" i="7"/>
  <c r="I58" i="7" s="1"/>
  <c r="G50" i="7"/>
  <c r="I50" i="7" s="1"/>
  <c r="G42" i="7"/>
  <c r="I42" i="7" s="1"/>
  <c r="G34" i="7"/>
  <c r="I34" i="7" s="1"/>
  <c r="G26" i="7"/>
  <c r="I26" i="7" s="1"/>
  <c r="G18" i="7"/>
  <c r="I18" i="7" s="1"/>
  <c r="G10" i="7"/>
  <c r="I10" i="7" s="1"/>
  <c r="H246" i="7"/>
  <c r="I246" i="7" s="1"/>
  <c r="H238" i="7"/>
  <c r="I238" i="7" s="1"/>
  <c r="H230" i="7"/>
  <c r="I230" i="7" s="1"/>
  <c r="H222" i="7"/>
  <c r="I222" i="7" s="1"/>
  <c r="H214" i="7"/>
  <c r="I214" i="7" s="1"/>
  <c r="H206" i="7"/>
  <c r="I206" i="7" s="1"/>
  <c r="H198" i="7"/>
  <c r="I198" i="7" s="1"/>
  <c r="H190" i="7"/>
  <c r="I190" i="7" s="1"/>
  <c r="H182" i="7"/>
  <c r="I182" i="7" s="1"/>
  <c r="H174" i="7"/>
  <c r="I174" i="7" s="1"/>
  <c r="H166" i="7"/>
  <c r="I166" i="7" s="1"/>
  <c r="H158" i="7"/>
  <c r="I158" i="7" s="1"/>
  <c r="H150" i="7"/>
  <c r="I150" i="7" s="1"/>
  <c r="H142" i="7"/>
  <c r="I142" i="7" s="1"/>
  <c r="H134" i="7"/>
  <c r="I134" i="7" s="1"/>
  <c r="H126" i="7"/>
  <c r="I126" i="7" s="1"/>
  <c r="H118" i="7"/>
  <c r="H110" i="7"/>
  <c r="I110" i="7" s="1"/>
  <c r="H102" i="7"/>
  <c r="I102" i="7" s="1"/>
  <c r="H94" i="7"/>
  <c r="I94" i="7" s="1"/>
  <c r="H86" i="7"/>
  <c r="I86" i="7" s="1"/>
  <c r="H78" i="7"/>
  <c r="I78" i="7" s="1"/>
  <c r="H70" i="7"/>
  <c r="I70" i="7" s="1"/>
  <c r="H62" i="7"/>
  <c r="I62" i="7" s="1"/>
  <c r="H54" i="7"/>
  <c r="I54" i="7" s="1"/>
  <c r="H46" i="7"/>
  <c r="I46" i="7" s="1"/>
  <c r="H38" i="7"/>
  <c r="I38" i="7" s="1"/>
  <c r="H30" i="7"/>
  <c r="H22" i="7"/>
  <c r="I22" i="7" s="1"/>
  <c r="H14" i="7"/>
  <c r="I14" i="7" s="1"/>
  <c r="H6" i="7"/>
  <c r="I6" i="7" s="1"/>
  <c r="J3" i="4"/>
  <c r="AC3" i="4" s="1"/>
  <c r="J25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3D6CD-E3EB-DF4F-82D9-8712B6BFAFC6}" name="resluts_log" type="6" refreshedVersion="7" background="1" saveData="1">
    <textPr sourceFile="/Users/bowenduan/Applications/OneDrive/200_Knowledge/210_Academe/211_University/PACE University/105_Spring 2021/CS668 Analytics Capstone/CS668-2021/resluts_log.txt" delimited="0">
      <textFields count="3">
        <textField type="YMD"/>
        <textField position="10"/>
        <textField position="22"/>
      </textFields>
    </textPr>
  </connection>
  <connection id="2" xr16:uid="{4AF01B48-3C15-D14F-B873-B87327AFF4E8}" name="resluts_log1" type="6" refreshedVersion="7" background="1" saveData="1">
    <textPr codePage="10000" sourceFile="/Users/bowenduan/Applications/OneDrive/200_Knowledge/210_Academe/211_University/PACE University/105_Spring 2021/CS668 Analytics Capstone/CS668-2021/resluts_log.txt" space="1" comma="1" consecutive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  <connection id="3" xr16:uid="{AACCD8E3-28EA-8849-BF52-50517C4E7F27}" name="resluts_log2" type="6" refreshedVersion="7" background="1" saveData="1">
    <textPr fileType="mac" sourceFile="/Users/bowenduan/Applications/OneDrive/200_Knowledge/210_Academe/211_University/PACE University/105_Spring 2021/CS668 Analytics Capstone/CS668-2021/resluts_log.txt" space="1" comma="1" consecutive="1" delimiter=":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<sst xmlns="http://schemas.openxmlformats.org/spreadsheetml/2006/main" count="5859" uniqueCount="132">
  <si>
    <t>2020-01-03:</t>
  </si>
  <si>
    <t>order SPY failed!</t>
  </si>
  <si>
    <t>order TSLA failed!</t>
  </si>
  <si>
    <t>2020-01-06:</t>
  </si>
  <si>
    <t>2020-01-16:</t>
  </si>
  <si>
    <t>SELL TSLA EXECUTED, Price: 98.75</t>
  </si>
  <si>
    <t>TRADING TSLA OPERATION PROFIT, GROSS 1065.60, NET 1060.93</t>
  </si>
  <si>
    <t>2020-01-22:</t>
  </si>
  <si>
    <t>SELL GE EXECUTED, Price: 11.47</t>
  </si>
  <si>
    <t>TRADING GE OPERATION PROFIT, GROSS -77.31, NET -89.37</t>
  </si>
  <si>
    <t>2020-01-27:</t>
  </si>
  <si>
    <t>SELL AMD EXECUTED, Price: 48.45</t>
  </si>
  <si>
    <t>SELL TSLA EXECUTED, Price: 108.40</t>
  </si>
  <si>
    <t>TRADING AMD OPERATION PROFIT, GROSS 252.00, NET 237.53</t>
  </si>
  <si>
    <t>TRADING TSLA OPERATION PROFIT, GROSS 2062.80, NET 2047.06</t>
  </si>
  <si>
    <t>2020-01-28:</t>
  </si>
  <si>
    <t>order F failed!</t>
  </si>
  <si>
    <t>2020-01-29:</t>
  </si>
  <si>
    <t>2020-02-03:</t>
  </si>
  <si>
    <t>SELL AAPL EXECUTED, Price: 75.31</t>
  </si>
  <si>
    <t>SELL GE EXECUTED, Price: 12.23</t>
  </si>
  <si>
    <t>SELL AMD EXECUTED, Price: 46.34</t>
  </si>
  <si>
    <t>TRADING AAPL OPERATION PROFIT, GROSS 353.91, NET 346.47</t>
  </si>
  <si>
    <t>TRADING GE OPERATION PROFIT, GROSS 1288.36, NET 1274.62</t>
  </si>
  <si>
    <t>TRADING AMD OPERATION PROFIT, GROSS -119.20, NET -137.77</t>
  </si>
  <si>
    <t>2020-02-04:</t>
  </si>
  <si>
    <t>order GE failed!</t>
  </si>
  <si>
    <t>2020-02-05:</t>
  </si>
  <si>
    <t>SELL TSLA EXECUTED, Price: 164.65</t>
  </si>
  <si>
    <t>SELL F EXECUTED, Price: 8.41</t>
  </si>
  <si>
    <t>TRADING TSLA OPERATION PROFIT, GROSS 10190.80, NET 10176.88</t>
  </si>
  <si>
    <t>TRADING F OPERATION PROFIT, GROSS -3015.00, NET -3034.68</t>
  </si>
  <si>
    <t>2020-02-06:</t>
  </si>
  <si>
    <t>GROSS</t>
  </si>
  <si>
    <t>NET PROFIT</t>
  </si>
  <si>
    <t>STOCK</t>
  </si>
  <si>
    <t>TSLA</t>
  </si>
  <si>
    <t>GE</t>
  </si>
  <si>
    <t>AMD</t>
  </si>
  <si>
    <t>AAPL</t>
  </si>
  <si>
    <t>F</t>
  </si>
  <si>
    <t>order</t>
  </si>
  <si>
    <t>failed!</t>
  </si>
  <si>
    <t>SPY</t>
  </si>
  <si>
    <t>SELL</t>
  </si>
  <si>
    <t>EXECUTED</t>
  </si>
  <si>
    <t>Price:</t>
  </si>
  <si>
    <t>TRADING</t>
  </si>
  <si>
    <t>OPERATION</t>
  </si>
  <si>
    <t>PROFIT</t>
  </si>
  <si>
    <t>NET</t>
  </si>
  <si>
    <t>BAC</t>
  </si>
  <si>
    <t>OXY</t>
  </si>
  <si>
    <t>AAL</t>
  </si>
  <si>
    <t>CCL</t>
  </si>
  <si>
    <t>UAL</t>
  </si>
  <si>
    <t>NCLH</t>
  </si>
  <si>
    <t>MRO</t>
  </si>
  <si>
    <t>PFE</t>
  </si>
  <si>
    <t>GPS</t>
  </si>
  <si>
    <t>BA</t>
  </si>
  <si>
    <t>TWTR</t>
  </si>
  <si>
    <t>WFC</t>
  </si>
  <si>
    <t>INTC</t>
  </si>
  <si>
    <t xml:space="preserve">Date </t>
  </si>
  <si>
    <t xml:space="preserve">Stock </t>
  </si>
  <si>
    <t xml:space="preserve">Trading Description </t>
  </si>
  <si>
    <t>Trading Statu</t>
  </si>
  <si>
    <t xml:space="preserve">Order stock at today's close price </t>
  </si>
  <si>
    <t>Position</t>
  </si>
  <si>
    <t>Failed!</t>
  </si>
  <si>
    <t>['TSLA'</t>
  </si>
  <si>
    <t>'AAPL'</t>
  </si>
  <si>
    <t>'F']</t>
  </si>
  <si>
    <t>'F'</t>
  </si>
  <si>
    <t>'AMD']</t>
  </si>
  <si>
    <t>Price</t>
  </si>
  <si>
    <t>['AAPL'</t>
  </si>
  <si>
    <t>'AMD'</t>
  </si>
  <si>
    <t>'GE']</t>
  </si>
  <si>
    <t>'GE'</t>
  </si>
  <si>
    <t>'TSLA']</t>
  </si>
  <si>
    <t>['F'</t>
  </si>
  <si>
    <t>'SPY']</t>
  </si>
  <si>
    <t>'SPY'</t>
  </si>
  <si>
    <t>'BAC'</t>
  </si>
  <si>
    <t>'BAC']</t>
  </si>
  <si>
    <t>['GE']</t>
  </si>
  <si>
    <t>['SPY'</t>
  </si>
  <si>
    <t>'OXY']</t>
  </si>
  <si>
    <t>['SPY']</t>
  </si>
  <si>
    <t>['BAC'</t>
  </si>
  <si>
    <t>['GE'</t>
  </si>
  <si>
    <t>'AAPL']</t>
  </si>
  <si>
    <t>['CCL']</t>
  </si>
  <si>
    <t>'CCL']</t>
  </si>
  <si>
    <t>'TSLA'</t>
  </si>
  <si>
    <t>'UAL']</t>
  </si>
  <si>
    <t>'UAL'</t>
  </si>
  <si>
    <t>'AAL']</t>
  </si>
  <si>
    <t>['AAL'</t>
  </si>
  <si>
    <t>'NCLH']</t>
  </si>
  <si>
    <t>'AAL'</t>
  </si>
  <si>
    <t>'BA']</t>
  </si>
  <si>
    <t>'TWTR']</t>
  </si>
  <si>
    <t>'CSCO']</t>
  </si>
  <si>
    <t>'CSCO'</t>
  </si>
  <si>
    <t>['CSCO'</t>
  </si>
  <si>
    <t>CSCO</t>
  </si>
  <si>
    <t>'C']</t>
  </si>
  <si>
    <t>'C'</t>
  </si>
  <si>
    <t>C</t>
  </si>
  <si>
    <t>'WFC']</t>
  </si>
  <si>
    <t>'WFC'</t>
  </si>
  <si>
    <t>SCHW</t>
  </si>
  <si>
    <t>T</t>
  </si>
  <si>
    <t>'INTC']</t>
  </si>
  <si>
    <t>'INTC'</t>
  </si>
  <si>
    <t>['AMD'</t>
  </si>
  <si>
    <t>'CCL'</t>
  </si>
  <si>
    <t>'PFE'</t>
  </si>
  <si>
    <t>Date</t>
  </si>
  <si>
    <t>Type</t>
  </si>
  <si>
    <t>Stock</t>
  </si>
  <si>
    <t>Sum of NET</t>
  </si>
  <si>
    <t>Row Labels</t>
  </si>
  <si>
    <t>Grand Total</t>
  </si>
  <si>
    <t># of holding day</t>
  </si>
  <si>
    <t># of holding stock</t>
  </si>
  <si>
    <t xml:space="preserve">today </t>
  </si>
  <si>
    <t>last day</t>
  </si>
  <si>
    <t>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</si>
</sst>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[Results Analysis .xlsx]PT_Trading!PivotTable1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PT_Trading!$B$3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37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44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tint val="51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tint val="72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shade val="93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shade val="79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6">
                  <a:shade val="72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6">
                  <a:shade val="51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6">
                  <a:shade val="37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PT_Trading!$A$4:$A$23</c:f>
              <c:strCache>
                <c:ptCount val="19"/>
                <c:pt idx="0">
                  <c:v>F</c:v>
                </c:pt>
                <c:pt idx="1">
                  <c:v>AMD</c:v>
                </c:pt>
                <c:pt idx="2">
                  <c:v>C</c:v>
                </c:pt>
                <c:pt idx="3">
                  <c:v>WFC</c:v>
                </c:pt>
                <c:pt idx="4">
                  <c:v>PFE</c:v>
                </c:pt>
                <c:pt idx="5">
                  <c:v>CCL</c:v>
                </c:pt>
                <c:pt idx="6">
                  <c:v>CSCO</c:v>
                </c:pt>
                <c:pt idx="7">
                  <c:v>OXY</c:v>
                </c:pt>
                <c:pt idx="8">
                  <c:v>TWTR</c:v>
                </c:pt>
                <c:pt idx="9">
                  <c:v>BA</c:v>
                </c:pt>
                <c:pt idx="10">
                  <c:v>AAL</c:v>
                </c:pt>
                <c:pt idx="11">
                  <c:v>NCLH</c:v>
                </c:pt>
                <c:pt idx="12">
                  <c:v>UAL</c:v>
                </c:pt>
                <c:pt idx="13">
                  <c:v>SPY</c:v>
                </c:pt>
                <c:pt idx="14">
                  <c:v>INTC</c:v>
                </c:pt>
                <c:pt idx="15">
                  <c:v>GE</c:v>
                </c:pt>
                <c:pt idx="16">
                  <c:v>BAC</c:v>
                </c:pt>
                <c:pt idx="17">
                  <c:v>AAPL</c:v>
                </c:pt>
                <c:pt idx="18">
                  <c:v>TSLA</c:v>
                </c:pt>
              </c:strCache>
            </c:strRef>
          </c:cat>
          <c:val>
            <c:numRef>
              <c:f>PT_Trading!$B$4:$B$23</c:f>
              <c:numCache>
                <c:formatCode>General</c:formatCode>
                <c:ptCount val="19"/>
                <c:pt idx="0">
                  <c:v>-4127.7999999999993</c:v>
                </c:pt>
                <c:pt idx="1">
                  <c:v>-2520.6399999999994</c:v>
                </c:pt>
                <c:pt idx="2">
                  <c:v>-2118.39</c:v>
                </c:pt>
                <c:pt idx="3">
                  <c:v>-1585.52</c:v>
                </c:pt>
                <c:pt idx="4">
                  <c:v>-1454.42</c:v>
                </c:pt>
                <c:pt idx="5">
                  <c:v>-1400.9100000000003</c:v>
                </c:pt>
                <c:pt idx="6">
                  <c:v>-1228.6099999999999</c:v>
                </c:pt>
                <c:pt idx="7">
                  <c:v>-1147.26</c:v>
                </c:pt>
                <c:pt idx="8">
                  <c:v>-1087.75</c:v>
                </c:pt>
                <c:pt idx="9">
                  <c:v>-1055.68</c:v>
                </c:pt>
                <c:pt idx="10">
                  <c:v>-926.83000000000015</c:v>
                </c:pt>
                <c:pt idx="11">
                  <c:v>888.99</c:v>
                </c:pt>
                <c:pt idx="12">
                  <c:v>2021.39</c:v>
                </c:pt>
                <c:pt idx="13">
                  <c:v>2048.4</c:v>
                </c:pt>
                <c:pt idx="14">
                  <c:v>2784.4299999999994</c:v>
                </c:pt>
                <c:pt idx="15">
                  <c:v>7922.0499999999993</c:v>
                </c:pt>
                <c:pt idx="16">
                  <c:v>8494.5499999999993</c:v>
                </c:pt>
                <c:pt idx="17">
                  <c:v>13471.25</c:v>
                </c:pt>
                <c:pt idx="18">
                  <c:v>19745.219999999998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BC4B-A881-C5186B7CAC6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11</xdr:col>
      <xdr:colOff>431800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B8155-8310-3A4B-8F04-1254FCB6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6.604100925928" createdVersion="7" refreshedVersion="7" minRefreshableVersion="3" recordCount="134" xr:uid="{C868A72E-83E0-C046-A1AD-DE9243B4C169}">
  <cacheSource type="worksheet">
    <worksheetSource ref="B1:F135" sheet="Trading "/>
  </cacheSource>
  <cacheFields count="5">
    <cacheField name="Date" numFmtId="14">
      <sharedItems containsSemiMixedTypes="0" containsNonDate="0" containsDate="1" containsString="0" minDate="2020-02-13T00:00:00" maxDate="2021-01-30T00:00:00"/>
    </cacheField>
    <cacheField name="Type" numFmtId="0">
      <sharedItems/>
    </cacheField>
    <cacheField name="Stock" numFmtId="0">
      <sharedItems count="19">
        <s v="TSLA"/>
        <s v="AAPL"/>
        <s v="AMD"/>
        <s v="GE"/>
        <s v="F"/>
        <s v="SPY"/>
        <s v="BAC"/>
        <s v="OXY"/>
        <s v="CCL"/>
        <s v="UAL"/>
        <s v="AAL"/>
        <s v="NCLH"/>
        <s v="BA"/>
        <s v="TWTR"/>
        <s v="CSCO"/>
        <s v="C"/>
        <s v="WFC"/>
        <s v="INTC"/>
        <s v="PFE"/>
      </sharedItems>
    </cacheField>
    <cacheField name="GROSS" numFmtId="0">
      <sharedItems containsSemiMixedTypes="0" containsString="0" containsNumber="1" minValue="-6930.9" maxValue="8383.5499999999993"/>
    </cacheField>
    <cacheField name="NET" numFmtId="0">
      <sharedItems containsSemiMixedTypes="0" containsString="0" containsNumber="1" minValue="-6938.68" maxValue="8368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20-02-13T00:00:00"/>
    <s v="TRADING"/>
    <x v="0"/>
    <n v="-854.73"/>
    <n v="-864.43"/>
  </r>
  <r>
    <d v="2020-02-20T00:00:00"/>
    <s v="TRADING"/>
    <x v="0"/>
    <n v="1990.16"/>
    <n v="1980.38"/>
  </r>
  <r>
    <d v="2020-02-21T00:00:00"/>
    <s v="TRADING"/>
    <x v="1"/>
    <n v="-990.79"/>
    <n v="-1003.1"/>
  </r>
  <r>
    <d v="2020-02-21T00:00:00"/>
    <s v="TRADING"/>
    <x v="2"/>
    <n v="285"/>
    <n v="279.48"/>
  </r>
  <r>
    <d v="2020-02-21T00:00:00"/>
    <s v="TRADING"/>
    <x v="3"/>
    <n v="-634.25"/>
    <n v="-639.36"/>
  </r>
  <r>
    <d v="2020-02-24T00:00:00"/>
    <s v="TRADING"/>
    <x v="4"/>
    <n v="-1654"/>
    <n v="-1670.34"/>
  </r>
  <r>
    <d v="2020-02-24T00:00:00"/>
    <s v="TRADING"/>
    <x v="0"/>
    <n v="-1577.14"/>
    <n v="-1587.26"/>
  </r>
  <r>
    <d v="2020-02-27T00:00:00"/>
    <s v="TRADING"/>
    <x v="1"/>
    <n v="-777.73"/>
    <n v="-784.69"/>
  </r>
  <r>
    <d v="2020-02-27T00:00:00"/>
    <s v="TRADING"/>
    <x v="5"/>
    <n v="-1197.56"/>
    <n v="-1208.2"/>
  </r>
  <r>
    <d v="2020-02-27T00:00:00"/>
    <s v="TRADING"/>
    <x v="2"/>
    <n v="-3646.43"/>
    <n v="-3661.19"/>
  </r>
  <r>
    <d v="2020-02-28T00:00:00"/>
    <s v="TRADING"/>
    <x v="4"/>
    <n v="-2229.36"/>
    <n v="-2238.9899999999998"/>
  </r>
  <r>
    <d v="2020-02-28T00:00:00"/>
    <s v="TRADING"/>
    <x v="3"/>
    <n v="-584.64"/>
    <n v="-588.64"/>
  </r>
  <r>
    <d v="2020-03-03T00:00:00"/>
    <s v="TRADING"/>
    <x v="6"/>
    <n v="-201.79"/>
    <n v="-208.12"/>
  </r>
  <r>
    <d v="2020-03-05T00:00:00"/>
    <s v="TRADING"/>
    <x v="3"/>
    <n v="-1079.0999999999999"/>
    <n v="-1088.75"/>
  </r>
  <r>
    <d v="2020-03-05T00:00:00"/>
    <s v="TRADING"/>
    <x v="2"/>
    <n v="-176.76"/>
    <n v="-179.76"/>
  </r>
  <r>
    <d v="2020-03-06T00:00:00"/>
    <s v="TRADING"/>
    <x v="1"/>
    <n v="1871.92"/>
    <n v="1861.71"/>
  </r>
  <r>
    <d v="2020-03-06T00:00:00"/>
    <s v="TRADING"/>
    <x v="5"/>
    <n v="463.05"/>
    <n v="447.92"/>
  </r>
  <r>
    <d v="2020-03-06T00:00:00"/>
    <s v="TRADING"/>
    <x v="6"/>
    <n v="-788.15"/>
    <n v="-793.92"/>
  </r>
  <r>
    <d v="2020-03-09T00:00:00"/>
    <s v="TRADING"/>
    <x v="3"/>
    <n v="-1755.34"/>
    <n v="-1760.97"/>
  </r>
  <r>
    <d v="2020-03-11T00:00:00"/>
    <s v="TRADING"/>
    <x v="5"/>
    <n v="-83.01"/>
    <n v="-91.78"/>
  </r>
  <r>
    <d v="2020-03-11T00:00:00"/>
    <s v="TRADING"/>
    <x v="6"/>
    <n v="-225.17"/>
    <n v="-228.3"/>
  </r>
  <r>
    <d v="2020-03-12T00:00:00"/>
    <s v="TRADING"/>
    <x v="1"/>
    <n v="-681.99"/>
    <n v="-693.34"/>
  </r>
  <r>
    <d v="2020-03-12T00:00:00"/>
    <s v="TRADING"/>
    <x v="2"/>
    <n v="-804.43"/>
    <n v="-821.03"/>
  </r>
  <r>
    <d v="2020-03-12T00:00:00"/>
    <s v="TRADING"/>
    <x v="7"/>
    <n v="-1144.95"/>
    <n v="-1147.26"/>
  </r>
  <r>
    <d v="2020-03-16T00:00:00"/>
    <s v="TRADING"/>
    <x v="5"/>
    <n v="-640.13"/>
    <n v="-645.49"/>
  </r>
  <r>
    <d v="2020-03-16T00:00:00"/>
    <s v="TRADING"/>
    <x v="1"/>
    <n v="-1667.43"/>
    <n v="-1676.64"/>
  </r>
  <r>
    <d v="2020-03-16T00:00:00"/>
    <s v="TRADING"/>
    <x v="3"/>
    <n v="-2697.64"/>
    <n v="-2709.96"/>
  </r>
  <r>
    <d v="2020-03-17T00:00:00"/>
    <s v="TRADING"/>
    <x v="4"/>
    <n v="-1345.56"/>
    <n v="-1357.31"/>
  </r>
  <r>
    <d v="2020-03-18T00:00:00"/>
    <s v="TRADING"/>
    <x v="6"/>
    <n v="234.64"/>
    <n v="229.03"/>
  </r>
  <r>
    <d v="2020-03-18T00:00:00"/>
    <s v="TRADING"/>
    <x v="1"/>
    <n v="-456.99"/>
    <n v="-464.18"/>
  </r>
  <r>
    <d v="2020-03-18T00:00:00"/>
    <s v="TRADING"/>
    <x v="5"/>
    <n v="-785.23"/>
    <n v="-795.97"/>
  </r>
  <r>
    <d v="2020-03-19T00:00:00"/>
    <s v="TRADING"/>
    <x v="3"/>
    <n v="-496.7"/>
    <n v="-503.31"/>
  </r>
  <r>
    <d v="2020-03-20T00:00:00"/>
    <s v="TRADING"/>
    <x v="1"/>
    <n v="-1079.32"/>
    <n v="-1088.04"/>
  </r>
  <r>
    <d v="2020-03-23T00:00:00"/>
    <s v="TRADING"/>
    <x v="5"/>
    <n v="-528.41"/>
    <n v="-534.15"/>
  </r>
  <r>
    <d v="2020-03-23T00:00:00"/>
    <s v="TRADING"/>
    <x v="4"/>
    <n v="-915.7"/>
    <n v="-920.34"/>
  </r>
  <r>
    <d v="2020-03-23T00:00:00"/>
    <s v="TRADING"/>
    <x v="6"/>
    <n v="-2780.38"/>
    <n v="-2789.52"/>
  </r>
  <r>
    <d v="2020-03-26T00:00:00"/>
    <s v="TRADING"/>
    <x v="0"/>
    <n v="8383.5499999999993"/>
    <n v="8368.23"/>
  </r>
  <r>
    <d v="2020-03-27T00:00:00"/>
    <s v="TRADING"/>
    <x v="6"/>
    <n v="2212.13"/>
    <n v="2201.65"/>
  </r>
  <r>
    <d v="2020-03-30T00:00:00"/>
    <s v="TRADING"/>
    <x v="4"/>
    <n v="-520.89"/>
    <n v="-530.23"/>
  </r>
  <r>
    <d v="2020-04-01T00:00:00"/>
    <s v="TRADING"/>
    <x v="1"/>
    <n v="506.14"/>
    <n v="502.7"/>
  </r>
  <r>
    <d v="2020-04-01T00:00:00"/>
    <s v="TRADING"/>
    <x v="5"/>
    <n v="736.43"/>
    <n v="729.88"/>
  </r>
  <r>
    <d v="2020-04-01T00:00:00"/>
    <s v="TRADING"/>
    <x v="3"/>
    <n v="-55.55"/>
    <n v="-66.010000000000005"/>
  </r>
  <r>
    <d v="2020-04-01T00:00:00"/>
    <s v="TRADING"/>
    <x v="4"/>
    <n v="-1746.13"/>
    <n v="-1755.64"/>
  </r>
  <r>
    <d v="2020-04-02T00:00:00"/>
    <s v="TRADING"/>
    <x v="8"/>
    <n v="-6930.9"/>
    <n v="-6938.68"/>
  </r>
  <r>
    <d v="2020-04-13T00:00:00"/>
    <s v="TRADING"/>
    <x v="4"/>
    <n v="4889.43"/>
    <n v="4873.12"/>
  </r>
  <r>
    <d v="2020-04-13T00:00:00"/>
    <s v="TRADING"/>
    <x v="8"/>
    <n v="1586.88"/>
    <n v="1584.59"/>
  </r>
  <r>
    <d v="2020-04-15T00:00:00"/>
    <s v="TRADING"/>
    <x v="3"/>
    <n v="-225.43"/>
    <n v="-227.12"/>
  </r>
  <r>
    <d v="2020-04-20T00:00:00"/>
    <s v="TRADING"/>
    <x v="0"/>
    <n v="533.99"/>
    <n v="523.02"/>
  </r>
  <r>
    <d v="2020-04-20T00:00:00"/>
    <s v="TRADING"/>
    <x v="3"/>
    <n v="12.46"/>
    <n v="10.210000000000001"/>
  </r>
  <r>
    <d v="2020-04-21T00:00:00"/>
    <s v="TRADING"/>
    <x v="5"/>
    <n v="1660.2"/>
    <n v="1652.28"/>
  </r>
  <r>
    <d v="2020-04-21T00:00:00"/>
    <s v="TRADING"/>
    <x v="1"/>
    <n v="2705.15"/>
    <n v="2694.42"/>
  </r>
  <r>
    <d v="2020-04-21T00:00:00"/>
    <s v="TRADING"/>
    <x v="6"/>
    <n v="-205.39"/>
    <n v="-214.09"/>
  </r>
  <r>
    <d v="2020-04-29T00:00:00"/>
    <s v="TRADING"/>
    <x v="2"/>
    <n v="-367.23"/>
    <n v="-374.19"/>
  </r>
  <r>
    <d v="2020-04-30T00:00:00"/>
    <s v="TRADING"/>
    <x v="3"/>
    <n v="143.55000000000001"/>
    <n v="136.96"/>
  </r>
  <r>
    <d v="2020-04-30T00:00:00"/>
    <s v="TRADING"/>
    <x v="9"/>
    <n v="2029.12"/>
    <n v="2021.39"/>
  </r>
  <r>
    <d v="2020-05-04T00:00:00"/>
    <s v="TRADING"/>
    <x v="4"/>
    <n v="-860.57"/>
    <n v="-867.2"/>
  </r>
  <r>
    <d v="2020-05-04T00:00:00"/>
    <s v="TRADING"/>
    <x v="3"/>
    <n v="-1091.48"/>
    <n v="-1098.56"/>
  </r>
  <r>
    <d v="2020-05-13T00:00:00"/>
    <s v="TRADING"/>
    <x v="0"/>
    <n v="1672.9"/>
    <n v="1664.91"/>
  </r>
  <r>
    <d v="2020-05-13T00:00:00"/>
    <s v="TRADING"/>
    <x v="3"/>
    <n v="-651.11"/>
    <n v="-657.66"/>
  </r>
  <r>
    <d v="2020-05-13T00:00:00"/>
    <s v="TRADING"/>
    <x v="4"/>
    <n v="-791.9"/>
    <n v="-798.19"/>
  </r>
  <r>
    <d v="2020-05-14T00:00:00"/>
    <s v="TRADING"/>
    <x v="5"/>
    <n v="16.940000000000001"/>
    <n v="5.12"/>
  </r>
  <r>
    <d v="2020-05-28T00:00:00"/>
    <s v="TRADING"/>
    <x v="3"/>
    <n v="3150.38"/>
    <n v="3142.81"/>
  </r>
  <r>
    <d v="2020-05-29T00:00:00"/>
    <s v="TRADING"/>
    <x v="6"/>
    <n v="4144.9399999999996"/>
    <n v="4133.7299999999996"/>
  </r>
  <r>
    <d v="2020-05-29T00:00:00"/>
    <s v="TRADING"/>
    <x v="4"/>
    <n v="1382.84"/>
    <n v="1374.54"/>
  </r>
  <r>
    <d v="2020-06-09T00:00:00"/>
    <s v="TRADING"/>
    <x v="3"/>
    <n v="4331.4799999999996"/>
    <n v="4320.62"/>
  </r>
  <r>
    <d v="2020-06-10T00:00:00"/>
    <s v="TRADING"/>
    <x v="6"/>
    <n v="3669.84"/>
    <n v="3654.18"/>
  </r>
  <r>
    <d v="2020-06-11T00:00:00"/>
    <s v="TRADING"/>
    <x v="5"/>
    <n v="1364.17"/>
    <n v="1356.02"/>
  </r>
  <r>
    <d v="2020-06-11T00:00:00"/>
    <s v="TRADING"/>
    <x v="3"/>
    <n v="-1895.99"/>
    <n v="-1903.82"/>
  </r>
  <r>
    <d v="2020-06-12T00:00:00"/>
    <s v="TRADING"/>
    <x v="1"/>
    <n v="4092.97"/>
    <n v="4082.99"/>
  </r>
  <r>
    <d v="2020-06-15T00:00:00"/>
    <s v="TRADING"/>
    <x v="10"/>
    <n v="968.22"/>
    <n v="957.26"/>
  </r>
  <r>
    <d v="2020-06-17T00:00:00"/>
    <s v="TRADING"/>
    <x v="11"/>
    <n v="902.8"/>
    <n v="888.99"/>
  </r>
  <r>
    <d v="2020-06-19T00:00:00"/>
    <s v="TRADING"/>
    <x v="6"/>
    <n v="-653.82000000000005"/>
    <n v="-669.39"/>
  </r>
  <r>
    <d v="2020-06-19T00:00:00"/>
    <s v="TRADING"/>
    <x v="10"/>
    <n v="-392.5"/>
    <n v="-397.63"/>
  </r>
  <r>
    <d v="2020-06-24T00:00:00"/>
    <s v="TRADING"/>
    <x v="3"/>
    <n v="-897.02"/>
    <n v="-910.7"/>
  </r>
  <r>
    <d v="2020-06-24T00:00:00"/>
    <s v="TRADING"/>
    <x v="10"/>
    <n v="-645.84"/>
    <n v="-655.34"/>
  </r>
  <r>
    <d v="2020-06-25T00:00:00"/>
    <s v="TRADING"/>
    <x v="6"/>
    <n v="-1094.6099999999999"/>
    <n v="-1104.51"/>
  </r>
  <r>
    <d v="2020-07-01T00:00:00"/>
    <s v="TRADING"/>
    <x v="10"/>
    <n v="-889.98"/>
    <n v="-900.52"/>
  </r>
  <r>
    <d v="2020-07-08T00:00:00"/>
    <s v="TRADING"/>
    <x v="12"/>
    <n v="-1045.6099999999999"/>
    <n v="-1055.68"/>
  </r>
  <r>
    <d v="2020-07-09T00:00:00"/>
    <s v="TRADING"/>
    <x v="3"/>
    <n v="578.02"/>
    <n v="566.13"/>
  </r>
  <r>
    <d v="2020-07-13T00:00:00"/>
    <s v="TRADING"/>
    <x v="13"/>
    <n v="-1078.08"/>
    <n v="-1087.75"/>
  </r>
  <r>
    <d v="2020-07-14T00:00:00"/>
    <s v="TRADING"/>
    <x v="0"/>
    <n v="948.75"/>
    <n v="937.83"/>
  </r>
  <r>
    <d v="2020-07-16T00:00:00"/>
    <s v="TRADING"/>
    <x v="10"/>
    <n v="1271.53"/>
    <n v="1259.1300000000001"/>
  </r>
  <r>
    <d v="2020-07-21T00:00:00"/>
    <s v="TRADING"/>
    <x v="10"/>
    <n v="-2216.7800000000002"/>
    <n v="-2228.09"/>
  </r>
  <r>
    <d v="2020-07-23T00:00:00"/>
    <s v="TRADING"/>
    <x v="1"/>
    <n v="1813.76"/>
    <n v="1805.84"/>
  </r>
  <r>
    <d v="2020-07-23T00:00:00"/>
    <s v="TRADING"/>
    <x v="0"/>
    <n v="-1806.47"/>
    <n v="-1817.67"/>
  </r>
  <r>
    <d v="2020-07-31T00:00:00"/>
    <s v="TRADING"/>
    <x v="4"/>
    <n v="1457.2"/>
    <n v="1447.45"/>
  </r>
  <r>
    <d v="2020-08-10T00:00:00"/>
    <s v="TRADING"/>
    <x v="2"/>
    <n v="3692.65"/>
    <n v="3681.96"/>
  </r>
  <r>
    <d v="2020-08-12T00:00:00"/>
    <s v="TRADING"/>
    <x v="10"/>
    <n v="685.52"/>
    <n v="675.33"/>
  </r>
  <r>
    <d v="2020-08-18T00:00:00"/>
    <s v="TRADING"/>
    <x v="6"/>
    <n v="1192.81"/>
    <n v="1181.67"/>
  </r>
  <r>
    <d v="2020-08-24T00:00:00"/>
    <s v="TRADING"/>
    <x v="0"/>
    <n v="4778.03"/>
    <n v="4765.3999999999996"/>
  </r>
  <r>
    <d v="2020-09-01T00:00:00"/>
    <s v="TRADING"/>
    <x v="10"/>
    <n v="-531.75"/>
    <n v="-545.55999999999995"/>
  </r>
  <r>
    <d v="2020-09-02T00:00:00"/>
    <s v="TRADING"/>
    <x v="1"/>
    <n v="7561.62"/>
    <n v="7550.36"/>
  </r>
  <r>
    <d v="2020-09-04T00:00:00"/>
    <s v="TRADING"/>
    <x v="5"/>
    <n v="2187.89"/>
    <n v="2177.14"/>
  </r>
  <r>
    <d v="2020-09-04T00:00:00"/>
    <s v="TRADING"/>
    <x v="1"/>
    <n v="-2467.2199999999998"/>
    <n v="-2479.5700000000002"/>
  </r>
  <r>
    <d v="2020-09-08T00:00:00"/>
    <s v="TRADING"/>
    <x v="14"/>
    <n v="-1218.31"/>
    <n v="-1228.6099999999999"/>
  </r>
  <r>
    <d v="2020-09-09T00:00:00"/>
    <s v="TRADING"/>
    <x v="3"/>
    <n v="-1453.98"/>
    <n v="-1467.74"/>
  </r>
  <r>
    <d v="2020-09-10T00:00:00"/>
    <s v="TRADING"/>
    <x v="6"/>
    <n v="206.01"/>
    <n v="194.63"/>
  </r>
  <r>
    <d v="2020-09-11T00:00:00"/>
    <s v="TRADING"/>
    <x v="1"/>
    <n v="-467.74"/>
    <n v="-478.3"/>
  </r>
  <r>
    <d v="2020-09-17T00:00:00"/>
    <s v="TRADING"/>
    <x v="0"/>
    <n v="3894"/>
    <n v="3881.26"/>
  </r>
  <r>
    <d v="2020-09-17T00:00:00"/>
    <s v="TRADING"/>
    <x v="1"/>
    <n v="-981.84"/>
    <n v="-992.85"/>
  </r>
  <r>
    <d v="2020-09-21T00:00:00"/>
    <s v="TRADING"/>
    <x v="3"/>
    <n v="1770.58"/>
    <n v="1758.27"/>
  </r>
  <r>
    <d v="2020-09-21T00:00:00"/>
    <s v="TRADING"/>
    <x v="5"/>
    <n v="-878.81"/>
    <n v="-890.25"/>
  </r>
  <r>
    <d v="2020-09-21T00:00:00"/>
    <s v="TRADING"/>
    <x v="15"/>
    <n v="-2108.15"/>
    <n v="-2118.39"/>
  </r>
  <r>
    <d v="2020-09-23T00:00:00"/>
    <s v="TRADING"/>
    <x v="16"/>
    <n v="-1573.98"/>
    <n v="-1585.52"/>
  </r>
  <r>
    <d v="2020-09-23T00:00:00"/>
    <s v="TRADING"/>
    <x v="0"/>
    <n v="-1993.61"/>
    <n v="-2009.22"/>
  </r>
  <r>
    <d v="2020-09-24T00:00:00"/>
    <s v="TRADING"/>
    <x v="1"/>
    <n v="-1157.33"/>
    <n v="-1169.26"/>
  </r>
  <r>
    <d v="2020-10-02T00:00:00"/>
    <s v="TRADING"/>
    <x v="0"/>
    <n v="3916.12"/>
    <n v="3902.77"/>
  </r>
  <r>
    <d v="2020-10-14T00:00:00"/>
    <s v="TRADING"/>
    <x v="6"/>
    <n v="135.16"/>
    <n v="128.61000000000001"/>
  </r>
  <r>
    <d v="2020-10-15T00:00:00"/>
    <s v="TRADING"/>
    <x v="1"/>
    <n v="2293.61"/>
    <n v="2280.29"/>
  </r>
  <r>
    <d v="2020-10-26T00:00:00"/>
    <s v="TRADING"/>
    <x v="3"/>
    <n v="3378.42"/>
    <n v="3366.15"/>
  </r>
  <r>
    <d v="2020-10-26T00:00:00"/>
    <s v="TRADING"/>
    <x v="1"/>
    <n v="-1653.3"/>
    <n v="-1665.09"/>
  </r>
  <r>
    <d v="2020-10-28T00:00:00"/>
    <s v="TRADING"/>
    <x v="5"/>
    <n v="-141.52000000000001"/>
    <n v="-154.12"/>
  </r>
  <r>
    <d v="2020-10-28T00:00:00"/>
    <s v="TRADING"/>
    <x v="6"/>
    <n v="-159.75"/>
    <n v="-170.17"/>
  </r>
  <r>
    <d v="2020-10-28T00:00:00"/>
    <s v="TRADING"/>
    <x v="17"/>
    <n v="-1751.15"/>
    <n v="-1762.8"/>
  </r>
  <r>
    <d v="2020-10-30T00:00:00"/>
    <s v="TRADING"/>
    <x v="1"/>
    <n v="-1006.84"/>
    <n v="-1018.9"/>
  </r>
  <r>
    <d v="2020-11-02T00:00:00"/>
    <s v="TRADING"/>
    <x v="2"/>
    <n v="-1434.02"/>
    <n v="-1445.91"/>
  </r>
  <r>
    <d v="2020-11-12T00:00:00"/>
    <s v="TRADING"/>
    <x v="10"/>
    <n v="-1898.13"/>
    <n v="-1908.85"/>
  </r>
  <r>
    <d v="2020-11-23T00:00:00"/>
    <s v="TRADING"/>
    <x v="1"/>
    <n v="1167.3699999999999"/>
    <n v="1155.22"/>
  </r>
  <r>
    <d v="2020-11-30T00:00:00"/>
    <s v="TRADING"/>
    <x v="3"/>
    <n v="7109.77"/>
    <n v="7096.23"/>
  </r>
  <r>
    <d v="2020-11-30T00:00:00"/>
    <s v="TRADING"/>
    <x v="8"/>
    <n v="3964.5"/>
    <n v="3953.18"/>
  </r>
  <r>
    <d v="2020-12-09T00:00:00"/>
    <s v="TRADING"/>
    <x v="10"/>
    <n v="4941.45"/>
    <n v="4926.6899999999996"/>
  </r>
  <r>
    <d v="2020-12-11T00:00:00"/>
    <s v="TRADING"/>
    <x v="10"/>
    <n v="638.1"/>
    <n v="622.24"/>
  </r>
  <r>
    <d v="2020-12-14T00:00:00"/>
    <s v="TRADING"/>
    <x v="4"/>
    <n v="1522.12"/>
    <n v="1516.45"/>
  </r>
  <r>
    <d v="2020-12-14T00:00:00"/>
    <s v="TRADING"/>
    <x v="3"/>
    <n v="1331.95"/>
    <n v="1317.6"/>
  </r>
  <r>
    <d v="2020-12-21T00:00:00"/>
    <s v="TRADING"/>
    <x v="10"/>
    <n v="-2713.28"/>
    <n v="-2731.49"/>
  </r>
  <r>
    <d v="2020-12-22T00:00:00"/>
    <s v="TRADING"/>
    <x v="18"/>
    <n v="-1442.46"/>
    <n v="-1454.42"/>
  </r>
  <r>
    <d v="2021-01-04T00:00:00"/>
    <s v="TRADING"/>
    <x v="1"/>
    <n v="3534.62"/>
    <n v="3521.11"/>
  </r>
  <r>
    <d v="2021-01-19T00:00:00"/>
    <s v="TRADING"/>
    <x v="6"/>
    <n v="2967.41"/>
    <n v="2949.07"/>
  </r>
  <r>
    <d v="2021-01-21T00:00:00"/>
    <s v="TRADING"/>
    <x v="3"/>
    <n v="447.17"/>
    <n v="441.19"/>
  </r>
  <r>
    <d v="2021-01-22T00:00:00"/>
    <s v="TRADING"/>
    <x v="17"/>
    <n v="4559.8599999999997"/>
    <n v="4547.2299999999996"/>
  </r>
  <r>
    <d v="2021-01-25T00:00:00"/>
    <s v="TRADING"/>
    <x v="4"/>
    <n v="-1569.47"/>
    <n v="-1581.86"/>
  </r>
  <r>
    <d v="2021-01-29T00:00:00"/>
    <s v="TRADING"/>
    <x v="1"/>
    <n v="1545.31"/>
    <n v="1530.57"/>
  </r>
  <r>
    <d v="2021-01-29T00:00:00"/>
    <s v="TRADING"/>
    <x v="4"/>
    <n v="-1607.04"/>
    <n v="-1619.26"/>
  </r>
  <r>
    <d v="2021-01-29T00:00:00"/>
    <s v="TRADING"/>
    <x v="3"/>
    <n v="-599.33000000000004"/>
    <n v="-611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CBA4F-ADB3-F54F-A44A-9F6CFB55C6E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3" firstHeaderRow="1" firstDataRow="1" firstDataCol="1"/>
  <pivotFields count="5">
    <pivotField numFmtId="14" showAll="0"/>
    <pivotField showAll="0"/>
    <pivotField axis="axisRow" showAll="0" sortType="ascending">
      <items count="20">
        <item x="10"/>
        <item x="1"/>
        <item x="2"/>
        <item x="12"/>
        <item x="6"/>
        <item x="15"/>
        <item x="8"/>
        <item x="14"/>
        <item x="4"/>
        <item x="3"/>
        <item x="17"/>
        <item x="11"/>
        <item x="7"/>
        <item x="18"/>
        <item x="5"/>
        <item x="0"/>
        <item x="13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20">
    <i>
      <x v="8"/>
    </i>
    <i>
      <x v="2"/>
    </i>
    <i>
      <x v="5"/>
    </i>
    <i>
      <x v="18"/>
    </i>
    <i>
      <x v="13"/>
    </i>
    <i>
      <x v="6"/>
    </i>
    <i>
      <x v="7"/>
    </i>
    <i>
      <x v="12"/>
    </i>
    <i>
      <x v="16"/>
    </i>
    <i>
      <x v="3"/>
    </i>
    <i>
      <x/>
    </i>
    <i>
      <x v="11"/>
    </i>
    <i>
      <x v="17"/>
    </i>
    <i>
      <x v="14"/>
    </i>
    <i>
      <x v="10"/>
    </i>
    <i>
      <x v="9"/>
    </i>
    <i>
      <x v="4"/>
    </i>
    <i>
      <x v="1"/>
    </i>
    <i>
      <x v="15"/>
    </i>
    <i t="grand">
      <x/>
    </i>
  </rowItems>
  <colItems count="1">
    <i/>
  </colItems>
  <dataFields count="1">
    <dataField name="Sum of NE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1" xr16:uid="{14D92FFC-E257-284B-8A98-7E279876A5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2" xr16:uid="{35CE8CD7-19D8-6A45-BECE-2FC265CF03E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3" xr16:uid="{36699502-4AD4-E843-A20E-AB51115E98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16A3-69F7-4844-AC8B-372ED727113A}">
  <dimension ref="A1:F26"/>
  <sheetViews>
    <sheetView workbookViewId="0">
      <selection activeCell="B26" sqref="B26"/>
    </sheetView>
  </sheetViews>
  <sheetFormatPr baseColWidth="10" defaultRowHeight="16" x14ac:dyDescent="0.2"/>
  <cols>
    <col min="1" max="1" width="18.1640625" customWidth="1"/>
    <col min="2" max="2" width="17.6640625" customWidth="1"/>
    <col min="3" max="3" width="58.83203125" bestFit="1" customWidth="1"/>
    <col min="4" max="4" width="13.33203125" customWidth="1"/>
  </cols>
  <sheetData>
    <row r="1" spans="1:6" x14ac:dyDescent="0.2">
      <c r="D1" t="s">
        <v>35</v>
      </c>
      <c r="E1" t="s">
        <v>33</v>
      </c>
      <c r="F1" t="s">
        <v>34</v>
      </c>
    </row>
    <row r="2" spans="1:6" x14ac:dyDescent="0.2">
      <c r="A2" s="1">
        <v>43833</v>
      </c>
      <c r="B2" t="s">
        <v>0</v>
      </c>
      <c r="C2" t="s">
        <v>1</v>
      </c>
    </row>
    <row r="3" spans="1:6" x14ac:dyDescent="0.2">
      <c r="A3" s="1">
        <v>43833</v>
      </c>
      <c r="B3" t="s">
        <v>0</v>
      </c>
      <c r="C3" t="s">
        <v>2</v>
      </c>
    </row>
    <row r="4" spans="1:6" x14ac:dyDescent="0.2">
      <c r="A4" s="1">
        <v>43836</v>
      </c>
      <c r="B4" t="s">
        <v>3</v>
      </c>
      <c r="C4" t="s">
        <v>1</v>
      </c>
    </row>
    <row r="5" spans="1:6" x14ac:dyDescent="0.2">
      <c r="A5" s="1">
        <v>43846</v>
      </c>
      <c r="B5" t="s">
        <v>4</v>
      </c>
      <c r="C5" t="s">
        <v>5</v>
      </c>
    </row>
    <row r="6" spans="1:6" x14ac:dyDescent="0.2">
      <c r="A6" s="1">
        <v>43846</v>
      </c>
      <c r="B6" t="s">
        <v>4</v>
      </c>
      <c r="C6" t="s">
        <v>6</v>
      </c>
      <c r="D6" t="s">
        <v>36</v>
      </c>
      <c r="E6">
        <v>1065.5999999999999</v>
      </c>
      <c r="F6">
        <v>1060.93</v>
      </c>
    </row>
    <row r="7" spans="1:6" x14ac:dyDescent="0.2">
      <c r="A7" s="1">
        <v>43852</v>
      </c>
      <c r="B7" t="s">
        <v>7</v>
      </c>
      <c r="C7" t="s">
        <v>8</v>
      </c>
    </row>
    <row r="8" spans="1:6" x14ac:dyDescent="0.2">
      <c r="A8" s="1">
        <v>43852</v>
      </c>
      <c r="B8" t="s">
        <v>7</v>
      </c>
      <c r="C8" t="s">
        <v>9</v>
      </c>
      <c r="D8" t="s">
        <v>37</v>
      </c>
      <c r="E8">
        <v>-77.31</v>
      </c>
      <c r="F8">
        <v>-89.37</v>
      </c>
    </row>
    <row r="9" spans="1:6" x14ac:dyDescent="0.2">
      <c r="A9" s="1">
        <v>43857</v>
      </c>
      <c r="B9" t="s">
        <v>10</v>
      </c>
      <c r="C9" t="s">
        <v>11</v>
      </c>
    </row>
    <row r="10" spans="1:6" x14ac:dyDescent="0.2">
      <c r="A10" s="1">
        <v>43857</v>
      </c>
      <c r="B10" t="s">
        <v>10</v>
      </c>
      <c r="C10" t="s">
        <v>12</v>
      </c>
    </row>
    <row r="11" spans="1:6" x14ac:dyDescent="0.2">
      <c r="A11" s="1">
        <v>43857</v>
      </c>
      <c r="B11" t="s">
        <v>10</v>
      </c>
      <c r="C11" t="s">
        <v>13</v>
      </c>
      <c r="D11" t="s">
        <v>38</v>
      </c>
      <c r="E11">
        <v>252</v>
      </c>
      <c r="F11">
        <v>237.53</v>
      </c>
    </row>
    <row r="12" spans="1:6" x14ac:dyDescent="0.2">
      <c r="A12" s="1">
        <v>43857</v>
      </c>
      <c r="B12" t="s">
        <v>10</v>
      </c>
      <c r="C12" t="s">
        <v>14</v>
      </c>
      <c r="D12" t="s">
        <v>36</v>
      </c>
      <c r="E12">
        <v>2062.8000000000002</v>
      </c>
      <c r="F12">
        <v>2047.06</v>
      </c>
    </row>
    <row r="13" spans="1:6" x14ac:dyDescent="0.2">
      <c r="A13" s="1">
        <v>43858</v>
      </c>
      <c r="B13" t="s">
        <v>15</v>
      </c>
      <c r="C13" t="s">
        <v>16</v>
      </c>
    </row>
    <row r="14" spans="1:6" x14ac:dyDescent="0.2">
      <c r="A14" s="1">
        <v>43859</v>
      </c>
      <c r="B14" t="s">
        <v>17</v>
      </c>
      <c r="C14" t="s">
        <v>16</v>
      </c>
    </row>
    <row r="15" spans="1:6" x14ac:dyDescent="0.2">
      <c r="A15" s="1">
        <v>43864</v>
      </c>
      <c r="B15" t="s">
        <v>18</v>
      </c>
      <c r="C15" t="s">
        <v>19</v>
      </c>
    </row>
    <row r="16" spans="1:6" x14ac:dyDescent="0.2">
      <c r="A16" s="1">
        <v>43864</v>
      </c>
      <c r="B16" t="s">
        <v>18</v>
      </c>
      <c r="C16" t="s">
        <v>20</v>
      </c>
    </row>
    <row r="17" spans="1:6" x14ac:dyDescent="0.2">
      <c r="A17" s="1">
        <v>43864</v>
      </c>
      <c r="B17" t="s">
        <v>18</v>
      </c>
      <c r="C17" t="s">
        <v>21</v>
      </c>
    </row>
    <row r="18" spans="1:6" x14ac:dyDescent="0.2">
      <c r="A18" s="1">
        <v>43864</v>
      </c>
      <c r="B18" t="s">
        <v>18</v>
      </c>
      <c r="C18" t="s">
        <v>22</v>
      </c>
      <c r="D18" t="s">
        <v>39</v>
      </c>
      <c r="E18">
        <v>353.91</v>
      </c>
      <c r="F18">
        <v>346.47</v>
      </c>
    </row>
    <row r="19" spans="1:6" x14ac:dyDescent="0.2">
      <c r="A19" s="1">
        <v>43864</v>
      </c>
      <c r="B19" t="s">
        <v>18</v>
      </c>
      <c r="C19" t="s">
        <v>23</v>
      </c>
      <c r="D19" t="s">
        <v>37</v>
      </c>
      <c r="E19">
        <v>1288.3599999999999</v>
      </c>
      <c r="F19">
        <v>127.62</v>
      </c>
    </row>
    <row r="20" spans="1:6" x14ac:dyDescent="0.2">
      <c r="A20" s="1">
        <v>43864</v>
      </c>
      <c r="B20" t="s">
        <v>18</v>
      </c>
      <c r="C20" t="s">
        <v>24</v>
      </c>
      <c r="D20" t="s">
        <v>38</v>
      </c>
      <c r="E20">
        <v>-119.2</v>
      </c>
      <c r="F20">
        <v>-137.77000000000001</v>
      </c>
    </row>
    <row r="21" spans="1:6" x14ac:dyDescent="0.2">
      <c r="A21" s="1">
        <v>43865</v>
      </c>
      <c r="B21" t="s">
        <v>25</v>
      </c>
      <c r="C21" t="s">
        <v>26</v>
      </c>
    </row>
    <row r="22" spans="1:6" x14ac:dyDescent="0.2">
      <c r="A22" s="1">
        <v>43866</v>
      </c>
      <c r="B22" t="s">
        <v>27</v>
      </c>
      <c r="C22" t="s">
        <v>28</v>
      </c>
    </row>
    <row r="23" spans="1:6" x14ac:dyDescent="0.2">
      <c r="A23" s="1">
        <v>43866</v>
      </c>
      <c r="B23" t="s">
        <v>27</v>
      </c>
      <c r="C23" t="s">
        <v>29</v>
      </c>
    </row>
    <row r="24" spans="1:6" x14ac:dyDescent="0.2">
      <c r="A24" s="1">
        <v>43866</v>
      </c>
      <c r="B24" t="s">
        <v>27</v>
      </c>
      <c r="C24" t="s">
        <v>30</v>
      </c>
      <c r="D24" t="s">
        <v>36</v>
      </c>
      <c r="E24">
        <v>10190.799999999999</v>
      </c>
      <c r="F24">
        <v>10176.879999999999</v>
      </c>
    </row>
    <row r="25" spans="1:6" x14ac:dyDescent="0.2">
      <c r="A25" s="1">
        <v>43866</v>
      </c>
      <c r="B25" t="s">
        <v>27</v>
      </c>
      <c r="C25" t="s">
        <v>31</v>
      </c>
      <c r="D25" t="s">
        <v>40</v>
      </c>
      <c r="E25">
        <v>-3015</v>
      </c>
      <c r="F25">
        <v>-3034.68</v>
      </c>
    </row>
    <row r="26" spans="1:6" x14ac:dyDescent="0.2">
      <c r="A26" s="1">
        <v>43867</v>
      </c>
      <c r="B26" t="s">
        <v>32</v>
      </c>
      <c r="C2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F9AA-A2F4-DF42-9871-9446DAE0ED5B}">
  <dimension ref="B3:J535"/>
  <sheetViews>
    <sheetView topLeftCell="A83" workbookViewId="0">
      <selection activeCell="E5" sqref="E5"/>
    </sheetView>
  </sheetViews>
  <sheetFormatPr baseColWidth="10" defaultRowHeight="16" x14ac:dyDescent="0.2"/>
  <cols>
    <col min="2" max="3" width="8.83203125" bestFit="1" customWidth="1"/>
    <col min="4" max="4" width="6.1640625" bestFit="1" customWidth="1"/>
    <col min="5" max="5" width="16.6640625" customWidth="1"/>
    <col min="6" max="7" width="7.1640625" bestFit="1" customWidth="1"/>
    <col min="8" max="8" width="9.1640625" bestFit="1" customWidth="1"/>
    <col min="9" max="9" width="4.5" bestFit="1" customWidth="1"/>
    <col min="10" max="10" width="9.1640625" bestFit="1" customWidth="1"/>
  </cols>
  <sheetData>
    <row r="3" spans="2:5" x14ac:dyDescent="0.2">
      <c r="B3" t="s">
        <v>68</v>
      </c>
    </row>
    <row r="12" spans="2:5" x14ac:dyDescent="0.2">
      <c r="B12" t="s">
        <v>64</v>
      </c>
      <c r="C12" t="s">
        <v>66</v>
      </c>
      <c r="D12" t="s">
        <v>65</v>
      </c>
      <c r="E12" t="s">
        <v>67</v>
      </c>
    </row>
    <row r="13" spans="2:5" x14ac:dyDescent="0.2">
      <c r="B13" s="1">
        <v>43871</v>
      </c>
    </row>
    <row r="14" spans="2:5" x14ac:dyDescent="0.2">
      <c r="B14" s="1">
        <v>43872</v>
      </c>
      <c r="C14" t="s">
        <v>41</v>
      </c>
      <c r="D14" t="s">
        <v>38</v>
      </c>
      <c r="E14" t="s">
        <v>42</v>
      </c>
    </row>
    <row r="15" spans="2:5" x14ac:dyDescent="0.2">
      <c r="B15" s="1">
        <v>43872</v>
      </c>
      <c r="C15" t="s">
        <v>41</v>
      </c>
      <c r="D15" t="s">
        <v>43</v>
      </c>
      <c r="E15" t="s">
        <v>42</v>
      </c>
    </row>
    <row r="16" spans="2:5" x14ac:dyDescent="0.2">
      <c r="B16" s="1">
        <v>43872</v>
      </c>
    </row>
    <row r="17" spans="2:10" x14ac:dyDescent="0.2">
      <c r="B17" s="1">
        <v>43873</v>
      </c>
    </row>
    <row r="18" spans="2:10" x14ac:dyDescent="0.2">
      <c r="B18" s="1">
        <v>43874</v>
      </c>
      <c r="C18" t="s">
        <v>44</v>
      </c>
      <c r="D18" t="s">
        <v>36</v>
      </c>
      <c r="E18" t="s">
        <v>45</v>
      </c>
      <c r="F18" t="s">
        <v>46</v>
      </c>
      <c r="G18">
        <v>147.13</v>
      </c>
    </row>
    <row r="19" spans="2:10" x14ac:dyDescent="0.2">
      <c r="B19" s="1">
        <v>43874</v>
      </c>
      <c r="C19" t="s">
        <v>47</v>
      </c>
      <c r="D19" t="s">
        <v>36</v>
      </c>
      <c r="E19" t="s">
        <v>48</v>
      </c>
      <c r="F19" t="s">
        <v>49</v>
      </c>
      <c r="G19" t="s">
        <v>33</v>
      </c>
      <c r="H19">
        <v>-662.58</v>
      </c>
      <c r="I19" t="s">
        <v>50</v>
      </c>
      <c r="J19">
        <v>-670.1</v>
      </c>
    </row>
    <row r="20" spans="2:10" x14ac:dyDescent="0.2">
      <c r="B20" s="1">
        <v>43874</v>
      </c>
    </row>
    <row r="21" spans="2:10" x14ac:dyDescent="0.2">
      <c r="B21" s="1">
        <v>43875</v>
      </c>
    </row>
    <row r="22" spans="2:10" x14ac:dyDescent="0.2">
      <c r="B22" s="1">
        <v>43879</v>
      </c>
    </row>
    <row r="23" spans="2:10" x14ac:dyDescent="0.2">
      <c r="B23" s="1">
        <v>43880</v>
      </c>
    </row>
    <row r="24" spans="2:10" x14ac:dyDescent="0.2">
      <c r="B24" s="1">
        <v>43881</v>
      </c>
      <c r="C24" t="s">
        <v>44</v>
      </c>
      <c r="D24" t="s">
        <v>36</v>
      </c>
      <c r="E24" t="s">
        <v>45</v>
      </c>
      <c r="F24" t="s">
        <v>46</v>
      </c>
      <c r="G24">
        <v>174.31</v>
      </c>
    </row>
    <row r="25" spans="2:10" x14ac:dyDescent="0.2">
      <c r="B25" s="1">
        <v>43881</v>
      </c>
      <c r="C25" t="s">
        <v>47</v>
      </c>
      <c r="D25" t="s">
        <v>36</v>
      </c>
      <c r="E25" t="s">
        <v>48</v>
      </c>
      <c r="F25" t="s">
        <v>49</v>
      </c>
      <c r="G25" t="s">
        <v>33</v>
      </c>
      <c r="H25">
        <v>1686.58</v>
      </c>
      <c r="I25" t="s">
        <v>50</v>
      </c>
      <c r="J25">
        <v>1678.29</v>
      </c>
    </row>
    <row r="26" spans="2:10" x14ac:dyDescent="0.2">
      <c r="B26" s="1">
        <v>43881</v>
      </c>
    </row>
    <row r="27" spans="2:10" x14ac:dyDescent="0.2">
      <c r="B27" s="1">
        <v>43882</v>
      </c>
      <c r="C27" t="s">
        <v>44</v>
      </c>
      <c r="D27" t="s">
        <v>39</v>
      </c>
      <c r="E27" t="s">
        <v>45</v>
      </c>
      <c r="F27" t="s">
        <v>46</v>
      </c>
      <c r="G27">
        <v>77.11</v>
      </c>
    </row>
    <row r="28" spans="2:10" x14ac:dyDescent="0.2">
      <c r="B28" s="1">
        <v>43882</v>
      </c>
      <c r="C28" t="s">
        <v>44</v>
      </c>
      <c r="D28" t="s">
        <v>38</v>
      </c>
      <c r="E28" t="s">
        <v>45</v>
      </c>
      <c r="F28" t="s">
        <v>46</v>
      </c>
      <c r="G28">
        <v>55.96</v>
      </c>
    </row>
    <row r="29" spans="2:10" x14ac:dyDescent="0.2">
      <c r="B29" s="1">
        <v>43882</v>
      </c>
      <c r="C29" t="s">
        <v>47</v>
      </c>
      <c r="D29" t="s">
        <v>39</v>
      </c>
      <c r="E29" t="s">
        <v>48</v>
      </c>
      <c r="F29" t="s">
        <v>49</v>
      </c>
      <c r="G29" t="s">
        <v>33</v>
      </c>
      <c r="H29">
        <v>-949.64</v>
      </c>
      <c r="I29" t="s">
        <v>50</v>
      </c>
      <c r="J29">
        <v>-961.44</v>
      </c>
    </row>
    <row r="30" spans="2:10" x14ac:dyDescent="0.2">
      <c r="B30" s="1">
        <v>43882</v>
      </c>
      <c r="C30" t="s">
        <v>47</v>
      </c>
      <c r="D30" t="s">
        <v>38</v>
      </c>
      <c r="E30" t="s">
        <v>48</v>
      </c>
      <c r="F30" t="s">
        <v>49</v>
      </c>
      <c r="G30" t="s">
        <v>33</v>
      </c>
      <c r="H30">
        <v>285</v>
      </c>
      <c r="I30" t="s">
        <v>50</v>
      </c>
      <c r="J30">
        <v>279.48</v>
      </c>
    </row>
    <row r="31" spans="2:10" x14ac:dyDescent="0.2">
      <c r="B31" s="1">
        <v>43882</v>
      </c>
    </row>
    <row r="32" spans="2:10" x14ac:dyDescent="0.2">
      <c r="B32" s="1">
        <v>43885</v>
      </c>
      <c r="C32" t="s">
        <v>41</v>
      </c>
      <c r="D32" t="s">
        <v>38</v>
      </c>
      <c r="E32" t="s">
        <v>42</v>
      </c>
    </row>
    <row r="33" spans="2:10" x14ac:dyDescent="0.2">
      <c r="B33" s="1">
        <v>43885</v>
      </c>
      <c r="C33" t="s">
        <v>44</v>
      </c>
      <c r="D33" t="s">
        <v>40</v>
      </c>
      <c r="E33" t="s">
        <v>45</v>
      </c>
      <c r="F33" t="s">
        <v>46</v>
      </c>
      <c r="G33">
        <v>7.7</v>
      </c>
    </row>
    <row r="34" spans="2:10" x14ac:dyDescent="0.2">
      <c r="B34" s="1">
        <v>43885</v>
      </c>
      <c r="C34" t="s">
        <v>44</v>
      </c>
      <c r="D34" t="s">
        <v>36</v>
      </c>
      <c r="E34" t="s">
        <v>45</v>
      </c>
      <c r="F34" t="s">
        <v>46</v>
      </c>
      <c r="G34">
        <v>167.8</v>
      </c>
    </row>
    <row r="35" spans="2:10" x14ac:dyDescent="0.2">
      <c r="B35" s="1">
        <v>43885</v>
      </c>
      <c r="C35" t="s">
        <v>47</v>
      </c>
      <c r="D35" t="s">
        <v>40</v>
      </c>
      <c r="E35" t="s">
        <v>48</v>
      </c>
      <c r="F35" t="s">
        <v>49</v>
      </c>
      <c r="G35" t="s">
        <v>33</v>
      </c>
      <c r="H35">
        <v>-1640</v>
      </c>
      <c r="I35" t="s">
        <v>50</v>
      </c>
      <c r="J35">
        <v>-1656.2</v>
      </c>
    </row>
    <row r="36" spans="2:10" x14ac:dyDescent="0.2">
      <c r="B36" s="1">
        <v>43885</v>
      </c>
      <c r="C36" t="s">
        <v>47</v>
      </c>
      <c r="D36" t="s">
        <v>36</v>
      </c>
      <c r="E36" t="s">
        <v>48</v>
      </c>
      <c r="F36" t="s">
        <v>49</v>
      </c>
      <c r="G36" t="s">
        <v>33</v>
      </c>
      <c r="H36">
        <v>-1359.6</v>
      </c>
      <c r="I36" t="s">
        <v>50</v>
      </c>
      <c r="J36">
        <v>-1368.33</v>
      </c>
    </row>
    <row r="37" spans="2:10" x14ac:dyDescent="0.2">
      <c r="B37" s="1">
        <v>43885</v>
      </c>
    </row>
    <row r="38" spans="2:10" x14ac:dyDescent="0.2">
      <c r="B38" s="1">
        <v>43886</v>
      </c>
      <c r="C38" t="s">
        <v>41</v>
      </c>
      <c r="D38" t="s">
        <v>51</v>
      </c>
      <c r="E38" t="s">
        <v>42</v>
      </c>
    </row>
    <row r="39" spans="2:10" x14ac:dyDescent="0.2">
      <c r="B39" s="1">
        <v>43886</v>
      </c>
    </row>
    <row r="40" spans="2:10" x14ac:dyDescent="0.2">
      <c r="B40" s="1">
        <v>43887</v>
      </c>
    </row>
    <row r="41" spans="2:10" x14ac:dyDescent="0.2">
      <c r="B41" s="1">
        <v>43888</v>
      </c>
      <c r="C41" t="s">
        <v>44</v>
      </c>
      <c r="D41" t="s">
        <v>39</v>
      </c>
      <c r="E41" t="s">
        <v>45</v>
      </c>
      <c r="F41" t="s">
        <v>46</v>
      </c>
      <c r="G41">
        <v>69.73</v>
      </c>
    </row>
    <row r="42" spans="2:10" x14ac:dyDescent="0.2">
      <c r="B42" s="1">
        <v>43888</v>
      </c>
      <c r="C42" t="s">
        <v>44</v>
      </c>
      <c r="D42" t="s">
        <v>38</v>
      </c>
      <c r="E42" t="s">
        <v>45</v>
      </c>
      <c r="F42" t="s">
        <v>46</v>
      </c>
      <c r="G42">
        <v>45.19</v>
      </c>
    </row>
    <row r="43" spans="2:10" x14ac:dyDescent="0.2">
      <c r="B43" s="1">
        <v>43888</v>
      </c>
      <c r="C43" t="s">
        <v>44</v>
      </c>
      <c r="D43" t="s">
        <v>51</v>
      </c>
      <c r="E43" t="s">
        <v>45</v>
      </c>
      <c r="F43" t="s">
        <v>46</v>
      </c>
      <c r="G43">
        <v>28.34</v>
      </c>
    </row>
    <row r="44" spans="2:10" x14ac:dyDescent="0.2">
      <c r="B44" s="1">
        <v>43888</v>
      </c>
      <c r="C44" t="s">
        <v>47</v>
      </c>
      <c r="D44" t="s">
        <v>39</v>
      </c>
      <c r="E44" t="s">
        <v>48</v>
      </c>
      <c r="F44" t="s">
        <v>49</v>
      </c>
      <c r="G44" t="s">
        <v>33</v>
      </c>
      <c r="H44">
        <v>-1202.68</v>
      </c>
      <c r="I44" t="s">
        <v>50</v>
      </c>
      <c r="J44">
        <v>-1213.44</v>
      </c>
    </row>
    <row r="45" spans="2:10" x14ac:dyDescent="0.2">
      <c r="B45" s="1">
        <v>43888</v>
      </c>
      <c r="C45" t="s">
        <v>47</v>
      </c>
      <c r="D45" t="s">
        <v>38</v>
      </c>
      <c r="E45" t="s">
        <v>48</v>
      </c>
      <c r="F45" t="s">
        <v>49</v>
      </c>
      <c r="G45" t="s">
        <v>33</v>
      </c>
      <c r="H45">
        <v>-4163.95</v>
      </c>
      <c r="I45" t="s">
        <v>50</v>
      </c>
      <c r="J45">
        <v>-4180.8100000000004</v>
      </c>
    </row>
    <row r="46" spans="2:10" x14ac:dyDescent="0.2">
      <c r="B46" s="1">
        <v>43888</v>
      </c>
      <c r="C46" t="s">
        <v>47</v>
      </c>
      <c r="D46" t="s">
        <v>51</v>
      </c>
      <c r="E46" t="s">
        <v>48</v>
      </c>
      <c r="F46" t="s">
        <v>49</v>
      </c>
      <c r="G46" t="s">
        <v>33</v>
      </c>
      <c r="H46">
        <v>-892.66</v>
      </c>
      <c r="I46" t="s">
        <v>50</v>
      </c>
      <c r="J46">
        <v>-898.55</v>
      </c>
    </row>
    <row r="47" spans="2:10" x14ac:dyDescent="0.2">
      <c r="B47" s="1">
        <v>43888</v>
      </c>
    </row>
    <row r="48" spans="2:10" x14ac:dyDescent="0.2">
      <c r="B48" s="1">
        <v>43889</v>
      </c>
      <c r="C48" t="s">
        <v>41</v>
      </c>
      <c r="D48" t="s">
        <v>51</v>
      </c>
      <c r="E48" t="s">
        <v>42</v>
      </c>
    </row>
    <row r="49" spans="2:10" x14ac:dyDescent="0.2">
      <c r="B49" s="1">
        <v>43889</v>
      </c>
      <c r="C49" t="s">
        <v>44</v>
      </c>
      <c r="D49" t="s">
        <v>40</v>
      </c>
      <c r="E49" t="s">
        <v>45</v>
      </c>
      <c r="F49" t="s">
        <v>46</v>
      </c>
      <c r="G49">
        <v>6.84</v>
      </c>
    </row>
    <row r="50" spans="2:10" x14ac:dyDescent="0.2">
      <c r="B50" s="1">
        <v>43889</v>
      </c>
      <c r="C50" t="s">
        <v>47</v>
      </c>
      <c r="D50" t="s">
        <v>40</v>
      </c>
      <c r="E50" t="s">
        <v>48</v>
      </c>
      <c r="F50" t="s">
        <v>49</v>
      </c>
      <c r="G50" t="s">
        <v>33</v>
      </c>
      <c r="H50">
        <v>-2772</v>
      </c>
      <c r="I50" t="s">
        <v>50</v>
      </c>
      <c r="J50">
        <v>-2783.98</v>
      </c>
    </row>
    <row r="51" spans="2:10" x14ac:dyDescent="0.2">
      <c r="B51" s="1">
        <v>43889</v>
      </c>
    </row>
    <row r="52" spans="2:10" x14ac:dyDescent="0.2">
      <c r="B52" s="1">
        <v>43892</v>
      </c>
      <c r="C52" t="s">
        <v>41</v>
      </c>
      <c r="D52" t="s">
        <v>37</v>
      </c>
      <c r="E52" t="s">
        <v>42</v>
      </c>
    </row>
    <row r="53" spans="2:10" x14ac:dyDescent="0.2">
      <c r="B53" s="1">
        <v>43892</v>
      </c>
    </row>
    <row r="54" spans="2:10" x14ac:dyDescent="0.2">
      <c r="B54" s="1">
        <v>43893</v>
      </c>
      <c r="C54" t="s">
        <v>44</v>
      </c>
      <c r="D54" t="s">
        <v>51</v>
      </c>
      <c r="E54" t="s">
        <v>45</v>
      </c>
      <c r="F54" t="s">
        <v>46</v>
      </c>
      <c r="G54">
        <v>27.17</v>
      </c>
    </row>
    <row r="55" spans="2:10" x14ac:dyDescent="0.2">
      <c r="B55" s="1">
        <v>43893</v>
      </c>
      <c r="C55" t="s">
        <v>47</v>
      </c>
      <c r="D55" t="s">
        <v>51</v>
      </c>
      <c r="E55" t="s">
        <v>48</v>
      </c>
      <c r="F55" t="s">
        <v>49</v>
      </c>
      <c r="G55" t="s">
        <v>33</v>
      </c>
      <c r="H55">
        <v>-305.75</v>
      </c>
      <c r="I55" t="s">
        <v>50</v>
      </c>
      <c r="J55">
        <v>-315.33999999999997</v>
      </c>
    </row>
    <row r="56" spans="2:10" x14ac:dyDescent="0.2">
      <c r="B56" s="1">
        <v>43893</v>
      </c>
    </row>
    <row r="57" spans="2:10" x14ac:dyDescent="0.2">
      <c r="B57" s="1">
        <v>43894</v>
      </c>
      <c r="C57" t="s">
        <v>41</v>
      </c>
      <c r="D57" t="s">
        <v>38</v>
      </c>
      <c r="E57" t="s">
        <v>42</v>
      </c>
    </row>
    <row r="58" spans="2:10" x14ac:dyDescent="0.2">
      <c r="B58" s="1">
        <v>43894</v>
      </c>
    </row>
    <row r="59" spans="2:10" x14ac:dyDescent="0.2">
      <c r="B59" s="1">
        <v>43895</v>
      </c>
      <c r="C59" t="s">
        <v>44</v>
      </c>
      <c r="D59" t="s">
        <v>37</v>
      </c>
      <c r="E59" t="s">
        <v>45</v>
      </c>
      <c r="F59" t="s">
        <v>46</v>
      </c>
      <c r="G59">
        <v>10.35</v>
      </c>
    </row>
    <row r="60" spans="2:10" x14ac:dyDescent="0.2">
      <c r="B60" s="1">
        <v>43895</v>
      </c>
      <c r="C60" t="s">
        <v>47</v>
      </c>
      <c r="D60" t="s">
        <v>37</v>
      </c>
      <c r="E60" t="s">
        <v>48</v>
      </c>
      <c r="F60" t="s">
        <v>49</v>
      </c>
      <c r="G60" t="s">
        <v>33</v>
      </c>
      <c r="H60">
        <v>-1855.09</v>
      </c>
      <c r="I60" t="s">
        <v>50</v>
      </c>
      <c r="J60">
        <v>-1866.94</v>
      </c>
    </row>
    <row r="61" spans="2:10" x14ac:dyDescent="0.2">
      <c r="B61" s="1">
        <v>43895</v>
      </c>
    </row>
    <row r="62" spans="2:10" x14ac:dyDescent="0.2">
      <c r="B62" s="1">
        <v>43896</v>
      </c>
      <c r="C62" t="s">
        <v>44</v>
      </c>
      <c r="D62" t="s">
        <v>39</v>
      </c>
      <c r="E62" t="s">
        <v>45</v>
      </c>
      <c r="F62" t="s">
        <v>46</v>
      </c>
      <c r="G62">
        <v>69.959999999999994</v>
      </c>
    </row>
    <row r="63" spans="2:10" x14ac:dyDescent="0.2">
      <c r="B63" s="1">
        <v>43896</v>
      </c>
      <c r="C63" t="s">
        <v>44</v>
      </c>
      <c r="D63" t="s">
        <v>36</v>
      </c>
      <c r="E63" t="s">
        <v>45</v>
      </c>
      <c r="F63" t="s">
        <v>46</v>
      </c>
      <c r="G63">
        <v>138</v>
      </c>
    </row>
    <row r="64" spans="2:10" x14ac:dyDescent="0.2">
      <c r="B64" s="1">
        <v>43896</v>
      </c>
      <c r="C64" t="s">
        <v>44</v>
      </c>
      <c r="D64" t="s">
        <v>51</v>
      </c>
      <c r="E64" t="s">
        <v>45</v>
      </c>
      <c r="F64" t="s">
        <v>46</v>
      </c>
      <c r="G64">
        <v>24.93</v>
      </c>
    </row>
    <row r="65" spans="2:10" x14ac:dyDescent="0.2">
      <c r="B65" s="1">
        <v>43896</v>
      </c>
      <c r="C65" t="s">
        <v>47</v>
      </c>
      <c r="D65" t="s">
        <v>39</v>
      </c>
      <c r="E65" t="s">
        <v>48</v>
      </c>
      <c r="F65" t="s">
        <v>49</v>
      </c>
      <c r="G65" t="s">
        <v>33</v>
      </c>
      <c r="H65">
        <v>1841.23</v>
      </c>
      <c r="I65" t="s">
        <v>50</v>
      </c>
      <c r="J65">
        <v>1831.19</v>
      </c>
    </row>
    <row r="66" spans="2:10" x14ac:dyDescent="0.2">
      <c r="B66" s="1">
        <v>43896</v>
      </c>
      <c r="C66" t="s">
        <v>47</v>
      </c>
      <c r="D66" t="s">
        <v>36</v>
      </c>
      <c r="E66" t="s">
        <v>48</v>
      </c>
      <c r="F66" t="s">
        <v>49</v>
      </c>
      <c r="G66" t="s">
        <v>33</v>
      </c>
      <c r="H66">
        <v>2412</v>
      </c>
      <c r="I66" t="s">
        <v>50</v>
      </c>
      <c r="J66">
        <v>2398.8000000000002</v>
      </c>
    </row>
    <row r="67" spans="2:10" x14ac:dyDescent="0.2">
      <c r="B67" s="1">
        <v>43896</v>
      </c>
      <c r="C67" t="s">
        <v>47</v>
      </c>
      <c r="D67" t="s">
        <v>51</v>
      </c>
      <c r="E67" t="s">
        <v>48</v>
      </c>
      <c r="F67" t="s">
        <v>49</v>
      </c>
      <c r="G67" t="s">
        <v>33</v>
      </c>
      <c r="H67">
        <v>-1057.9100000000001</v>
      </c>
      <c r="I67" t="s">
        <v>50</v>
      </c>
      <c r="J67">
        <v>-1065.6600000000001</v>
      </c>
    </row>
    <row r="68" spans="2:10" x14ac:dyDescent="0.2">
      <c r="B68" s="1">
        <v>43896</v>
      </c>
    </row>
    <row r="69" spans="2:10" x14ac:dyDescent="0.2">
      <c r="B69" s="1">
        <v>43899</v>
      </c>
      <c r="C69" t="s">
        <v>41</v>
      </c>
      <c r="D69" t="s">
        <v>51</v>
      </c>
      <c r="E69" t="s">
        <v>42</v>
      </c>
    </row>
    <row r="70" spans="2:10" x14ac:dyDescent="0.2">
      <c r="B70" s="1">
        <v>43899</v>
      </c>
      <c r="C70" t="s">
        <v>44</v>
      </c>
      <c r="D70" t="s">
        <v>37</v>
      </c>
      <c r="E70" t="s">
        <v>45</v>
      </c>
      <c r="F70" t="s">
        <v>46</v>
      </c>
      <c r="G70">
        <v>8.3000000000000007</v>
      </c>
    </row>
    <row r="71" spans="2:10" x14ac:dyDescent="0.2">
      <c r="B71" s="1">
        <v>43899</v>
      </c>
      <c r="C71" t="s">
        <v>47</v>
      </c>
      <c r="D71" t="s">
        <v>37</v>
      </c>
      <c r="E71" t="s">
        <v>48</v>
      </c>
      <c r="F71" t="s">
        <v>49</v>
      </c>
      <c r="G71" t="s">
        <v>33</v>
      </c>
      <c r="H71">
        <v>-3510.69</v>
      </c>
      <c r="I71" t="s">
        <v>50</v>
      </c>
      <c r="J71">
        <v>-3521.93</v>
      </c>
    </row>
    <row r="72" spans="2:10" x14ac:dyDescent="0.2">
      <c r="B72" s="1">
        <v>43899</v>
      </c>
    </row>
    <row r="73" spans="2:10" x14ac:dyDescent="0.2">
      <c r="B73" s="1">
        <v>43900</v>
      </c>
      <c r="C73" t="s">
        <v>41</v>
      </c>
      <c r="D73" t="s">
        <v>37</v>
      </c>
      <c r="E73" t="s">
        <v>42</v>
      </c>
    </row>
    <row r="74" spans="2:10" x14ac:dyDescent="0.2">
      <c r="B74" s="1">
        <v>43900</v>
      </c>
    </row>
    <row r="75" spans="2:10" x14ac:dyDescent="0.2">
      <c r="B75" s="1">
        <v>43901</v>
      </c>
      <c r="C75" t="s">
        <v>44</v>
      </c>
      <c r="D75" t="s">
        <v>51</v>
      </c>
      <c r="E75" t="s">
        <v>45</v>
      </c>
      <c r="F75" t="s">
        <v>46</v>
      </c>
      <c r="G75">
        <v>21.98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-723.75</v>
      </c>
      <c r="I76" t="s">
        <v>50</v>
      </c>
      <c r="J76">
        <v>-733.82</v>
      </c>
    </row>
    <row r="77" spans="2:10" x14ac:dyDescent="0.2">
      <c r="B77" s="1">
        <v>43901</v>
      </c>
    </row>
    <row r="78" spans="2:10" x14ac:dyDescent="0.2">
      <c r="B78" s="1">
        <v>43902</v>
      </c>
      <c r="C78" t="s">
        <v>44</v>
      </c>
      <c r="D78" t="s">
        <v>39</v>
      </c>
      <c r="E78" t="s">
        <v>45</v>
      </c>
      <c r="F78" t="s">
        <v>46</v>
      </c>
      <c r="G78">
        <v>63.49</v>
      </c>
    </row>
    <row r="79" spans="2:10" x14ac:dyDescent="0.2">
      <c r="B79" s="1">
        <v>43902</v>
      </c>
      <c r="C79" t="s">
        <v>44</v>
      </c>
      <c r="D79" t="s">
        <v>38</v>
      </c>
      <c r="E79" t="s">
        <v>45</v>
      </c>
      <c r="F79" t="s">
        <v>46</v>
      </c>
      <c r="G79">
        <v>42</v>
      </c>
    </row>
    <row r="80" spans="2:10" x14ac:dyDescent="0.2">
      <c r="B80" s="1">
        <v>43902</v>
      </c>
      <c r="C80" t="s">
        <v>44</v>
      </c>
      <c r="D80" t="s">
        <v>52</v>
      </c>
      <c r="E80" t="s">
        <v>45</v>
      </c>
      <c r="F80" t="s">
        <v>46</v>
      </c>
      <c r="G80">
        <v>10.210000000000001</v>
      </c>
    </row>
    <row r="81" spans="2:10" x14ac:dyDescent="0.2">
      <c r="B81" s="1">
        <v>43902</v>
      </c>
      <c r="C81" t="s">
        <v>47</v>
      </c>
      <c r="D81" t="s">
        <v>39</v>
      </c>
      <c r="E81" t="s">
        <v>48</v>
      </c>
      <c r="F81" t="s">
        <v>49</v>
      </c>
      <c r="G81" t="s">
        <v>33</v>
      </c>
      <c r="H81">
        <v>-581.24</v>
      </c>
      <c r="I81" t="s">
        <v>50</v>
      </c>
      <c r="J81">
        <v>-590.91</v>
      </c>
    </row>
    <row r="82" spans="2:10" x14ac:dyDescent="0.2">
      <c r="B82" s="1">
        <v>43902</v>
      </c>
      <c r="C82" t="s">
        <v>47</v>
      </c>
      <c r="D82" t="s">
        <v>38</v>
      </c>
      <c r="E82" t="s">
        <v>48</v>
      </c>
      <c r="F82" t="s">
        <v>49</v>
      </c>
      <c r="G82" t="s">
        <v>33</v>
      </c>
      <c r="H82">
        <v>-618</v>
      </c>
      <c r="I82" t="s">
        <v>50</v>
      </c>
      <c r="J82">
        <v>-630.75</v>
      </c>
    </row>
    <row r="83" spans="2:10" x14ac:dyDescent="0.2">
      <c r="B83" s="1">
        <v>43902</v>
      </c>
      <c r="C83" t="s">
        <v>47</v>
      </c>
      <c r="D83" t="s">
        <v>52</v>
      </c>
      <c r="E83" t="s">
        <v>48</v>
      </c>
      <c r="F83" t="s">
        <v>49</v>
      </c>
      <c r="G83" t="s">
        <v>33</v>
      </c>
      <c r="H83">
        <v>-3749.21</v>
      </c>
      <c r="I83" t="s">
        <v>50</v>
      </c>
      <c r="J83">
        <v>-3756.78</v>
      </c>
    </row>
    <row r="84" spans="2:10" x14ac:dyDescent="0.2">
      <c r="B84" s="1">
        <v>43902</v>
      </c>
    </row>
    <row r="85" spans="2:10" x14ac:dyDescent="0.2">
      <c r="B85" s="1">
        <v>43903</v>
      </c>
      <c r="C85" t="s">
        <v>41</v>
      </c>
      <c r="D85" t="s">
        <v>38</v>
      </c>
      <c r="E85" t="s">
        <v>42</v>
      </c>
    </row>
    <row r="86" spans="2:10" x14ac:dyDescent="0.2">
      <c r="B86" s="1">
        <v>43903</v>
      </c>
    </row>
    <row r="87" spans="2:10" x14ac:dyDescent="0.2">
      <c r="B87" s="1">
        <v>43906</v>
      </c>
      <c r="C87" t="s">
        <v>44</v>
      </c>
      <c r="D87" t="s">
        <v>51</v>
      </c>
      <c r="E87" t="s">
        <v>45</v>
      </c>
      <c r="F87" t="s">
        <v>46</v>
      </c>
      <c r="G87">
        <v>19.45</v>
      </c>
    </row>
    <row r="88" spans="2:10" x14ac:dyDescent="0.2">
      <c r="B88" s="1">
        <v>43906</v>
      </c>
      <c r="C88" t="s">
        <v>44</v>
      </c>
      <c r="D88" t="s">
        <v>39</v>
      </c>
      <c r="E88" t="s">
        <v>45</v>
      </c>
      <c r="F88" t="s">
        <v>46</v>
      </c>
      <c r="G88">
        <v>60.02</v>
      </c>
    </row>
    <row r="89" spans="2:10" x14ac:dyDescent="0.2">
      <c r="B89" s="1">
        <v>43906</v>
      </c>
      <c r="C89" t="s">
        <v>44</v>
      </c>
      <c r="D89" t="s">
        <v>37</v>
      </c>
      <c r="E89" t="s">
        <v>45</v>
      </c>
      <c r="F89" t="s">
        <v>46</v>
      </c>
      <c r="G89">
        <v>6.96</v>
      </c>
    </row>
    <row r="90" spans="2:10" x14ac:dyDescent="0.2">
      <c r="B90" s="1">
        <v>43906</v>
      </c>
      <c r="C90" t="s">
        <v>47</v>
      </c>
      <c r="D90" t="s">
        <v>51</v>
      </c>
      <c r="E90" t="s">
        <v>48</v>
      </c>
      <c r="F90" t="s">
        <v>49</v>
      </c>
      <c r="G90" t="s">
        <v>33</v>
      </c>
      <c r="H90">
        <v>-725.27</v>
      </c>
      <c r="I90" t="s">
        <v>50</v>
      </c>
      <c r="J90">
        <v>-735.18</v>
      </c>
    </row>
    <row r="91" spans="2:10" x14ac:dyDescent="0.2">
      <c r="B91" s="1">
        <v>43906</v>
      </c>
      <c r="C91" t="s">
        <v>47</v>
      </c>
      <c r="D91" t="s">
        <v>39</v>
      </c>
      <c r="E91" t="s">
        <v>48</v>
      </c>
      <c r="F91" t="s">
        <v>49</v>
      </c>
      <c r="G91" t="s">
        <v>33</v>
      </c>
      <c r="H91">
        <v>-1707.27</v>
      </c>
      <c r="I91" t="s">
        <v>50</v>
      </c>
      <c r="J91">
        <v>-1716.7</v>
      </c>
    </row>
    <row r="92" spans="2:10" x14ac:dyDescent="0.2">
      <c r="B92" s="1">
        <v>43906</v>
      </c>
      <c r="C92" t="s">
        <v>47</v>
      </c>
      <c r="D92" t="s">
        <v>37</v>
      </c>
      <c r="E92" t="s">
        <v>48</v>
      </c>
      <c r="F92" t="s">
        <v>49</v>
      </c>
      <c r="G92" t="s">
        <v>33</v>
      </c>
      <c r="H92">
        <v>-3307.51</v>
      </c>
      <c r="I92" t="s">
        <v>50</v>
      </c>
      <c r="J92">
        <v>-3322.61</v>
      </c>
    </row>
    <row r="93" spans="2:10" x14ac:dyDescent="0.2">
      <c r="B93" s="1">
        <v>43906</v>
      </c>
    </row>
    <row r="94" spans="2:10" x14ac:dyDescent="0.2">
      <c r="B94" s="1">
        <v>43907</v>
      </c>
      <c r="C94" t="s">
        <v>41</v>
      </c>
      <c r="D94" t="s">
        <v>37</v>
      </c>
      <c r="E94" t="s">
        <v>42</v>
      </c>
    </row>
    <row r="95" spans="2:10" x14ac:dyDescent="0.2">
      <c r="B95" s="1">
        <v>43907</v>
      </c>
      <c r="C95" t="s">
        <v>44</v>
      </c>
      <c r="D95" t="s">
        <v>40</v>
      </c>
      <c r="E95" t="s">
        <v>45</v>
      </c>
      <c r="F95" t="s">
        <v>46</v>
      </c>
      <c r="G95">
        <v>4.76</v>
      </c>
    </row>
    <row r="96" spans="2:10" x14ac:dyDescent="0.2">
      <c r="B96" s="1">
        <v>43907</v>
      </c>
      <c r="C96" t="s">
        <v>47</v>
      </c>
      <c r="D96" t="s">
        <v>40</v>
      </c>
      <c r="E96" t="s">
        <v>48</v>
      </c>
      <c r="F96" t="s">
        <v>49</v>
      </c>
      <c r="G96" t="s">
        <v>33</v>
      </c>
      <c r="H96">
        <v>-392.7</v>
      </c>
      <c r="I96" t="s">
        <v>50</v>
      </c>
      <c r="J96">
        <v>-396.13</v>
      </c>
    </row>
    <row r="97" spans="2:10" x14ac:dyDescent="0.2">
      <c r="B97" s="1">
        <v>43907</v>
      </c>
    </row>
    <row r="98" spans="2:10" x14ac:dyDescent="0.2">
      <c r="B98" s="1">
        <v>43908</v>
      </c>
      <c r="C98" t="s">
        <v>44</v>
      </c>
      <c r="D98" t="s">
        <v>39</v>
      </c>
      <c r="E98" t="s">
        <v>45</v>
      </c>
      <c r="F98" t="s">
        <v>46</v>
      </c>
      <c r="G98">
        <v>59.48</v>
      </c>
    </row>
    <row r="99" spans="2:10" x14ac:dyDescent="0.2">
      <c r="B99" s="1">
        <v>43908</v>
      </c>
      <c r="C99" t="s">
        <v>44</v>
      </c>
      <c r="D99" t="s">
        <v>51</v>
      </c>
      <c r="E99" t="s">
        <v>45</v>
      </c>
      <c r="F99" t="s">
        <v>46</v>
      </c>
      <c r="G99">
        <v>19.87</v>
      </c>
    </row>
    <row r="100" spans="2:10" x14ac:dyDescent="0.2">
      <c r="B100" s="1">
        <v>43908</v>
      </c>
      <c r="C100" t="s">
        <v>47</v>
      </c>
      <c r="D100" t="s">
        <v>39</v>
      </c>
      <c r="E100" t="s">
        <v>48</v>
      </c>
      <c r="F100" t="s">
        <v>49</v>
      </c>
      <c r="G100" t="s">
        <v>33</v>
      </c>
      <c r="H100">
        <v>-576.03</v>
      </c>
      <c r="I100" t="s">
        <v>50</v>
      </c>
      <c r="J100">
        <v>-585.1</v>
      </c>
    </row>
    <row r="101" spans="2:10" x14ac:dyDescent="0.2">
      <c r="B101" s="1">
        <v>43908</v>
      </c>
      <c r="C101" t="s">
        <v>47</v>
      </c>
      <c r="D101" t="s">
        <v>51</v>
      </c>
      <c r="E101" t="s">
        <v>48</v>
      </c>
      <c r="F101" t="s">
        <v>49</v>
      </c>
      <c r="G101" t="s">
        <v>33</v>
      </c>
      <c r="H101">
        <v>-1238.8399999999999</v>
      </c>
      <c r="I101" t="s">
        <v>50</v>
      </c>
      <c r="J101">
        <v>-1255.04</v>
      </c>
    </row>
    <row r="102" spans="2:10" x14ac:dyDescent="0.2">
      <c r="B102" s="1">
        <v>43908</v>
      </c>
    </row>
    <row r="103" spans="2:10" x14ac:dyDescent="0.2">
      <c r="B103" s="1">
        <v>43909</v>
      </c>
      <c r="C103" t="s">
        <v>44</v>
      </c>
      <c r="D103" t="s">
        <v>37</v>
      </c>
      <c r="E103" t="s">
        <v>45</v>
      </c>
      <c r="F103" t="s">
        <v>46</v>
      </c>
      <c r="G103">
        <v>6.24</v>
      </c>
    </row>
    <row r="104" spans="2:10" x14ac:dyDescent="0.2">
      <c r="B104" s="1">
        <v>43909</v>
      </c>
      <c r="C104" t="s">
        <v>41</v>
      </c>
      <c r="D104" t="s">
        <v>51</v>
      </c>
      <c r="E104" t="s">
        <v>42</v>
      </c>
    </row>
    <row r="105" spans="2:10" x14ac:dyDescent="0.2">
      <c r="B105" s="1">
        <v>43909</v>
      </c>
      <c r="C105" t="s">
        <v>47</v>
      </c>
      <c r="D105" t="s">
        <v>37</v>
      </c>
      <c r="E105" t="s">
        <v>48</v>
      </c>
      <c r="F105" t="s">
        <v>49</v>
      </c>
      <c r="G105" t="s">
        <v>33</v>
      </c>
      <c r="H105">
        <v>-358.54</v>
      </c>
      <c r="I105" t="s">
        <v>50</v>
      </c>
      <c r="J105">
        <v>-363.31</v>
      </c>
    </row>
    <row r="106" spans="2:10" x14ac:dyDescent="0.2">
      <c r="B106" s="1">
        <v>43909</v>
      </c>
    </row>
    <row r="107" spans="2:10" x14ac:dyDescent="0.2">
      <c r="B107" s="1">
        <v>43910</v>
      </c>
      <c r="C107" t="s">
        <v>41</v>
      </c>
      <c r="D107" t="s">
        <v>51</v>
      </c>
      <c r="E107" t="s">
        <v>42</v>
      </c>
    </row>
    <row r="108" spans="2:10" x14ac:dyDescent="0.2">
      <c r="B108" s="1">
        <v>43910</v>
      </c>
      <c r="C108" t="s">
        <v>44</v>
      </c>
      <c r="D108" t="s">
        <v>39</v>
      </c>
      <c r="E108" t="s">
        <v>45</v>
      </c>
      <c r="F108" t="s">
        <v>46</v>
      </c>
      <c r="G108">
        <v>57.69</v>
      </c>
    </row>
    <row r="109" spans="2:10" x14ac:dyDescent="0.2">
      <c r="B109" s="1">
        <v>43910</v>
      </c>
      <c r="C109" t="s">
        <v>47</v>
      </c>
      <c r="D109" t="s">
        <v>39</v>
      </c>
      <c r="E109" t="s">
        <v>48</v>
      </c>
      <c r="F109" t="s">
        <v>49</v>
      </c>
      <c r="G109" t="s">
        <v>33</v>
      </c>
      <c r="H109">
        <v>-1105.1099999999999</v>
      </c>
      <c r="I109" t="s">
        <v>50</v>
      </c>
      <c r="J109">
        <v>-1114.04</v>
      </c>
    </row>
    <row r="110" spans="2:10" x14ac:dyDescent="0.2">
      <c r="B110" s="1">
        <v>43910</v>
      </c>
    </row>
    <row r="111" spans="2:10" x14ac:dyDescent="0.2">
      <c r="B111" s="1">
        <v>43913</v>
      </c>
      <c r="C111" t="s">
        <v>44</v>
      </c>
      <c r="D111" t="s">
        <v>40</v>
      </c>
      <c r="E111" t="s">
        <v>45</v>
      </c>
      <c r="F111" t="s">
        <v>46</v>
      </c>
      <c r="G111">
        <v>4.1100000000000003</v>
      </c>
    </row>
    <row r="112" spans="2:10" x14ac:dyDescent="0.2">
      <c r="B112" s="1">
        <v>43913</v>
      </c>
      <c r="C112" t="s">
        <v>47</v>
      </c>
      <c r="D112" t="s">
        <v>40</v>
      </c>
      <c r="E112" t="s">
        <v>48</v>
      </c>
      <c r="F112" t="s">
        <v>49</v>
      </c>
      <c r="G112" t="s">
        <v>33</v>
      </c>
      <c r="H112">
        <v>-1791.3</v>
      </c>
      <c r="I112" t="s">
        <v>50</v>
      </c>
      <c r="J112">
        <v>-1800.39</v>
      </c>
    </row>
    <row r="113" spans="2:10" x14ac:dyDescent="0.2">
      <c r="B113" s="1">
        <v>43913</v>
      </c>
    </row>
    <row r="114" spans="2:10" x14ac:dyDescent="0.2">
      <c r="B114" s="1">
        <v>43914</v>
      </c>
      <c r="C114" t="s">
        <v>41</v>
      </c>
      <c r="D114" t="s">
        <v>40</v>
      </c>
      <c r="E114" t="s">
        <v>42</v>
      </c>
    </row>
    <row r="115" spans="2:10" x14ac:dyDescent="0.2">
      <c r="B115" s="1">
        <v>43914</v>
      </c>
    </row>
    <row r="116" spans="2:10" x14ac:dyDescent="0.2">
      <c r="B116" s="1">
        <v>43915</v>
      </c>
      <c r="C116" t="s">
        <v>41</v>
      </c>
      <c r="D116" t="s">
        <v>40</v>
      </c>
      <c r="E116" t="s">
        <v>42</v>
      </c>
    </row>
    <row r="117" spans="2:10" x14ac:dyDescent="0.2">
      <c r="B117" s="1">
        <v>43915</v>
      </c>
    </row>
    <row r="118" spans="2:10" x14ac:dyDescent="0.2">
      <c r="B118" s="1">
        <v>43916</v>
      </c>
      <c r="C118" t="s">
        <v>44</v>
      </c>
      <c r="D118" t="s">
        <v>36</v>
      </c>
      <c r="E118" t="s">
        <v>45</v>
      </c>
      <c r="F118" t="s">
        <v>46</v>
      </c>
      <c r="G118">
        <v>102.46</v>
      </c>
    </row>
    <row r="119" spans="2:10" x14ac:dyDescent="0.2">
      <c r="B119" s="1">
        <v>43916</v>
      </c>
      <c r="C119" t="s">
        <v>47</v>
      </c>
      <c r="D119" t="s">
        <v>36</v>
      </c>
      <c r="E119" t="s">
        <v>48</v>
      </c>
      <c r="F119" t="s">
        <v>49</v>
      </c>
      <c r="G119" t="s">
        <v>33</v>
      </c>
      <c r="H119">
        <v>4931.5</v>
      </c>
      <c r="I119" t="s">
        <v>50</v>
      </c>
      <c r="J119">
        <v>4922.49</v>
      </c>
    </row>
    <row r="120" spans="2:10" x14ac:dyDescent="0.2">
      <c r="B120" s="1">
        <v>43916</v>
      </c>
    </row>
    <row r="121" spans="2:10" x14ac:dyDescent="0.2">
      <c r="B121" s="1">
        <v>43917</v>
      </c>
      <c r="C121" t="s">
        <v>44</v>
      </c>
      <c r="D121" t="s">
        <v>51</v>
      </c>
      <c r="E121" t="s">
        <v>45</v>
      </c>
      <c r="F121" t="s">
        <v>46</v>
      </c>
      <c r="G121">
        <v>21.15</v>
      </c>
    </row>
    <row r="122" spans="2:10" x14ac:dyDescent="0.2">
      <c r="B122" s="1">
        <v>43917</v>
      </c>
      <c r="C122" t="s">
        <v>44</v>
      </c>
      <c r="D122" t="s">
        <v>40</v>
      </c>
      <c r="E122" t="s">
        <v>45</v>
      </c>
      <c r="F122" t="s">
        <v>46</v>
      </c>
      <c r="G122">
        <v>4.99</v>
      </c>
    </row>
    <row r="123" spans="2:10" x14ac:dyDescent="0.2">
      <c r="B123" s="1">
        <v>43917</v>
      </c>
      <c r="C123" t="s">
        <v>47</v>
      </c>
      <c r="D123" t="s">
        <v>51</v>
      </c>
      <c r="E123" t="s">
        <v>48</v>
      </c>
      <c r="F123" t="s">
        <v>49</v>
      </c>
      <c r="G123" t="s">
        <v>33</v>
      </c>
      <c r="H123">
        <v>4099.93</v>
      </c>
      <c r="I123" t="s">
        <v>50</v>
      </c>
      <c r="J123">
        <v>4081.92</v>
      </c>
    </row>
    <row r="124" spans="2:10" x14ac:dyDescent="0.2">
      <c r="B124" s="1">
        <v>43917</v>
      </c>
      <c r="C124" t="s">
        <v>47</v>
      </c>
      <c r="D124" t="s">
        <v>40</v>
      </c>
      <c r="E124" t="s">
        <v>48</v>
      </c>
      <c r="F124" t="s">
        <v>49</v>
      </c>
      <c r="G124" t="s">
        <v>33</v>
      </c>
      <c r="H124">
        <v>-111.75</v>
      </c>
      <c r="I124" t="s">
        <v>50</v>
      </c>
      <c r="J124">
        <v>-112.53</v>
      </c>
    </row>
    <row r="125" spans="2:10" x14ac:dyDescent="0.2">
      <c r="B125" s="1">
        <v>43917</v>
      </c>
    </row>
    <row r="126" spans="2:10" x14ac:dyDescent="0.2">
      <c r="B126" s="1">
        <v>43920</v>
      </c>
      <c r="C126" t="s">
        <v>41</v>
      </c>
      <c r="D126" t="s">
        <v>51</v>
      </c>
      <c r="E126" t="s">
        <v>42</v>
      </c>
    </row>
    <row r="127" spans="2:10" x14ac:dyDescent="0.2">
      <c r="B127" s="1">
        <v>43920</v>
      </c>
    </row>
    <row r="128" spans="2:10" x14ac:dyDescent="0.2">
      <c r="B128" s="1">
        <v>43921</v>
      </c>
      <c r="C128" t="s">
        <v>44</v>
      </c>
      <c r="D128" t="s">
        <v>40</v>
      </c>
      <c r="E128" t="s">
        <v>45</v>
      </c>
      <c r="F128" t="s">
        <v>46</v>
      </c>
      <c r="G128">
        <v>4.78</v>
      </c>
    </row>
    <row r="129" spans="2:10" x14ac:dyDescent="0.2">
      <c r="B129" s="1">
        <v>43921</v>
      </c>
      <c r="C129" t="s">
        <v>47</v>
      </c>
      <c r="D129" t="s">
        <v>40</v>
      </c>
      <c r="E129" t="s">
        <v>48</v>
      </c>
      <c r="F129" t="s">
        <v>49</v>
      </c>
      <c r="G129" t="s">
        <v>33</v>
      </c>
      <c r="H129">
        <v>-1292.8499999999999</v>
      </c>
      <c r="I129" t="s">
        <v>50</v>
      </c>
      <c r="J129">
        <v>-1302.49</v>
      </c>
    </row>
    <row r="130" spans="2:10" x14ac:dyDescent="0.2">
      <c r="B130" s="1">
        <v>43921</v>
      </c>
    </row>
    <row r="131" spans="2:10" x14ac:dyDescent="0.2">
      <c r="B131" s="1">
        <v>43922</v>
      </c>
      <c r="C131" t="s">
        <v>44</v>
      </c>
      <c r="D131" t="s">
        <v>39</v>
      </c>
      <c r="E131" t="s">
        <v>45</v>
      </c>
      <c r="F131" t="s">
        <v>46</v>
      </c>
      <c r="G131">
        <v>60.91</v>
      </c>
    </row>
    <row r="132" spans="2:10" x14ac:dyDescent="0.2">
      <c r="B132" s="1">
        <v>43922</v>
      </c>
      <c r="C132" t="s">
        <v>44</v>
      </c>
      <c r="D132" t="s">
        <v>37</v>
      </c>
      <c r="E132" t="s">
        <v>45</v>
      </c>
      <c r="F132" t="s">
        <v>46</v>
      </c>
      <c r="G132">
        <v>7.49</v>
      </c>
    </row>
    <row r="133" spans="2:10" x14ac:dyDescent="0.2">
      <c r="B133" s="1">
        <v>43922</v>
      </c>
      <c r="C133" t="s">
        <v>44</v>
      </c>
      <c r="D133" t="s">
        <v>51</v>
      </c>
      <c r="E133" t="s">
        <v>45</v>
      </c>
      <c r="F133" t="s">
        <v>46</v>
      </c>
      <c r="G133">
        <v>19.53</v>
      </c>
    </row>
    <row r="134" spans="2:10" x14ac:dyDescent="0.2">
      <c r="B134" s="1">
        <v>43922</v>
      </c>
      <c r="C134" t="s">
        <v>47</v>
      </c>
      <c r="D134" t="s">
        <v>39</v>
      </c>
      <c r="E134" t="s">
        <v>48</v>
      </c>
      <c r="F134" t="s">
        <v>49</v>
      </c>
      <c r="G134" t="s">
        <v>33</v>
      </c>
      <c r="H134">
        <v>1297.79</v>
      </c>
      <c r="I134" t="s">
        <v>50</v>
      </c>
      <c r="J134">
        <v>1288.98</v>
      </c>
    </row>
    <row r="135" spans="2:10" x14ac:dyDescent="0.2">
      <c r="B135" s="1">
        <v>43922</v>
      </c>
      <c r="C135" t="s">
        <v>47</v>
      </c>
      <c r="D135" t="s">
        <v>37</v>
      </c>
      <c r="E135" t="s">
        <v>48</v>
      </c>
      <c r="F135" t="s">
        <v>49</v>
      </c>
      <c r="G135" t="s">
        <v>33</v>
      </c>
      <c r="H135">
        <v>-414.31</v>
      </c>
      <c r="I135" t="s">
        <v>50</v>
      </c>
      <c r="J135">
        <v>-424.15</v>
      </c>
    </row>
    <row r="136" spans="2:10" x14ac:dyDescent="0.2">
      <c r="B136" s="1">
        <v>43922</v>
      </c>
      <c r="C136" t="s">
        <v>47</v>
      </c>
      <c r="D136" t="s">
        <v>51</v>
      </c>
      <c r="E136" t="s">
        <v>48</v>
      </c>
      <c r="F136" t="s">
        <v>49</v>
      </c>
      <c r="G136" t="s">
        <v>33</v>
      </c>
      <c r="H136">
        <v>-1667.14</v>
      </c>
      <c r="I136" t="s">
        <v>50</v>
      </c>
      <c r="J136">
        <v>-1676.35</v>
      </c>
    </row>
    <row r="137" spans="2:10" x14ac:dyDescent="0.2">
      <c r="B137" s="1">
        <v>43922</v>
      </c>
    </row>
    <row r="138" spans="2:10" x14ac:dyDescent="0.2">
      <c r="B138" s="1">
        <v>43923</v>
      </c>
      <c r="C138" t="s">
        <v>41</v>
      </c>
      <c r="D138" t="s">
        <v>37</v>
      </c>
      <c r="E138" t="s">
        <v>42</v>
      </c>
    </row>
    <row r="139" spans="2:10" x14ac:dyDescent="0.2">
      <c r="B139" s="1">
        <v>43923</v>
      </c>
    </row>
    <row r="140" spans="2:10" x14ac:dyDescent="0.2">
      <c r="B140" s="1">
        <v>43924</v>
      </c>
      <c r="C140" t="s">
        <v>44</v>
      </c>
      <c r="D140" t="s">
        <v>40</v>
      </c>
      <c r="E140" t="s">
        <v>45</v>
      </c>
      <c r="F140" t="s">
        <v>46</v>
      </c>
      <c r="G140">
        <v>4.18</v>
      </c>
    </row>
    <row r="141" spans="2:10" x14ac:dyDescent="0.2">
      <c r="B141" s="1">
        <v>43924</v>
      </c>
      <c r="C141" t="s">
        <v>47</v>
      </c>
      <c r="D141" t="s">
        <v>40</v>
      </c>
      <c r="E141" t="s">
        <v>48</v>
      </c>
      <c r="F141" t="s">
        <v>49</v>
      </c>
      <c r="G141" t="s">
        <v>33</v>
      </c>
      <c r="H141">
        <v>-1845</v>
      </c>
      <c r="I141" t="s">
        <v>50</v>
      </c>
      <c r="J141">
        <v>-1854.03</v>
      </c>
    </row>
    <row r="142" spans="2:10" x14ac:dyDescent="0.2">
      <c r="B142" s="1">
        <v>43924</v>
      </c>
    </row>
    <row r="143" spans="2:10" x14ac:dyDescent="0.2">
      <c r="B143" s="1">
        <v>43927</v>
      </c>
      <c r="C143" t="s">
        <v>41</v>
      </c>
      <c r="D143" t="s">
        <v>37</v>
      </c>
      <c r="E143" t="s">
        <v>42</v>
      </c>
    </row>
    <row r="144" spans="2:10" x14ac:dyDescent="0.2">
      <c r="B144" s="1">
        <v>43927</v>
      </c>
    </row>
    <row r="145" spans="2:10" x14ac:dyDescent="0.2">
      <c r="B145" s="1">
        <v>43928</v>
      </c>
      <c r="C145" t="s">
        <v>41</v>
      </c>
      <c r="D145" t="s">
        <v>40</v>
      </c>
      <c r="E145" t="s">
        <v>42</v>
      </c>
    </row>
    <row r="146" spans="2:10" x14ac:dyDescent="0.2">
      <c r="B146" s="1">
        <v>43928</v>
      </c>
    </row>
    <row r="147" spans="2:10" x14ac:dyDescent="0.2">
      <c r="B147" s="1">
        <v>43929</v>
      </c>
      <c r="C147" t="s">
        <v>41</v>
      </c>
      <c r="D147" t="s">
        <v>53</v>
      </c>
      <c r="E147" t="s">
        <v>42</v>
      </c>
    </row>
    <row r="148" spans="2:10" x14ac:dyDescent="0.2">
      <c r="B148" s="1">
        <v>43929</v>
      </c>
    </row>
    <row r="149" spans="2:10" x14ac:dyDescent="0.2">
      <c r="B149" s="1">
        <v>43930</v>
      </c>
      <c r="C149" t="s">
        <v>41</v>
      </c>
      <c r="D149" t="s">
        <v>40</v>
      </c>
      <c r="E149" t="s">
        <v>42</v>
      </c>
    </row>
    <row r="150" spans="2:10" x14ac:dyDescent="0.2">
      <c r="B150" s="1">
        <v>43930</v>
      </c>
    </row>
    <row r="151" spans="2:10" x14ac:dyDescent="0.2">
      <c r="B151" s="1">
        <v>43934</v>
      </c>
      <c r="C151" t="s">
        <v>44</v>
      </c>
      <c r="D151" t="s">
        <v>54</v>
      </c>
      <c r="E151" t="s">
        <v>45</v>
      </c>
      <c r="F151" t="s">
        <v>46</v>
      </c>
      <c r="G151">
        <v>11.77</v>
      </c>
    </row>
    <row r="152" spans="2:10" x14ac:dyDescent="0.2">
      <c r="B152" s="1">
        <v>43934</v>
      </c>
      <c r="C152" t="s">
        <v>47</v>
      </c>
      <c r="D152" t="s">
        <v>54</v>
      </c>
      <c r="E152" t="s">
        <v>48</v>
      </c>
      <c r="F152" t="s">
        <v>49</v>
      </c>
      <c r="G152" t="s">
        <v>33</v>
      </c>
      <c r="H152">
        <v>7896</v>
      </c>
      <c r="I152" t="s">
        <v>50</v>
      </c>
      <c r="J152">
        <v>7885.62</v>
      </c>
    </row>
    <row r="153" spans="2:10" x14ac:dyDescent="0.2">
      <c r="B153" s="1">
        <v>43934</v>
      </c>
    </row>
    <row r="154" spans="2:10" x14ac:dyDescent="0.2">
      <c r="B154" s="1">
        <v>43935</v>
      </c>
      <c r="C154" t="s">
        <v>41</v>
      </c>
      <c r="D154" t="s">
        <v>37</v>
      </c>
      <c r="E154" t="s">
        <v>42</v>
      </c>
    </row>
    <row r="155" spans="2:10" x14ac:dyDescent="0.2">
      <c r="B155" s="1">
        <v>43935</v>
      </c>
    </row>
    <row r="156" spans="2:10" x14ac:dyDescent="0.2">
      <c r="B156" s="1">
        <v>43936</v>
      </c>
      <c r="C156" t="s">
        <v>44</v>
      </c>
      <c r="D156" t="s">
        <v>40</v>
      </c>
      <c r="E156" t="s">
        <v>45</v>
      </c>
      <c r="F156" t="s">
        <v>46</v>
      </c>
      <c r="G156">
        <v>5.03</v>
      </c>
    </row>
    <row r="157" spans="2:10" x14ac:dyDescent="0.2">
      <c r="B157" s="1">
        <v>43936</v>
      </c>
      <c r="C157" t="s">
        <v>47</v>
      </c>
      <c r="D157" t="s">
        <v>40</v>
      </c>
      <c r="E157" t="s">
        <v>48</v>
      </c>
      <c r="F157" t="s">
        <v>49</v>
      </c>
      <c r="G157" t="s">
        <v>33</v>
      </c>
      <c r="H157">
        <v>-1698.9</v>
      </c>
      <c r="I157" t="s">
        <v>50</v>
      </c>
      <c r="J157">
        <v>-1709.88</v>
      </c>
    </row>
    <row r="158" spans="2:10" x14ac:dyDescent="0.2">
      <c r="B158" s="1">
        <v>43936</v>
      </c>
    </row>
    <row r="159" spans="2:10" x14ac:dyDescent="0.2">
      <c r="B159" s="1">
        <v>43937</v>
      </c>
    </row>
    <row r="160" spans="2:10" x14ac:dyDescent="0.2">
      <c r="B160" s="1">
        <v>43938</v>
      </c>
    </row>
    <row r="161" spans="2:10" x14ac:dyDescent="0.2">
      <c r="B161" s="1">
        <v>43941</v>
      </c>
      <c r="C161" t="s">
        <v>44</v>
      </c>
      <c r="D161" t="s">
        <v>36</v>
      </c>
      <c r="E161" t="s">
        <v>45</v>
      </c>
      <c r="F161" t="s">
        <v>46</v>
      </c>
      <c r="G161">
        <v>143.24</v>
      </c>
    </row>
    <row r="162" spans="2:10" x14ac:dyDescent="0.2">
      <c r="B162" s="1">
        <v>43941</v>
      </c>
      <c r="C162" t="s">
        <v>44</v>
      </c>
      <c r="D162" t="s">
        <v>37</v>
      </c>
      <c r="E162" t="s">
        <v>45</v>
      </c>
      <c r="F162" t="s">
        <v>46</v>
      </c>
      <c r="G162">
        <v>6.47</v>
      </c>
    </row>
    <row r="163" spans="2:10" x14ac:dyDescent="0.2">
      <c r="B163" s="1">
        <v>43941</v>
      </c>
      <c r="C163" t="s">
        <v>44</v>
      </c>
      <c r="D163" t="s">
        <v>53</v>
      </c>
      <c r="E163" t="s">
        <v>45</v>
      </c>
      <c r="F163" t="s">
        <v>46</v>
      </c>
      <c r="G163">
        <v>10.99</v>
      </c>
    </row>
    <row r="164" spans="2:10" x14ac:dyDescent="0.2">
      <c r="B164" s="1">
        <v>43941</v>
      </c>
      <c r="C164" t="s">
        <v>47</v>
      </c>
      <c r="D164" t="s">
        <v>36</v>
      </c>
      <c r="E164" t="s">
        <v>48</v>
      </c>
      <c r="F164" t="s">
        <v>49</v>
      </c>
      <c r="G164" t="s">
        <v>33</v>
      </c>
      <c r="H164">
        <v>4133.91</v>
      </c>
      <c r="I164" t="s">
        <v>50</v>
      </c>
      <c r="J164">
        <v>4127.78</v>
      </c>
    </row>
    <row r="165" spans="2:10" x14ac:dyDescent="0.2">
      <c r="B165" s="1">
        <v>43941</v>
      </c>
      <c r="C165" t="s">
        <v>47</v>
      </c>
      <c r="D165" t="s">
        <v>37</v>
      </c>
      <c r="E165" t="s">
        <v>48</v>
      </c>
      <c r="F165" t="s">
        <v>49</v>
      </c>
      <c r="G165" t="s">
        <v>33</v>
      </c>
      <c r="H165">
        <v>-808.7</v>
      </c>
      <c r="I165" t="s">
        <v>50</v>
      </c>
      <c r="J165">
        <v>-820.23</v>
      </c>
    </row>
    <row r="166" spans="2:10" x14ac:dyDescent="0.2">
      <c r="B166" s="1">
        <v>43941</v>
      </c>
      <c r="C166" t="s">
        <v>47</v>
      </c>
      <c r="D166" t="s">
        <v>53</v>
      </c>
      <c r="E166" t="s">
        <v>48</v>
      </c>
      <c r="F166" t="s">
        <v>49</v>
      </c>
      <c r="G166" t="s">
        <v>33</v>
      </c>
      <c r="H166">
        <v>-1653.3</v>
      </c>
      <c r="I166" t="s">
        <v>50</v>
      </c>
      <c r="J166">
        <v>-1663.61</v>
      </c>
    </row>
    <row r="167" spans="2:10" x14ac:dyDescent="0.2">
      <c r="B167" s="1">
        <v>43941</v>
      </c>
    </row>
    <row r="168" spans="2:10" x14ac:dyDescent="0.2">
      <c r="B168" s="1">
        <v>43942</v>
      </c>
      <c r="C168" t="s">
        <v>41</v>
      </c>
      <c r="D168" t="s">
        <v>51</v>
      </c>
      <c r="E168" t="s">
        <v>42</v>
      </c>
    </row>
    <row r="169" spans="2:10" x14ac:dyDescent="0.2">
      <c r="B169" s="1">
        <v>43942</v>
      </c>
      <c r="C169" t="s">
        <v>44</v>
      </c>
      <c r="D169" t="s">
        <v>39</v>
      </c>
      <c r="E169" t="s">
        <v>45</v>
      </c>
      <c r="F169" t="s">
        <v>46</v>
      </c>
      <c r="G169">
        <v>67.650000000000006</v>
      </c>
    </row>
    <row r="170" spans="2:10" x14ac:dyDescent="0.2">
      <c r="B170" s="1">
        <v>43942</v>
      </c>
      <c r="C170" t="s">
        <v>47</v>
      </c>
      <c r="D170" t="s">
        <v>39</v>
      </c>
      <c r="E170" t="s">
        <v>48</v>
      </c>
      <c r="F170" t="s">
        <v>49</v>
      </c>
      <c r="G170" t="s">
        <v>33</v>
      </c>
      <c r="H170">
        <v>3210.86</v>
      </c>
      <c r="I170" t="s">
        <v>50</v>
      </c>
      <c r="J170">
        <v>3198.13</v>
      </c>
    </row>
    <row r="171" spans="2:10" x14ac:dyDescent="0.2">
      <c r="B171" s="1">
        <v>43942</v>
      </c>
    </row>
    <row r="172" spans="2:10" x14ac:dyDescent="0.2">
      <c r="B172" s="1">
        <v>43943</v>
      </c>
      <c r="C172" t="s">
        <v>41</v>
      </c>
      <c r="D172" t="s">
        <v>38</v>
      </c>
      <c r="E172" t="s">
        <v>42</v>
      </c>
    </row>
    <row r="173" spans="2:10" x14ac:dyDescent="0.2">
      <c r="B173" s="1">
        <v>43943</v>
      </c>
    </row>
    <row r="174" spans="2:10" x14ac:dyDescent="0.2">
      <c r="B174" s="1">
        <v>43944</v>
      </c>
    </row>
    <row r="175" spans="2:10" x14ac:dyDescent="0.2">
      <c r="B175" s="1">
        <v>43945</v>
      </c>
    </row>
    <row r="176" spans="2:10" x14ac:dyDescent="0.2">
      <c r="B176" s="1">
        <v>43948</v>
      </c>
      <c r="C176" t="s">
        <v>44</v>
      </c>
      <c r="D176" t="s">
        <v>52</v>
      </c>
      <c r="E176" t="s">
        <v>45</v>
      </c>
      <c r="F176" t="s">
        <v>46</v>
      </c>
      <c r="G176">
        <v>13.15</v>
      </c>
    </row>
    <row r="177" spans="2:10" x14ac:dyDescent="0.2">
      <c r="B177" s="1">
        <v>43948</v>
      </c>
      <c r="C177" t="s">
        <v>47</v>
      </c>
      <c r="D177" t="s">
        <v>52</v>
      </c>
      <c r="E177" t="s">
        <v>48</v>
      </c>
      <c r="F177" t="s">
        <v>49</v>
      </c>
      <c r="G177" t="s">
        <v>33</v>
      </c>
      <c r="H177">
        <v>2582.9299999999998</v>
      </c>
      <c r="I177" t="s">
        <v>50</v>
      </c>
      <c r="J177">
        <v>2569.11</v>
      </c>
    </row>
    <row r="178" spans="2:10" x14ac:dyDescent="0.2">
      <c r="B178" s="1">
        <v>43948</v>
      </c>
    </row>
    <row r="179" spans="2:10" x14ac:dyDescent="0.2">
      <c r="B179" s="1">
        <v>43949</v>
      </c>
    </row>
    <row r="180" spans="2:10" x14ac:dyDescent="0.2">
      <c r="B180" s="1">
        <v>43950</v>
      </c>
    </row>
    <row r="181" spans="2:10" x14ac:dyDescent="0.2">
      <c r="B181" s="1">
        <v>43951</v>
      </c>
      <c r="C181" t="s">
        <v>44</v>
      </c>
      <c r="D181" t="s">
        <v>37</v>
      </c>
      <c r="E181" t="s">
        <v>45</v>
      </c>
      <c r="F181" t="s">
        <v>46</v>
      </c>
      <c r="G181">
        <v>6.43</v>
      </c>
    </row>
    <row r="182" spans="2:10" x14ac:dyDescent="0.2">
      <c r="B182" s="1">
        <v>43951</v>
      </c>
      <c r="C182" t="s">
        <v>44</v>
      </c>
      <c r="D182" t="s">
        <v>55</v>
      </c>
      <c r="E182" t="s">
        <v>45</v>
      </c>
      <c r="F182" t="s">
        <v>46</v>
      </c>
      <c r="G182">
        <v>29.65</v>
      </c>
    </row>
    <row r="183" spans="2:10" x14ac:dyDescent="0.2">
      <c r="B183" s="1">
        <v>43951</v>
      </c>
      <c r="C183" t="s">
        <v>47</v>
      </c>
      <c r="D183" t="s">
        <v>37</v>
      </c>
      <c r="E183" t="s">
        <v>48</v>
      </c>
      <c r="F183" t="s">
        <v>49</v>
      </c>
      <c r="G183" t="s">
        <v>33</v>
      </c>
      <c r="H183">
        <v>202.18</v>
      </c>
      <c r="I183" t="s">
        <v>50</v>
      </c>
      <c r="J183">
        <v>192.9</v>
      </c>
    </row>
    <row r="184" spans="2:10" x14ac:dyDescent="0.2">
      <c r="B184" s="1">
        <v>43951</v>
      </c>
      <c r="C184" t="s">
        <v>47</v>
      </c>
      <c r="D184" t="s">
        <v>55</v>
      </c>
      <c r="E184" t="s">
        <v>48</v>
      </c>
      <c r="F184" t="s">
        <v>49</v>
      </c>
      <c r="G184" t="s">
        <v>33</v>
      </c>
      <c r="H184">
        <v>3649.5</v>
      </c>
      <c r="I184" t="s">
        <v>50</v>
      </c>
      <c r="J184">
        <v>3635.59</v>
      </c>
    </row>
    <row r="185" spans="2:10" x14ac:dyDescent="0.2">
      <c r="B185" s="1">
        <v>43951</v>
      </c>
    </row>
    <row r="186" spans="2:10" x14ac:dyDescent="0.2">
      <c r="B186" s="1">
        <v>43952</v>
      </c>
      <c r="C186" t="s">
        <v>41</v>
      </c>
      <c r="D186" t="s">
        <v>53</v>
      </c>
      <c r="E186" t="s">
        <v>42</v>
      </c>
    </row>
    <row r="187" spans="2:10" x14ac:dyDescent="0.2">
      <c r="B187" s="1">
        <v>43952</v>
      </c>
      <c r="C187" t="s">
        <v>44</v>
      </c>
      <c r="D187" t="s">
        <v>36</v>
      </c>
      <c r="E187" t="s">
        <v>45</v>
      </c>
      <c r="F187" t="s">
        <v>46</v>
      </c>
      <c r="G187">
        <v>151</v>
      </c>
    </row>
    <row r="188" spans="2:10" x14ac:dyDescent="0.2">
      <c r="B188" s="1">
        <v>43952</v>
      </c>
      <c r="C188" t="s">
        <v>47</v>
      </c>
      <c r="D188" t="s">
        <v>36</v>
      </c>
      <c r="E188" t="s">
        <v>48</v>
      </c>
      <c r="F188" t="s">
        <v>49</v>
      </c>
      <c r="G188" t="s">
        <v>33</v>
      </c>
      <c r="H188">
        <v>-812.8</v>
      </c>
      <c r="I188" t="s">
        <v>50</v>
      </c>
      <c r="J188">
        <v>-820.55</v>
      </c>
    </row>
    <row r="189" spans="2:10" x14ac:dyDescent="0.2">
      <c r="B189" s="1">
        <v>43952</v>
      </c>
    </row>
    <row r="190" spans="2:10" x14ac:dyDescent="0.2">
      <c r="B190" s="1">
        <v>43955</v>
      </c>
      <c r="C190" t="s">
        <v>44</v>
      </c>
      <c r="D190" t="s">
        <v>37</v>
      </c>
      <c r="E190" t="s">
        <v>45</v>
      </c>
      <c r="F190" t="s">
        <v>46</v>
      </c>
      <c r="G190">
        <v>6.15</v>
      </c>
    </row>
    <row r="191" spans="2:10" x14ac:dyDescent="0.2">
      <c r="B191" s="1">
        <v>43955</v>
      </c>
      <c r="C191" t="s">
        <v>47</v>
      </c>
      <c r="D191" t="s">
        <v>37</v>
      </c>
      <c r="E191" t="s">
        <v>48</v>
      </c>
      <c r="F191" t="s">
        <v>49</v>
      </c>
      <c r="G191" t="s">
        <v>33</v>
      </c>
      <c r="H191">
        <v>-2218.4499999999998</v>
      </c>
      <c r="I191" t="s">
        <v>50</v>
      </c>
      <c r="J191">
        <v>-2232.85</v>
      </c>
    </row>
    <row r="192" spans="2:10" x14ac:dyDescent="0.2">
      <c r="B192" s="1">
        <v>43955</v>
      </c>
    </row>
    <row r="193" spans="2:10" x14ac:dyDescent="0.2">
      <c r="B193" s="1">
        <v>43956</v>
      </c>
      <c r="C193" t="s">
        <v>41</v>
      </c>
      <c r="D193" t="s">
        <v>37</v>
      </c>
      <c r="E193" t="s">
        <v>42</v>
      </c>
    </row>
    <row r="194" spans="2:10" x14ac:dyDescent="0.2">
      <c r="B194" s="1">
        <v>43956</v>
      </c>
    </row>
    <row r="195" spans="2:10" x14ac:dyDescent="0.2">
      <c r="B195" s="1">
        <v>43957</v>
      </c>
      <c r="C195" t="s">
        <v>44</v>
      </c>
      <c r="D195" t="s">
        <v>53</v>
      </c>
      <c r="E195" t="s">
        <v>45</v>
      </c>
      <c r="F195" t="s">
        <v>46</v>
      </c>
      <c r="G195">
        <v>9.33</v>
      </c>
    </row>
    <row r="196" spans="2:10" x14ac:dyDescent="0.2">
      <c r="B196" s="1">
        <v>43957</v>
      </c>
      <c r="C196" t="s">
        <v>47</v>
      </c>
      <c r="D196" t="s">
        <v>53</v>
      </c>
      <c r="E196" t="s">
        <v>48</v>
      </c>
      <c r="F196" t="s">
        <v>49</v>
      </c>
      <c r="G196" t="s">
        <v>33</v>
      </c>
      <c r="H196">
        <v>-348.3</v>
      </c>
      <c r="I196" t="s">
        <v>50</v>
      </c>
      <c r="J196">
        <v>-368.45</v>
      </c>
    </row>
    <row r="197" spans="2:10" x14ac:dyDescent="0.2">
      <c r="B197" s="1">
        <v>43957</v>
      </c>
    </row>
    <row r="198" spans="2:10" x14ac:dyDescent="0.2">
      <c r="B198" s="1">
        <v>43958</v>
      </c>
      <c r="C198" t="s">
        <v>41</v>
      </c>
      <c r="D198" t="s">
        <v>37</v>
      </c>
      <c r="E198" t="s">
        <v>42</v>
      </c>
    </row>
    <row r="199" spans="2:10" x14ac:dyDescent="0.2">
      <c r="B199" s="1">
        <v>43958</v>
      </c>
    </row>
    <row r="200" spans="2:10" x14ac:dyDescent="0.2">
      <c r="B200" s="1">
        <v>43959</v>
      </c>
      <c r="C200" t="s">
        <v>41</v>
      </c>
      <c r="D200" t="s">
        <v>37</v>
      </c>
      <c r="E200" t="s">
        <v>42</v>
      </c>
    </row>
    <row r="201" spans="2:10" x14ac:dyDescent="0.2">
      <c r="B201" s="1">
        <v>43959</v>
      </c>
    </row>
    <row r="202" spans="2:10" x14ac:dyDescent="0.2">
      <c r="B202" s="1">
        <v>43962</v>
      </c>
      <c r="C202" t="s">
        <v>44</v>
      </c>
      <c r="D202" t="s">
        <v>56</v>
      </c>
      <c r="E202" t="s">
        <v>45</v>
      </c>
      <c r="F202" t="s">
        <v>46</v>
      </c>
      <c r="G202">
        <v>11.81</v>
      </c>
    </row>
    <row r="203" spans="2:10" x14ac:dyDescent="0.2">
      <c r="B203" s="1">
        <v>43962</v>
      </c>
      <c r="C203" t="s">
        <v>47</v>
      </c>
      <c r="D203" t="s">
        <v>56</v>
      </c>
      <c r="E203" t="s">
        <v>48</v>
      </c>
      <c r="F203" t="s">
        <v>49</v>
      </c>
      <c r="G203" t="s">
        <v>33</v>
      </c>
      <c r="H203">
        <v>31.45</v>
      </c>
      <c r="I203" t="s">
        <v>50</v>
      </c>
      <c r="J203">
        <v>21.42</v>
      </c>
    </row>
    <row r="204" spans="2:10" x14ac:dyDescent="0.2">
      <c r="B204" s="1">
        <v>43962</v>
      </c>
    </row>
    <row r="205" spans="2:10" x14ac:dyDescent="0.2">
      <c r="B205" s="1">
        <v>43963</v>
      </c>
    </row>
    <row r="206" spans="2:10" x14ac:dyDescent="0.2">
      <c r="B206" s="1">
        <v>43964</v>
      </c>
      <c r="C206" t="s">
        <v>44</v>
      </c>
      <c r="D206" t="s">
        <v>36</v>
      </c>
      <c r="E206" t="s">
        <v>45</v>
      </c>
      <c r="F206" t="s">
        <v>46</v>
      </c>
      <c r="G206">
        <v>155.69</v>
      </c>
    </row>
    <row r="207" spans="2:10" x14ac:dyDescent="0.2">
      <c r="B207" s="1">
        <v>43964</v>
      </c>
      <c r="C207" t="s">
        <v>44</v>
      </c>
      <c r="D207" t="s">
        <v>40</v>
      </c>
      <c r="E207" t="s">
        <v>45</v>
      </c>
      <c r="F207" t="s">
        <v>46</v>
      </c>
      <c r="G207">
        <v>4.8600000000000003</v>
      </c>
    </row>
    <row r="208" spans="2:10" x14ac:dyDescent="0.2">
      <c r="B208" s="1">
        <v>43964</v>
      </c>
      <c r="C208" t="s">
        <v>44</v>
      </c>
      <c r="D208" t="s">
        <v>37</v>
      </c>
      <c r="E208" t="s">
        <v>45</v>
      </c>
      <c r="F208" t="s">
        <v>46</v>
      </c>
      <c r="G208">
        <v>5.68</v>
      </c>
    </row>
    <row r="209" spans="2:10" x14ac:dyDescent="0.2">
      <c r="B209" s="1">
        <v>43964</v>
      </c>
      <c r="C209" t="s">
        <v>47</v>
      </c>
      <c r="D209" t="s">
        <v>36</v>
      </c>
      <c r="E209" t="s">
        <v>48</v>
      </c>
      <c r="F209" t="s">
        <v>49</v>
      </c>
      <c r="G209" t="s">
        <v>33</v>
      </c>
      <c r="H209">
        <v>1548.98</v>
      </c>
      <c r="I209" t="s">
        <v>50</v>
      </c>
      <c r="J209">
        <v>1541.58</v>
      </c>
    </row>
    <row r="210" spans="2:10" x14ac:dyDescent="0.2">
      <c r="B210" s="1">
        <v>43964</v>
      </c>
      <c r="C210" t="s">
        <v>47</v>
      </c>
      <c r="D210" t="s">
        <v>40</v>
      </c>
      <c r="E210" t="s">
        <v>48</v>
      </c>
      <c r="F210" t="s">
        <v>49</v>
      </c>
      <c r="G210" t="s">
        <v>33</v>
      </c>
      <c r="H210">
        <v>-2401.6</v>
      </c>
      <c r="I210" t="s">
        <v>50</v>
      </c>
      <c r="J210">
        <v>-2420.6799999999998</v>
      </c>
    </row>
    <row r="211" spans="2:10" x14ac:dyDescent="0.2">
      <c r="B211" s="1">
        <v>43964</v>
      </c>
      <c r="C211" t="s">
        <v>47</v>
      </c>
      <c r="D211" t="s">
        <v>37</v>
      </c>
      <c r="E211" t="s">
        <v>48</v>
      </c>
      <c r="F211" t="s">
        <v>49</v>
      </c>
      <c r="G211" t="s">
        <v>33</v>
      </c>
      <c r="H211">
        <v>-1709.03</v>
      </c>
      <c r="I211" t="s">
        <v>50</v>
      </c>
      <c r="J211">
        <v>-1718.82</v>
      </c>
    </row>
    <row r="212" spans="2:10" x14ac:dyDescent="0.2">
      <c r="B212" s="1">
        <v>43964</v>
      </c>
    </row>
    <row r="213" spans="2:10" x14ac:dyDescent="0.2">
      <c r="B213" s="1">
        <v>43965</v>
      </c>
      <c r="C213" t="s">
        <v>41</v>
      </c>
      <c r="D213" t="s">
        <v>40</v>
      </c>
      <c r="E213" t="s">
        <v>42</v>
      </c>
    </row>
    <row r="214" spans="2:10" x14ac:dyDescent="0.2">
      <c r="B214" s="1">
        <v>43965</v>
      </c>
    </row>
    <row r="215" spans="2:10" x14ac:dyDescent="0.2">
      <c r="B215" s="1">
        <v>43966</v>
      </c>
    </row>
    <row r="216" spans="2:10" x14ac:dyDescent="0.2">
      <c r="B216" s="1">
        <v>43969</v>
      </c>
    </row>
    <row r="217" spans="2:10" x14ac:dyDescent="0.2">
      <c r="B217" s="1">
        <v>43970</v>
      </c>
    </row>
    <row r="218" spans="2:10" x14ac:dyDescent="0.2">
      <c r="B218" s="1">
        <v>43971</v>
      </c>
    </row>
    <row r="219" spans="2:10" x14ac:dyDescent="0.2">
      <c r="B219" s="1">
        <v>43972</v>
      </c>
    </row>
    <row r="220" spans="2:10" x14ac:dyDescent="0.2">
      <c r="B220" s="1">
        <v>43973</v>
      </c>
    </row>
    <row r="221" spans="2:10" x14ac:dyDescent="0.2">
      <c r="B221" s="1">
        <v>43977</v>
      </c>
    </row>
    <row r="222" spans="2:10" x14ac:dyDescent="0.2">
      <c r="B222" s="1">
        <v>43978</v>
      </c>
    </row>
    <row r="223" spans="2:10" x14ac:dyDescent="0.2">
      <c r="B223" s="1">
        <v>43979</v>
      </c>
      <c r="C223" t="s">
        <v>44</v>
      </c>
      <c r="D223" t="s">
        <v>37</v>
      </c>
      <c r="E223" t="s">
        <v>45</v>
      </c>
      <c r="F223" t="s">
        <v>46</v>
      </c>
      <c r="G223">
        <v>6.9</v>
      </c>
    </row>
    <row r="224" spans="2:10" x14ac:dyDescent="0.2">
      <c r="B224" s="1">
        <v>43979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5330.82</v>
      </c>
      <c r="I224" t="s">
        <v>50</v>
      </c>
      <c r="J224">
        <v>5318.01</v>
      </c>
    </row>
    <row r="225" spans="2:10" x14ac:dyDescent="0.2">
      <c r="B225" s="1">
        <v>43979</v>
      </c>
    </row>
    <row r="226" spans="2:10" x14ac:dyDescent="0.2">
      <c r="B226" s="1">
        <v>43980</v>
      </c>
      <c r="C226" t="s">
        <v>44</v>
      </c>
      <c r="D226" t="s">
        <v>51</v>
      </c>
      <c r="E226" t="s">
        <v>45</v>
      </c>
      <c r="F226" t="s">
        <v>46</v>
      </c>
      <c r="G226">
        <v>23.93</v>
      </c>
    </row>
    <row r="227" spans="2:10" x14ac:dyDescent="0.2">
      <c r="B227" s="1">
        <v>43980</v>
      </c>
      <c r="C227" t="s">
        <v>44</v>
      </c>
      <c r="D227" t="s">
        <v>40</v>
      </c>
      <c r="E227" t="s">
        <v>45</v>
      </c>
      <c r="F227" t="s">
        <v>46</v>
      </c>
      <c r="G227">
        <v>5.73</v>
      </c>
    </row>
    <row r="228" spans="2:10" x14ac:dyDescent="0.2">
      <c r="B228" s="1">
        <v>43980</v>
      </c>
      <c r="C228" t="s">
        <v>47</v>
      </c>
      <c r="D228" t="s">
        <v>51</v>
      </c>
      <c r="E228" t="s">
        <v>48</v>
      </c>
      <c r="F228" t="s">
        <v>49</v>
      </c>
      <c r="G228" t="s">
        <v>33</v>
      </c>
      <c r="H228">
        <v>6881.25</v>
      </c>
      <c r="I228" t="s">
        <v>50</v>
      </c>
      <c r="J228">
        <v>6862.63</v>
      </c>
    </row>
    <row r="229" spans="2:10" x14ac:dyDescent="0.2">
      <c r="B229" s="1">
        <v>43980</v>
      </c>
      <c r="C229" t="s">
        <v>47</v>
      </c>
      <c r="D229" t="s">
        <v>40</v>
      </c>
      <c r="E229" t="s">
        <v>48</v>
      </c>
      <c r="F229" t="s">
        <v>49</v>
      </c>
      <c r="G229" t="s">
        <v>33</v>
      </c>
      <c r="H229">
        <v>2785.5</v>
      </c>
      <c r="I229" t="s">
        <v>50</v>
      </c>
      <c r="J229">
        <v>2777.6</v>
      </c>
    </row>
    <row r="230" spans="2:10" x14ac:dyDescent="0.2">
      <c r="B230" s="1">
        <v>43980</v>
      </c>
    </row>
    <row r="231" spans="2:10" x14ac:dyDescent="0.2">
      <c r="B231" s="1">
        <v>43983</v>
      </c>
      <c r="C231" t="s">
        <v>41</v>
      </c>
      <c r="D231" t="s">
        <v>57</v>
      </c>
      <c r="E231" t="s">
        <v>42</v>
      </c>
    </row>
    <row r="232" spans="2:10" x14ac:dyDescent="0.2">
      <c r="B232" s="1">
        <v>43983</v>
      </c>
    </row>
    <row r="233" spans="2:10" x14ac:dyDescent="0.2">
      <c r="B233" s="1">
        <v>43984</v>
      </c>
    </row>
    <row r="234" spans="2:10" x14ac:dyDescent="0.2">
      <c r="B234" s="1">
        <v>43985</v>
      </c>
    </row>
    <row r="235" spans="2:10" x14ac:dyDescent="0.2">
      <c r="B235" s="1">
        <v>43986</v>
      </c>
    </row>
    <row r="236" spans="2:10" x14ac:dyDescent="0.2">
      <c r="B236" s="1">
        <v>43987</v>
      </c>
    </row>
    <row r="237" spans="2:10" x14ac:dyDescent="0.2">
      <c r="B237" s="1">
        <v>43990</v>
      </c>
    </row>
    <row r="238" spans="2:10" x14ac:dyDescent="0.2">
      <c r="B238" s="1">
        <v>43991</v>
      </c>
      <c r="C238" t="s">
        <v>44</v>
      </c>
      <c r="D238" t="s">
        <v>37</v>
      </c>
      <c r="E238" t="s">
        <v>45</v>
      </c>
      <c r="F238" t="s">
        <v>46</v>
      </c>
      <c r="G238">
        <v>8</v>
      </c>
    </row>
    <row r="239" spans="2:10" x14ac:dyDescent="0.2">
      <c r="B239" s="1">
        <v>43991</v>
      </c>
      <c r="C239" t="s">
        <v>47</v>
      </c>
      <c r="D239" t="s">
        <v>37</v>
      </c>
      <c r="E239" t="s">
        <v>48</v>
      </c>
      <c r="F239" t="s">
        <v>49</v>
      </c>
      <c r="G239" t="s">
        <v>33</v>
      </c>
      <c r="H239">
        <v>6178.21</v>
      </c>
      <c r="I239" t="s">
        <v>50</v>
      </c>
      <c r="J239">
        <v>6162.95</v>
      </c>
    </row>
    <row r="240" spans="2:10" x14ac:dyDescent="0.2">
      <c r="B240" s="1">
        <v>43991</v>
      </c>
    </row>
    <row r="241" spans="2:10" x14ac:dyDescent="0.2">
      <c r="B241" s="1">
        <v>43992</v>
      </c>
      <c r="C241" t="s">
        <v>44</v>
      </c>
      <c r="D241" t="s">
        <v>51</v>
      </c>
      <c r="E241" t="s">
        <v>45</v>
      </c>
      <c r="F241" t="s">
        <v>46</v>
      </c>
      <c r="G241">
        <v>26.76</v>
      </c>
    </row>
    <row r="242" spans="2:10" x14ac:dyDescent="0.2">
      <c r="B242" s="1">
        <v>43992</v>
      </c>
      <c r="C242" t="s">
        <v>47</v>
      </c>
      <c r="D242" t="s">
        <v>51</v>
      </c>
      <c r="E242" t="s">
        <v>48</v>
      </c>
      <c r="F242" t="s">
        <v>49</v>
      </c>
      <c r="G242" t="s">
        <v>33</v>
      </c>
      <c r="H242">
        <v>3554.32</v>
      </c>
      <c r="I242" t="s">
        <v>50</v>
      </c>
      <c r="J242">
        <v>3539.16</v>
      </c>
    </row>
    <row r="243" spans="2:10" x14ac:dyDescent="0.2">
      <c r="B243" s="1">
        <v>43992</v>
      </c>
    </row>
    <row r="244" spans="2:10" x14ac:dyDescent="0.2">
      <c r="B244" s="1">
        <v>43993</v>
      </c>
      <c r="C244" t="s">
        <v>44</v>
      </c>
      <c r="D244" t="s">
        <v>58</v>
      </c>
      <c r="E244" t="s">
        <v>45</v>
      </c>
      <c r="F244" t="s">
        <v>46</v>
      </c>
      <c r="G244">
        <v>31.98</v>
      </c>
    </row>
    <row r="245" spans="2:10" x14ac:dyDescent="0.2">
      <c r="B245" s="1">
        <v>43993</v>
      </c>
      <c r="C245" t="s">
        <v>44</v>
      </c>
      <c r="D245" t="s">
        <v>37</v>
      </c>
      <c r="E245" t="s">
        <v>45</v>
      </c>
      <c r="F245" t="s">
        <v>46</v>
      </c>
      <c r="G245">
        <v>7.03</v>
      </c>
    </row>
    <row r="246" spans="2:10" x14ac:dyDescent="0.2">
      <c r="B246" s="1">
        <v>43993</v>
      </c>
      <c r="C246" t="s">
        <v>47</v>
      </c>
      <c r="D246" t="s">
        <v>58</v>
      </c>
      <c r="E246" t="s">
        <v>48</v>
      </c>
      <c r="F246" t="s">
        <v>49</v>
      </c>
      <c r="G246" t="s">
        <v>33</v>
      </c>
      <c r="H246">
        <v>-637.15</v>
      </c>
      <c r="I246" t="s">
        <v>50</v>
      </c>
      <c r="J246">
        <v>-651.70000000000005</v>
      </c>
    </row>
    <row r="247" spans="2:10" x14ac:dyDescent="0.2">
      <c r="B247" s="1">
        <v>43993</v>
      </c>
      <c r="C247" t="s">
        <v>47</v>
      </c>
      <c r="D247" t="s">
        <v>37</v>
      </c>
      <c r="E247" t="s">
        <v>48</v>
      </c>
      <c r="F247" t="s">
        <v>49</v>
      </c>
      <c r="G247" t="s">
        <v>33</v>
      </c>
      <c r="H247">
        <v>-3897.11</v>
      </c>
      <c r="I247" t="s">
        <v>50</v>
      </c>
      <c r="J247">
        <v>-3913.2</v>
      </c>
    </row>
    <row r="248" spans="2:10" x14ac:dyDescent="0.2">
      <c r="B248" s="1">
        <v>43993</v>
      </c>
    </row>
    <row r="249" spans="2:10" x14ac:dyDescent="0.2">
      <c r="B249" s="1">
        <v>43994</v>
      </c>
      <c r="C249" t="s">
        <v>41</v>
      </c>
      <c r="D249" t="s">
        <v>37</v>
      </c>
      <c r="E249" t="s">
        <v>42</v>
      </c>
    </row>
    <row r="250" spans="2:10" x14ac:dyDescent="0.2">
      <c r="B250" s="1">
        <v>43994</v>
      </c>
      <c r="C250" t="s">
        <v>44</v>
      </c>
      <c r="D250" t="s">
        <v>39</v>
      </c>
      <c r="E250" t="s">
        <v>45</v>
      </c>
      <c r="F250" t="s">
        <v>46</v>
      </c>
      <c r="G250">
        <v>83.38</v>
      </c>
    </row>
    <row r="251" spans="2:10" x14ac:dyDescent="0.2">
      <c r="B251" s="1">
        <v>43994</v>
      </c>
      <c r="C251" t="s">
        <v>47</v>
      </c>
      <c r="D251" t="s">
        <v>39</v>
      </c>
      <c r="E251" t="s">
        <v>48</v>
      </c>
      <c r="F251" t="s">
        <v>49</v>
      </c>
      <c r="G251" t="s">
        <v>33</v>
      </c>
      <c r="H251">
        <v>3100.73</v>
      </c>
      <c r="I251" t="s">
        <v>50</v>
      </c>
      <c r="J251">
        <v>3093.17</v>
      </c>
    </row>
    <row r="252" spans="2:10" x14ac:dyDescent="0.2">
      <c r="B252" s="1">
        <v>43994</v>
      </c>
    </row>
    <row r="253" spans="2:10" x14ac:dyDescent="0.2">
      <c r="B253" s="1">
        <v>43997</v>
      </c>
      <c r="C253" t="s">
        <v>44</v>
      </c>
      <c r="D253" t="s">
        <v>53</v>
      </c>
      <c r="E253" t="s">
        <v>45</v>
      </c>
      <c r="F253" t="s">
        <v>46</v>
      </c>
      <c r="G253">
        <v>15.27</v>
      </c>
    </row>
    <row r="254" spans="2:10" x14ac:dyDescent="0.2">
      <c r="B254" s="1">
        <v>43997</v>
      </c>
      <c r="C254" t="s">
        <v>47</v>
      </c>
      <c r="D254" t="s">
        <v>53</v>
      </c>
      <c r="E254" t="s">
        <v>48</v>
      </c>
      <c r="F254" t="s">
        <v>49</v>
      </c>
      <c r="G254" t="s">
        <v>33</v>
      </c>
      <c r="H254">
        <v>1254</v>
      </c>
      <c r="I254" t="s">
        <v>50</v>
      </c>
      <c r="J254">
        <v>1239.81</v>
      </c>
    </row>
    <row r="255" spans="2:10" x14ac:dyDescent="0.2">
      <c r="B255" s="1">
        <v>43997</v>
      </c>
    </row>
    <row r="256" spans="2:10" x14ac:dyDescent="0.2">
      <c r="B256" s="1">
        <v>43998</v>
      </c>
      <c r="C256" t="s">
        <v>41</v>
      </c>
      <c r="D256" t="s">
        <v>53</v>
      </c>
      <c r="E256" t="s">
        <v>42</v>
      </c>
    </row>
    <row r="257" spans="2:10" x14ac:dyDescent="0.2">
      <c r="B257" s="1">
        <v>43998</v>
      </c>
    </row>
    <row r="258" spans="2:10" x14ac:dyDescent="0.2">
      <c r="B258" s="1">
        <v>43999</v>
      </c>
      <c r="C258" t="s">
        <v>44</v>
      </c>
      <c r="D258" t="s">
        <v>56</v>
      </c>
      <c r="E258" t="s">
        <v>45</v>
      </c>
      <c r="F258" t="s">
        <v>46</v>
      </c>
      <c r="G258">
        <v>18.97</v>
      </c>
    </row>
    <row r="259" spans="2:10" x14ac:dyDescent="0.2">
      <c r="B259" s="1">
        <v>43999</v>
      </c>
      <c r="C259" t="s">
        <v>47</v>
      </c>
      <c r="D259" t="s">
        <v>56</v>
      </c>
      <c r="E259" t="s">
        <v>48</v>
      </c>
      <c r="F259" t="s">
        <v>49</v>
      </c>
      <c r="G259" t="s">
        <v>33</v>
      </c>
      <c r="H259">
        <v>1403</v>
      </c>
      <c r="I259" t="s">
        <v>50</v>
      </c>
      <c r="J259">
        <v>1381.53</v>
      </c>
    </row>
    <row r="260" spans="2:10" x14ac:dyDescent="0.2">
      <c r="B260" s="1">
        <v>43999</v>
      </c>
    </row>
    <row r="261" spans="2:10" x14ac:dyDescent="0.2">
      <c r="B261" s="1">
        <v>44000</v>
      </c>
    </row>
    <row r="262" spans="2:10" x14ac:dyDescent="0.2">
      <c r="B262" s="1">
        <v>44001</v>
      </c>
      <c r="C262" t="s">
        <v>44</v>
      </c>
      <c r="D262" t="s">
        <v>51</v>
      </c>
      <c r="E262" t="s">
        <v>45</v>
      </c>
      <c r="F262" t="s">
        <v>46</v>
      </c>
      <c r="G262">
        <v>24.19</v>
      </c>
    </row>
    <row r="263" spans="2:10" x14ac:dyDescent="0.2">
      <c r="B263" s="1">
        <v>44001</v>
      </c>
      <c r="C263" t="s">
        <v>44</v>
      </c>
      <c r="D263" t="s">
        <v>53</v>
      </c>
      <c r="E263" t="s">
        <v>45</v>
      </c>
      <c r="F263" t="s">
        <v>46</v>
      </c>
      <c r="G263">
        <v>16.13</v>
      </c>
    </row>
    <row r="264" spans="2:10" x14ac:dyDescent="0.2">
      <c r="B264" s="1">
        <v>44001</v>
      </c>
      <c r="C264" t="s">
        <v>47</v>
      </c>
      <c r="D264" t="s">
        <v>51</v>
      </c>
      <c r="E264" t="s">
        <v>48</v>
      </c>
      <c r="F264" t="s">
        <v>49</v>
      </c>
      <c r="G264" t="s">
        <v>33</v>
      </c>
      <c r="H264">
        <v>-667.16</v>
      </c>
      <c r="I264" t="s">
        <v>50</v>
      </c>
      <c r="J264">
        <v>-683.05</v>
      </c>
    </row>
    <row r="265" spans="2:10" x14ac:dyDescent="0.2">
      <c r="B265" s="1">
        <v>44001</v>
      </c>
      <c r="C265" t="s">
        <v>47</v>
      </c>
      <c r="D265" t="s">
        <v>53</v>
      </c>
      <c r="E265" t="s">
        <v>48</v>
      </c>
      <c r="F265" t="s">
        <v>49</v>
      </c>
      <c r="G265" t="s">
        <v>33</v>
      </c>
      <c r="H265">
        <v>-629</v>
      </c>
      <c r="I265" t="s">
        <v>50</v>
      </c>
      <c r="J265">
        <v>-637.22</v>
      </c>
    </row>
    <row r="266" spans="2:10" x14ac:dyDescent="0.2">
      <c r="B266" s="1">
        <v>44001</v>
      </c>
    </row>
    <row r="267" spans="2:10" x14ac:dyDescent="0.2">
      <c r="B267" s="1">
        <v>44004</v>
      </c>
      <c r="C267" t="s">
        <v>41</v>
      </c>
      <c r="D267" t="s">
        <v>40</v>
      </c>
      <c r="E267" t="s">
        <v>42</v>
      </c>
    </row>
    <row r="268" spans="2:10" x14ac:dyDescent="0.2">
      <c r="B268" s="1">
        <v>44004</v>
      </c>
    </row>
    <row r="269" spans="2:10" x14ac:dyDescent="0.2">
      <c r="B269" s="1">
        <v>44005</v>
      </c>
    </row>
    <row r="270" spans="2:10" x14ac:dyDescent="0.2">
      <c r="B270" s="1">
        <v>44006</v>
      </c>
      <c r="C270" t="s">
        <v>44</v>
      </c>
      <c r="D270" t="s">
        <v>37</v>
      </c>
      <c r="E270" t="s">
        <v>45</v>
      </c>
      <c r="F270" t="s">
        <v>46</v>
      </c>
      <c r="G270">
        <v>6.87</v>
      </c>
    </row>
    <row r="271" spans="2:10" x14ac:dyDescent="0.2">
      <c r="B271" s="1">
        <v>44006</v>
      </c>
      <c r="C271" t="s">
        <v>44</v>
      </c>
      <c r="D271" t="s">
        <v>53</v>
      </c>
      <c r="E271" t="s">
        <v>45</v>
      </c>
      <c r="F271" t="s">
        <v>46</v>
      </c>
      <c r="G271">
        <v>13.3</v>
      </c>
    </row>
    <row r="272" spans="2:10" x14ac:dyDescent="0.2">
      <c r="B272" s="1">
        <v>44006</v>
      </c>
      <c r="C272" t="s">
        <v>47</v>
      </c>
      <c r="D272" t="s">
        <v>37</v>
      </c>
      <c r="E272" t="s">
        <v>48</v>
      </c>
      <c r="F272" t="s">
        <v>49</v>
      </c>
      <c r="G272" t="s">
        <v>33</v>
      </c>
      <c r="H272">
        <v>-1420.21</v>
      </c>
      <c r="I272" t="s">
        <v>50</v>
      </c>
      <c r="J272">
        <v>-1441.87</v>
      </c>
    </row>
    <row r="273" spans="2:10" x14ac:dyDescent="0.2">
      <c r="B273" s="1">
        <v>44006</v>
      </c>
      <c r="C273" t="s">
        <v>47</v>
      </c>
      <c r="D273" t="s">
        <v>53</v>
      </c>
      <c r="E273" t="s">
        <v>48</v>
      </c>
      <c r="F273" t="s">
        <v>49</v>
      </c>
      <c r="G273" t="s">
        <v>33</v>
      </c>
      <c r="H273">
        <v>-782</v>
      </c>
      <c r="I273" t="s">
        <v>50</v>
      </c>
      <c r="J273">
        <v>-793.5</v>
      </c>
    </row>
    <row r="274" spans="2:10" x14ac:dyDescent="0.2">
      <c r="B274" s="1">
        <v>44006</v>
      </c>
    </row>
    <row r="275" spans="2:10" x14ac:dyDescent="0.2">
      <c r="B275" s="1">
        <v>44007</v>
      </c>
      <c r="C275" t="s">
        <v>41</v>
      </c>
      <c r="D275" t="s">
        <v>53</v>
      </c>
      <c r="E275" t="s">
        <v>42</v>
      </c>
    </row>
    <row r="276" spans="2:10" x14ac:dyDescent="0.2">
      <c r="B276" s="1">
        <v>44007</v>
      </c>
      <c r="C276" t="s">
        <v>44</v>
      </c>
      <c r="D276" t="s">
        <v>51</v>
      </c>
      <c r="E276" t="s">
        <v>45</v>
      </c>
      <c r="F276" t="s">
        <v>46</v>
      </c>
      <c r="G276">
        <v>23.24</v>
      </c>
    </row>
    <row r="277" spans="2:10" x14ac:dyDescent="0.2">
      <c r="B277" s="1">
        <v>44007</v>
      </c>
      <c r="C277" t="s">
        <v>47</v>
      </c>
      <c r="D277" t="s">
        <v>51</v>
      </c>
      <c r="E277" t="s">
        <v>48</v>
      </c>
      <c r="F277" t="s">
        <v>49</v>
      </c>
      <c r="G277" t="s">
        <v>33</v>
      </c>
      <c r="H277">
        <v>-1189.79</v>
      </c>
      <c r="I277" t="s">
        <v>50</v>
      </c>
      <c r="J277">
        <v>-1200.55</v>
      </c>
    </row>
    <row r="278" spans="2:10" x14ac:dyDescent="0.2">
      <c r="B278" s="1">
        <v>44007</v>
      </c>
    </row>
    <row r="279" spans="2:10" x14ac:dyDescent="0.2">
      <c r="B279" s="1">
        <v>44008</v>
      </c>
      <c r="C279" t="s">
        <v>41</v>
      </c>
      <c r="D279" t="s">
        <v>40</v>
      </c>
      <c r="E279" t="s">
        <v>42</v>
      </c>
    </row>
    <row r="280" spans="2:10" x14ac:dyDescent="0.2">
      <c r="B280" s="1">
        <v>44008</v>
      </c>
    </row>
    <row r="281" spans="2:10" x14ac:dyDescent="0.2">
      <c r="B281" s="1">
        <v>44011</v>
      </c>
      <c r="C281" t="s">
        <v>41</v>
      </c>
      <c r="D281" t="s">
        <v>59</v>
      </c>
      <c r="E281" t="s">
        <v>42</v>
      </c>
    </row>
    <row r="282" spans="2:10" x14ac:dyDescent="0.2">
      <c r="B282" s="1">
        <v>44011</v>
      </c>
    </row>
    <row r="283" spans="2:10" x14ac:dyDescent="0.2">
      <c r="B283" s="1">
        <v>44012</v>
      </c>
    </row>
    <row r="284" spans="2:10" x14ac:dyDescent="0.2">
      <c r="B284" s="1">
        <v>44013</v>
      </c>
      <c r="C284" t="s">
        <v>44</v>
      </c>
      <c r="D284" t="s">
        <v>53</v>
      </c>
      <c r="E284" t="s">
        <v>45</v>
      </c>
      <c r="F284" t="s">
        <v>46</v>
      </c>
      <c r="G284">
        <v>12.65</v>
      </c>
    </row>
    <row r="285" spans="2:10" x14ac:dyDescent="0.2">
      <c r="B285" s="1">
        <v>44013</v>
      </c>
      <c r="C285" t="s">
        <v>47</v>
      </c>
      <c r="D285" t="s">
        <v>53</v>
      </c>
      <c r="E285" t="s">
        <v>48</v>
      </c>
      <c r="F285" t="s">
        <v>49</v>
      </c>
      <c r="G285" t="s">
        <v>33</v>
      </c>
      <c r="H285">
        <v>-1146.5999999999999</v>
      </c>
      <c r="I285" t="s">
        <v>50</v>
      </c>
      <c r="J285">
        <v>-1160.17</v>
      </c>
    </row>
    <row r="286" spans="2:10" x14ac:dyDescent="0.2">
      <c r="B286" s="1">
        <v>44013</v>
      </c>
    </row>
    <row r="287" spans="2:10" x14ac:dyDescent="0.2">
      <c r="B287" s="1">
        <v>44014</v>
      </c>
      <c r="C287" t="s">
        <v>41</v>
      </c>
      <c r="D287" t="s">
        <v>53</v>
      </c>
      <c r="E287" t="s">
        <v>42</v>
      </c>
    </row>
    <row r="288" spans="2:10" x14ac:dyDescent="0.2">
      <c r="B288" s="1">
        <v>44014</v>
      </c>
    </row>
    <row r="289" spans="2:10" x14ac:dyDescent="0.2">
      <c r="B289" s="1">
        <v>44018</v>
      </c>
    </row>
    <row r="290" spans="2:10" x14ac:dyDescent="0.2">
      <c r="B290" s="1">
        <v>44019</v>
      </c>
      <c r="C290" t="s">
        <v>44</v>
      </c>
      <c r="D290" t="s">
        <v>53</v>
      </c>
      <c r="E290" t="s">
        <v>45</v>
      </c>
      <c r="F290" t="s">
        <v>46</v>
      </c>
      <c r="G290">
        <v>12.16</v>
      </c>
    </row>
    <row r="291" spans="2:10" x14ac:dyDescent="0.2">
      <c r="B291" s="1">
        <v>44019</v>
      </c>
      <c r="C291" t="s">
        <v>47</v>
      </c>
      <c r="D291" t="s">
        <v>53</v>
      </c>
      <c r="E291" t="s">
        <v>48</v>
      </c>
      <c r="F291" t="s">
        <v>49</v>
      </c>
      <c r="G291" t="s">
        <v>33</v>
      </c>
      <c r="H291">
        <v>-1792</v>
      </c>
      <c r="I291" t="s">
        <v>50</v>
      </c>
      <c r="J291">
        <v>-1809.47</v>
      </c>
    </row>
    <row r="292" spans="2:10" x14ac:dyDescent="0.2">
      <c r="B292" s="1">
        <v>44019</v>
      </c>
    </row>
    <row r="293" spans="2:10" x14ac:dyDescent="0.2">
      <c r="B293" s="1">
        <v>44020</v>
      </c>
      <c r="C293" t="s">
        <v>44</v>
      </c>
      <c r="D293" t="s">
        <v>60</v>
      </c>
      <c r="E293" t="s">
        <v>45</v>
      </c>
      <c r="F293" t="s">
        <v>46</v>
      </c>
      <c r="G293">
        <v>178.51</v>
      </c>
    </row>
    <row r="294" spans="2:10" x14ac:dyDescent="0.2">
      <c r="B294" s="1">
        <v>44020</v>
      </c>
      <c r="C294" t="s">
        <v>47</v>
      </c>
      <c r="D294" t="s">
        <v>60</v>
      </c>
      <c r="E294" t="s">
        <v>48</v>
      </c>
      <c r="F294" t="s">
        <v>49</v>
      </c>
      <c r="G294" t="s">
        <v>33</v>
      </c>
      <c r="H294">
        <v>-950.55</v>
      </c>
      <c r="I294" t="s">
        <v>50</v>
      </c>
      <c r="J294">
        <v>-959.71</v>
      </c>
    </row>
    <row r="295" spans="2:10" x14ac:dyDescent="0.2">
      <c r="B295" s="1">
        <v>44020</v>
      </c>
    </row>
    <row r="296" spans="2:10" x14ac:dyDescent="0.2">
      <c r="B296" s="1">
        <v>44021</v>
      </c>
      <c r="C296" t="s">
        <v>44</v>
      </c>
      <c r="D296" t="s">
        <v>37</v>
      </c>
      <c r="E296" t="s">
        <v>45</v>
      </c>
      <c r="F296" t="s">
        <v>46</v>
      </c>
      <c r="G296">
        <v>6.63</v>
      </c>
    </row>
    <row r="297" spans="2:10" x14ac:dyDescent="0.2">
      <c r="B297" s="1">
        <v>44021</v>
      </c>
      <c r="C297" t="s">
        <v>47</v>
      </c>
      <c r="D297" t="s">
        <v>37</v>
      </c>
      <c r="E297" t="s">
        <v>48</v>
      </c>
      <c r="F297" t="s">
        <v>49</v>
      </c>
      <c r="G297" t="s">
        <v>33</v>
      </c>
      <c r="H297">
        <v>828.47</v>
      </c>
      <c r="I297" t="s">
        <v>50</v>
      </c>
      <c r="J297">
        <v>811.43</v>
      </c>
    </row>
    <row r="298" spans="2:10" x14ac:dyDescent="0.2">
      <c r="B298" s="1">
        <v>44021</v>
      </c>
    </row>
    <row r="299" spans="2:10" x14ac:dyDescent="0.2">
      <c r="B299" s="1">
        <v>44022</v>
      </c>
    </row>
    <row r="300" spans="2:10" x14ac:dyDescent="0.2">
      <c r="B300" s="1">
        <v>44025</v>
      </c>
      <c r="C300" t="s">
        <v>44</v>
      </c>
      <c r="D300" t="s">
        <v>61</v>
      </c>
      <c r="E300" t="s">
        <v>45</v>
      </c>
      <c r="F300" t="s">
        <v>46</v>
      </c>
      <c r="G300">
        <v>33.93</v>
      </c>
    </row>
    <row r="301" spans="2:10" x14ac:dyDescent="0.2">
      <c r="B301" s="1">
        <v>44025</v>
      </c>
      <c r="C301" t="s">
        <v>47</v>
      </c>
      <c r="D301" t="s">
        <v>61</v>
      </c>
      <c r="E301" t="s">
        <v>48</v>
      </c>
      <c r="F301" t="s">
        <v>49</v>
      </c>
      <c r="G301" t="s">
        <v>33</v>
      </c>
      <c r="H301">
        <v>-1167.5999999999999</v>
      </c>
      <c r="I301" t="s">
        <v>50</v>
      </c>
      <c r="J301">
        <v>-1178.07</v>
      </c>
    </row>
    <row r="302" spans="2:10" x14ac:dyDescent="0.2">
      <c r="B302" s="1">
        <v>44025</v>
      </c>
    </row>
    <row r="303" spans="2:10" x14ac:dyDescent="0.2">
      <c r="B303" s="1">
        <v>44026</v>
      </c>
      <c r="C303" t="s">
        <v>44</v>
      </c>
      <c r="D303" t="s">
        <v>36</v>
      </c>
      <c r="E303" t="s">
        <v>45</v>
      </c>
      <c r="F303" t="s">
        <v>46</v>
      </c>
      <c r="G303">
        <v>293.48</v>
      </c>
    </row>
    <row r="304" spans="2:10" x14ac:dyDescent="0.2">
      <c r="B304" s="1">
        <v>44026</v>
      </c>
      <c r="C304" t="s">
        <v>44</v>
      </c>
      <c r="D304" t="s">
        <v>38</v>
      </c>
      <c r="E304" t="s">
        <v>45</v>
      </c>
      <c r="F304" t="s">
        <v>46</v>
      </c>
      <c r="G304">
        <v>53.09</v>
      </c>
    </row>
    <row r="305" spans="2:10" x14ac:dyDescent="0.2">
      <c r="B305" s="1">
        <v>44026</v>
      </c>
      <c r="C305" t="s">
        <v>47</v>
      </c>
      <c r="D305" t="s">
        <v>36</v>
      </c>
      <c r="E305" t="s">
        <v>48</v>
      </c>
      <c r="F305" t="s">
        <v>49</v>
      </c>
      <c r="G305" t="s">
        <v>33</v>
      </c>
      <c r="H305">
        <v>1248.3499999999999</v>
      </c>
      <c r="I305" t="s">
        <v>50</v>
      </c>
      <c r="J305">
        <v>1233.99</v>
      </c>
    </row>
    <row r="306" spans="2:10" x14ac:dyDescent="0.2">
      <c r="B306" s="1">
        <v>44026</v>
      </c>
      <c r="C306" t="s">
        <v>47</v>
      </c>
      <c r="D306" t="s">
        <v>38</v>
      </c>
      <c r="E306" t="s">
        <v>48</v>
      </c>
      <c r="F306" t="s">
        <v>49</v>
      </c>
      <c r="G306" t="s">
        <v>33</v>
      </c>
      <c r="H306">
        <v>-2672.4</v>
      </c>
      <c r="I306" t="s">
        <v>50</v>
      </c>
      <c r="J306">
        <v>-2688.99</v>
      </c>
    </row>
    <row r="307" spans="2:10" x14ac:dyDescent="0.2">
      <c r="B307" s="1">
        <v>44026</v>
      </c>
    </row>
    <row r="308" spans="2:10" x14ac:dyDescent="0.2">
      <c r="B308" s="1">
        <v>44027</v>
      </c>
      <c r="C308" t="s">
        <v>41</v>
      </c>
      <c r="D308" t="s">
        <v>36</v>
      </c>
      <c r="E308" t="s">
        <v>42</v>
      </c>
    </row>
    <row r="309" spans="2:10" x14ac:dyDescent="0.2">
      <c r="B309" s="1">
        <v>44027</v>
      </c>
    </row>
    <row r="310" spans="2:10" x14ac:dyDescent="0.2">
      <c r="B310" s="1">
        <v>44028</v>
      </c>
    </row>
    <row r="311" spans="2:10" x14ac:dyDescent="0.2">
      <c r="B311" s="1">
        <v>44029</v>
      </c>
    </row>
    <row r="312" spans="2:10" x14ac:dyDescent="0.2">
      <c r="B312" s="1">
        <v>44032</v>
      </c>
      <c r="C312" t="s">
        <v>44</v>
      </c>
      <c r="D312" t="s">
        <v>53</v>
      </c>
      <c r="E312" t="s">
        <v>45</v>
      </c>
      <c r="F312" t="s">
        <v>46</v>
      </c>
      <c r="G312">
        <v>11.83</v>
      </c>
    </row>
    <row r="313" spans="2:10" x14ac:dyDescent="0.2">
      <c r="B313" s="1">
        <v>44032</v>
      </c>
      <c r="C313" t="s">
        <v>47</v>
      </c>
      <c r="D313" t="s">
        <v>53</v>
      </c>
      <c r="E313" t="s">
        <v>48</v>
      </c>
      <c r="F313" t="s">
        <v>49</v>
      </c>
      <c r="G313" t="s">
        <v>33</v>
      </c>
      <c r="H313">
        <v>-2236.75</v>
      </c>
      <c r="I313" t="s">
        <v>50</v>
      </c>
      <c r="J313">
        <v>-2250.91</v>
      </c>
    </row>
    <row r="314" spans="2:10" x14ac:dyDescent="0.2">
      <c r="B314" s="1">
        <v>44032</v>
      </c>
    </row>
    <row r="315" spans="2:10" x14ac:dyDescent="0.2">
      <c r="B315" s="1">
        <v>44033</v>
      </c>
    </row>
    <row r="316" spans="2:10" x14ac:dyDescent="0.2">
      <c r="B316" s="1">
        <v>44034</v>
      </c>
    </row>
    <row r="317" spans="2:10" x14ac:dyDescent="0.2">
      <c r="B317" s="1">
        <v>44035</v>
      </c>
      <c r="C317" t="s">
        <v>44</v>
      </c>
      <c r="D317" t="s">
        <v>39</v>
      </c>
      <c r="E317" t="s">
        <v>45</v>
      </c>
      <c r="F317" t="s">
        <v>46</v>
      </c>
      <c r="G317">
        <v>92.97</v>
      </c>
    </row>
    <row r="318" spans="2:10" x14ac:dyDescent="0.2">
      <c r="B318" s="1">
        <v>44035</v>
      </c>
      <c r="C318" t="s">
        <v>47</v>
      </c>
      <c r="D318" t="s">
        <v>39</v>
      </c>
      <c r="E318" t="s">
        <v>48</v>
      </c>
      <c r="F318" t="s">
        <v>49</v>
      </c>
      <c r="G318" t="s">
        <v>33</v>
      </c>
      <c r="H318">
        <v>2015.29</v>
      </c>
      <c r="I318" t="s">
        <v>50</v>
      </c>
      <c r="J318">
        <v>2006.49</v>
      </c>
    </row>
    <row r="319" spans="2:10" x14ac:dyDescent="0.2">
      <c r="B319" s="1">
        <v>44035</v>
      </c>
    </row>
    <row r="320" spans="2:10" x14ac:dyDescent="0.2">
      <c r="B320" s="1">
        <v>44036</v>
      </c>
    </row>
    <row r="321" spans="2:10" x14ac:dyDescent="0.2">
      <c r="B321" s="1">
        <v>44039</v>
      </c>
    </row>
    <row r="322" spans="2:10" x14ac:dyDescent="0.2">
      <c r="B322" s="1">
        <v>44040</v>
      </c>
    </row>
    <row r="323" spans="2:10" x14ac:dyDescent="0.2">
      <c r="B323" s="1">
        <v>44041</v>
      </c>
      <c r="C323" t="s">
        <v>44</v>
      </c>
      <c r="D323" t="s">
        <v>62</v>
      </c>
      <c r="E323" t="s">
        <v>45</v>
      </c>
      <c r="F323" t="s">
        <v>46</v>
      </c>
      <c r="G323">
        <v>24.74</v>
      </c>
    </row>
    <row r="324" spans="2:10" x14ac:dyDescent="0.2">
      <c r="B324" s="1">
        <v>44041</v>
      </c>
      <c r="C324" t="s">
        <v>47</v>
      </c>
      <c r="D324" t="s">
        <v>62</v>
      </c>
      <c r="E324" t="s">
        <v>48</v>
      </c>
      <c r="F324" t="s">
        <v>49</v>
      </c>
      <c r="G324" t="s">
        <v>33</v>
      </c>
      <c r="H324">
        <v>62.26</v>
      </c>
      <c r="I324" t="s">
        <v>50</v>
      </c>
      <c r="J324">
        <v>47.43</v>
      </c>
    </row>
    <row r="325" spans="2:10" x14ac:dyDescent="0.2">
      <c r="B325" s="1">
        <v>44041</v>
      </c>
    </row>
    <row r="326" spans="2:10" x14ac:dyDescent="0.2">
      <c r="B326" s="1">
        <v>44042</v>
      </c>
    </row>
    <row r="327" spans="2:10" x14ac:dyDescent="0.2">
      <c r="B327" s="1">
        <v>44043</v>
      </c>
      <c r="C327" t="s">
        <v>44</v>
      </c>
      <c r="D327" t="s">
        <v>40</v>
      </c>
      <c r="E327" t="s">
        <v>45</v>
      </c>
      <c r="F327" t="s">
        <v>46</v>
      </c>
      <c r="G327">
        <v>6.66</v>
      </c>
    </row>
    <row r="328" spans="2:10" x14ac:dyDescent="0.2">
      <c r="B328" s="1">
        <v>44043</v>
      </c>
      <c r="C328" t="s">
        <v>47</v>
      </c>
      <c r="D328" t="s">
        <v>40</v>
      </c>
      <c r="E328" t="s">
        <v>48</v>
      </c>
      <c r="F328" t="s">
        <v>49</v>
      </c>
      <c r="G328" t="s">
        <v>33</v>
      </c>
      <c r="H328">
        <v>1774.15</v>
      </c>
      <c r="I328" t="s">
        <v>50</v>
      </c>
      <c r="J328">
        <v>1762.27</v>
      </c>
    </row>
    <row r="329" spans="2:10" x14ac:dyDescent="0.2">
      <c r="B329" s="1">
        <v>44043</v>
      </c>
    </row>
    <row r="330" spans="2:10" x14ac:dyDescent="0.2">
      <c r="B330" s="1">
        <v>44046</v>
      </c>
    </row>
    <row r="331" spans="2:10" x14ac:dyDescent="0.2">
      <c r="B331" s="1">
        <v>44047</v>
      </c>
    </row>
    <row r="332" spans="2:10" x14ac:dyDescent="0.2">
      <c r="B332" s="1">
        <v>44048</v>
      </c>
    </row>
    <row r="333" spans="2:10" x14ac:dyDescent="0.2">
      <c r="B333" s="1">
        <v>44049</v>
      </c>
    </row>
    <row r="334" spans="2:10" x14ac:dyDescent="0.2">
      <c r="B334" s="1">
        <v>44050</v>
      </c>
    </row>
    <row r="335" spans="2:10" x14ac:dyDescent="0.2">
      <c r="B335" s="1">
        <v>44053</v>
      </c>
    </row>
    <row r="336" spans="2:10" x14ac:dyDescent="0.2">
      <c r="B336" s="1">
        <v>44054</v>
      </c>
    </row>
    <row r="337" spans="2:10" x14ac:dyDescent="0.2">
      <c r="B337" s="1">
        <v>44055</v>
      </c>
    </row>
    <row r="338" spans="2:10" x14ac:dyDescent="0.2">
      <c r="B338" s="1">
        <v>44056</v>
      </c>
    </row>
    <row r="339" spans="2:10" x14ac:dyDescent="0.2">
      <c r="B339" s="1">
        <v>44057</v>
      </c>
    </row>
    <row r="340" spans="2:10" x14ac:dyDescent="0.2">
      <c r="B340" s="1">
        <v>44060</v>
      </c>
    </row>
    <row r="341" spans="2:10" x14ac:dyDescent="0.2">
      <c r="B341" s="1">
        <v>44061</v>
      </c>
    </row>
    <row r="342" spans="2:10" x14ac:dyDescent="0.2">
      <c r="B342" s="1">
        <v>44062</v>
      </c>
      <c r="C342" t="s">
        <v>44</v>
      </c>
      <c r="D342" t="s">
        <v>37</v>
      </c>
      <c r="E342" t="s">
        <v>45</v>
      </c>
      <c r="F342" t="s">
        <v>46</v>
      </c>
      <c r="G342">
        <v>6.38</v>
      </c>
    </row>
    <row r="343" spans="2:10" x14ac:dyDescent="0.2">
      <c r="B343" s="1">
        <v>44062</v>
      </c>
      <c r="C343" t="s">
        <v>44</v>
      </c>
      <c r="D343" t="s">
        <v>40</v>
      </c>
      <c r="E343" t="s">
        <v>45</v>
      </c>
      <c r="F343" t="s">
        <v>46</v>
      </c>
      <c r="G343">
        <v>6.87</v>
      </c>
    </row>
    <row r="344" spans="2:10" x14ac:dyDescent="0.2">
      <c r="B344" s="1">
        <v>44062</v>
      </c>
      <c r="C344" t="s">
        <v>47</v>
      </c>
      <c r="D344" t="s">
        <v>37</v>
      </c>
      <c r="E344" t="s">
        <v>48</v>
      </c>
      <c r="F344" t="s">
        <v>49</v>
      </c>
      <c r="G344" t="s">
        <v>33</v>
      </c>
      <c r="H344">
        <v>-509.89</v>
      </c>
      <c r="I344" t="s">
        <v>50</v>
      </c>
      <c r="J344">
        <v>-525.32000000000005</v>
      </c>
    </row>
    <row r="345" spans="2:10" x14ac:dyDescent="0.2">
      <c r="B345" s="1">
        <v>44062</v>
      </c>
      <c r="C345" t="s">
        <v>47</v>
      </c>
      <c r="D345" t="s">
        <v>40</v>
      </c>
      <c r="E345" t="s">
        <v>48</v>
      </c>
      <c r="F345" t="s">
        <v>49</v>
      </c>
      <c r="G345" t="s">
        <v>33</v>
      </c>
      <c r="H345">
        <v>830.3</v>
      </c>
      <c r="I345" t="s">
        <v>50</v>
      </c>
      <c r="J345">
        <v>817.46</v>
      </c>
    </row>
    <row r="346" spans="2:10" x14ac:dyDescent="0.2">
      <c r="B346" s="1">
        <v>44062</v>
      </c>
    </row>
    <row r="347" spans="2:10" x14ac:dyDescent="0.2">
      <c r="B347" s="1">
        <v>44063</v>
      </c>
      <c r="C347" t="s">
        <v>41</v>
      </c>
      <c r="D347" t="s">
        <v>53</v>
      </c>
      <c r="E347" t="s">
        <v>42</v>
      </c>
    </row>
    <row r="348" spans="2:10" x14ac:dyDescent="0.2">
      <c r="B348" s="1">
        <v>44063</v>
      </c>
    </row>
    <row r="349" spans="2:10" x14ac:dyDescent="0.2">
      <c r="B349" s="1">
        <v>44064</v>
      </c>
    </row>
    <row r="350" spans="2:10" x14ac:dyDescent="0.2">
      <c r="B350" s="1">
        <v>44067</v>
      </c>
    </row>
    <row r="351" spans="2:10" x14ac:dyDescent="0.2">
      <c r="B351" s="1">
        <v>44068</v>
      </c>
    </row>
    <row r="352" spans="2:10" x14ac:dyDescent="0.2">
      <c r="B352" s="1">
        <v>44069</v>
      </c>
    </row>
    <row r="353" spans="2:10" x14ac:dyDescent="0.2">
      <c r="B353" s="1">
        <v>44070</v>
      </c>
    </row>
    <row r="354" spans="2:10" x14ac:dyDescent="0.2">
      <c r="B354" s="1">
        <v>44071</v>
      </c>
    </row>
    <row r="355" spans="2:10" x14ac:dyDescent="0.2">
      <c r="B355" s="1">
        <v>44074</v>
      </c>
      <c r="C355" t="s">
        <v>44</v>
      </c>
      <c r="D355" t="s">
        <v>37</v>
      </c>
      <c r="E355" t="s">
        <v>45</v>
      </c>
      <c r="F355" t="s">
        <v>46</v>
      </c>
      <c r="G355">
        <v>6.28</v>
      </c>
    </row>
    <row r="356" spans="2:10" x14ac:dyDescent="0.2">
      <c r="B356" s="1">
        <v>44074</v>
      </c>
      <c r="C356" t="s">
        <v>47</v>
      </c>
      <c r="D356" t="s">
        <v>37</v>
      </c>
      <c r="E356" t="s">
        <v>48</v>
      </c>
      <c r="F356" t="s">
        <v>49</v>
      </c>
      <c r="G356" t="s">
        <v>33</v>
      </c>
      <c r="H356">
        <v>227.37</v>
      </c>
      <c r="I356" t="s">
        <v>50</v>
      </c>
      <c r="J356">
        <v>212.66</v>
      </c>
    </row>
    <row r="357" spans="2:10" x14ac:dyDescent="0.2">
      <c r="B357" s="1">
        <v>44074</v>
      </c>
    </row>
    <row r="358" spans="2:10" x14ac:dyDescent="0.2">
      <c r="B358" s="1">
        <v>44075</v>
      </c>
    </row>
    <row r="359" spans="2:10" x14ac:dyDescent="0.2">
      <c r="B359" s="1">
        <v>44076</v>
      </c>
      <c r="C359" t="s">
        <v>44</v>
      </c>
      <c r="D359" t="s">
        <v>39</v>
      </c>
      <c r="E359" t="s">
        <v>45</v>
      </c>
      <c r="F359" t="s">
        <v>46</v>
      </c>
      <c r="G359">
        <v>127.06</v>
      </c>
    </row>
    <row r="360" spans="2:10" x14ac:dyDescent="0.2">
      <c r="B360" s="1">
        <v>44076</v>
      </c>
      <c r="C360" t="s">
        <v>47</v>
      </c>
      <c r="D360" t="s">
        <v>39</v>
      </c>
      <c r="E360" t="s">
        <v>48</v>
      </c>
      <c r="F360" t="s">
        <v>49</v>
      </c>
      <c r="G360" t="s">
        <v>33</v>
      </c>
      <c r="H360">
        <v>18264.78</v>
      </c>
      <c r="I360" t="s">
        <v>50</v>
      </c>
      <c r="J360">
        <v>18237.580000000002</v>
      </c>
    </row>
    <row r="361" spans="2:10" x14ac:dyDescent="0.2">
      <c r="B361" s="1">
        <v>44076</v>
      </c>
    </row>
    <row r="362" spans="2:10" x14ac:dyDescent="0.2">
      <c r="B362" s="1">
        <v>44077</v>
      </c>
    </row>
    <row r="363" spans="2:10" x14ac:dyDescent="0.2">
      <c r="B363" s="1">
        <v>44078</v>
      </c>
      <c r="C363" t="s">
        <v>44</v>
      </c>
      <c r="D363" t="s">
        <v>39</v>
      </c>
      <c r="E363" t="s">
        <v>45</v>
      </c>
      <c r="F363" t="s">
        <v>46</v>
      </c>
      <c r="G363">
        <v>114.47</v>
      </c>
    </row>
    <row r="364" spans="2:10" x14ac:dyDescent="0.2">
      <c r="B364" s="1">
        <v>44078</v>
      </c>
      <c r="C364" t="s">
        <v>47</v>
      </c>
      <c r="D364" t="s">
        <v>39</v>
      </c>
      <c r="E364" t="s">
        <v>48</v>
      </c>
      <c r="F364" t="s">
        <v>49</v>
      </c>
      <c r="G364" t="s">
        <v>33</v>
      </c>
      <c r="H364">
        <v>-4814.09</v>
      </c>
      <c r="I364" t="s">
        <v>50</v>
      </c>
      <c r="J364">
        <v>-4838.1899999999996</v>
      </c>
    </row>
    <row r="365" spans="2:10" x14ac:dyDescent="0.2">
      <c r="B365" s="1">
        <v>44078</v>
      </c>
    </row>
    <row r="366" spans="2:10" x14ac:dyDescent="0.2">
      <c r="B366" s="1">
        <v>44082</v>
      </c>
    </row>
    <row r="367" spans="2:10" x14ac:dyDescent="0.2">
      <c r="B367" s="1">
        <v>44083</v>
      </c>
      <c r="C367" t="s">
        <v>44</v>
      </c>
      <c r="D367" t="s">
        <v>37</v>
      </c>
      <c r="E367" t="s">
        <v>45</v>
      </c>
      <c r="F367" t="s">
        <v>46</v>
      </c>
      <c r="G367">
        <v>6.1</v>
      </c>
    </row>
    <row r="368" spans="2:10" x14ac:dyDescent="0.2">
      <c r="B368" s="1">
        <v>44083</v>
      </c>
      <c r="C368" t="s">
        <v>47</v>
      </c>
      <c r="D368" t="s">
        <v>37</v>
      </c>
      <c r="E368" t="s">
        <v>48</v>
      </c>
      <c r="F368" t="s">
        <v>49</v>
      </c>
      <c r="G368" t="s">
        <v>33</v>
      </c>
      <c r="H368">
        <v>-712.56</v>
      </c>
      <c r="I368" t="s">
        <v>50</v>
      </c>
      <c r="J368">
        <v>-727.08</v>
      </c>
    </row>
    <row r="369" spans="2:10" x14ac:dyDescent="0.2">
      <c r="B369" s="1">
        <v>44083</v>
      </c>
    </row>
    <row r="370" spans="2:10" x14ac:dyDescent="0.2">
      <c r="B370" s="1">
        <v>44084</v>
      </c>
      <c r="C370" t="s">
        <v>44</v>
      </c>
      <c r="D370" t="s">
        <v>51</v>
      </c>
      <c r="E370" t="s">
        <v>45</v>
      </c>
      <c r="F370" t="s">
        <v>46</v>
      </c>
      <c r="G370">
        <v>25.06</v>
      </c>
    </row>
    <row r="371" spans="2:10" x14ac:dyDescent="0.2">
      <c r="B371" s="1">
        <v>44084</v>
      </c>
      <c r="C371" t="s">
        <v>47</v>
      </c>
      <c r="D371" t="s">
        <v>51</v>
      </c>
      <c r="E371" t="s">
        <v>48</v>
      </c>
      <c r="F371" t="s">
        <v>49</v>
      </c>
      <c r="G371" t="s">
        <v>33</v>
      </c>
      <c r="H371">
        <v>248.21</v>
      </c>
      <c r="I371" t="s">
        <v>50</v>
      </c>
      <c r="J371">
        <v>234.49</v>
      </c>
    </row>
    <row r="372" spans="2:10" x14ac:dyDescent="0.2">
      <c r="B372" s="1">
        <v>44084</v>
      </c>
    </row>
    <row r="373" spans="2:10" x14ac:dyDescent="0.2">
      <c r="B373" s="1">
        <v>44085</v>
      </c>
      <c r="C373" t="s">
        <v>44</v>
      </c>
      <c r="D373" t="s">
        <v>39</v>
      </c>
      <c r="E373" t="s">
        <v>45</v>
      </c>
      <c r="F373" t="s">
        <v>46</v>
      </c>
      <c r="G373">
        <v>111.1</v>
      </c>
    </row>
    <row r="374" spans="2:10" x14ac:dyDescent="0.2">
      <c r="B374" s="1">
        <v>44085</v>
      </c>
      <c r="C374" t="s">
        <v>47</v>
      </c>
      <c r="D374" t="s">
        <v>39</v>
      </c>
      <c r="E374" t="s">
        <v>48</v>
      </c>
      <c r="F374" t="s">
        <v>49</v>
      </c>
      <c r="G374" t="s">
        <v>33</v>
      </c>
      <c r="H374">
        <v>-995.19</v>
      </c>
      <c r="I374" t="s">
        <v>50</v>
      </c>
      <c r="J374">
        <v>-1017.66</v>
      </c>
    </row>
    <row r="375" spans="2:10" x14ac:dyDescent="0.2">
      <c r="B375" s="1">
        <v>44085</v>
      </c>
    </row>
    <row r="376" spans="2:10" x14ac:dyDescent="0.2">
      <c r="B376" s="1">
        <v>44088</v>
      </c>
      <c r="C376" t="s">
        <v>41</v>
      </c>
      <c r="D376" t="s">
        <v>39</v>
      </c>
      <c r="E376" t="s">
        <v>42</v>
      </c>
    </row>
    <row r="377" spans="2:10" x14ac:dyDescent="0.2">
      <c r="B377" s="1">
        <v>44088</v>
      </c>
    </row>
    <row r="378" spans="2:10" x14ac:dyDescent="0.2">
      <c r="B378" s="1">
        <v>44089</v>
      </c>
    </row>
    <row r="379" spans="2:10" x14ac:dyDescent="0.2">
      <c r="B379" s="1">
        <v>44090</v>
      </c>
    </row>
    <row r="380" spans="2:10" x14ac:dyDescent="0.2">
      <c r="B380" s="1">
        <v>44091</v>
      </c>
      <c r="C380" t="s">
        <v>44</v>
      </c>
      <c r="D380" t="s">
        <v>39</v>
      </c>
      <c r="E380" t="s">
        <v>45</v>
      </c>
      <c r="F380" t="s">
        <v>46</v>
      </c>
      <c r="G380">
        <v>109.37</v>
      </c>
    </row>
    <row r="381" spans="2:10" x14ac:dyDescent="0.2">
      <c r="B381" s="1">
        <v>44091</v>
      </c>
      <c r="C381" t="s">
        <v>47</v>
      </c>
      <c r="D381" t="s">
        <v>39</v>
      </c>
      <c r="E381" t="s">
        <v>48</v>
      </c>
      <c r="F381" t="s">
        <v>49</v>
      </c>
      <c r="G381" t="s">
        <v>33</v>
      </c>
      <c r="H381">
        <v>-2574.6999999999998</v>
      </c>
      <c r="I381" t="s">
        <v>50</v>
      </c>
      <c r="J381">
        <v>-2591.75</v>
      </c>
    </row>
    <row r="382" spans="2:10" x14ac:dyDescent="0.2">
      <c r="B382" s="1">
        <v>44091</v>
      </c>
    </row>
    <row r="383" spans="2:10" x14ac:dyDescent="0.2">
      <c r="B383" s="1">
        <v>44092</v>
      </c>
    </row>
    <row r="384" spans="2:10" x14ac:dyDescent="0.2">
      <c r="B384" s="1">
        <v>44095</v>
      </c>
      <c r="C384" t="s">
        <v>44</v>
      </c>
      <c r="D384" t="s">
        <v>37</v>
      </c>
      <c r="E384" t="s">
        <v>45</v>
      </c>
      <c r="F384" t="s">
        <v>46</v>
      </c>
      <c r="G384">
        <v>6.61</v>
      </c>
    </row>
    <row r="385" spans="2:10" x14ac:dyDescent="0.2">
      <c r="B385" s="1">
        <v>44095</v>
      </c>
      <c r="C385" t="s">
        <v>44</v>
      </c>
      <c r="D385" t="s">
        <v>40</v>
      </c>
      <c r="E385" t="s">
        <v>45</v>
      </c>
      <c r="F385" t="s">
        <v>46</v>
      </c>
      <c r="G385">
        <v>6.92</v>
      </c>
    </row>
    <row r="386" spans="2:10" x14ac:dyDescent="0.2">
      <c r="B386" s="1">
        <v>44095</v>
      </c>
      <c r="C386" t="s">
        <v>47</v>
      </c>
      <c r="D386" t="s">
        <v>37</v>
      </c>
      <c r="E386" t="s">
        <v>48</v>
      </c>
      <c r="F386" t="s">
        <v>49</v>
      </c>
      <c r="G386" t="s">
        <v>33</v>
      </c>
      <c r="H386">
        <v>3119.97</v>
      </c>
      <c r="I386" t="s">
        <v>50</v>
      </c>
      <c r="J386">
        <v>3098.27</v>
      </c>
    </row>
    <row r="387" spans="2:10" x14ac:dyDescent="0.2">
      <c r="B387" s="1">
        <v>44095</v>
      </c>
      <c r="C387" t="s">
        <v>47</v>
      </c>
      <c r="D387" t="s">
        <v>40</v>
      </c>
      <c r="E387" t="s">
        <v>48</v>
      </c>
      <c r="F387" t="s">
        <v>49</v>
      </c>
      <c r="G387" t="s">
        <v>33</v>
      </c>
      <c r="H387">
        <v>-96</v>
      </c>
      <c r="I387" t="s">
        <v>50</v>
      </c>
      <c r="J387">
        <v>-109.86</v>
      </c>
    </row>
    <row r="388" spans="2:10" x14ac:dyDescent="0.2">
      <c r="B388" s="1">
        <v>44095</v>
      </c>
    </row>
    <row r="389" spans="2:10" x14ac:dyDescent="0.2">
      <c r="B389" s="1">
        <v>44096</v>
      </c>
      <c r="C389" t="s">
        <v>41</v>
      </c>
      <c r="D389" t="s">
        <v>51</v>
      </c>
      <c r="E389" t="s">
        <v>42</v>
      </c>
    </row>
    <row r="390" spans="2:10" x14ac:dyDescent="0.2">
      <c r="B390" s="1">
        <v>44096</v>
      </c>
    </row>
    <row r="391" spans="2:10" x14ac:dyDescent="0.2">
      <c r="B391" s="1">
        <v>44097</v>
      </c>
    </row>
    <row r="392" spans="2:10" x14ac:dyDescent="0.2">
      <c r="B392" s="1">
        <v>44098</v>
      </c>
      <c r="C392" t="s">
        <v>44</v>
      </c>
      <c r="D392" t="s">
        <v>39</v>
      </c>
      <c r="E392" t="s">
        <v>45</v>
      </c>
      <c r="F392" t="s">
        <v>46</v>
      </c>
      <c r="G392">
        <v>104.83</v>
      </c>
    </row>
    <row r="393" spans="2:10" x14ac:dyDescent="0.2">
      <c r="B393" s="1">
        <v>44098</v>
      </c>
      <c r="C393" t="s">
        <v>47</v>
      </c>
      <c r="D393" t="s">
        <v>39</v>
      </c>
      <c r="E393" t="s">
        <v>48</v>
      </c>
      <c r="F393" t="s">
        <v>49</v>
      </c>
      <c r="G393" t="s">
        <v>33</v>
      </c>
      <c r="H393">
        <v>-1563.96</v>
      </c>
      <c r="I393" t="s">
        <v>50</v>
      </c>
      <c r="J393">
        <v>-1580.08</v>
      </c>
    </row>
    <row r="394" spans="2:10" x14ac:dyDescent="0.2">
      <c r="B394" s="1">
        <v>44098</v>
      </c>
    </row>
    <row r="395" spans="2:10" x14ac:dyDescent="0.2">
      <c r="B395" s="1">
        <v>44099</v>
      </c>
    </row>
    <row r="396" spans="2:10" x14ac:dyDescent="0.2">
      <c r="B396" s="1">
        <v>44102</v>
      </c>
    </row>
    <row r="397" spans="2:10" x14ac:dyDescent="0.2">
      <c r="B397" s="1">
        <v>44103</v>
      </c>
    </row>
    <row r="398" spans="2:10" x14ac:dyDescent="0.2">
      <c r="B398" s="1">
        <v>44104</v>
      </c>
    </row>
    <row r="399" spans="2:10" x14ac:dyDescent="0.2">
      <c r="B399" s="1">
        <v>44105</v>
      </c>
    </row>
    <row r="400" spans="2:10" x14ac:dyDescent="0.2">
      <c r="B400" s="1">
        <v>44106</v>
      </c>
    </row>
    <row r="401" spans="2:10" x14ac:dyDescent="0.2">
      <c r="B401" s="1">
        <v>44109</v>
      </c>
    </row>
    <row r="402" spans="2:10" x14ac:dyDescent="0.2">
      <c r="B402" s="1">
        <v>44110</v>
      </c>
    </row>
    <row r="403" spans="2:10" x14ac:dyDescent="0.2">
      <c r="B403" s="1">
        <v>44111</v>
      </c>
    </row>
    <row r="404" spans="2:10" x14ac:dyDescent="0.2">
      <c r="B404" s="1">
        <v>44112</v>
      </c>
    </row>
    <row r="405" spans="2:10" x14ac:dyDescent="0.2">
      <c r="B405" s="1">
        <v>44113</v>
      </c>
    </row>
    <row r="406" spans="2:10" x14ac:dyDescent="0.2">
      <c r="B406" s="1">
        <v>44116</v>
      </c>
    </row>
    <row r="407" spans="2:10" x14ac:dyDescent="0.2">
      <c r="B407" s="1">
        <v>44117</v>
      </c>
    </row>
    <row r="408" spans="2:10" x14ac:dyDescent="0.2">
      <c r="B408" s="1">
        <v>44118</v>
      </c>
      <c r="C408" t="s">
        <v>44</v>
      </c>
      <c r="D408" t="s">
        <v>51</v>
      </c>
      <c r="E408" t="s">
        <v>45</v>
      </c>
      <c r="F408" t="s">
        <v>46</v>
      </c>
      <c r="G408">
        <v>24.2</v>
      </c>
    </row>
    <row r="409" spans="2:10" x14ac:dyDescent="0.2">
      <c r="B409" s="1">
        <v>44118</v>
      </c>
      <c r="C409" t="s">
        <v>47</v>
      </c>
      <c r="D409" t="s">
        <v>51</v>
      </c>
      <c r="E409" t="s">
        <v>48</v>
      </c>
      <c r="F409" t="s">
        <v>49</v>
      </c>
      <c r="G409" t="s">
        <v>33</v>
      </c>
      <c r="H409">
        <v>422.37</v>
      </c>
      <c r="I409" t="s">
        <v>50</v>
      </c>
      <c r="J409">
        <v>401.9</v>
      </c>
    </row>
    <row r="410" spans="2:10" x14ac:dyDescent="0.2">
      <c r="B410" s="1">
        <v>44118</v>
      </c>
    </row>
    <row r="411" spans="2:10" x14ac:dyDescent="0.2">
      <c r="B411" s="1">
        <v>44119</v>
      </c>
      <c r="C411" t="s">
        <v>44</v>
      </c>
      <c r="D411" t="s">
        <v>39</v>
      </c>
      <c r="E411" t="s">
        <v>45</v>
      </c>
      <c r="F411" t="s">
        <v>46</v>
      </c>
      <c r="G411">
        <v>117.8</v>
      </c>
    </row>
    <row r="412" spans="2:10" x14ac:dyDescent="0.2">
      <c r="B412" s="1">
        <v>44119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1943.74</v>
      </c>
      <c r="I412" t="s">
        <v>50</v>
      </c>
      <c r="J412">
        <v>1932.44</v>
      </c>
    </row>
    <row r="413" spans="2:10" x14ac:dyDescent="0.2">
      <c r="B413" s="1">
        <v>44119</v>
      </c>
    </row>
    <row r="414" spans="2:10" x14ac:dyDescent="0.2">
      <c r="B414" s="1">
        <v>44120</v>
      </c>
    </row>
    <row r="415" spans="2:10" x14ac:dyDescent="0.2">
      <c r="B415" s="1">
        <v>44123</v>
      </c>
    </row>
    <row r="416" spans="2:10" x14ac:dyDescent="0.2">
      <c r="B416" s="1">
        <v>44124</v>
      </c>
    </row>
    <row r="417" spans="2:10" x14ac:dyDescent="0.2">
      <c r="B417" s="1">
        <v>44125</v>
      </c>
    </row>
    <row r="418" spans="2:10" x14ac:dyDescent="0.2">
      <c r="B418" s="1">
        <v>44126</v>
      </c>
    </row>
    <row r="419" spans="2:10" x14ac:dyDescent="0.2">
      <c r="B419" s="1">
        <v>44127</v>
      </c>
    </row>
    <row r="420" spans="2:10" x14ac:dyDescent="0.2">
      <c r="B420" s="1">
        <v>44130</v>
      </c>
      <c r="C420" t="s">
        <v>44</v>
      </c>
      <c r="D420" t="s">
        <v>37</v>
      </c>
      <c r="E420" t="s">
        <v>45</v>
      </c>
      <c r="F420" t="s">
        <v>46</v>
      </c>
      <c r="G420">
        <v>7.33</v>
      </c>
    </row>
    <row r="421" spans="2:10" x14ac:dyDescent="0.2">
      <c r="B421" s="1">
        <v>44130</v>
      </c>
      <c r="C421" t="s">
        <v>44</v>
      </c>
      <c r="D421" t="s">
        <v>39</v>
      </c>
      <c r="E421" t="s">
        <v>45</v>
      </c>
      <c r="F421" t="s">
        <v>46</v>
      </c>
      <c r="G421">
        <v>112.71</v>
      </c>
    </row>
    <row r="422" spans="2:10" x14ac:dyDescent="0.2">
      <c r="B422" s="1">
        <v>44130</v>
      </c>
      <c r="C422" t="s">
        <v>47</v>
      </c>
      <c r="D422" t="s">
        <v>37</v>
      </c>
      <c r="E422" t="s">
        <v>48</v>
      </c>
      <c r="F422" t="s">
        <v>49</v>
      </c>
      <c r="G422" t="s">
        <v>33</v>
      </c>
      <c r="H422">
        <v>6039.63</v>
      </c>
      <c r="I422" t="s">
        <v>50</v>
      </c>
      <c r="J422">
        <v>6017.7</v>
      </c>
    </row>
    <row r="423" spans="2:10" x14ac:dyDescent="0.2">
      <c r="B423" s="1">
        <v>44130</v>
      </c>
      <c r="C423" t="s">
        <v>47</v>
      </c>
      <c r="D423" t="s">
        <v>39</v>
      </c>
      <c r="E423" t="s">
        <v>48</v>
      </c>
      <c r="F423" t="s">
        <v>49</v>
      </c>
      <c r="G423" t="s">
        <v>33</v>
      </c>
      <c r="H423">
        <v>-1636.93</v>
      </c>
      <c r="I423" t="s">
        <v>50</v>
      </c>
      <c r="J423">
        <v>-1648.61</v>
      </c>
    </row>
    <row r="424" spans="2:10" x14ac:dyDescent="0.2">
      <c r="B424" s="1">
        <v>44130</v>
      </c>
    </row>
    <row r="425" spans="2:10" x14ac:dyDescent="0.2">
      <c r="B425" s="1">
        <v>44131</v>
      </c>
      <c r="C425" t="s">
        <v>41</v>
      </c>
      <c r="D425" t="s">
        <v>37</v>
      </c>
      <c r="E425" t="s">
        <v>42</v>
      </c>
    </row>
    <row r="426" spans="2:10" x14ac:dyDescent="0.2">
      <c r="B426" s="1">
        <v>44131</v>
      </c>
    </row>
    <row r="427" spans="2:10" x14ac:dyDescent="0.2">
      <c r="B427" s="1">
        <v>44132</v>
      </c>
      <c r="C427" t="s">
        <v>44</v>
      </c>
      <c r="D427" t="s">
        <v>51</v>
      </c>
      <c r="E427" t="s">
        <v>45</v>
      </c>
      <c r="F427" t="s">
        <v>46</v>
      </c>
      <c r="G427">
        <v>23.26</v>
      </c>
    </row>
    <row r="428" spans="2:10" x14ac:dyDescent="0.2">
      <c r="B428" s="1">
        <v>44132</v>
      </c>
      <c r="C428" t="s">
        <v>47</v>
      </c>
      <c r="D428" t="s">
        <v>51</v>
      </c>
      <c r="E428" t="s">
        <v>48</v>
      </c>
      <c r="F428" t="s">
        <v>49</v>
      </c>
      <c r="G428" t="s">
        <v>33</v>
      </c>
      <c r="H428">
        <v>-375.66</v>
      </c>
      <c r="I428" t="s">
        <v>50</v>
      </c>
      <c r="J428">
        <v>-400.18</v>
      </c>
    </row>
    <row r="429" spans="2:10" x14ac:dyDescent="0.2">
      <c r="B429" s="1">
        <v>44132</v>
      </c>
    </row>
    <row r="430" spans="2:10" x14ac:dyDescent="0.2">
      <c r="B430" s="1">
        <v>44133</v>
      </c>
      <c r="C430" t="s">
        <v>41</v>
      </c>
      <c r="D430" t="s">
        <v>37</v>
      </c>
      <c r="E430" t="s">
        <v>42</v>
      </c>
    </row>
    <row r="431" spans="2:10" x14ac:dyDescent="0.2">
      <c r="B431" s="1">
        <v>44133</v>
      </c>
    </row>
    <row r="432" spans="2:10" x14ac:dyDescent="0.2">
      <c r="B432" s="1">
        <v>44134</v>
      </c>
      <c r="C432" t="s">
        <v>44</v>
      </c>
      <c r="D432" t="s">
        <v>39</v>
      </c>
      <c r="E432" t="s">
        <v>45</v>
      </c>
      <c r="F432" t="s">
        <v>46</v>
      </c>
      <c r="G432">
        <v>110.41</v>
      </c>
    </row>
    <row r="433" spans="2:10" x14ac:dyDescent="0.2">
      <c r="B433" s="1">
        <v>44134</v>
      </c>
      <c r="C433" t="s">
        <v>47</v>
      </c>
      <c r="D433" t="s">
        <v>39</v>
      </c>
      <c r="E433" t="s">
        <v>48</v>
      </c>
      <c r="F433" t="s">
        <v>49</v>
      </c>
      <c r="G433" t="s">
        <v>33</v>
      </c>
      <c r="H433">
        <v>-1411.45</v>
      </c>
      <c r="I433" t="s">
        <v>50</v>
      </c>
      <c r="J433">
        <v>-1428.37</v>
      </c>
    </row>
    <row r="434" spans="2:10" x14ac:dyDescent="0.2">
      <c r="B434" s="1">
        <v>44134</v>
      </c>
    </row>
    <row r="435" spans="2:10" x14ac:dyDescent="0.2">
      <c r="B435" s="1">
        <v>44137</v>
      </c>
      <c r="C435" t="s">
        <v>44</v>
      </c>
      <c r="D435" t="s">
        <v>38</v>
      </c>
      <c r="E435" t="s">
        <v>45</v>
      </c>
      <c r="F435" t="s">
        <v>46</v>
      </c>
      <c r="G435">
        <v>74.12</v>
      </c>
    </row>
    <row r="436" spans="2:10" x14ac:dyDescent="0.2">
      <c r="B436" s="1">
        <v>44137</v>
      </c>
      <c r="C436" t="s">
        <v>47</v>
      </c>
      <c r="D436" t="s">
        <v>38</v>
      </c>
      <c r="E436" t="s">
        <v>48</v>
      </c>
      <c r="F436" t="s">
        <v>49</v>
      </c>
      <c r="G436" t="s">
        <v>33</v>
      </c>
      <c r="H436">
        <v>-1844.4</v>
      </c>
      <c r="I436" t="s">
        <v>50</v>
      </c>
      <c r="J436">
        <v>-1859.69</v>
      </c>
    </row>
    <row r="437" spans="2:10" x14ac:dyDescent="0.2">
      <c r="B437" s="1">
        <v>44137</v>
      </c>
    </row>
    <row r="438" spans="2:10" x14ac:dyDescent="0.2">
      <c r="B438" s="1">
        <v>44138</v>
      </c>
    </row>
    <row r="439" spans="2:10" x14ac:dyDescent="0.2">
      <c r="B439" s="1">
        <v>44139</v>
      </c>
    </row>
    <row r="440" spans="2:10" x14ac:dyDescent="0.2">
      <c r="B440" s="1">
        <v>44140</v>
      </c>
    </row>
    <row r="441" spans="2:10" x14ac:dyDescent="0.2">
      <c r="B441" s="1">
        <v>44141</v>
      </c>
    </row>
    <row r="442" spans="2:10" x14ac:dyDescent="0.2">
      <c r="B442" s="1">
        <v>44144</v>
      </c>
    </row>
    <row r="443" spans="2:10" x14ac:dyDescent="0.2">
      <c r="B443" s="1">
        <v>44145</v>
      </c>
    </row>
    <row r="444" spans="2:10" x14ac:dyDescent="0.2">
      <c r="B444" s="1">
        <v>44146</v>
      </c>
    </row>
    <row r="445" spans="2:10" x14ac:dyDescent="0.2">
      <c r="B445" s="1">
        <v>44147</v>
      </c>
    </row>
    <row r="446" spans="2:10" x14ac:dyDescent="0.2">
      <c r="B446" s="1">
        <v>44148</v>
      </c>
    </row>
    <row r="447" spans="2:10" x14ac:dyDescent="0.2">
      <c r="B447" s="1">
        <v>44151</v>
      </c>
    </row>
    <row r="448" spans="2:10" x14ac:dyDescent="0.2">
      <c r="B448" s="1">
        <v>44152</v>
      </c>
    </row>
    <row r="449" spans="2:10" x14ac:dyDescent="0.2">
      <c r="B449" s="1">
        <v>44153</v>
      </c>
    </row>
    <row r="450" spans="2:10" x14ac:dyDescent="0.2">
      <c r="B450" s="1">
        <v>44154</v>
      </c>
    </row>
    <row r="451" spans="2:10" x14ac:dyDescent="0.2">
      <c r="B451" s="1">
        <v>44155</v>
      </c>
    </row>
    <row r="452" spans="2:10" x14ac:dyDescent="0.2">
      <c r="B452" s="1">
        <v>44158</v>
      </c>
      <c r="C452" t="s">
        <v>44</v>
      </c>
      <c r="D452" t="s">
        <v>39</v>
      </c>
      <c r="E452" t="s">
        <v>45</v>
      </c>
      <c r="F452" t="s">
        <v>46</v>
      </c>
      <c r="G452">
        <v>114.11</v>
      </c>
    </row>
    <row r="453" spans="2:10" x14ac:dyDescent="0.2">
      <c r="B453" s="1">
        <v>44158</v>
      </c>
      <c r="C453" t="s">
        <v>47</v>
      </c>
      <c r="D453" t="s">
        <v>39</v>
      </c>
      <c r="E453" t="s">
        <v>48</v>
      </c>
      <c r="F453" t="s">
        <v>49</v>
      </c>
      <c r="G453" t="s">
        <v>33</v>
      </c>
      <c r="H453">
        <v>1606.47</v>
      </c>
      <c r="I453" t="s">
        <v>50</v>
      </c>
      <c r="J453">
        <v>1589.76</v>
      </c>
    </row>
    <row r="454" spans="2:10" x14ac:dyDescent="0.2">
      <c r="B454" s="1">
        <v>44158</v>
      </c>
    </row>
    <row r="455" spans="2:10" x14ac:dyDescent="0.2">
      <c r="B455" s="1">
        <v>44159</v>
      </c>
    </row>
    <row r="456" spans="2:10" x14ac:dyDescent="0.2">
      <c r="B456" s="1">
        <v>44160</v>
      </c>
    </row>
    <row r="457" spans="2:10" x14ac:dyDescent="0.2">
      <c r="B457" s="1">
        <v>44162</v>
      </c>
    </row>
    <row r="458" spans="2:10" x14ac:dyDescent="0.2">
      <c r="B458" s="1">
        <v>44165</v>
      </c>
      <c r="C458" t="s">
        <v>44</v>
      </c>
      <c r="D458" t="s">
        <v>37</v>
      </c>
      <c r="E458" t="s">
        <v>45</v>
      </c>
      <c r="F458" t="s">
        <v>46</v>
      </c>
      <c r="G458">
        <v>9.9700000000000006</v>
      </c>
    </row>
    <row r="459" spans="2:10" x14ac:dyDescent="0.2">
      <c r="B459" s="1">
        <v>44165</v>
      </c>
      <c r="C459" t="s">
        <v>47</v>
      </c>
      <c r="D459" t="s">
        <v>37</v>
      </c>
      <c r="E459" t="s">
        <v>48</v>
      </c>
      <c r="F459" t="s">
        <v>49</v>
      </c>
      <c r="G459" t="s">
        <v>33</v>
      </c>
      <c r="H459">
        <v>18954.560000000001</v>
      </c>
      <c r="I459" t="s">
        <v>50</v>
      </c>
      <c r="J459">
        <v>18923.43</v>
      </c>
    </row>
    <row r="460" spans="2:10" x14ac:dyDescent="0.2">
      <c r="B460" s="1">
        <v>44165</v>
      </c>
    </row>
    <row r="461" spans="2:10" x14ac:dyDescent="0.2">
      <c r="B461" s="1">
        <v>44166</v>
      </c>
      <c r="C461" t="s">
        <v>41</v>
      </c>
      <c r="D461" t="s">
        <v>37</v>
      </c>
      <c r="E461" t="s">
        <v>42</v>
      </c>
    </row>
    <row r="462" spans="2:10" x14ac:dyDescent="0.2">
      <c r="B462" s="1">
        <v>44166</v>
      </c>
    </row>
    <row r="463" spans="2:10" x14ac:dyDescent="0.2">
      <c r="B463" s="1">
        <v>44167</v>
      </c>
    </row>
    <row r="464" spans="2:10" x14ac:dyDescent="0.2">
      <c r="B464" s="1">
        <v>44168</v>
      </c>
    </row>
    <row r="465" spans="2:10" x14ac:dyDescent="0.2">
      <c r="B465" s="1">
        <v>44169</v>
      </c>
    </row>
    <row r="466" spans="2:10" x14ac:dyDescent="0.2">
      <c r="B466" s="1">
        <v>44172</v>
      </c>
    </row>
    <row r="467" spans="2:10" x14ac:dyDescent="0.2">
      <c r="B467" s="1">
        <v>44173</v>
      </c>
    </row>
    <row r="468" spans="2:10" x14ac:dyDescent="0.2">
      <c r="B468" s="1">
        <v>44174</v>
      </c>
    </row>
    <row r="469" spans="2:10" x14ac:dyDescent="0.2">
      <c r="B469" s="1">
        <v>44175</v>
      </c>
    </row>
    <row r="470" spans="2:10" x14ac:dyDescent="0.2">
      <c r="B470" s="1">
        <v>44176</v>
      </c>
    </row>
    <row r="471" spans="2:10" x14ac:dyDescent="0.2">
      <c r="B471" s="1">
        <v>44179</v>
      </c>
      <c r="C471" t="s">
        <v>44</v>
      </c>
      <c r="D471" t="s">
        <v>40</v>
      </c>
      <c r="E471" t="s">
        <v>45</v>
      </c>
      <c r="F471" t="s">
        <v>46</v>
      </c>
      <c r="G471">
        <v>8.98</v>
      </c>
    </row>
    <row r="472" spans="2:10" x14ac:dyDescent="0.2">
      <c r="B472" s="1">
        <v>44179</v>
      </c>
      <c r="C472" t="s">
        <v>44</v>
      </c>
      <c r="D472" t="s">
        <v>37</v>
      </c>
      <c r="E472" t="s">
        <v>45</v>
      </c>
      <c r="F472" t="s">
        <v>46</v>
      </c>
      <c r="G472">
        <v>10.81</v>
      </c>
    </row>
    <row r="473" spans="2:10" x14ac:dyDescent="0.2">
      <c r="B473" s="1">
        <v>44179</v>
      </c>
      <c r="C473" t="s">
        <v>47</v>
      </c>
      <c r="D473" t="s">
        <v>40</v>
      </c>
      <c r="E473" t="s">
        <v>48</v>
      </c>
      <c r="F473" t="s">
        <v>49</v>
      </c>
      <c r="G473" t="s">
        <v>33</v>
      </c>
      <c r="H473">
        <v>4748.25</v>
      </c>
      <c r="I473" t="s">
        <v>50</v>
      </c>
      <c r="J473">
        <v>4731.93</v>
      </c>
    </row>
    <row r="474" spans="2:10" x14ac:dyDescent="0.2">
      <c r="B474" s="1">
        <v>44179</v>
      </c>
      <c r="C474" t="s">
        <v>47</v>
      </c>
      <c r="D474" t="s">
        <v>37</v>
      </c>
      <c r="E474" t="s">
        <v>48</v>
      </c>
      <c r="F474" t="s">
        <v>49</v>
      </c>
      <c r="G474" t="s">
        <v>33</v>
      </c>
      <c r="H474">
        <v>5252.72</v>
      </c>
      <c r="I474" t="s">
        <v>50</v>
      </c>
      <c r="J474">
        <v>5215.66</v>
      </c>
    </row>
    <row r="475" spans="2:10" x14ac:dyDescent="0.2">
      <c r="B475" s="1">
        <v>44179</v>
      </c>
    </row>
    <row r="476" spans="2:10" x14ac:dyDescent="0.2">
      <c r="B476" s="1">
        <v>44180</v>
      </c>
      <c r="C476" t="s">
        <v>41</v>
      </c>
      <c r="D476" t="s">
        <v>53</v>
      </c>
      <c r="E476" t="s">
        <v>42</v>
      </c>
    </row>
    <row r="477" spans="2:10" x14ac:dyDescent="0.2">
      <c r="B477" s="1">
        <v>44180</v>
      </c>
    </row>
    <row r="478" spans="2:10" x14ac:dyDescent="0.2">
      <c r="B478" s="1">
        <v>44181</v>
      </c>
    </row>
    <row r="479" spans="2:10" x14ac:dyDescent="0.2">
      <c r="B479" s="1">
        <v>44182</v>
      </c>
    </row>
    <row r="480" spans="2:10" x14ac:dyDescent="0.2">
      <c r="B480" s="1">
        <v>44183</v>
      </c>
    </row>
    <row r="481" spans="2:10" x14ac:dyDescent="0.2">
      <c r="B481" s="1">
        <v>44186</v>
      </c>
      <c r="C481" t="s">
        <v>44</v>
      </c>
      <c r="D481" t="s">
        <v>53</v>
      </c>
      <c r="E481" t="s">
        <v>45</v>
      </c>
      <c r="F481" t="s">
        <v>46</v>
      </c>
      <c r="G481">
        <v>15.77</v>
      </c>
    </row>
    <row r="482" spans="2:10" x14ac:dyDescent="0.2">
      <c r="B482" s="1">
        <v>44186</v>
      </c>
      <c r="C482" t="s">
        <v>47</v>
      </c>
      <c r="D482" t="s">
        <v>53</v>
      </c>
      <c r="E482" t="s">
        <v>48</v>
      </c>
      <c r="F482" t="s">
        <v>49</v>
      </c>
      <c r="G482" t="s">
        <v>33</v>
      </c>
      <c r="H482">
        <v>-3774</v>
      </c>
      <c r="I482" t="s">
        <v>50</v>
      </c>
      <c r="J482">
        <v>-3801.75</v>
      </c>
    </row>
    <row r="483" spans="2:10" x14ac:dyDescent="0.2">
      <c r="B483" s="1">
        <v>44186</v>
      </c>
    </row>
    <row r="484" spans="2:10" x14ac:dyDescent="0.2">
      <c r="B484" s="1">
        <v>44187</v>
      </c>
      <c r="C484" t="s">
        <v>44</v>
      </c>
      <c r="D484" t="s">
        <v>58</v>
      </c>
      <c r="E484" t="s">
        <v>45</v>
      </c>
      <c r="F484" t="s">
        <v>46</v>
      </c>
      <c r="G484">
        <v>36.380000000000003</v>
      </c>
    </row>
    <row r="485" spans="2:10" x14ac:dyDescent="0.2">
      <c r="B485" s="1">
        <v>44187</v>
      </c>
      <c r="C485" t="s">
        <v>47</v>
      </c>
      <c r="D485" t="s">
        <v>58</v>
      </c>
      <c r="E485" t="s">
        <v>48</v>
      </c>
      <c r="F485" t="s">
        <v>49</v>
      </c>
      <c r="G485" t="s">
        <v>33</v>
      </c>
      <c r="H485">
        <v>-3165.27</v>
      </c>
      <c r="I485" t="s">
        <v>50</v>
      </c>
      <c r="J485">
        <v>-3191.53</v>
      </c>
    </row>
    <row r="486" spans="2:10" x14ac:dyDescent="0.2">
      <c r="B486" s="1">
        <v>44187</v>
      </c>
    </row>
    <row r="487" spans="2:10" x14ac:dyDescent="0.2">
      <c r="B487" s="1">
        <v>44188</v>
      </c>
    </row>
    <row r="488" spans="2:10" x14ac:dyDescent="0.2">
      <c r="B488" s="1">
        <v>44189</v>
      </c>
    </row>
    <row r="489" spans="2:10" x14ac:dyDescent="0.2">
      <c r="B489" s="1">
        <v>44193</v>
      </c>
    </row>
    <row r="490" spans="2:10" x14ac:dyDescent="0.2">
      <c r="B490" s="1">
        <v>44194</v>
      </c>
    </row>
    <row r="491" spans="2:10" x14ac:dyDescent="0.2">
      <c r="B491" s="1">
        <v>44195</v>
      </c>
    </row>
    <row r="492" spans="2:10" x14ac:dyDescent="0.2">
      <c r="B492" s="1">
        <v>44196</v>
      </c>
    </row>
    <row r="493" spans="2:10" x14ac:dyDescent="0.2">
      <c r="B493" s="1">
        <v>44200</v>
      </c>
      <c r="C493" t="s">
        <v>44</v>
      </c>
      <c r="D493" t="s">
        <v>39</v>
      </c>
      <c r="E493" t="s">
        <v>45</v>
      </c>
      <c r="F493" t="s">
        <v>46</v>
      </c>
      <c r="G493">
        <v>129.66</v>
      </c>
    </row>
    <row r="494" spans="2:10" x14ac:dyDescent="0.2">
      <c r="B494" s="1">
        <v>44200</v>
      </c>
      <c r="C494" t="s">
        <v>47</v>
      </c>
      <c r="D494" t="s">
        <v>39</v>
      </c>
      <c r="E494" t="s">
        <v>48</v>
      </c>
      <c r="F494" t="s">
        <v>49</v>
      </c>
      <c r="G494" t="s">
        <v>33</v>
      </c>
      <c r="H494">
        <v>4776.51</v>
      </c>
      <c r="I494" t="s">
        <v>50</v>
      </c>
      <c r="J494">
        <v>4758.26</v>
      </c>
    </row>
    <row r="495" spans="2:10" x14ac:dyDescent="0.2">
      <c r="B495" s="1">
        <v>44200</v>
      </c>
    </row>
    <row r="496" spans="2:10" x14ac:dyDescent="0.2">
      <c r="B496" s="1">
        <v>44201</v>
      </c>
    </row>
    <row r="497" spans="2:10" x14ac:dyDescent="0.2">
      <c r="B497" s="1">
        <v>44202</v>
      </c>
    </row>
    <row r="498" spans="2:10" x14ac:dyDescent="0.2">
      <c r="B498" s="1">
        <v>44203</v>
      </c>
    </row>
    <row r="499" spans="2:10" x14ac:dyDescent="0.2">
      <c r="B499" s="1">
        <v>44204</v>
      </c>
    </row>
    <row r="500" spans="2:10" x14ac:dyDescent="0.2">
      <c r="B500" s="1">
        <v>44207</v>
      </c>
    </row>
    <row r="501" spans="2:10" x14ac:dyDescent="0.2">
      <c r="B501" s="1">
        <v>44208</v>
      </c>
    </row>
    <row r="502" spans="2:10" x14ac:dyDescent="0.2">
      <c r="B502" s="1">
        <v>44209</v>
      </c>
    </row>
    <row r="503" spans="2:10" x14ac:dyDescent="0.2">
      <c r="B503" s="1">
        <v>44210</v>
      </c>
    </row>
    <row r="504" spans="2:10" x14ac:dyDescent="0.2">
      <c r="B504" s="1">
        <v>44211</v>
      </c>
    </row>
    <row r="505" spans="2:10" x14ac:dyDescent="0.2">
      <c r="B505" s="1">
        <v>44215</v>
      </c>
      <c r="C505" t="s">
        <v>44</v>
      </c>
      <c r="D505" t="s">
        <v>51</v>
      </c>
      <c r="E505" t="s">
        <v>45</v>
      </c>
      <c r="F505" t="s">
        <v>46</v>
      </c>
      <c r="G505">
        <v>32.29</v>
      </c>
    </row>
    <row r="506" spans="2:10" x14ac:dyDescent="0.2">
      <c r="B506" s="1">
        <v>44215</v>
      </c>
      <c r="C506" t="s">
        <v>47</v>
      </c>
      <c r="D506" t="s">
        <v>51</v>
      </c>
      <c r="E506" t="s">
        <v>48</v>
      </c>
      <c r="F506" t="s">
        <v>49</v>
      </c>
      <c r="G506" t="s">
        <v>33</v>
      </c>
      <c r="H506">
        <v>4518.8999999999996</v>
      </c>
      <c r="I506" t="s">
        <v>50</v>
      </c>
      <c r="J506">
        <v>4490.97</v>
      </c>
    </row>
    <row r="507" spans="2:10" x14ac:dyDescent="0.2">
      <c r="B507" s="1">
        <v>44215</v>
      </c>
    </row>
    <row r="508" spans="2:10" x14ac:dyDescent="0.2">
      <c r="B508" s="1">
        <v>44216</v>
      </c>
      <c r="C508" t="s">
        <v>41</v>
      </c>
      <c r="D508" t="s">
        <v>40</v>
      </c>
      <c r="E508" t="s">
        <v>42</v>
      </c>
    </row>
    <row r="509" spans="2:10" x14ac:dyDescent="0.2">
      <c r="B509" s="1">
        <v>44216</v>
      </c>
    </row>
    <row r="510" spans="2:10" x14ac:dyDescent="0.2">
      <c r="B510" s="1">
        <v>44217</v>
      </c>
      <c r="C510" t="s">
        <v>44</v>
      </c>
      <c r="D510" t="s">
        <v>37</v>
      </c>
      <c r="E510" t="s">
        <v>45</v>
      </c>
      <c r="F510" t="s">
        <v>46</v>
      </c>
      <c r="G510">
        <v>11.19</v>
      </c>
    </row>
    <row r="511" spans="2:10" x14ac:dyDescent="0.2">
      <c r="B511" s="1">
        <v>44217</v>
      </c>
      <c r="C511" t="s">
        <v>47</v>
      </c>
      <c r="D511" t="s">
        <v>37</v>
      </c>
      <c r="E511" t="s">
        <v>48</v>
      </c>
      <c r="F511" t="s">
        <v>49</v>
      </c>
      <c r="G511" t="s">
        <v>33</v>
      </c>
      <c r="H511">
        <v>2452.8000000000002</v>
      </c>
      <c r="I511" t="s">
        <v>50</v>
      </c>
      <c r="J511">
        <v>2426.5500000000002</v>
      </c>
    </row>
    <row r="512" spans="2:10" x14ac:dyDescent="0.2">
      <c r="B512" s="1">
        <v>44217</v>
      </c>
    </row>
    <row r="513" spans="2:10" x14ac:dyDescent="0.2">
      <c r="B513" s="1">
        <v>44218</v>
      </c>
    </row>
    <row r="514" spans="2:10" x14ac:dyDescent="0.2">
      <c r="B514" s="1">
        <v>44221</v>
      </c>
      <c r="C514" t="s">
        <v>44</v>
      </c>
      <c r="D514" t="s">
        <v>40</v>
      </c>
      <c r="E514" t="s">
        <v>45</v>
      </c>
      <c r="F514" t="s">
        <v>46</v>
      </c>
      <c r="G514">
        <v>10.95</v>
      </c>
    </row>
    <row r="515" spans="2:10" x14ac:dyDescent="0.2">
      <c r="B515" s="1">
        <v>44221</v>
      </c>
      <c r="C515" t="s">
        <v>47</v>
      </c>
      <c r="D515" t="s">
        <v>40</v>
      </c>
      <c r="E515" t="s">
        <v>48</v>
      </c>
      <c r="F515" t="s">
        <v>49</v>
      </c>
      <c r="G515" t="s">
        <v>33</v>
      </c>
      <c r="H515">
        <v>-1763.1</v>
      </c>
      <c r="I515" t="s">
        <v>50</v>
      </c>
      <c r="J515">
        <v>-1793.12</v>
      </c>
    </row>
    <row r="516" spans="2:10" x14ac:dyDescent="0.2">
      <c r="B516" s="1">
        <v>44221</v>
      </c>
    </row>
    <row r="517" spans="2:10" x14ac:dyDescent="0.2">
      <c r="B517" s="1">
        <v>44222</v>
      </c>
    </row>
    <row r="518" spans="2:10" x14ac:dyDescent="0.2">
      <c r="B518" s="1">
        <v>44223</v>
      </c>
      <c r="C518" t="s">
        <v>44</v>
      </c>
      <c r="D518" t="s">
        <v>63</v>
      </c>
      <c r="E518" t="s">
        <v>45</v>
      </c>
      <c r="F518" t="s">
        <v>46</v>
      </c>
      <c r="G518">
        <v>53.5</v>
      </c>
    </row>
    <row r="519" spans="2:10" x14ac:dyDescent="0.2">
      <c r="B519" s="1">
        <v>44223</v>
      </c>
      <c r="C519" t="s">
        <v>47</v>
      </c>
      <c r="D519" t="s">
        <v>63</v>
      </c>
      <c r="E519" t="s">
        <v>48</v>
      </c>
      <c r="F519" t="s">
        <v>49</v>
      </c>
      <c r="G519" t="s">
        <v>33</v>
      </c>
      <c r="H519">
        <v>-3994.15</v>
      </c>
      <c r="I519" t="s">
        <v>50</v>
      </c>
      <c r="J519">
        <v>-4016.55</v>
      </c>
    </row>
    <row r="520" spans="2:10" x14ac:dyDescent="0.2">
      <c r="B520" s="1">
        <v>44223</v>
      </c>
    </row>
    <row r="521" spans="2:10" x14ac:dyDescent="0.2">
      <c r="B521" s="1">
        <v>44224</v>
      </c>
      <c r="C521" t="s">
        <v>41</v>
      </c>
      <c r="D521" t="s">
        <v>53</v>
      </c>
      <c r="E521" t="s">
        <v>42</v>
      </c>
    </row>
    <row r="522" spans="2:10" x14ac:dyDescent="0.2">
      <c r="B522" s="1">
        <v>44224</v>
      </c>
    </row>
    <row r="523" spans="2:10" x14ac:dyDescent="0.2">
      <c r="B523" s="1">
        <v>44225</v>
      </c>
      <c r="C523" t="s">
        <v>44</v>
      </c>
      <c r="D523" t="s">
        <v>39</v>
      </c>
      <c r="E523" t="s">
        <v>45</v>
      </c>
      <c r="F523" t="s">
        <v>46</v>
      </c>
      <c r="G523">
        <v>135.63</v>
      </c>
    </row>
    <row r="524" spans="2:10" x14ac:dyDescent="0.2">
      <c r="B524" s="1">
        <v>44225</v>
      </c>
      <c r="C524" t="s">
        <v>44</v>
      </c>
      <c r="D524" t="s">
        <v>40</v>
      </c>
      <c r="E524" t="s">
        <v>45</v>
      </c>
      <c r="F524" t="s">
        <v>46</v>
      </c>
      <c r="G524">
        <v>10.59</v>
      </c>
    </row>
    <row r="525" spans="2:10" x14ac:dyDescent="0.2">
      <c r="B525" s="1">
        <v>44225</v>
      </c>
      <c r="C525" t="s">
        <v>47</v>
      </c>
      <c r="D525" t="s">
        <v>39</v>
      </c>
      <c r="E525" t="s">
        <v>48</v>
      </c>
      <c r="F525" t="s">
        <v>49</v>
      </c>
      <c r="G525" t="s">
        <v>33</v>
      </c>
      <c r="H525">
        <v>2078.89</v>
      </c>
      <c r="I525" t="s">
        <v>50</v>
      </c>
      <c r="J525">
        <v>2059.0700000000002</v>
      </c>
    </row>
    <row r="526" spans="2:10" x14ac:dyDescent="0.2">
      <c r="B526" s="1">
        <v>44225</v>
      </c>
      <c r="C526" t="s">
        <v>47</v>
      </c>
      <c r="D526" t="s">
        <v>40</v>
      </c>
      <c r="E526" t="s">
        <v>48</v>
      </c>
      <c r="F526" t="s">
        <v>49</v>
      </c>
      <c r="G526" t="s">
        <v>33</v>
      </c>
      <c r="H526">
        <v>-4032</v>
      </c>
      <c r="I526" t="s">
        <v>50</v>
      </c>
      <c r="J526">
        <v>-4062.66</v>
      </c>
    </row>
    <row r="527" spans="2:10" x14ac:dyDescent="0.2">
      <c r="B527" s="1">
        <v>44225</v>
      </c>
    </row>
    <row r="528" spans="2:10" x14ac:dyDescent="0.2">
      <c r="B528" s="1">
        <v>44228</v>
      </c>
      <c r="C528" t="s">
        <v>41</v>
      </c>
      <c r="D528" t="s">
        <v>37</v>
      </c>
      <c r="E528" t="s">
        <v>42</v>
      </c>
    </row>
    <row r="529" spans="2:5" x14ac:dyDescent="0.2">
      <c r="B529" s="1">
        <v>44228</v>
      </c>
    </row>
    <row r="530" spans="2:5" x14ac:dyDescent="0.2">
      <c r="B530" s="1">
        <v>44229</v>
      </c>
      <c r="C530" t="s">
        <v>41</v>
      </c>
      <c r="D530" t="s">
        <v>40</v>
      </c>
      <c r="E530" t="s">
        <v>42</v>
      </c>
    </row>
    <row r="531" spans="2:5" x14ac:dyDescent="0.2">
      <c r="B531" s="1">
        <v>44229</v>
      </c>
    </row>
    <row r="532" spans="2:5" x14ac:dyDescent="0.2">
      <c r="B532" s="1">
        <v>44230</v>
      </c>
    </row>
    <row r="533" spans="2:5" x14ac:dyDescent="0.2">
      <c r="B533" s="1">
        <v>44231</v>
      </c>
    </row>
    <row r="534" spans="2:5" x14ac:dyDescent="0.2">
      <c r="B534" s="1">
        <v>44232</v>
      </c>
    </row>
    <row r="535" spans="2:5" x14ac:dyDescent="0.2">
      <c r="B535" s="1">
        <v>44235</v>
      </c>
    </row>
  </sheetData>
  <autoFilter ref="B12:J535" xr:uid="{D3D21FF5-ACF8-6F4F-A630-90F7FB3AC6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5CD7-8C80-9747-90A9-7F6119D689EC}">
  <dimension ref="B2:J649"/>
  <sheetViews>
    <sheetView workbookViewId="0">
      <selection activeCell="J8" sqref="J8"/>
    </sheetView>
  </sheetViews>
  <sheetFormatPr baseColWidth="10" defaultRowHeight="16" x14ac:dyDescent="0.2"/>
  <cols>
    <col min="2" max="3" width="8.83203125" bestFit="1" customWidth="1"/>
    <col min="4" max="4" width="7.1640625" bestFit="1" customWidth="1"/>
    <col min="5" max="5" width="11" bestFit="1" customWidth="1"/>
    <col min="6" max="6" width="7.1640625" bestFit="1" customWidth="1"/>
    <col min="7" max="7" width="7.83203125" bestFit="1" customWidth="1"/>
    <col min="8" max="8" width="8.83203125" bestFit="1" customWidth="1"/>
    <col min="9" max="9" width="4.5" bestFit="1" customWidth="1"/>
    <col min="10" max="10" width="8.83203125" bestFit="1" customWidth="1"/>
  </cols>
  <sheetData>
    <row r="2" spans="2:10" x14ac:dyDescent="0.2">
      <c r="B2" t="s">
        <v>121</v>
      </c>
      <c r="C2" t="s">
        <v>122</v>
      </c>
    </row>
    <row r="3" spans="2:10" x14ac:dyDescent="0.2">
      <c r="B3" s="1">
        <v>43872</v>
      </c>
      <c r="C3" t="s">
        <v>41</v>
      </c>
      <c r="D3" t="s">
        <v>38</v>
      </c>
      <c r="E3" t="s">
        <v>70</v>
      </c>
    </row>
    <row r="4" spans="2:10" x14ac:dyDescent="0.2">
      <c r="B4" s="1">
        <v>43872</v>
      </c>
      <c r="C4" t="s">
        <v>41</v>
      </c>
      <c r="D4" t="s">
        <v>43</v>
      </c>
      <c r="E4" t="s">
        <v>70</v>
      </c>
    </row>
    <row r="5" spans="2:10" x14ac:dyDescent="0.2">
      <c r="B5" s="1">
        <v>43872</v>
      </c>
      <c r="C5" t="s">
        <v>69</v>
      </c>
      <c r="D5" t="s">
        <v>71</v>
      </c>
      <c r="E5" t="s">
        <v>72</v>
      </c>
      <c r="F5" t="s">
        <v>73</v>
      </c>
    </row>
    <row r="6" spans="2:10" x14ac:dyDescent="0.2">
      <c r="B6" s="1">
        <v>43873</v>
      </c>
      <c r="C6" t="s">
        <v>41</v>
      </c>
      <c r="D6" t="s">
        <v>43</v>
      </c>
      <c r="E6" t="s">
        <v>70</v>
      </c>
    </row>
    <row r="7" spans="2:10" x14ac:dyDescent="0.2">
      <c r="B7" s="1">
        <v>43873</v>
      </c>
      <c r="C7" t="s">
        <v>69</v>
      </c>
      <c r="D7" t="s">
        <v>71</v>
      </c>
      <c r="E7" t="s">
        <v>72</v>
      </c>
      <c r="F7" t="s">
        <v>74</v>
      </c>
      <c r="G7" t="s">
        <v>75</v>
      </c>
    </row>
    <row r="8" spans="2:10" x14ac:dyDescent="0.2">
      <c r="B8" s="1">
        <v>43874</v>
      </c>
      <c r="C8" t="s">
        <v>44</v>
      </c>
      <c r="D8" t="s">
        <v>36</v>
      </c>
      <c r="E8" t="s">
        <v>45</v>
      </c>
      <c r="F8" t="s">
        <v>76</v>
      </c>
      <c r="G8">
        <v>147.13</v>
      </c>
    </row>
    <row r="9" spans="2:10" x14ac:dyDescent="0.2">
      <c r="B9" s="1">
        <v>43874</v>
      </c>
      <c r="C9" t="s">
        <v>47</v>
      </c>
      <c r="D9" t="s">
        <v>36</v>
      </c>
      <c r="E9" t="s">
        <v>48</v>
      </c>
      <c r="F9" t="s">
        <v>49</v>
      </c>
      <c r="G9" t="s">
        <v>33</v>
      </c>
      <c r="H9">
        <v>-854.73</v>
      </c>
      <c r="I9" t="s">
        <v>50</v>
      </c>
      <c r="J9">
        <v>-864.43</v>
      </c>
    </row>
    <row r="10" spans="2:10" x14ac:dyDescent="0.2">
      <c r="B10" s="1">
        <v>43874</v>
      </c>
      <c r="C10" t="s">
        <v>69</v>
      </c>
      <c r="D10" t="s">
        <v>77</v>
      </c>
      <c r="E10" t="s">
        <v>74</v>
      </c>
      <c r="F10" t="s">
        <v>78</v>
      </c>
      <c r="G10" t="s">
        <v>79</v>
      </c>
    </row>
    <row r="11" spans="2:10" x14ac:dyDescent="0.2">
      <c r="B11" s="1">
        <v>43875</v>
      </c>
      <c r="C11" t="s">
        <v>69</v>
      </c>
      <c r="D11" t="s">
        <v>77</v>
      </c>
      <c r="E11" t="s">
        <v>74</v>
      </c>
      <c r="F11" t="s">
        <v>78</v>
      </c>
      <c r="G11" t="s">
        <v>80</v>
      </c>
      <c r="H11" t="s">
        <v>81</v>
      </c>
    </row>
    <row r="12" spans="2:10" x14ac:dyDescent="0.2">
      <c r="B12" s="1">
        <v>43879</v>
      </c>
      <c r="C12" t="s">
        <v>69</v>
      </c>
      <c r="D12" t="s">
        <v>77</v>
      </c>
      <c r="E12" t="s">
        <v>74</v>
      </c>
      <c r="F12" t="s">
        <v>78</v>
      </c>
      <c r="G12" t="s">
        <v>80</v>
      </c>
      <c r="H12" t="s">
        <v>81</v>
      </c>
    </row>
    <row r="13" spans="2:10" x14ac:dyDescent="0.2">
      <c r="B13" s="1">
        <v>43880</v>
      </c>
      <c r="C13" t="s">
        <v>69</v>
      </c>
      <c r="D13" t="s">
        <v>77</v>
      </c>
      <c r="E13" t="s">
        <v>74</v>
      </c>
      <c r="F13" t="s">
        <v>78</v>
      </c>
      <c r="G13" t="s">
        <v>80</v>
      </c>
      <c r="H13" t="s">
        <v>81</v>
      </c>
    </row>
    <row r="14" spans="2:10" x14ac:dyDescent="0.2">
      <c r="B14" s="1">
        <v>43881</v>
      </c>
      <c r="C14" t="s">
        <v>44</v>
      </c>
      <c r="D14" t="s">
        <v>36</v>
      </c>
      <c r="E14" t="s">
        <v>45</v>
      </c>
      <c r="F14" t="s">
        <v>76</v>
      </c>
      <c r="G14">
        <v>174.31</v>
      </c>
    </row>
    <row r="15" spans="2:10" x14ac:dyDescent="0.2">
      <c r="B15" s="1">
        <v>43881</v>
      </c>
      <c r="C15" t="s">
        <v>47</v>
      </c>
      <c r="D15" t="s">
        <v>36</v>
      </c>
      <c r="E15" t="s">
        <v>48</v>
      </c>
      <c r="F15" t="s">
        <v>49</v>
      </c>
      <c r="G15" t="s">
        <v>33</v>
      </c>
      <c r="H15">
        <v>1990.16</v>
      </c>
      <c r="I15" t="s">
        <v>50</v>
      </c>
      <c r="J15">
        <v>1980.38</v>
      </c>
    </row>
    <row r="16" spans="2:10" x14ac:dyDescent="0.2">
      <c r="B16" s="1">
        <v>43881</v>
      </c>
      <c r="C16" t="s">
        <v>69</v>
      </c>
      <c r="D16" t="s">
        <v>77</v>
      </c>
      <c r="E16" t="s">
        <v>74</v>
      </c>
      <c r="F16" t="s">
        <v>78</v>
      </c>
      <c r="G16" t="s">
        <v>79</v>
      </c>
    </row>
    <row r="17" spans="2:10" x14ac:dyDescent="0.2">
      <c r="B17" s="1">
        <v>43882</v>
      </c>
      <c r="C17" t="s">
        <v>44</v>
      </c>
      <c r="D17" t="s">
        <v>39</v>
      </c>
      <c r="E17" t="s">
        <v>45</v>
      </c>
      <c r="F17" t="s">
        <v>76</v>
      </c>
      <c r="G17">
        <v>77.11</v>
      </c>
    </row>
    <row r="18" spans="2:10" x14ac:dyDescent="0.2">
      <c r="B18" s="1">
        <v>43882</v>
      </c>
      <c r="C18" t="s">
        <v>44</v>
      </c>
      <c r="D18" t="s">
        <v>38</v>
      </c>
      <c r="E18" t="s">
        <v>45</v>
      </c>
      <c r="F18" t="s">
        <v>76</v>
      </c>
      <c r="G18">
        <v>55.96</v>
      </c>
    </row>
    <row r="19" spans="2:10" x14ac:dyDescent="0.2">
      <c r="B19" s="1">
        <v>43882</v>
      </c>
      <c r="C19" t="s">
        <v>44</v>
      </c>
      <c r="D19" t="s">
        <v>37</v>
      </c>
      <c r="E19" t="s">
        <v>45</v>
      </c>
      <c r="F19" t="s">
        <v>76</v>
      </c>
      <c r="G19">
        <v>12.23</v>
      </c>
    </row>
    <row r="20" spans="2:10" x14ac:dyDescent="0.2">
      <c r="B20" s="1">
        <v>43882</v>
      </c>
      <c r="C20" t="s">
        <v>47</v>
      </c>
      <c r="D20" t="s">
        <v>39</v>
      </c>
      <c r="E20" t="s">
        <v>48</v>
      </c>
      <c r="F20" t="s">
        <v>49</v>
      </c>
      <c r="G20" t="s">
        <v>33</v>
      </c>
      <c r="H20">
        <v>-990.79</v>
      </c>
      <c r="I20" t="s">
        <v>50</v>
      </c>
      <c r="J20">
        <v>-1003.1</v>
      </c>
    </row>
    <row r="21" spans="2:10" x14ac:dyDescent="0.2">
      <c r="B21" s="1">
        <v>43882</v>
      </c>
      <c r="C21" t="s">
        <v>47</v>
      </c>
      <c r="D21" t="s">
        <v>38</v>
      </c>
      <c r="E21" t="s">
        <v>48</v>
      </c>
      <c r="F21" t="s">
        <v>49</v>
      </c>
      <c r="G21" t="s">
        <v>33</v>
      </c>
      <c r="H21">
        <v>285</v>
      </c>
      <c r="I21" t="s">
        <v>50</v>
      </c>
      <c r="J21">
        <v>279.48</v>
      </c>
    </row>
    <row r="22" spans="2:10" x14ac:dyDescent="0.2">
      <c r="B22" s="1">
        <v>43882</v>
      </c>
      <c r="C22" t="s">
        <v>47</v>
      </c>
      <c r="D22" t="s">
        <v>37</v>
      </c>
      <c r="E22" t="s">
        <v>48</v>
      </c>
      <c r="F22" t="s">
        <v>49</v>
      </c>
      <c r="G22" t="s">
        <v>33</v>
      </c>
      <c r="H22">
        <v>-634.25</v>
      </c>
      <c r="I22" t="s">
        <v>50</v>
      </c>
      <c r="J22">
        <v>-639.36</v>
      </c>
    </row>
    <row r="23" spans="2:10" x14ac:dyDescent="0.2">
      <c r="B23" s="1">
        <v>43882</v>
      </c>
      <c r="C23" t="s">
        <v>69</v>
      </c>
      <c r="D23" t="s">
        <v>82</v>
      </c>
      <c r="E23" t="s">
        <v>81</v>
      </c>
    </row>
    <row r="24" spans="2:10" x14ac:dyDescent="0.2">
      <c r="B24" s="1">
        <v>43885</v>
      </c>
      <c r="C24" t="s">
        <v>41</v>
      </c>
      <c r="D24" t="s">
        <v>38</v>
      </c>
      <c r="E24" t="s">
        <v>70</v>
      </c>
    </row>
    <row r="25" spans="2:10" x14ac:dyDescent="0.2">
      <c r="B25" s="1">
        <v>43885</v>
      </c>
      <c r="C25" t="s">
        <v>44</v>
      </c>
      <c r="D25" t="s">
        <v>40</v>
      </c>
      <c r="E25" t="s">
        <v>45</v>
      </c>
      <c r="F25" t="s">
        <v>76</v>
      </c>
      <c r="G25">
        <v>7.7</v>
      </c>
    </row>
    <row r="26" spans="2:10" x14ac:dyDescent="0.2">
      <c r="B26" s="1">
        <v>43885</v>
      </c>
      <c r="C26" t="s">
        <v>44</v>
      </c>
      <c r="D26" t="s">
        <v>36</v>
      </c>
      <c r="E26" t="s">
        <v>45</v>
      </c>
      <c r="F26" t="s">
        <v>76</v>
      </c>
      <c r="G26">
        <v>167.8</v>
      </c>
    </row>
    <row r="27" spans="2:10" x14ac:dyDescent="0.2">
      <c r="B27" s="1">
        <v>43885</v>
      </c>
      <c r="C27" t="s">
        <v>47</v>
      </c>
      <c r="D27" t="s">
        <v>40</v>
      </c>
      <c r="E27" t="s">
        <v>48</v>
      </c>
      <c r="F27" t="s">
        <v>49</v>
      </c>
      <c r="G27" t="s">
        <v>33</v>
      </c>
      <c r="H27">
        <v>-1654</v>
      </c>
      <c r="I27" t="s">
        <v>50</v>
      </c>
      <c r="J27">
        <v>-1670.34</v>
      </c>
    </row>
    <row r="28" spans="2:10" x14ac:dyDescent="0.2">
      <c r="B28" s="1">
        <v>43885</v>
      </c>
      <c r="C28" t="s">
        <v>47</v>
      </c>
      <c r="D28" t="s">
        <v>36</v>
      </c>
      <c r="E28" t="s">
        <v>48</v>
      </c>
      <c r="F28" t="s">
        <v>49</v>
      </c>
      <c r="G28" t="s">
        <v>33</v>
      </c>
      <c r="H28">
        <v>-1577.14</v>
      </c>
      <c r="I28" t="s">
        <v>50</v>
      </c>
      <c r="J28">
        <v>-1587.26</v>
      </c>
    </row>
    <row r="29" spans="2:10" x14ac:dyDescent="0.2">
      <c r="B29" s="1">
        <v>43885</v>
      </c>
      <c r="C29" t="s">
        <v>69</v>
      </c>
      <c r="D29" t="s">
        <v>77</v>
      </c>
      <c r="E29" t="s">
        <v>83</v>
      </c>
    </row>
    <row r="30" spans="2:10" x14ac:dyDescent="0.2">
      <c r="B30" s="1">
        <v>43886</v>
      </c>
      <c r="C30" t="s">
        <v>41</v>
      </c>
      <c r="D30" t="s">
        <v>51</v>
      </c>
      <c r="E30" t="s">
        <v>70</v>
      </c>
    </row>
    <row r="31" spans="2:10" x14ac:dyDescent="0.2">
      <c r="B31" s="1">
        <v>43886</v>
      </c>
      <c r="C31" t="s">
        <v>69</v>
      </c>
      <c r="D31" t="s">
        <v>77</v>
      </c>
      <c r="E31" t="s">
        <v>84</v>
      </c>
      <c r="F31" t="s">
        <v>74</v>
      </c>
      <c r="G31" t="s">
        <v>75</v>
      </c>
    </row>
    <row r="32" spans="2:10" x14ac:dyDescent="0.2">
      <c r="B32" s="1">
        <v>43887</v>
      </c>
      <c r="C32" t="s">
        <v>41</v>
      </c>
      <c r="D32" t="s">
        <v>51</v>
      </c>
      <c r="E32" t="s">
        <v>70</v>
      </c>
    </row>
    <row r="33" spans="2:10" x14ac:dyDescent="0.2">
      <c r="B33" s="1">
        <v>43887</v>
      </c>
      <c r="C33" t="s">
        <v>69</v>
      </c>
      <c r="D33" t="s">
        <v>77</v>
      </c>
      <c r="E33" t="s">
        <v>84</v>
      </c>
      <c r="F33" t="s">
        <v>74</v>
      </c>
      <c r="G33" t="s">
        <v>75</v>
      </c>
    </row>
    <row r="34" spans="2:10" x14ac:dyDescent="0.2">
      <c r="B34" s="1">
        <v>43888</v>
      </c>
      <c r="C34" t="s">
        <v>44</v>
      </c>
      <c r="D34" t="s">
        <v>39</v>
      </c>
      <c r="E34" t="s">
        <v>45</v>
      </c>
      <c r="F34" t="s">
        <v>76</v>
      </c>
      <c r="G34">
        <v>69.73</v>
      </c>
    </row>
    <row r="35" spans="2:10" x14ac:dyDescent="0.2">
      <c r="B35" s="1">
        <v>43888</v>
      </c>
      <c r="C35" t="s">
        <v>44</v>
      </c>
      <c r="D35" t="s">
        <v>43</v>
      </c>
      <c r="E35" t="s">
        <v>45</v>
      </c>
      <c r="F35" t="s">
        <v>76</v>
      </c>
      <c r="G35">
        <v>299.86</v>
      </c>
    </row>
    <row r="36" spans="2:10" x14ac:dyDescent="0.2">
      <c r="B36" s="1">
        <v>43888</v>
      </c>
      <c r="C36" t="s">
        <v>44</v>
      </c>
      <c r="D36" t="s">
        <v>38</v>
      </c>
      <c r="E36" t="s">
        <v>45</v>
      </c>
      <c r="F36" t="s">
        <v>76</v>
      </c>
      <c r="G36">
        <v>45.19</v>
      </c>
    </row>
    <row r="37" spans="2:10" x14ac:dyDescent="0.2">
      <c r="B37" s="1">
        <v>43888</v>
      </c>
      <c r="C37" t="s">
        <v>47</v>
      </c>
      <c r="D37" t="s">
        <v>39</v>
      </c>
      <c r="E37" t="s">
        <v>48</v>
      </c>
      <c r="F37" t="s">
        <v>49</v>
      </c>
      <c r="G37" t="s">
        <v>33</v>
      </c>
      <c r="H37">
        <v>-777.73</v>
      </c>
      <c r="I37" t="s">
        <v>50</v>
      </c>
      <c r="J37">
        <v>-784.69</v>
      </c>
    </row>
    <row r="38" spans="2:10" x14ac:dyDescent="0.2">
      <c r="B38" s="1">
        <v>43888</v>
      </c>
      <c r="C38" t="s">
        <v>47</v>
      </c>
      <c r="D38" t="s">
        <v>43</v>
      </c>
      <c r="E38" t="s">
        <v>48</v>
      </c>
      <c r="F38" t="s">
        <v>49</v>
      </c>
      <c r="G38" t="s">
        <v>33</v>
      </c>
      <c r="H38">
        <v>-1197.56</v>
      </c>
      <c r="I38" t="s">
        <v>50</v>
      </c>
      <c r="J38">
        <v>-1208.2</v>
      </c>
    </row>
    <row r="39" spans="2:10" x14ac:dyDescent="0.2">
      <c r="B39" s="1">
        <v>43888</v>
      </c>
      <c r="C39" t="s">
        <v>47</v>
      </c>
      <c r="D39" t="s">
        <v>38</v>
      </c>
      <c r="E39" t="s">
        <v>48</v>
      </c>
      <c r="F39" t="s">
        <v>49</v>
      </c>
      <c r="G39" t="s">
        <v>33</v>
      </c>
      <c r="H39">
        <v>-3646.43</v>
      </c>
      <c r="I39" t="s">
        <v>50</v>
      </c>
      <c r="J39">
        <v>-3661.19</v>
      </c>
    </row>
    <row r="40" spans="2:10" x14ac:dyDescent="0.2">
      <c r="B40" s="1">
        <v>43888</v>
      </c>
      <c r="C40" t="s">
        <v>69</v>
      </c>
      <c r="D40" t="s">
        <v>82</v>
      </c>
      <c r="E40" t="s">
        <v>79</v>
      </c>
    </row>
    <row r="41" spans="2:10" x14ac:dyDescent="0.2">
      <c r="B41" s="1">
        <v>43889</v>
      </c>
      <c r="C41" t="s">
        <v>41</v>
      </c>
      <c r="D41" t="s">
        <v>36</v>
      </c>
      <c r="E41" t="s">
        <v>70</v>
      </c>
    </row>
    <row r="42" spans="2:10" x14ac:dyDescent="0.2">
      <c r="B42" s="1">
        <v>43889</v>
      </c>
      <c r="C42" t="s">
        <v>44</v>
      </c>
      <c r="D42" t="s">
        <v>40</v>
      </c>
      <c r="E42" t="s">
        <v>45</v>
      </c>
      <c r="F42" t="s">
        <v>76</v>
      </c>
      <c r="G42">
        <v>6.84</v>
      </c>
    </row>
    <row r="43" spans="2:10" x14ac:dyDescent="0.2">
      <c r="B43" s="1">
        <v>43889</v>
      </c>
      <c r="C43" t="s">
        <v>44</v>
      </c>
      <c r="D43" t="s">
        <v>37</v>
      </c>
      <c r="E43" t="s">
        <v>45</v>
      </c>
      <c r="F43" t="s">
        <v>76</v>
      </c>
      <c r="G43">
        <v>9.82</v>
      </c>
    </row>
    <row r="44" spans="2:10" x14ac:dyDescent="0.2">
      <c r="B44" s="1">
        <v>43889</v>
      </c>
      <c r="C44" t="s">
        <v>47</v>
      </c>
      <c r="D44" t="s">
        <v>40</v>
      </c>
      <c r="E44" t="s">
        <v>48</v>
      </c>
      <c r="F44" t="s">
        <v>49</v>
      </c>
      <c r="G44" t="s">
        <v>33</v>
      </c>
      <c r="H44">
        <v>-2229.36</v>
      </c>
      <c r="I44" t="s">
        <v>50</v>
      </c>
      <c r="J44">
        <v>-2238.9899999999998</v>
      </c>
    </row>
    <row r="45" spans="2:10" x14ac:dyDescent="0.2">
      <c r="B45" s="1">
        <v>43889</v>
      </c>
      <c r="C45" t="s">
        <v>47</v>
      </c>
      <c r="D45" t="s">
        <v>37</v>
      </c>
      <c r="E45" t="s">
        <v>48</v>
      </c>
      <c r="F45" t="s">
        <v>49</v>
      </c>
      <c r="G45" t="s">
        <v>33</v>
      </c>
      <c r="H45">
        <v>-584.64</v>
      </c>
      <c r="I45" t="s">
        <v>50</v>
      </c>
      <c r="J45">
        <v>-588.64</v>
      </c>
    </row>
    <row r="46" spans="2:10" x14ac:dyDescent="0.2">
      <c r="B46" s="1">
        <v>43889</v>
      </c>
      <c r="C46" t="s">
        <v>69</v>
      </c>
      <c r="D46" t="s">
        <v>77</v>
      </c>
      <c r="E46" t="s">
        <v>83</v>
      </c>
    </row>
    <row r="47" spans="2:10" x14ac:dyDescent="0.2">
      <c r="B47" s="1">
        <v>43892</v>
      </c>
      <c r="C47" t="s">
        <v>41</v>
      </c>
      <c r="D47" t="s">
        <v>36</v>
      </c>
      <c r="E47" t="s">
        <v>70</v>
      </c>
    </row>
    <row r="48" spans="2:10" x14ac:dyDescent="0.2">
      <c r="B48" s="1">
        <v>43892</v>
      </c>
      <c r="C48" t="s">
        <v>69</v>
      </c>
      <c r="D48" t="s">
        <v>77</v>
      </c>
      <c r="E48" t="s">
        <v>84</v>
      </c>
      <c r="F48" t="s">
        <v>85</v>
      </c>
      <c r="G48" t="s">
        <v>79</v>
      </c>
    </row>
    <row r="49" spans="2:10" x14ac:dyDescent="0.2">
      <c r="B49" s="1">
        <v>43893</v>
      </c>
      <c r="C49" t="s">
        <v>44</v>
      </c>
      <c r="D49" t="s">
        <v>51</v>
      </c>
      <c r="E49" t="s">
        <v>45</v>
      </c>
      <c r="F49" t="s">
        <v>76</v>
      </c>
      <c r="G49">
        <v>27.17</v>
      </c>
    </row>
    <row r="50" spans="2:10" x14ac:dyDescent="0.2">
      <c r="B50" s="1">
        <v>43893</v>
      </c>
      <c r="C50" t="s">
        <v>47</v>
      </c>
      <c r="D50" t="s">
        <v>51</v>
      </c>
      <c r="E50" t="s">
        <v>48</v>
      </c>
      <c r="F50" t="s">
        <v>49</v>
      </c>
      <c r="G50" t="s">
        <v>33</v>
      </c>
      <c r="H50">
        <v>-201.79</v>
      </c>
      <c r="I50" t="s">
        <v>50</v>
      </c>
      <c r="J50">
        <v>-208.12</v>
      </c>
    </row>
    <row r="51" spans="2:10" x14ac:dyDescent="0.2">
      <c r="B51" s="1">
        <v>43893</v>
      </c>
      <c r="C51" t="s">
        <v>69</v>
      </c>
      <c r="D51" t="s">
        <v>77</v>
      </c>
      <c r="E51" t="s">
        <v>84</v>
      </c>
      <c r="F51" t="s">
        <v>80</v>
      </c>
      <c r="G51" t="s">
        <v>75</v>
      </c>
    </row>
    <row r="52" spans="2:10" x14ac:dyDescent="0.2">
      <c r="B52" s="1">
        <v>43894</v>
      </c>
      <c r="C52" t="s">
        <v>41</v>
      </c>
      <c r="D52" t="s">
        <v>51</v>
      </c>
      <c r="E52" t="s">
        <v>70</v>
      </c>
    </row>
    <row r="53" spans="2:10" x14ac:dyDescent="0.2">
      <c r="B53" s="1">
        <v>43894</v>
      </c>
      <c r="C53" t="s">
        <v>69</v>
      </c>
      <c r="D53" t="s">
        <v>77</v>
      </c>
      <c r="E53" t="s">
        <v>84</v>
      </c>
      <c r="F53" t="s">
        <v>80</v>
      </c>
      <c r="G53" t="s">
        <v>75</v>
      </c>
    </row>
    <row r="54" spans="2:10" x14ac:dyDescent="0.2">
      <c r="B54" s="1">
        <v>43895</v>
      </c>
      <c r="C54" t="s">
        <v>44</v>
      </c>
      <c r="D54" t="s">
        <v>37</v>
      </c>
      <c r="E54" t="s">
        <v>45</v>
      </c>
      <c r="F54" t="s">
        <v>76</v>
      </c>
      <c r="G54">
        <v>10.55</v>
      </c>
    </row>
    <row r="55" spans="2:10" x14ac:dyDescent="0.2">
      <c r="B55" s="1">
        <v>43895</v>
      </c>
      <c r="C55" t="s">
        <v>44</v>
      </c>
      <c r="D55" t="s">
        <v>38</v>
      </c>
      <c r="E55" t="s">
        <v>45</v>
      </c>
      <c r="F55" t="s">
        <v>76</v>
      </c>
      <c r="G55">
        <v>47.6</v>
      </c>
    </row>
    <row r="56" spans="2:10" x14ac:dyDescent="0.2">
      <c r="B56" s="1">
        <v>43895</v>
      </c>
      <c r="C56" t="s">
        <v>47</v>
      </c>
      <c r="D56" t="s">
        <v>37</v>
      </c>
      <c r="E56" t="s">
        <v>48</v>
      </c>
      <c r="F56" t="s">
        <v>49</v>
      </c>
      <c r="G56" t="s">
        <v>33</v>
      </c>
      <c r="H56">
        <v>-1079.0999999999999</v>
      </c>
      <c r="I56" t="s">
        <v>50</v>
      </c>
      <c r="J56">
        <v>-1088.75</v>
      </c>
    </row>
    <row r="57" spans="2:10" x14ac:dyDescent="0.2">
      <c r="B57" s="1">
        <v>43895</v>
      </c>
      <c r="C57" t="s">
        <v>47</v>
      </c>
      <c r="D57" t="s">
        <v>38</v>
      </c>
      <c r="E57" t="s">
        <v>48</v>
      </c>
      <c r="F57" t="s">
        <v>49</v>
      </c>
      <c r="G57" t="s">
        <v>33</v>
      </c>
      <c r="H57">
        <v>-176.76</v>
      </c>
      <c r="I57" t="s">
        <v>50</v>
      </c>
      <c r="J57">
        <v>-179.76</v>
      </c>
    </row>
    <row r="58" spans="2:10" x14ac:dyDescent="0.2">
      <c r="B58" s="1">
        <v>43895</v>
      </c>
      <c r="C58" t="s">
        <v>69</v>
      </c>
      <c r="D58" t="s">
        <v>77</v>
      </c>
      <c r="E58" t="s">
        <v>84</v>
      </c>
      <c r="F58" t="s">
        <v>86</v>
      </c>
    </row>
    <row r="59" spans="2:10" x14ac:dyDescent="0.2">
      <c r="B59" s="1">
        <v>43896</v>
      </c>
      <c r="C59" t="s">
        <v>41</v>
      </c>
      <c r="D59" t="s">
        <v>38</v>
      </c>
      <c r="E59" t="s">
        <v>70</v>
      </c>
    </row>
    <row r="60" spans="2:10" x14ac:dyDescent="0.2">
      <c r="B60" s="1">
        <v>43896</v>
      </c>
      <c r="C60" t="s">
        <v>44</v>
      </c>
      <c r="D60" t="s">
        <v>39</v>
      </c>
      <c r="E60" t="s">
        <v>45</v>
      </c>
      <c r="F60" t="s">
        <v>76</v>
      </c>
      <c r="G60">
        <v>69.959999999999994</v>
      </c>
    </row>
    <row r="61" spans="2:10" x14ac:dyDescent="0.2">
      <c r="B61" s="1">
        <v>43896</v>
      </c>
      <c r="C61" t="s">
        <v>44</v>
      </c>
      <c r="D61" t="s">
        <v>43</v>
      </c>
      <c r="E61" t="s">
        <v>45</v>
      </c>
      <c r="F61" t="s">
        <v>76</v>
      </c>
      <c r="G61">
        <v>287.77999999999997</v>
      </c>
    </row>
    <row r="62" spans="2:10" x14ac:dyDescent="0.2">
      <c r="B62" s="1">
        <v>43896</v>
      </c>
      <c r="C62" t="s">
        <v>44</v>
      </c>
      <c r="D62" t="s">
        <v>51</v>
      </c>
      <c r="E62" t="s">
        <v>45</v>
      </c>
      <c r="F62" t="s">
        <v>76</v>
      </c>
      <c r="G62">
        <v>24.93</v>
      </c>
    </row>
    <row r="63" spans="2:10" x14ac:dyDescent="0.2">
      <c r="B63" s="1">
        <v>43896</v>
      </c>
      <c r="C63" t="s">
        <v>47</v>
      </c>
      <c r="D63" t="s">
        <v>39</v>
      </c>
      <c r="E63" t="s">
        <v>48</v>
      </c>
      <c r="F63" t="s">
        <v>49</v>
      </c>
      <c r="G63" t="s">
        <v>33</v>
      </c>
      <c r="H63">
        <v>1871.92</v>
      </c>
      <c r="I63" t="s">
        <v>50</v>
      </c>
      <c r="J63">
        <v>1861.71</v>
      </c>
    </row>
    <row r="64" spans="2:10" x14ac:dyDescent="0.2">
      <c r="B64" s="1">
        <v>43896</v>
      </c>
      <c r="C64" t="s">
        <v>47</v>
      </c>
      <c r="D64" t="s">
        <v>43</v>
      </c>
      <c r="E64" t="s">
        <v>48</v>
      </c>
      <c r="F64" t="s">
        <v>49</v>
      </c>
      <c r="G64" t="s">
        <v>33</v>
      </c>
      <c r="H64">
        <v>463.05</v>
      </c>
      <c r="I64" t="s">
        <v>50</v>
      </c>
      <c r="J64">
        <v>447.92</v>
      </c>
    </row>
    <row r="65" spans="2:10" x14ac:dyDescent="0.2">
      <c r="B65" s="1">
        <v>43896</v>
      </c>
      <c r="C65" t="s">
        <v>47</v>
      </c>
      <c r="D65" t="s">
        <v>51</v>
      </c>
      <c r="E65" t="s">
        <v>48</v>
      </c>
      <c r="F65" t="s">
        <v>49</v>
      </c>
      <c r="G65" t="s">
        <v>33</v>
      </c>
      <c r="H65">
        <v>-788.15</v>
      </c>
      <c r="I65" t="s">
        <v>50</v>
      </c>
      <c r="J65">
        <v>-793.92</v>
      </c>
    </row>
    <row r="66" spans="2:10" x14ac:dyDescent="0.2">
      <c r="B66" s="1">
        <v>43896</v>
      </c>
      <c r="C66" t="s">
        <v>69</v>
      </c>
      <c r="D66" t="s">
        <v>87</v>
      </c>
    </row>
    <row r="67" spans="2:10" x14ac:dyDescent="0.2">
      <c r="B67" s="1">
        <v>43899</v>
      </c>
      <c r="C67" t="s">
        <v>41</v>
      </c>
      <c r="D67" t="s">
        <v>51</v>
      </c>
      <c r="E67" t="s">
        <v>70</v>
      </c>
    </row>
    <row r="68" spans="2:10" x14ac:dyDescent="0.2">
      <c r="B68" s="1">
        <v>43899</v>
      </c>
      <c r="C68" t="s">
        <v>44</v>
      </c>
      <c r="D68" t="s">
        <v>37</v>
      </c>
      <c r="E68" t="s">
        <v>45</v>
      </c>
      <c r="F68" t="s">
        <v>76</v>
      </c>
      <c r="G68">
        <v>8.3000000000000007</v>
      </c>
    </row>
    <row r="69" spans="2:10" x14ac:dyDescent="0.2">
      <c r="B69" s="1">
        <v>43899</v>
      </c>
      <c r="C69" t="s">
        <v>47</v>
      </c>
      <c r="D69" t="s">
        <v>37</v>
      </c>
      <c r="E69" t="s">
        <v>48</v>
      </c>
      <c r="F69" t="s">
        <v>49</v>
      </c>
      <c r="G69" t="s">
        <v>33</v>
      </c>
      <c r="H69">
        <v>-1755.34</v>
      </c>
      <c r="I69" t="s">
        <v>50</v>
      </c>
      <c r="J69">
        <v>-1760.97</v>
      </c>
    </row>
    <row r="70" spans="2:10" x14ac:dyDescent="0.2">
      <c r="B70" s="1">
        <v>43899</v>
      </c>
      <c r="C70" t="s">
        <v>69</v>
      </c>
      <c r="D70" t="s">
        <v>88</v>
      </c>
      <c r="E70" t="s">
        <v>72</v>
      </c>
      <c r="F70" t="s">
        <v>75</v>
      </c>
    </row>
    <row r="71" spans="2:10" x14ac:dyDescent="0.2">
      <c r="B71" s="1">
        <v>43900</v>
      </c>
      <c r="C71" t="s">
        <v>41</v>
      </c>
      <c r="D71" t="s">
        <v>37</v>
      </c>
      <c r="E71" t="s">
        <v>70</v>
      </c>
    </row>
    <row r="72" spans="2:10" x14ac:dyDescent="0.2">
      <c r="B72" s="1">
        <v>43900</v>
      </c>
      <c r="C72" t="s">
        <v>69</v>
      </c>
      <c r="D72" t="s">
        <v>88</v>
      </c>
      <c r="E72" t="s">
        <v>72</v>
      </c>
      <c r="F72" t="s">
        <v>78</v>
      </c>
      <c r="G72" t="s">
        <v>86</v>
      </c>
    </row>
    <row r="73" spans="2:10" x14ac:dyDescent="0.2">
      <c r="B73" s="1">
        <v>43901</v>
      </c>
      <c r="C73" t="s">
        <v>44</v>
      </c>
      <c r="D73" t="s">
        <v>43</v>
      </c>
      <c r="E73" t="s">
        <v>45</v>
      </c>
      <c r="F73" t="s">
        <v>76</v>
      </c>
      <c r="G73">
        <v>268.98</v>
      </c>
    </row>
    <row r="74" spans="2:10" x14ac:dyDescent="0.2">
      <c r="B74" s="1">
        <v>43901</v>
      </c>
      <c r="C74" t="s">
        <v>44</v>
      </c>
      <c r="D74" t="s">
        <v>51</v>
      </c>
      <c r="E74" t="s">
        <v>45</v>
      </c>
      <c r="F74" t="s">
        <v>76</v>
      </c>
      <c r="G74">
        <v>21.98</v>
      </c>
    </row>
    <row r="75" spans="2:10" x14ac:dyDescent="0.2">
      <c r="B75" s="1">
        <v>43901</v>
      </c>
      <c r="C75" t="s">
        <v>47</v>
      </c>
      <c r="D75" t="s">
        <v>43</v>
      </c>
      <c r="E75" t="s">
        <v>48</v>
      </c>
      <c r="F75" t="s">
        <v>49</v>
      </c>
      <c r="G75" t="s">
        <v>33</v>
      </c>
      <c r="H75">
        <v>-83.01</v>
      </c>
      <c r="I75" t="s">
        <v>50</v>
      </c>
      <c r="J75">
        <v>-91.78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-225.17</v>
      </c>
      <c r="I76" t="s">
        <v>50</v>
      </c>
      <c r="J76">
        <v>-228.3</v>
      </c>
    </row>
    <row r="77" spans="2:10" x14ac:dyDescent="0.2">
      <c r="B77" s="1">
        <v>43901</v>
      </c>
      <c r="C77" t="s">
        <v>69</v>
      </c>
      <c r="D77" t="s">
        <v>77</v>
      </c>
      <c r="E77" t="s">
        <v>78</v>
      </c>
      <c r="F77" t="s">
        <v>89</v>
      </c>
    </row>
    <row r="78" spans="2:10" x14ac:dyDescent="0.2">
      <c r="B78" s="1">
        <v>43902</v>
      </c>
      <c r="C78" t="s">
        <v>41</v>
      </c>
      <c r="D78" t="s">
        <v>51</v>
      </c>
      <c r="E78" t="s">
        <v>70</v>
      </c>
    </row>
    <row r="79" spans="2:10" x14ac:dyDescent="0.2">
      <c r="B79" s="1">
        <v>43902</v>
      </c>
      <c r="C79" t="s">
        <v>44</v>
      </c>
      <c r="D79" t="s">
        <v>39</v>
      </c>
      <c r="E79" t="s">
        <v>45</v>
      </c>
      <c r="F79" t="s">
        <v>76</v>
      </c>
      <c r="G79">
        <v>63.49</v>
      </c>
    </row>
    <row r="80" spans="2:10" x14ac:dyDescent="0.2">
      <c r="B80" s="1">
        <v>43902</v>
      </c>
      <c r="C80" t="s">
        <v>44</v>
      </c>
      <c r="D80" t="s">
        <v>38</v>
      </c>
      <c r="E80" t="s">
        <v>45</v>
      </c>
      <c r="F80" t="s">
        <v>76</v>
      </c>
      <c r="G80">
        <v>42</v>
      </c>
    </row>
    <row r="81" spans="2:10" x14ac:dyDescent="0.2">
      <c r="B81" s="1">
        <v>43902</v>
      </c>
      <c r="C81" t="s">
        <v>44</v>
      </c>
      <c r="D81" t="s">
        <v>52</v>
      </c>
      <c r="E81" t="s">
        <v>45</v>
      </c>
      <c r="F81" t="s">
        <v>76</v>
      </c>
      <c r="G81">
        <v>10.210000000000001</v>
      </c>
    </row>
    <row r="82" spans="2:10" x14ac:dyDescent="0.2">
      <c r="B82" s="1">
        <v>43902</v>
      </c>
      <c r="C82" t="s">
        <v>47</v>
      </c>
      <c r="D82" t="s">
        <v>39</v>
      </c>
      <c r="E82" t="s">
        <v>48</v>
      </c>
      <c r="F82" t="s">
        <v>49</v>
      </c>
      <c r="G82" t="s">
        <v>33</v>
      </c>
      <c r="H82">
        <v>-681.99</v>
      </c>
      <c r="I82" t="s">
        <v>50</v>
      </c>
      <c r="J82">
        <v>-693.34</v>
      </c>
    </row>
    <row r="83" spans="2:10" x14ac:dyDescent="0.2">
      <c r="B83" s="1">
        <v>43902</v>
      </c>
      <c r="C83" t="s">
        <v>47</v>
      </c>
      <c r="D83" t="s">
        <v>38</v>
      </c>
      <c r="E83" t="s">
        <v>48</v>
      </c>
      <c r="F83" t="s">
        <v>49</v>
      </c>
      <c r="G83" t="s">
        <v>33</v>
      </c>
      <c r="H83">
        <v>-804.43</v>
      </c>
      <c r="I83" t="s">
        <v>50</v>
      </c>
      <c r="J83">
        <v>-821.03</v>
      </c>
    </row>
    <row r="84" spans="2:10" x14ac:dyDescent="0.2">
      <c r="B84" s="1">
        <v>43902</v>
      </c>
      <c r="C84" t="s">
        <v>47</v>
      </c>
      <c r="D84" t="s">
        <v>52</v>
      </c>
      <c r="E84" t="s">
        <v>48</v>
      </c>
      <c r="F84" t="s">
        <v>49</v>
      </c>
      <c r="G84" t="s">
        <v>33</v>
      </c>
      <c r="H84">
        <v>-1144.95</v>
      </c>
      <c r="I84" t="s">
        <v>50</v>
      </c>
      <c r="J84">
        <v>-1147.26</v>
      </c>
    </row>
    <row r="85" spans="2:10" x14ac:dyDescent="0.2">
      <c r="B85" s="1">
        <v>43902</v>
      </c>
      <c r="C85" t="s">
        <v>69</v>
      </c>
      <c r="D85" t="s">
        <v>90</v>
      </c>
    </row>
    <row r="86" spans="2:10" x14ac:dyDescent="0.2">
      <c r="B86" s="1">
        <v>43903</v>
      </c>
      <c r="C86" t="s">
        <v>41</v>
      </c>
      <c r="D86" t="s">
        <v>38</v>
      </c>
      <c r="E86" t="s">
        <v>70</v>
      </c>
    </row>
    <row r="87" spans="2:10" x14ac:dyDescent="0.2">
      <c r="B87" s="1">
        <v>43903</v>
      </c>
      <c r="C87" t="s">
        <v>41</v>
      </c>
      <c r="D87" t="s">
        <v>51</v>
      </c>
      <c r="E87" t="s">
        <v>70</v>
      </c>
    </row>
    <row r="88" spans="2:10" x14ac:dyDescent="0.2">
      <c r="B88" s="1">
        <v>43903</v>
      </c>
      <c r="C88" t="s">
        <v>69</v>
      </c>
      <c r="D88" t="s">
        <v>88</v>
      </c>
      <c r="E88" t="s">
        <v>72</v>
      </c>
      <c r="F88" t="s">
        <v>79</v>
      </c>
    </row>
    <row r="89" spans="2:10" x14ac:dyDescent="0.2">
      <c r="B89" s="1">
        <v>43906</v>
      </c>
      <c r="C89" t="s">
        <v>44</v>
      </c>
      <c r="D89" t="s">
        <v>43</v>
      </c>
      <c r="E89" t="s">
        <v>45</v>
      </c>
      <c r="F89" t="s">
        <v>76</v>
      </c>
      <c r="G89">
        <v>236.76</v>
      </c>
    </row>
    <row r="90" spans="2:10" x14ac:dyDescent="0.2">
      <c r="B90" s="1">
        <v>43906</v>
      </c>
      <c r="C90" t="s">
        <v>44</v>
      </c>
      <c r="D90" t="s">
        <v>39</v>
      </c>
      <c r="E90" t="s">
        <v>45</v>
      </c>
      <c r="F90" t="s">
        <v>76</v>
      </c>
      <c r="G90">
        <v>60.02</v>
      </c>
    </row>
    <row r="91" spans="2:10" x14ac:dyDescent="0.2">
      <c r="B91" s="1">
        <v>43906</v>
      </c>
      <c r="C91" t="s">
        <v>44</v>
      </c>
      <c r="D91" t="s">
        <v>37</v>
      </c>
      <c r="E91" t="s">
        <v>45</v>
      </c>
      <c r="F91" t="s">
        <v>76</v>
      </c>
      <c r="G91">
        <v>6.96</v>
      </c>
    </row>
    <row r="92" spans="2:10" x14ac:dyDescent="0.2">
      <c r="B92" s="1">
        <v>43906</v>
      </c>
      <c r="C92" t="s">
        <v>47</v>
      </c>
      <c r="D92" t="s">
        <v>43</v>
      </c>
      <c r="E92" t="s">
        <v>48</v>
      </c>
      <c r="F92" t="s">
        <v>49</v>
      </c>
      <c r="G92" t="s">
        <v>33</v>
      </c>
      <c r="H92">
        <v>-640.13</v>
      </c>
      <c r="I92" t="s">
        <v>50</v>
      </c>
      <c r="J92">
        <v>-645.49</v>
      </c>
    </row>
    <row r="93" spans="2:10" x14ac:dyDescent="0.2">
      <c r="B93" s="1">
        <v>43906</v>
      </c>
      <c r="C93" t="s">
        <v>47</v>
      </c>
      <c r="D93" t="s">
        <v>39</v>
      </c>
      <c r="E93" t="s">
        <v>48</v>
      </c>
      <c r="F93" t="s">
        <v>49</v>
      </c>
      <c r="G93" t="s">
        <v>33</v>
      </c>
      <c r="H93">
        <v>-1667.43</v>
      </c>
      <c r="I93" t="s">
        <v>50</v>
      </c>
      <c r="J93">
        <v>-1676.64</v>
      </c>
    </row>
    <row r="94" spans="2:10" x14ac:dyDescent="0.2">
      <c r="B94" s="1">
        <v>43906</v>
      </c>
      <c r="C94" t="s">
        <v>47</v>
      </c>
      <c r="D94" t="s">
        <v>37</v>
      </c>
      <c r="E94" t="s">
        <v>48</v>
      </c>
      <c r="F94" t="s">
        <v>49</v>
      </c>
      <c r="G94" t="s">
        <v>33</v>
      </c>
      <c r="H94">
        <v>-2697.64</v>
      </c>
      <c r="I94" t="s">
        <v>50</v>
      </c>
      <c r="J94">
        <v>-2709.96</v>
      </c>
    </row>
    <row r="95" spans="2:10" x14ac:dyDescent="0.2">
      <c r="B95" s="1">
        <v>43906</v>
      </c>
      <c r="C95" t="s">
        <v>69</v>
      </c>
      <c r="D95" t="s">
        <v>91</v>
      </c>
      <c r="E95" t="s">
        <v>73</v>
      </c>
    </row>
    <row r="96" spans="2:10" x14ac:dyDescent="0.2">
      <c r="B96" s="1">
        <v>43907</v>
      </c>
      <c r="C96" t="s">
        <v>41</v>
      </c>
      <c r="D96" t="s">
        <v>37</v>
      </c>
      <c r="E96" t="s">
        <v>70</v>
      </c>
    </row>
    <row r="97" spans="2:10" x14ac:dyDescent="0.2">
      <c r="B97" s="1">
        <v>43907</v>
      </c>
      <c r="C97" t="s">
        <v>44</v>
      </c>
      <c r="D97" t="s">
        <v>40</v>
      </c>
      <c r="E97" t="s">
        <v>45</v>
      </c>
      <c r="F97" t="s">
        <v>76</v>
      </c>
      <c r="G97">
        <v>4.76</v>
      </c>
    </row>
    <row r="98" spans="2:10" x14ac:dyDescent="0.2">
      <c r="B98" s="1">
        <v>43907</v>
      </c>
      <c r="C98" t="s">
        <v>47</v>
      </c>
      <c r="D98" t="s">
        <v>40</v>
      </c>
      <c r="E98" t="s">
        <v>48</v>
      </c>
      <c r="F98" t="s">
        <v>49</v>
      </c>
      <c r="G98" t="s">
        <v>33</v>
      </c>
      <c r="H98">
        <v>-1345.56</v>
      </c>
      <c r="I98" t="s">
        <v>50</v>
      </c>
      <c r="J98">
        <v>-1357.31</v>
      </c>
    </row>
    <row r="99" spans="2:10" x14ac:dyDescent="0.2">
      <c r="B99" s="1">
        <v>43907</v>
      </c>
      <c r="C99" t="s">
        <v>69</v>
      </c>
      <c r="D99" t="s">
        <v>91</v>
      </c>
      <c r="E99" t="s">
        <v>72</v>
      </c>
      <c r="F99" t="s">
        <v>83</v>
      </c>
    </row>
    <row r="100" spans="2:10" x14ac:dyDescent="0.2">
      <c r="B100" s="1">
        <v>43908</v>
      </c>
      <c r="C100" t="s">
        <v>44</v>
      </c>
      <c r="D100" t="s">
        <v>51</v>
      </c>
      <c r="E100" t="s">
        <v>45</v>
      </c>
      <c r="F100" t="s">
        <v>76</v>
      </c>
      <c r="G100">
        <v>19.87</v>
      </c>
    </row>
    <row r="101" spans="2:10" x14ac:dyDescent="0.2">
      <c r="B101" s="1">
        <v>43908</v>
      </c>
      <c r="C101" t="s">
        <v>44</v>
      </c>
      <c r="D101" t="s">
        <v>39</v>
      </c>
      <c r="E101" t="s">
        <v>45</v>
      </c>
      <c r="F101" t="s">
        <v>76</v>
      </c>
      <c r="G101">
        <v>59.48</v>
      </c>
    </row>
    <row r="102" spans="2:10" x14ac:dyDescent="0.2">
      <c r="B102" s="1">
        <v>43908</v>
      </c>
      <c r="C102" t="s">
        <v>44</v>
      </c>
      <c r="D102" t="s">
        <v>43</v>
      </c>
      <c r="E102" t="s">
        <v>45</v>
      </c>
      <c r="F102" t="s">
        <v>76</v>
      </c>
      <c r="G102">
        <v>231.92</v>
      </c>
    </row>
    <row r="103" spans="2:10" x14ac:dyDescent="0.2">
      <c r="B103" s="1">
        <v>43908</v>
      </c>
      <c r="C103" t="s">
        <v>47</v>
      </c>
      <c r="D103" t="s">
        <v>51</v>
      </c>
      <c r="E103" t="s">
        <v>48</v>
      </c>
      <c r="F103" t="s">
        <v>49</v>
      </c>
      <c r="G103" t="s">
        <v>33</v>
      </c>
      <c r="H103">
        <v>234.64</v>
      </c>
      <c r="I103" t="s">
        <v>50</v>
      </c>
      <c r="J103">
        <v>229.03</v>
      </c>
    </row>
    <row r="104" spans="2:10" x14ac:dyDescent="0.2">
      <c r="B104" s="1">
        <v>43908</v>
      </c>
      <c r="C104" t="s">
        <v>47</v>
      </c>
      <c r="D104" t="s">
        <v>39</v>
      </c>
      <c r="E104" t="s">
        <v>48</v>
      </c>
      <c r="F104" t="s">
        <v>49</v>
      </c>
      <c r="G104" t="s">
        <v>33</v>
      </c>
      <c r="H104">
        <v>-456.99</v>
      </c>
      <c r="I104" t="s">
        <v>50</v>
      </c>
      <c r="J104">
        <v>-464.18</v>
      </c>
    </row>
    <row r="105" spans="2:10" x14ac:dyDescent="0.2">
      <c r="B105" s="1">
        <v>43908</v>
      </c>
      <c r="C105" t="s">
        <v>47</v>
      </c>
      <c r="D105" t="s">
        <v>43</v>
      </c>
      <c r="E105" t="s">
        <v>48</v>
      </c>
      <c r="F105" t="s">
        <v>49</v>
      </c>
      <c r="G105" t="s">
        <v>33</v>
      </c>
      <c r="H105">
        <v>-785.23</v>
      </c>
      <c r="I105" t="s">
        <v>50</v>
      </c>
      <c r="J105">
        <v>-795.97</v>
      </c>
    </row>
    <row r="106" spans="2:10" x14ac:dyDescent="0.2">
      <c r="B106" s="1">
        <v>43908</v>
      </c>
      <c r="C106" t="s">
        <v>69</v>
      </c>
      <c r="D106" t="s">
        <v>92</v>
      </c>
      <c r="E106" t="s">
        <v>81</v>
      </c>
    </row>
    <row r="107" spans="2:10" x14ac:dyDescent="0.2">
      <c r="B107" s="1">
        <v>43909</v>
      </c>
      <c r="C107" t="s">
        <v>44</v>
      </c>
      <c r="D107" t="s">
        <v>37</v>
      </c>
      <c r="E107" t="s">
        <v>45</v>
      </c>
      <c r="F107" t="s">
        <v>76</v>
      </c>
      <c r="G107">
        <v>6.24</v>
      </c>
    </row>
    <row r="108" spans="2:10" x14ac:dyDescent="0.2">
      <c r="B108" s="1">
        <v>43909</v>
      </c>
      <c r="C108" t="s">
        <v>41</v>
      </c>
      <c r="D108" t="s">
        <v>51</v>
      </c>
      <c r="E108" t="s">
        <v>70</v>
      </c>
    </row>
    <row r="109" spans="2:10" x14ac:dyDescent="0.2">
      <c r="B109" s="1">
        <v>43909</v>
      </c>
      <c r="C109" t="s">
        <v>47</v>
      </c>
      <c r="D109" t="s">
        <v>37</v>
      </c>
      <c r="E109" t="s">
        <v>48</v>
      </c>
      <c r="F109" t="s">
        <v>49</v>
      </c>
      <c r="G109" t="s">
        <v>33</v>
      </c>
      <c r="H109">
        <v>-496.7</v>
      </c>
      <c r="I109" t="s">
        <v>50</v>
      </c>
      <c r="J109">
        <v>-503.31</v>
      </c>
    </row>
    <row r="110" spans="2:10" x14ac:dyDescent="0.2">
      <c r="B110" s="1">
        <v>43909</v>
      </c>
      <c r="C110" t="s">
        <v>69</v>
      </c>
      <c r="D110" t="s">
        <v>71</v>
      </c>
      <c r="E110" t="s">
        <v>84</v>
      </c>
      <c r="F110" t="s">
        <v>93</v>
      </c>
    </row>
    <row r="111" spans="2:10" x14ac:dyDescent="0.2">
      <c r="B111" s="1">
        <v>43910</v>
      </c>
      <c r="C111" t="s">
        <v>44</v>
      </c>
      <c r="D111" t="s">
        <v>39</v>
      </c>
      <c r="E111" t="s">
        <v>45</v>
      </c>
      <c r="F111" t="s">
        <v>76</v>
      </c>
      <c r="G111">
        <v>57.69</v>
      </c>
    </row>
    <row r="112" spans="2:10" x14ac:dyDescent="0.2">
      <c r="B112" s="1">
        <v>43910</v>
      </c>
      <c r="C112" t="s">
        <v>47</v>
      </c>
      <c r="D112" t="s">
        <v>39</v>
      </c>
      <c r="E112" t="s">
        <v>48</v>
      </c>
      <c r="F112" t="s">
        <v>49</v>
      </c>
      <c r="G112" t="s">
        <v>33</v>
      </c>
      <c r="H112">
        <v>-1079.32</v>
      </c>
      <c r="I112" t="s">
        <v>50</v>
      </c>
      <c r="J112">
        <v>-1088.04</v>
      </c>
    </row>
    <row r="113" spans="2:10" x14ac:dyDescent="0.2">
      <c r="B113" s="1">
        <v>43910</v>
      </c>
      <c r="C113" t="s">
        <v>69</v>
      </c>
      <c r="D113" t="s">
        <v>71</v>
      </c>
      <c r="E113" t="s">
        <v>84</v>
      </c>
      <c r="F113" t="s">
        <v>74</v>
      </c>
      <c r="G113" t="s">
        <v>86</v>
      </c>
    </row>
    <row r="114" spans="2:10" x14ac:dyDescent="0.2">
      <c r="B114" s="1">
        <v>43913</v>
      </c>
      <c r="C114" t="s">
        <v>44</v>
      </c>
      <c r="D114" t="s">
        <v>43</v>
      </c>
      <c r="E114" t="s">
        <v>45</v>
      </c>
      <c r="F114" t="s">
        <v>76</v>
      </c>
      <c r="G114">
        <v>224.3</v>
      </c>
    </row>
    <row r="115" spans="2:10" x14ac:dyDescent="0.2">
      <c r="B115" s="1">
        <v>43913</v>
      </c>
      <c r="C115" t="s">
        <v>44</v>
      </c>
      <c r="D115" t="s">
        <v>40</v>
      </c>
      <c r="E115" t="s">
        <v>45</v>
      </c>
      <c r="F115" t="s">
        <v>76</v>
      </c>
      <c r="G115">
        <v>4.1100000000000003</v>
      </c>
    </row>
    <row r="116" spans="2:10" x14ac:dyDescent="0.2">
      <c r="B116" s="1">
        <v>43913</v>
      </c>
      <c r="C116" t="s">
        <v>44</v>
      </c>
      <c r="D116" t="s">
        <v>51</v>
      </c>
      <c r="E116" t="s">
        <v>45</v>
      </c>
      <c r="F116" t="s">
        <v>76</v>
      </c>
      <c r="G116">
        <v>18.309999999999999</v>
      </c>
    </row>
    <row r="117" spans="2:10" x14ac:dyDescent="0.2">
      <c r="B117" s="1">
        <v>43913</v>
      </c>
      <c r="C117" t="s">
        <v>47</v>
      </c>
      <c r="D117" t="s">
        <v>43</v>
      </c>
      <c r="E117" t="s">
        <v>48</v>
      </c>
      <c r="F117" t="s">
        <v>49</v>
      </c>
      <c r="G117" t="s">
        <v>33</v>
      </c>
      <c r="H117">
        <v>-528.41</v>
      </c>
      <c r="I117" t="s">
        <v>50</v>
      </c>
      <c r="J117">
        <v>-534.15</v>
      </c>
    </row>
    <row r="118" spans="2:10" x14ac:dyDescent="0.2">
      <c r="B118" s="1">
        <v>43913</v>
      </c>
      <c r="C118" t="s">
        <v>47</v>
      </c>
      <c r="D118" t="s">
        <v>40</v>
      </c>
      <c r="E118" t="s">
        <v>48</v>
      </c>
      <c r="F118" t="s">
        <v>49</v>
      </c>
      <c r="G118" t="s">
        <v>33</v>
      </c>
      <c r="H118">
        <v>-915.7</v>
      </c>
      <c r="I118" t="s">
        <v>50</v>
      </c>
      <c r="J118">
        <v>-920.34</v>
      </c>
    </row>
    <row r="119" spans="2:10" x14ac:dyDescent="0.2">
      <c r="B119" s="1">
        <v>43913</v>
      </c>
      <c r="C119" t="s">
        <v>47</v>
      </c>
      <c r="D119" t="s">
        <v>51</v>
      </c>
      <c r="E119" t="s">
        <v>48</v>
      </c>
      <c r="F119" t="s">
        <v>49</v>
      </c>
      <c r="G119" t="s">
        <v>33</v>
      </c>
      <c r="H119">
        <v>-2780.38</v>
      </c>
      <c r="I119" t="s">
        <v>50</v>
      </c>
      <c r="J119">
        <v>-2789.52</v>
      </c>
    </row>
    <row r="120" spans="2:10" x14ac:dyDescent="0.2">
      <c r="B120" s="1">
        <v>43913</v>
      </c>
      <c r="C120" t="s">
        <v>69</v>
      </c>
      <c r="D120" t="s">
        <v>71</v>
      </c>
      <c r="E120" t="s">
        <v>93</v>
      </c>
    </row>
    <row r="121" spans="2:10" x14ac:dyDescent="0.2">
      <c r="B121" s="1">
        <v>43914</v>
      </c>
      <c r="C121" t="s">
        <v>41</v>
      </c>
      <c r="D121" t="s">
        <v>40</v>
      </c>
      <c r="E121" t="s">
        <v>70</v>
      </c>
    </row>
    <row r="122" spans="2:10" x14ac:dyDescent="0.2">
      <c r="B122" s="1">
        <v>43914</v>
      </c>
      <c r="C122" t="s">
        <v>69</v>
      </c>
      <c r="D122" t="s">
        <v>71</v>
      </c>
      <c r="E122" t="s">
        <v>72</v>
      </c>
      <c r="F122" t="s">
        <v>84</v>
      </c>
      <c r="G122" t="s">
        <v>86</v>
      </c>
    </row>
    <row r="123" spans="2:10" x14ac:dyDescent="0.2">
      <c r="B123" s="1">
        <v>43915</v>
      </c>
      <c r="C123" t="s">
        <v>41</v>
      </c>
      <c r="D123" t="s">
        <v>40</v>
      </c>
      <c r="E123" t="s">
        <v>70</v>
      </c>
    </row>
    <row r="124" spans="2:10" x14ac:dyDescent="0.2">
      <c r="B124" s="1">
        <v>43915</v>
      </c>
      <c r="C124" t="s">
        <v>69</v>
      </c>
      <c r="D124" t="s">
        <v>71</v>
      </c>
      <c r="E124" t="s">
        <v>72</v>
      </c>
      <c r="F124" t="s">
        <v>84</v>
      </c>
      <c r="G124" t="s">
        <v>86</v>
      </c>
    </row>
    <row r="125" spans="2:10" x14ac:dyDescent="0.2">
      <c r="B125" s="1">
        <v>43916</v>
      </c>
      <c r="C125" t="s">
        <v>41</v>
      </c>
      <c r="D125" t="s">
        <v>40</v>
      </c>
      <c r="E125" t="s">
        <v>70</v>
      </c>
    </row>
    <row r="126" spans="2:10" x14ac:dyDescent="0.2">
      <c r="B126" s="1">
        <v>43916</v>
      </c>
      <c r="C126" t="s">
        <v>44</v>
      </c>
      <c r="D126" t="s">
        <v>36</v>
      </c>
      <c r="E126" t="s">
        <v>45</v>
      </c>
      <c r="F126" t="s">
        <v>76</v>
      </c>
      <c r="G126">
        <v>102.46</v>
      </c>
    </row>
    <row r="127" spans="2:10" x14ac:dyDescent="0.2">
      <c r="B127" s="1">
        <v>43916</v>
      </c>
      <c r="C127" t="s">
        <v>47</v>
      </c>
      <c r="D127" t="s">
        <v>36</v>
      </c>
      <c r="E127" t="s">
        <v>48</v>
      </c>
      <c r="F127" t="s">
        <v>49</v>
      </c>
      <c r="G127" t="s">
        <v>33</v>
      </c>
      <c r="H127">
        <v>8383.5499999999993</v>
      </c>
      <c r="I127" t="s">
        <v>50</v>
      </c>
      <c r="J127">
        <v>8368.23</v>
      </c>
    </row>
    <row r="128" spans="2:10" x14ac:dyDescent="0.2">
      <c r="B128" s="1">
        <v>43916</v>
      </c>
      <c r="C128" t="s">
        <v>69</v>
      </c>
      <c r="D128" t="s">
        <v>77</v>
      </c>
      <c r="E128" t="s">
        <v>84</v>
      </c>
      <c r="F128" t="s">
        <v>86</v>
      </c>
    </row>
    <row r="129" spans="2:10" x14ac:dyDescent="0.2">
      <c r="B129" s="1">
        <v>43917</v>
      </c>
      <c r="C129" t="s">
        <v>41</v>
      </c>
      <c r="D129" t="s">
        <v>37</v>
      </c>
      <c r="E129" t="s">
        <v>70</v>
      </c>
    </row>
    <row r="130" spans="2:10" x14ac:dyDescent="0.2">
      <c r="B130" s="1">
        <v>43917</v>
      </c>
      <c r="C130" t="s">
        <v>44</v>
      </c>
      <c r="D130" t="s">
        <v>51</v>
      </c>
      <c r="E130" t="s">
        <v>45</v>
      </c>
      <c r="F130" t="s">
        <v>76</v>
      </c>
      <c r="G130">
        <v>21.15</v>
      </c>
    </row>
    <row r="131" spans="2:10" x14ac:dyDescent="0.2">
      <c r="B131" s="1">
        <v>43917</v>
      </c>
      <c r="C131" t="s">
        <v>47</v>
      </c>
      <c r="D131" t="s">
        <v>51</v>
      </c>
      <c r="E131" t="s">
        <v>48</v>
      </c>
      <c r="F131" t="s">
        <v>49</v>
      </c>
      <c r="G131" t="s">
        <v>33</v>
      </c>
      <c r="H131">
        <v>2212.13</v>
      </c>
      <c r="I131" t="s">
        <v>50</v>
      </c>
      <c r="J131">
        <v>2201.65</v>
      </c>
    </row>
    <row r="132" spans="2:10" x14ac:dyDescent="0.2">
      <c r="B132" s="1">
        <v>43917</v>
      </c>
      <c r="C132" t="s">
        <v>69</v>
      </c>
      <c r="D132" t="s">
        <v>77</v>
      </c>
      <c r="E132" t="s">
        <v>84</v>
      </c>
      <c r="F132" t="s">
        <v>73</v>
      </c>
    </row>
    <row r="133" spans="2:10" x14ac:dyDescent="0.2">
      <c r="B133" s="1">
        <v>43920</v>
      </c>
      <c r="C133" t="s">
        <v>41</v>
      </c>
      <c r="D133" t="s">
        <v>51</v>
      </c>
      <c r="E133" t="s">
        <v>70</v>
      </c>
    </row>
    <row r="134" spans="2:10" x14ac:dyDescent="0.2">
      <c r="B134" s="1">
        <v>43920</v>
      </c>
      <c r="C134" t="s">
        <v>44</v>
      </c>
      <c r="D134" t="s">
        <v>40</v>
      </c>
      <c r="E134" t="s">
        <v>45</v>
      </c>
      <c r="F134" t="s">
        <v>76</v>
      </c>
      <c r="G134">
        <v>4.93</v>
      </c>
    </row>
    <row r="135" spans="2:10" x14ac:dyDescent="0.2">
      <c r="B135" s="1">
        <v>43920</v>
      </c>
      <c r="C135" t="s">
        <v>47</v>
      </c>
      <c r="D135" t="s">
        <v>40</v>
      </c>
      <c r="E135" t="s">
        <v>48</v>
      </c>
      <c r="F135" t="s">
        <v>49</v>
      </c>
      <c r="G135" t="s">
        <v>33</v>
      </c>
      <c r="H135">
        <v>-520.89</v>
      </c>
      <c r="I135" t="s">
        <v>50</v>
      </c>
      <c r="J135">
        <v>-530.23</v>
      </c>
    </row>
    <row r="136" spans="2:10" x14ac:dyDescent="0.2">
      <c r="B136" s="1">
        <v>43920</v>
      </c>
      <c r="C136" t="s">
        <v>69</v>
      </c>
      <c r="D136" t="s">
        <v>77</v>
      </c>
      <c r="E136" t="s">
        <v>84</v>
      </c>
      <c r="F136" t="s">
        <v>79</v>
      </c>
    </row>
    <row r="137" spans="2:10" x14ac:dyDescent="0.2">
      <c r="B137" s="1">
        <v>43921</v>
      </c>
      <c r="C137" t="s">
        <v>41</v>
      </c>
      <c r="D137" t="s">
        <v>51</v>
      </c>
      <c r="E137" t="s">
        <v>70</v>
      </c>
    </row>
    <row r="138" spans="2:10" x14ac:dyDescent="0.2">
      <c r="B138" s="1">
        <v>43921</v>
      </c>
      <c r="C138" t="s">
        <v>69</v>
      </c>
      <c r="D138" t="s">
        <v>77</v>
      </c>
      <c r="E138" t="s">
        <v>84</v>
      </c>
      <c r="F138" t="s">
        <v>80</v>
      </c>
      <c r="G138" t="s">
        <v>73</v>
      </c>
    </row>
    <row r="139" spans="2:10" x14ac:dyDescent="0.2">
      <c r="B139" s="1">
        <v>43922</v>
      </c>
      <c r="C139" t="s">
        <v>44</v>
      </c>
      <c r="D139" t="s">
        <v>39</v>
      </c>
      <c r="E139" t="s">
        <v>45</v>
      </c>
      <c r="F139" t="s">
        <v>76</v>
      </c>
      <c r="G139">
        <v>60.91</v>
      </c>
    </row>
    <row r="140" spans="2:10" x14ac:dyDescent="0.2">
      <c r="B140" s="1">
        <v>43922</v>
      </c>
      <c r="C140" t="s">
        <v>44</v>
      </c>
      <c r="D140" t="s">
        <v>43</v>
      </c>
      <c r="E140" t="s">
        <v>45</v>
      </c>
      <c r="F140" t="s">
        <v>76</v>
      </c>
      <c r="G140">
        <v>244.87</v>
      </c>
    </row>
    <row r="141" spans="2:10" x14ac:dyDescent="0.2">
      <c r="B141" s="1">
        <v>43922</v>
      </c>
      <c r="C141" t="s">
        <v>44</v>
      </c>
      <c r="D141" t="s">
        <v>37</v>
      </c>
      <c r="E141" t="s">
        <v>45</v>
      </c>
      <c r="F141" t="s">
        <v>76</v>
      </c>
      <c r="G141">
        <v>7.49</v>
      </c>
    </row>
    <row r="142" spans="2:10" x14ac:dyDescent="0.2">
      <c r="B142" s="1">
        <v>43922</v>
      </c>
      <c r="C142" t="s">
        <v>44</v>
      </c>
      <c r="D142" t="s">
        <v>40</v>
      </c>
      <c r="E142" t="s">
        <v>45</v>
      </c>
      <c r="F142" t="s">
        <v>76</v>
      </c>
      <c r="G142">
        <v>4.59</v>
      </c>
    </row>
    <row r="143" spans="2:10" x14ac:dyDescent="0.2">
      <c r="B143" s="1">
        <v>43922</v>
      </c>
      <c r="C143" t="s">
        <v>47</v>
      </c>
      <c r="D143" t="s">
        <v>39</v>
      </c>
      <c r="E143" t="s">
        <v>48</v>
      </c>
      <c r="F143" t="s">
        <v>49</v>
      </c>
      <c r="G143" t="s">
        <v>33</v>
      </c>
      <c r="H143">
        <v>506.14</v>
      </c>
      <c r="I143" t="s">
        <v>50</v>
      </c>
      <c r="J143">
        <v>502.7</v>
      </c>
    </row>
    <row r="144" spans="2:10" x14ac:dyDescent="0.2">
      <c r="B144" s="1">
        <v>43922</v>
      </c>
      <c r="C144" t="s">
        <v>47</v>
      </c>
      <c r="D144" t="s">
        <v>43</v>
      </c>
      <c r="E144" t="s">
        <v>48</v>
      </c>
      <c r="F144" t="s">
        <v>49</v>
      </c>
      <c r="G144" t="s">
        <v>33</v>
      </c>
      <c r="H144">
        <v>736.43</v>
      </c>
      <c r="I144" t="s">
        <v>50</v>
      </c>
      <c r="J144">
        <v>729.88</v>
      </c>
    </row>
    <row r="145" spans="2:10" x14ac:dyDescent="0.2">
      <c r="B145" s="1">
        <v>43922</v>
      </c>
      <c r="C145" t="s">
        <v>47</v>
      </c>
      <c r="D145" t="s">
        <v>37</v>
      </c>
      <c r="E145" t="s">
        <v>48</v>
      </c>
      <c r="F145" t="s">
        <v>49</v>
      </c>
      <c r="G145" t="s">
        <v>33</v>
      </c>
      <c r="H145">
        <v>-55.55</v>
      </c>
      <c r="I145" t="s">
        <v>50</v>
      </c>
      <c r="J145">
        <v>-66.010000000000005</v>
      </c>
    </row>
    <row r="146" spans="2:10" x14ac:dyDescent="0.2">
      <c r="B146" s="1">
        <v>43922</v>
      </c>
      <c r="C146" t="s">
        <v>47</v>
      </c>
      <c r="D146" t="s">
        <v>40</v>
      </c>
      <c r="E146" t="s">
        <v>48</v>
      </c>
      <c r="F146" t="s">
        <v>49</v>
      </c>
      <c r="G146" t="s">
        <v>33</v>
      </c>
      <c r="H146">
        <v>-1746.13</v>
      </c>
      <c r="I146" t="s">
        <v>50</v>
      </c>
      <c r="J146">
        <v>-1755.64</v>
      </c>
    </row>
    <row r="147" spans="2:10" x14ac:dyDescent="0.2">
      <c r="B147" s="1">
        <v>43922</v>
      </c>
      <c r="C147" t="s">
        <v>69</v>
      </c>
      <c r="D147" t="s">
        <v>94</v>
      </c>
    </row>
    <row r="148" spans="2:10" x14ac:dyDescent="0.2">
      <c r="B148" s="1">
        <v>43923</v>
      </c>
      <c r="C148" t="s">
        <v>41</v>
      </c>
      <c r="D148" t="s">
        <v>37</v>
      </c>
      <c r="E148" t="s">
        <v>70</v>
      </c>
    </row>
    <row r="149" spans="2:10" x14ac:dyDescent="0.2">
      <c r="B149" s="1">
        <v>43923</v>
      </c>
      <c r="C149" t="s">
        <v>44</v>
      </c>
      <c r="D149" t="s">
        <v>54</v>
      </c>
      <c r="E149" t="s">
        <v>45</v>
      </c>
      <c r="F149" t="s">
        <v>76</v>
      </c>
      <c r="G149">
        <v>8.01</v>
      </c>
    </row>
    <row r="150" spans="2:10" x14ac:dyDescent="0.2">
      <c r="B150" s="1">
        <v>43923</v>
      </c>
      <c r="C150" t="s">
        <v>47</v>
      </c>
      <c r="D150" t="s">
        <v>54</v>
      </c>
      <c r="E150" t="s">
        <v>48</v>
      </c>
      <c r="F150" t="s">
        <v>49</v>
      </c>
      <c r="G150" t="s">
        <v>33</v>
      </c>
      <c r="H150">
        <v>-6930.9</v>
      </c>
      <c r="I150" t="s">
        <v>50</v>
      </c>
      <c r="J150">
        <v>-6938.68</v>
      </c>
    </row>
    <row r="151" spans="2:10" x14ac:dyDescent="0.2">
      <c r="B151" s="1">
        <v>43923</v>
      </c>
      <c r="C151" t="s">
        <v>69</v>
      </c>
      <c r="D151" t="s">
        <v>88</v>
      </c>
      <c r="E151" t="s">
        <v>72</v>
      </c>
      <c r="F151" t="s">
        <v>73</v>
      </c>
    </row>
    <row r="152" spans="2:10" x14ac:dyDescent="0.2">
      <c r="B152" s="1">
        <v>43924</v>
      </c>
      <c r="C152" t="s">
        <v>41</v>
      </c>
      <c r="D152" t="s">
        <v>36</v>
      </c>
      <c r="E152" t="s">
        <v>70</v>
      </c>
    </row>
    <row r="153" spans="2:10" x14ac:dyDescent="0.2">
      <c r="B153" s="1">
        <v>43924</v>
      </c>
      <c r="C153" t="s">
        <v>69</v>
      </c>
      <c r="D153" t="s">
        <v>88</v>
      </c>
      <c r="E153" t="s">
        <v>72</v>
      </c>
      <c r="F153" t="s">
        <v>74</v>
      </c>
      <c r="G153" t="s">
        <v>95</v>
      </c>
    </row>
    <row r="154" spans="2:10" x14ac:dyDescent="0.2">
      <c r="B154" s="1">
        <v>43927</v>
      </c>
      <c r="C154" t="s">
        <v>41</v>
      </c>
      <c r="D154" t="s">
        <v>36</v>
      </c>
      <c r="E154" t="s">
        <v>70</v>
      </c>
    </row>
    <row r="155" spans="2:10" x14ac:dyDescent="0.2">
      <c r="B155" s="1">
        <v>43927</v>
      </c>
      <c r="C155" t="s">
        <v>69</v>
      </c>
      <c r="D155" t="s">
        <v>88</v>
      </c>
      <c r="E155" t="s">
        <v>72</v>
      </c>
      <c r="F155" t="s">
        <v>74</v>
      </c>
      <c r="G155" t="s">
        <v>95</v>
      </c>
    </row>
    <row r="156" spans="2:10" x14ac:dyDescent="0.2">
      <c r="B156" s="1">
        <v>43928</v>
      </c>
      <c r="C156" t="s">
        <v>41</v>
      </c>
      <c r="D156" t="s">
        <v>37</v>
      </c>
      <c r="E156" t="s">
        <v>70</v>
      </c>
    </row>
    <row r="157" spans="2:10" x14ac:dyDescent="0.2">
      <c r="B157" s="1">
        <v>43928</v>
      </c>
      <c r="C157" t="s">
        <v>69</v>
      </c>
      <c r="D157" t="s">
        <v>88</v>
      </c>
      <c r="E157" t="s">
        <v>72</v>
      </c>
      <c r="F157" t="s">
        <v>74</v>
      </c>
      <c r="G157" t="s">
        <v>95</v>
      </c>
    </row>
    <row r="158" spans="2:10" x14ac:dyDescent="0.2">
      <c r="B158" s="1">
        <v>43929</v>
      </c>
      <c r="C158" t="s">
        <v>41</v>
      </c>
      <c r="D158" t="s">
        <v>53</v>
      </c>
      <c r="E158" t="s">
        <v>70</v>
      </c>
    </row>
    <row r="159" spans="2:10" x14ac:dyDescent="0.2">
      <c r="B159" s="1">
        <v>43929</v>
      </c>
      <c r="C159" t="s">
        <v>69</v>
      </c>
      <c r="D159" t="s">
        <v>88</v>
      </c>
      <c r="E159" t="s">
        <v>72</v>
      </c>
      <c r="F159" t="s">
        <v>74</v>
      </c>
      <c r="G159" t="s">
        <v>95</v>
      </c>
    </row>
    <row r="160" spans="2:10" x14ac:dyDescent="0.2">
      <c r="B160" s="1">
        <v>43930</v>
      </c>
      <c r="C160" t="s">
        <v>41</v>
      </c>
      <c r="D160" t="s">
        <v>37</v>
      </c>
      <c r="E160" t="s">
        <v>70</v>
      </c>
    </row>
    <row r="161" spans="2:10" x14ac:dyDescent="0.2">
      <c r="B161" s="1">
        <v>43930</v>
      </c>
      <c r="C161" t="s">
        <v>69</v>
      </c>
      <c r="D161" t="s">
        <v>88</v>
      </c>
      <c r="E161" t="s">
        <v>72</v>
      </c>
      <c r="F161" t="s">
        <v>74</v>
      </c>
      <c r="G161" t="s">
        <v>95</v>
      </c>
    </row>
    <row r="162" spans="2:10" x14ac:dyDescent="0.2">
      <c r="B162" s="1">
        <v>43934</v>
      </c>
      <c r="C162" t="s">
        <v>44</v>
      </c>
      <c r="D162" t="s">
        <v>40</v>
      </c>
      <c r="E162" t="s">
        <v>45</v>
      </c>
      <c r="F162" t="s">
        <v>76</v>
      </c>
      <c r="G162">
        <v>5.0999999999999996</v>
      </c>
    </row>
    <row r="163" spans="2:10" x14ac:dyDescent="0.2">
      <c r="B163" s="1">
        <v>43934</v>
      </c>
      <c r="C163" t="s">
        <v>44</v>
      </c>
      <c r="D163" t="s">
        <v>54</v>
      </c>
      <c r="E163" t="s">
        <v>45</v>
      </c>
      <c r="F163" t="s">
        <v>76</v>
      </c>
      <c r="G163">
        <v>11.77</v>
      </c>
    </row>
    <row r="164" spans="2:10" x14ac:dyDescent="0.2">
      <c r="B164" s="1">
        <v>43934</v>
      </c>
      <c r="C164" t="s">
        <v>47</v>
      </c>
      <c r="D164" t="s">
        <v>40</v>
      </c>
      <c r="E164" t="s">
        <v>48</v>
      </c>
      <c r="F164" t="s">
        <v>49</v>
      </c>
      <c r="G164" t="s">
        <v>33</v>
      </c>
      <c r="H164">
        <v>4889.43</v>
      </c>
      <c r="I164" t="s">
        <v>50</v>
      </c>
      <c r="J164">
        <v>4873.12</v>
      </c>
    </row>
    <row r="165" spans="2:10" x14ac:dyDescent="0.2">
      <c r="B165" s="1">
        <v>43934</v>
      </c>
      <c r="C165" t="s">
        <v>47</v>
      </c>
      <c r="D165" t="s">
        <v>54</v>
      </c>
      <c r="E165" t="s">
        <v>48</v>
      </c>
      <c r="F165" t="s">
        <v>49</v>
      </c>
      <c r="G165" t="s">
        <v>33</v>
      </c>
      <c r="H165">
        <v>1586.88</v>
      </c>
      <c r="I165" t="s">
        <v>50</v>
      </c>
      <c r="J165">
        <v>1584.59</v>
      </c>
    </row>
    <row r="166" spans="2:10" x14ac:dyDescent="0.2">
      <c r="B166" s="1">
        <v>43934</v>
      </c>
      <c r="C166" t="s">
        <v>69</v>
      </c>
      <c r="D166" t="s">
        <v>88</v>
      </c>
      <c r="E166" t="s">
        <v>72</v>
      </c>
      <c r="F166" t="s">
        <v>79</v>
      </c>
    </row>
    <row r="167" spans="2:10" x14ac:dyDescent="0.2">
      <c r="B167" s="1">
        <v>43935</v>
      </c>
      <c r="C167" t="s">
        <v>41</v>
      </c>
      <c r="D167" t="s">
        <v>40</v>
      </c>
      <c r="E167" t="s">
        <v>70</v>
      </c>
    </row>
    <row r="168" spans="2:10" x14ac:dyDescent="0.2">
      <c r="B168" s="1">
        <v>43935</v>
      </c>
      <c r="C168" t="s">
        <v>69</v>
      </c>
      <c r="D168" t="s">
        <v>88</v>
      </c>
      <c r="E168" t="s">
        <v>72</v>
      </c>
      <c r="F168" t="s">
        <v>80</v>
      </c>
      <c r="G168" t="s">
        <v>81</v>
      </c>
    </row>
    <row r="169" spans="2:10" x14ac:dyDescent="0.2">
      <c r="B169" s="1">
        <v>43936</v>
      </c>
      <c r="C169" t="s">
        <v>44</v>
      </c>
      <c r="D169" t="s">
        <v>37</v>
      </c>
      <c r="E169" t="s">
        <v>45</v>
      </c>
      <c r="F169" t="s">
        <v>76</v>
      </c>
      <c r="G169">
        <v>6.64</v>
      </c>
    </row>
    <row r="170" spans="2:10" x14ac:dyDescent="0.2">
      <c r="B170" s="1">
        <v>43936</v>
      </c>
      <c r="C170" t="s">
        <v>47</v>
      </c>
      <c r="D170" t="s">
        <v>37</v>
      </c>
      <c r="E170" t="s">
        <v>48</v>
      </c>
      <c r="F170" t="s">
        <v>49</v>
      </c>
      <c r="G170" t="s">
        <v>33</v>
      </c>
      <c r="H170">
        <v>-225.43</v>
      </c>
      <c r="I170" t="s">
        <v>50</v>
      </c>
      <c r="J170">
        <v>-227.12</v>
      </c>
    </row>
    <row r="171" spans="2:10" x14ac:dyDescent="0.2">
      <c r="B171" s="1">
        <v>43936</v>
      </c>
      <c r="C171" t="s">
        <v>69</v>
      </c>
      <c r="D171" t="s">
        <v>88</v>
      </c>
      <c r="E171" t="s">
        <v>72</v>
      </c>
      <c r="F171" t="s">
        <v>96</v>
      </c>
      <c r="G171" t="s">
        <v>86</v>
      </c>
    </row>
    <row r="172" spans="2:10" x14ac:dyDescent="0.2">
      <c r="B172" s="1">
        <v>43937</v>
      </c>
      <c r="C172" t="s">
        <v>69</v>
      </c>
      <c r="D172" t="s">
        <v>88</v>
      </c>
      <c r="E172" t="s">
        <v>72</v>
      </c>
      <c r="F172" t="s">
        <v>96</v>
      </c>
      <c r="G172" t="s">
        <v>85</v>
      </c>
      <c r="H172" t="s">
        <v>79</v>
      </c>
    </row>
    <row r="173" spans="2:10" x14ac:dyDescent="0.2">
      <c r="B173" s="1">
        <v>43938</v>
      </c>
      <c r="C173" t="s">
        <v>69</v>
      </c>
      <c r="D173" t="s">
        <v>88</v>
      </c>
      <c r="E173" t="s">
        <v>72</v>
      </c>
      <c r="F173" t="s">
        <v>96</v>
      </c>
      <c r="G173" t="s">
        <v>85</v>
      </c>
      <c r="H173" t="s">
        <v>79</v>
      </c>
    </row>
    <row r="174" spans="2:10" x14ac:dyDescent="0.2">
      <c r="B174" s="1">
        <v>43941</v>
      </c>
      <c r="C174" t="s">
        <v>44</v>
      </c>
      <c r="D174" t="s">
        <v>36</v>
      </c>
      <c r="E174" t="s">
        <v>45</v>
      </c>
      <c r="F174" t="s">
        <v>76</v>
      </c>
      <c r="G174">
        <v>143.24</v>
      </c>
    </row>
    <row r="175" spans="2:10" x14ac:dyDescent="0.2">
      <c r="B175" s="1">
        <v>43941</v>
      </c>
      <c r="C175" t="s">
        <v>44</v>
      </c>
      <c r="D175" t="s">
        <v>37</v>
      </c>
      <c r="E175" t="s">
        <v>45</v>
      </c>
      <c r="F175" t="s">
        <v>76</v>
      </c>
      <c r="G175">
        <v>6.47</v>
      </c>
    </row>
    <row r="176" spans="2:10" x14ac:dyDescent="0.2">
      <c r="B176" s="1">
        <v>43941</v>
      </c>
      <c r="C176" t="s">
        <v>47</v>
      </c>
      <c r="D176" t="s">
        <v>36</v>
      </c>
      <c r="E176" t="s">
        <v>48</v>
      </c>
      <c r="F176" t="s">
        <v>49</v>
      </c>
      <c r="G176" t="s">
        <v>33</v>
      </c>
      <c r="H176">
        <v>533.99</v>
      </c>
      <c r="I176" t="s">
        <v>50</v>
      </c>
      <c r="J176">
        <v>523.02</v>
      </c>
    </row>
    <row r="177" spans="2:10" x14ac:dyDescent="0.2">
      <c r="B177" s="1">
        <v>43941</v>
      </c>
      <c r="C177" t="s">
        <v>47</v>
      </c>
      <c r="D177" t="s">
        <v>37</v>
      </c>
      <c r="E177" t="s">
        <v>48</v>
      </c>
      <c r="F177" t="s">
        <v>49</v>
      </c>
      <c r="G177" t="s">
        <v>33</v>
      </c>
      <c r="H177">
        <v>12.46</v>
      </c>
      <c r="I177" t="s">
        <v>50</v>
      </c>
      <c r="J177">
        <v>10.210000000000001</v>
      </c>
    </row>
    <row r="178" spans="2:10" x14ac:dyDescent="0.2">
      <c r="B178" s="1">
        <v>43941</v>
      </c>
      <c r="C178" t="s">
        <v>69</v>
      </c>
      <c r="D178" t="s">
        <v>88</v>
      </c>
      <c r="E178" t="s">
        <v>72</v>
      </c>
      <c r="F178" t="s">
        <v>86</v>
      </c>
    </row>
    <row r="179" spans="2:10" x14ac:dyDescent="0.2">
      <c r="B179" s="1">
        <v>43942</v>
      </c>
      <c r="C179" t="s">
        <v>41</v>
      </c>
      <c r="D179" t="s">
        <v>52</v>
      </c>
      <c r="E179" t="s">
        <v>70</v>
      </c>
    </row>
    <row r="180" spans="2:10" x14ac:dyDescent="0.2">
      <c r="B180" s="1">
        <v>43942</v>
      </c>
      <c r="C180" t="s">
        <v>44</v>
      </c>
      <c r="D180" t="s">
        <v>43</v>
      </c>
      <c r="E180" t="s">
        <v>45</v>
      </c>
      <c r="F180" t="s">
        <v>76</v>
      </c>
      <c r="G180">
        <v>268.89</v>
      </c>
    </row>
    <row r="181" spans="2:10" x14ac:dyDescent="0.2">
      <c r="B181" s="1">
        <v>43942</v>
      </c>
      <c r="C181" t="s">
        <v>44</v>
      </c>
      <c r="D181" t="s">
        <v>39</v>
      </c>
      <c r="E181" t="s">
        <v>45</v>
      </c>
      <c r="F181" t="s">
        <v>76</v>
      </c>
      <c r="G181">
        <v>67.650000000000006</v>
      </c>
    </row>
    <row r="182" spans="2:10" x14ac:dyDescent="0.2">
      <c r="B182" s="1">
        <v>43942</v>
      </c>
      <c r="C182" t="s">
        <v>44</v>
      </c>
      <c r="D182" t="s">
        <v>51</v>
      </c>
      <c r="E182" t="s">
        <v>45</v>
      </c>
      <c r="F182" t="s">
        <v>76</v>
      </c>
      <c r="G182">
        <v>21.46</v>
      </c>
    </row>
    <row r="183" spans="2:10" x14ac:dyDescent="0.2">
      <c r="B183" s="1">
        <v>43942</v>
      </c>
      <c r="C183" t="s">
        <v>47</v>
      </c>
      <c r="D183" t="s">
        <v>43</v>
      </c>
      <c r="E183" t="s">
        <v>48</v>
      </c>
      <c r="F183" t="s">
        <v>49</v>
      </c>
      <c r="G183" t="s">
        <v>33</v>
      </c>
      <c r="H183">
        <v>1660.2</v>
      </c>
      <c r="I183" t="s">
        <v>50</v>
      </c>
      <c r="J183">
        <v>1652.28</v>
      </c>
    </row>
    <row r="184" spans="2:10" x14ac:dyDescent="0.2">
      <c r="B184" s="1">
        <v>43942</v>
      </c>
      <c r="C184" t="s">
        <v>47</v>
      </c>
      <c r="D184" t="s">
        <v>39</v>
      </c>
      <c r="E184" t="s">
        <v>48</v>
      </c>
      <c r="F184" t="s">
        <v>49</v>
      </c>
      <c r="G184" t="s">
        <v>33</v>
      </c>
      <c r="H184">
        <v>2705.15</v>
      </c>
      <c r="I184" t="s">
        <v>50</v>
      </c>
      <c r="J184">
        <v>2694.42</v>
      </c>
    </row>
    <row r="185" spans="2:10" x14ac:dyDescent="0.2">
      <c r="B185" s="1">
        <v>43942</v>
      </c>
      <c r="C185" t="s">
        <v>47</v>
      </c>
      <c r="D185" t="s">
        <v>51</v>
      </c>
      <c r="E185" t="s">
        <v>48</v>
      </c>
      <c r="F185" t="s">
        <v>49</v>
      </c>
      <c r="G185" t="s">
        <v>33</v>
      </c>
      <c r="H185">
        <v>-205.39</v>
      </c>
      <c r="I185" t="s">
        <v>50</v>
      </c>
      <c r="J185">
        <v>-214.09</v>
      </c>
    </row>
    <row r="186" spans="2:10" x14ac:dyDescent="0.2">
      <c r="B186" s="1">
        <v>43942</v>
      </c>
      <c r="C186" t="s">
        <v>69</v>
      </c>
      <c r="D186" t="s">
        <v>87</v>
      </c>
    </row>
    <row r="187" spans="2:10" x14ac:dyDescent="0.2">
      <c r="B187" s="1">
        <v>43943</v>
      </c>
      <c r="C187" t="s">
        <v>41</v>
      </c>
      <c r="D187" t="s">
        <v>36</v>
      </c>
      <c r="E187" t="s">
        <v>70</v>
      </c>
    </row>
    <row r="188" spans="2:10" x14ac:dyDescent="0.2">
      <c r="B188" s="1">
        <v>43943</v>
      </c>
      <c r="C188" t="s">
        <v>41</v>
      </c>
      <c r="D188" t="s">
        <v>38</v>
      </c>
      <c r="E188" t="s">
        <v>70</v>
      </c>
    </row>
    <row r="189" spans="2:10" x14ac:dyDescent="0.2">
      <c r="B189" s="1">
        <v>43943</v>
      </c>
      <c r="C189" t="s">
        <v>69</v>
      </c>
      <c r="D189" t="s">
        <v>92</v>
      </c>
      <c r="E189" t="s">
        <v>72</v>
      </c>
      <c r="F189" t="s">
        <v>83</v>
      </c>
    </row>
    <row r="190" spans="2:10" x14ac:dyDescent="0.2">
      <c r="B190" s="1">
        <v>43944</v>
      </c>
      <c r="C190" t="s">
        <v>41</v>
      </c>
      <c r="D190" t="s">
        <v>53</v>
      </c>
      <c r="E190" t="s">
        <v>70</v>
      </c>
    </row>
    <row r="191" spans="2:10" x14ac:dyDescent="0.2">
      <c r="B191" s="1">
        <v>43944</v>
      </c>
      <c r="C191" t="s">
        <v>69</v>
      </c>
      <c r="D191" t="s">
        <v>92</v>
      </c>
      <c r="E191" t="s">
        <v>72</v>
      </c>
      <c r="F191" t="s">
        <v>84</v>
      </c>
      <c r="G191" t="s">
        <v>97</v>
      </c>
    </row>
    <row r="192" spans="2:10" x14ac:dyDescent="0.2">
      <c r="B192" s="1">
        <v>43945</v>
      </c>
      <c r="C192" t="s">
        <v>69</v>
      </c>
      <c r="D192" t="s">
        <v>92</v>
      </c>
      <c r="E192" t="s">
        <v>72</v>
      </c>
      <c r="F192" t="s">
        <v>84</v>
      </c>
      <c r="G192" t="s">
        <v>98</v>
      </c>
      <c r="H192" t="s">
        <v>75</v>
      </c>
    </row>
    <row r="193" spans="2:10" x14ac:dyDescent="0.2">
      <c r="B193" s="1">
        <v>43948</v>
      </c>
      <c r="C193" t="s">
        <v>69</v>
      </c>
      <c r="D193" t="s">
        <v>92</v>
      </c>
      <c r="E193" t="s">
        <v>72</v>
      </c>
      <c r="F193" t="s">
        <v>84</v>
      </c>
      <c r="G193" t="s">
        <v>98</v>
      </c>
      <c r="H193" t="s">
        <v>75</v>
      </c>
    </row>
    <row r="194" spans="2:10" x14ac:dyDescent="0.2">
      <c r="B194" s="1">
        <v>43949</v>
      </c>
      <c r="C194" t="s">
        <v>69</v>
      </c>
      <c r="D194" t="s">
        <v>92</v>
      </c>
      <c r="E194" t="s">
        <v>72</v>
      </c>
      <c r="F194" t="s">
        <v>84</v>
      </c>
      <c r="G194" t="s">
        <v>98</v>
      </c>
      <c r="H194" t="s">
        <v>75</v>
      </c>
    </row>
    <row r="195" spans="2:10" x14ac:dyDescent="0.2">
      <c r="B195" s="1">
        <v>43950</v>
      </c>
      <c r="C195" t="s">
        <v>44</v>
      </c>
      <c r="D195" t="s">
        <v>38</v>
      </c>
      <c r="E195" t="s">
        <v>45</v>
      </c>
      <c r="F195" t="s">
        <v>76</v>
      </c>
      <c r="G195">
        <v>53.67</v>
      </c>
    </row>
    <row r="196" spans="2:10" x14ac:dyDescent="0.2">
      <c r="B196" s="1">
        <v>43950</v>
      </c>
      <c r="C196" t="s">
        <v>47</v>
      </c>
      <c r="D196" t="s">
        <v>38</v>
      </c>
      <c r="E196" t="s">
        <v>48</v>
      </c>
      <c r="F196" t="s">
        <v>49</v>
      </c>
      <c r="G196" t="s">
        <v>33</v>
      </c>
      <c r="H196">
        <v>-367.23</v>
      </c>
      <c r="I196" t="s">
        <v>50</v>
      </c>
      <c r="J196">
        <v>-374.19</v>
      </c>
    </row>
    <row r="197" spans="2:10" x14ac:dyDescent="0.2">
      <c r="B197" s="1">
        <v>43950</v>
      </c>
      <c r="C197" t="s">
        <v>69</v>
      </c>
      <c r="D197" t="s">
        <v>92</v>
      </c>
      <c r="E197" t="s">
        <v>72</v>
      </c>
      <c r="F197" t="s">
        <v>84</v>
      </c>
      <c r="G197" t="s">
        <v>97</v>
      </c>
    </row>
    <row r="198" spans="2:10" x14ac:dyDescent="0.2">
      <c r="B198" s="1">
        <v>43951</v>
      </c>
      <c r="C198" t="s">
        <v>44</v>
      </c>
      <c r="D198" t="s">
        <v>37</v>
      </c>
      <c r="E198" t="s">
        <v>45</v>
      </c>
      <c r="F198" t="s">
        <v>76</v>
      </c>
      <c r="G198">
        <v>6.43</v>
      </c>
    </row>
    <row r="199" spans="2:10" x14ac:dyDescent="0.2">
      <c r="B199" s="1">
        <v>43951</v>
      </c>
      <c r="C199" t="s">
        <v>44</v>
      </c>
      <c r="D199" t="s">
        <v>55</v>
      </c>
      <c r="E199" t="s">
        <v>45</v>
      </c>
      <c r="F199" t="s">
        <v>76</v>
      </c>
      <c r="G199">
        <v>29.65</v>
      </c>
    </row>
    <row r="200" spans="2:10" x14ac:dyDescent="0.2">
      <c r="B200" s="1">
        <v>43951</v>
      </c>
      <c r="C200" t="s">
        <v>47</v>
      </c>
      <c r="D200" t="s">
        <v>37</v>
      </c>
      <c r="E200" t="s">
        <v>48</v>
      </c>
      <c r="F200" t="s">
        <v>49</v>
      </c>
      <c r="G200" t="s">
        <v>33</v>
      </c>
      <c r="H200">
        <v>143.55000000000001</v>
      </c>
      <c r="I200" t="s">
        <v>50</v>
      </c>
      <c r="J200">
        <v>136.96</v>
      </c>
    </row>
    <row r="201" spans="2:10" x14ac:dyDescent="0.2">
      <c r="B201" s="1">
        <v>43951</v>
      </c>
      <c r="C201" t="s">
        <v>47</v>
      </c>
      <c r="D201" t="s">
        <v>55</v>
      </c>
      <c r="E201" t="s">
        <v>48</v>
      </c>
      <c r="F201" t="s">
        <v>49</v>
      </c>
      <c r="G201" t="s">
        <v>33</v>
      </c>
      <c r="H201">
        <v>2029.12</v>
      </c>
      <c r="I201" t="s">
        <v>50</v>
      </c>
      <c r="J201">
        <v>2021.39</v>
      </c>
    </row>
    <row r="202" spans="2:10" x14ac:dyDescent="0.2">
      <c r="B202" s="1">
        <v>43951</v>
      </c>
      <c r="C202" t="s">
        <v>69</v>
      </c>
      <c r="D202" t="s">
        <v>77</v>
      </c>
      <c r="E202" t="s">
        <v>84</v>
      </c>
      <c r="F202" t="s">
        <v>73</v>
      </c>
    </row>
    <row r="203" spans="2:10" x14ac:dyDescent="0.2">
      <c r="B203" s="1">
        <v>43952</v>
      </c>
      <c r="C203" t="s">
        <v>41</v>
      </c>
      <c r="D203" t="s">
        <v>36</v>
      </c>
      <c r="E203" t="s">
        <v>70</v>
      </c>
    </row>
    <row r="204" spans="2:10" x14ac:dyDescent="0.2">
      <c r="B204" s="1">
        <v>43952</v>
      </c>
      <c r="C204" t="s">
        <v>69</v>
      </c>
      <c r="D204" t="s">
        <v>77</v>
      </c>
      <c r="E204" t="s">
        <v>84</v>
      </c>
      <c r="F204" t="s">
        <v>74</v>
      </c>
      <c r="G204" t="s">
        <v>79</v>
      </c>
    </row>
    <row r="205" spans="2:10" x14ac:dyDescent="0.2">
      <c r="B205" s="1">
        <v>43955</v>
      </c>
      <c r="C205" t="s">
        <v>44</v>
      </c>
      <c r="D205" t="s">
        <v>40</v>
      </c>
      <c r="E205" t="s">
        <v>45</v>
      </c>
      <c r="F205" t="s">
        <v>76</v>
      </c>
      <c r="G205">
        <v>4.84</v>
      </c>
    </row>
    <row r="206" spans="2:10" x14ac:dyDescent="0.2">
      <c r="B206" s="1">
        <v>43955</v>
      </c>
      <c r="C206" t="s">
        <v>44</v>
      </c>
      <c r="D206" t="s">
        <v>37</v>
      </c>
      <c r="E206" t="s">
        <v>45</v>
      </c>
      <c r="F206" t="s">
        <v>76</v>
      </c>
      <c r="G206">
        <v>6.15</v>
      </c>
    </row>
    <row r="207" spans="2:10" x14ac:dyDescent="0.2">
      <c r="B207" s="1">
        <v>43955</v>
      </c>
      <c r="C207" t="s">
        <v>47</v>
      </c>
      <c r="D207" t="s">
        <v>40</v>
      </c>
      <c r="E207" t="s">
        <v>48</v>
      </c>
      <c r="F207" t="s">
        <v>49</v>
      </c>
      <c r="G207" t="s">
        <v>33</v>
      </c>
      <c r="H207">
        <v>-860.57</v>
      </c>
      <c r="I207" t="s">
        <v>50</v>
      </c>
      <c r="J207">
        <v>-867.2</v>
      </c>
    </row>
    <row r="208" spans="2:10" x14ac:dyDescent="0.2">
      <c r="B208" s="1">
        <v>43955</v>
      </c>
      <c r="C208" t="s">
        <v>47</v>
      </c>
      <c r="D208" t="s">
        <v>37</v>
      </c>
      <c r="E208" t="s">
        <v>48</v>
      </c>
      <c r="F208" t="s">
        <v>49</v>
      </c>
      <c r="G208" t="s">
        <v>33</v>
      </c>
      <c r="H208">
        <v>-1091.48</v>
      </c>
      <c r="I208" t="s">
        <v>50</v>
      </c>
      <c r="J208">
        <v>-1098.56</v>
      </c>
    </row>
    <row r="209" spans="2:10" x14ac:dyDescent="0.2">
      <c r="B209" s="1">
        <v>43955</v>
      </c>
      <c r="C209" t="s">
        <v>69</v>
      </c>
      <c r="D209" t="s">
        <v>77</v>
      </c>
      <c r="E209" t="s">
        <v>84</v>
      </c>
      <c r="F209" t="s">
        <v>81</v>
      </c>
    </row>
    <row r="210" spans="2:10" x14ac:dyDescent="0.2">
      <c r="B210" s="1">
        <v>43956</v>
      </c>
      <c r="C210" t="s">
        <v>41</v>
      </c>
      <c r="D210" t="s">
        <v>53</v>
      </c>
      <c r="E210" t="s">
        <v>70</v>
      </c>
    </row>
    <row r="211" spans="2:10" x14ac:dyDescent="0.2">
      <c r="B211" s="1">
        <v>43956</v>
      </c>
      <c r="C211" t="s">
        <v>69</v>
      </c>
      <c r="D211" t="s">
        <v>77</v>
      </c>
      <c r="E211" t="s">
        <v>84</v>
      </c>
      <c r="F211" t="s">
        <v>96</v>
      </c>
      <c r="G211" t="s">
        <v>79</v>
      </c>
    </row>
    <row r="212" spans="2:10" x14ac:dyDescent="0.2">
      <c r="B212" s="1">
        <v>43957</v>
      </c>
      <c r="C212" t="s">
        <v>41</v>
      </c>
      <c r="D212" t="s">
        <v>56</v>
      </c>
      <c r="E212" t="s">
        <v>70</v>
      </c>
    </row>
    <row r="213" spans="2:10" x14ac:dyDescent="0.2">
      <c r="B213" s="1">
        <v>43957</v>
      </c>
      <c r="C213" t="s">
        <v>69</v>
      </c>
      <c r="D213" t="s">
        <v>77</v>
      </c>
      <c r="E213" t="s">
        <v>84</v>
      </c>
      <c r="F213" t="s">
        <v>96</v>
      </c>
      <c r="G213" t="s">
        <v>79</v>
      </c>
    </row>
    <row r="214" spans="2:10" x14ac:dyDescent="0.2">
      <c r="B214" s="1">
        <v>43958</v>
      </c>
      <c r="C214" t="s">
        <v>41</v>
      </c>
      <c r="D214" t="s">
        <v>56</v>
      </c>
      <c r="E214" t="s">
        <v>70</v>
      </c>
    </row>
    <row r="215" spans="2:10" x14ac:dyDescent="0.2">
      <c r="B215" s="1">
        <v>43958</v>
      </c>
      <c r="C215" t="s">
        <v>69</v>
      </c>
      <c r="D215" t="s">
        <v>77</v>
      </c>
      <c r="E215" t="s">
        <v>84</v>
      </c>
      <c r="F215" t="s">
        <v>96</v>
      </c>
      <c r="G215" t="s">
        <v>79</v>
      </c>
    </row>
    <row r="216" spans="2:10" x14ac:dyDescent="0.2">
      <c r="B216" s="1">
        <v>43959</v>
      </c>
      <c r="C216" t="s">
        <v>41</v>
      </c>
      <c r="D216" t="s">
        <v>56</v>
      </c>
      <c r="E216" t="s">
        <v>70</v>
      </c>
    </row>
    <row r="217" spans="2:10" x14ac:dyDescent="0.2">
      <c r="B217" s="1">
        <v>43959</v>
      </c>
      <c r="C217" t="s">
        <v>69</v>
      </c>
      <c r="D217" t="s">
        <v>77</v>
      </c>
      <c r="E217" t="s">
        <v>84</v>
      </c>
      <c r="F217" t="s">
        <v>96</v>
      </c>
      <c r="G217" t="s">
        <v>79</v>
      </c>
    </row>
    <row r="218" spans="2:10" x14ac:dyDescent="0.2">
      <c r="B218" s="1">
        <v>43962</v>
      </c>
      <c r="C218" t="s">
        <v>69</v>
      </c>
      <c r="D218" t="s">
        <v>77</v>
      </c>
      <c r="E218" t="s">
        <v>84</v>
      </c>
      <c r="F218" t="s">
        <v>96</v>
      </c>
      <c r="G218" t="s">
        <v>80</v>
      </c>
      <c r="H218" t="s">
        <v>73</v>
      </c>
    </row>
    <row r="219" spans="2:10" x14ac:dyDescent="0.2">
      <c r="B219" s="1">
        <v>43963</v>
      </c>
      <c r="C219" t="s">
        <v>69</v>
      </c>
      <c r="D219" t="s">
        <v>77</v>
      </c>
      <c r="E219" t="s">
        <v>84</v>
      </c>
      <c r="F219" t="s">
        <v>96</v>
      </c>
      <c r="G219" t="s">
        <v>80</v>
      </c>
      <c r="H219" t="s">
        <v>73</v>
      </c>
    </row>
    <row r="220" spans="2:10" x14ac:dyDescent="0.2">
      <c r="B220" s="1">
        <v>43964</v>
      </c>
      <c r="C220" t="s">
        <v>44</v>
      </c>
      <c r="D220" t="s">
        <v>36</v>
      </c>
      <c r="E220" t="s">
        <v>45</v>
      </c>
      <c r="F220" t="s">
        <v>76</v>
      </c>
      <c r="G220">
        <v>155.69</v>
      </c>
    </row>
    <row r="221" spans="2:10" x14ac:dyDescent="0.2">
      <c r="B221" s="1">
        <v>43964</v>
      </c>
      <c r="C221" t="s">
        <v>44</v>
      </c>
      <c r="D221" t="s">
        <v>37</v>
      </c>
      <c r="E221" t="s">
        <v>45</v>
      </c>
      <c r="F221" t="s">
        <v>76</v>
      </c>
      <c r="G221">
        <v>5.95</v>
      </c>
    </row>
    <row r="222" spans="2:10" x14ac:dyDescent="0.2">
      <c r="B222" s="1">
        <v>43964</v>
      </c>
      <c r="C222" t="s">
        <v>44</v>
      </c>
      <c r="D222" t="s">
        <v>40</v>
      </c>
      <c r="E222" t="s">
        <v>45</v>
      </c>
      <c r="F222" t="s">
        <v>76</v>
      </c>
      <c r="G222">
        <v>4.8600000000000003</v>
      </c>
    </row>
    <row r="223" spans="2:10" x14ac:dyDescent="0.2">
      <c r="B223" s="1">
        <v>43964</v>
      </c>
      <c r="C223" t="s">
        <v>47</v>
      </c>
      <c r="D223" t="s">
        <v>36</v>
      </c>
      <c r="E223" t="s">
        <v>48</v>
      </c>
      <c r="F223" t="s">
        <v>49</v>
      </c>
      <c r="G223" t="s">
        <v>33</v>
      </c>
      <c r="H223">
        <v>1672.9</v>
      </c>
      <c r="I223" t="s">
        <v>50</v>
      </c>
      <c r="J223">
        <v>1664.91</v>
      </c>
    </row>
    <row r="224" spans="2:10" x14ac:dyDescent="0.2">
      <c r="B224" s="1">
        <v>43964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-651.11</v>
      </c>
      <c r="I224" t="s">
        <v>50</v>
      </c>
      <c r="J224">
        <v>-657.66</v>
      </c>
    </row>
    <row r="225" spans="2:10" x14ac:dyDescent="0.2">
      <c r="B225" s="1">
        <v>43964</v>
      </c>
      <c r="C225" t="s">
        <v>47</v>
      </c>
      <c r="D225" t="s">
        <v>40</v>
      </c>
      <c r="E225" t="s">
        <v>48</v>
      </c>
      <c r="F225" t="s">
        <v>49</v>
      </c>
      <c r="G225" t="s">
        <v>33</v>
      </c>
      <c r="H225">
        <v>-791.9</v>
      </c>
      <c r="I225" t="s">
        <v>50</v>
      </c>
      <c r="J225">
        <v>-798.19</v>
      </c>
    </row>
    <row r="226" spans="2:10" x14ac:dyDescent="0.2">
      <c r="B226" s="1">
        <v>43964</v>
      </c>
      <c r="C226" t="s">
        <v>69</v>
      </c>
      <c r="D226" t="s">
        <v>77</v>
      </c>
      <c r="E226" t="s">
        <v>83</v>
      </c>
    </row>
    <row r="227" spans="2:10" x14ac:dyDescent="0.2">
      <c r="B227" s="1">
        <v>43965</v>
      </c>
      <c r="C227" t="s">
        <v>41</v>
      </c>
      <c r="D227" t="s">
        <v>40</v>
      </c>
      <c r="E227" t="s">
        <v>70</v>
      </c>
    </row>
    <row r="228" spans="2:10" x14ac:dyDescent="0.2">
      <c r="B228" s="1">
        <v>43965</v>
      </c>
      <c r="C228" t="s">
        <v>44</v>
      </c>
      <c r="D228" t="s">
        <v>43</v>
      </c>
      <c r="E228" t="s">
        <v>45</v>
      </c>
      <c r="F228" t="s">
        <v>76</v>
      </c>
      <c r="G228">
        <v>275.05</v>
      </c>
    </row>
    <row r="229" spans="2:10" x14ac:dyDescent="0.2">
      <c r="B229" s="1">
        <v>43965</v>
      </c>
      <c r="C229" t="s">
        <v>47</v>
      </c>
      <c r="D229" t="s">
        <v>43</v>
      </c>
      <c r="E229" t="s">
        <v>48</v>
      </c>
      <c r="F229" t="s">
        <v>49</v>
      </c>
      <c r="G229" t="s">
        <v>33</v>
      </c>
      <c r="H229">
        <v>16.940000000000001</v>
      </c>
      <c r="I229" t="s">
        <v>50</v>
      </c>
      <c r="J229">
        <v>5.12</v>
      </c>
    </row>
    <row r="230" spans="2:10" x14ac:dyDescent="0.2">
      <c r="B230" s="1">
        <v>43965</v>
      </c>
      <c r="C230" t="s">
        <v>69</v>
      </c>
      <c r="D230" t="s">
        <v>77</v>
      </c>
      <c r="E230" t="s">
        <v>80</v>
      </c>
      <c r="F230" t="s">
        <v>86</v>
      </c>
    </row>
    <row r="231" spans="2:10" x14ac:dyDescent="0.2">
      <c r="B231" s="1">
        <v>43966</v>
      </c>
      <c r="C231" t="s">
        <v>41</v>
      </c>
      <c r="D231" t="s">
        <v>40</v>
      </c>
      <c r="E231" t="s">
        <v>70</v>
      </c>
    </row>
    <row r="232" spans="2:10" x14ac:dyDescent="0.2">
      <c r="B232" s="1">
        <v>43966</v>
      </c>
      <c r="C232" t="s">
        <v>69</v>
      </c>
      <c r="D232" t="s">
        <v>77</v>
      </c>
      <c r="E232" t="s">
        <v>80</v>
      </c>
      <c r="F232" t="s">
        <v>85</v>
      </c>
      <c r="G232" t="s">
        <v>83</v>
      </c>
    </row>
    <row r="233" spans="2:10" x14ac:dyDescent="0.2">
      <c r="B233" s="1">
        <v>43969</v>
      </c>
      <c r="C233" t="s">
        <v>41</v>
      </c>
      <c r="D233" t="s">
        <v>40</v>
      </c>
      <c r="E233" t="s">
        <v>70</v>
      </c>
    </row>
    <row r="234" spans="2:10" x14ac:dyDescent="0.2">
      <c r="B234" s="1">
        <v>43969</v>
      </c>
      <c r="C234" t="s">
        <v>69</v>
      </c>
      <c r="D234" t="s">
        <v>77</v>
      </c>
      <c r="E234" t="s">
        <v>80</v>
      </c>
      <c r="F234" t="s">
        <v>85</v>
      </c>
      <c r="G234" t="s">
        <v>83</v>
      </c>
    </row>
    <row r="235" spans="2:10" x14ac:dyDescent="0.2">
      <c r="B235" s="1">
        <v>43970</v>
      </c>
      <c r="C235" t="s">
        <v>69</v>
      </c>
      <c r="D235" t="s">
        <v>77</v>
      </c>
      <c r="E235" t="s">
        <v>80</v>
      </c>
      <c r="F235" t="s">
        <v>85</v>
      </c>
      <c r="G235" t="s">
        <v>84</v>
      </c>
      <c r="H235" t="s">
        <v>73</v>
      </c>
    </row>
    <row r="236" spans="2:10" x14ac:dyDescent="0.2">
      <c r="B236" s="1">
        <v>43971</v>
      </c>
      <c r="C236" t="s">
        <v>69</v>
      </c>
      <c r="D236" t="s">
        <v>77</v>
      </c>
      <c r="E236" t="s">
        <v>80</v>
      </c>
      <c r="F236" t="s">
        <v>85</v>
      </c>
      <c r="G236" t="s">
        <v>84</v>
      </c>
      <c r="H236" t="s">
        <v>73</v>
      </c>
    </row>
    <row r="237" spans="2:10" x14ac:dyDescent="0.2">
      <c r="B237" s="1">
        <v>43972</v>
      </c>
      <c r="C237" t="s">
        <v>69</v>
      </c>
      <c r="D237" t="s">
        <v>77</v>
      </c>
      <c r="E237" t="s">
        <v>80</v>
      </c>
      <c r="F237" t="s">
        <v>85</v>
      </c>
      <c r="G237" t="s">
        <v>84</v>
      </c>
      <c r="H237" t="s">
        <v>73</v>
      </c>
    </row>
    <row r="238" spans="2:10" x14ac:dyDescent="0.2">
      <c r="B238" s="1">
        <v>43973</v>
      </c>
      <c r="C238" t="s">
        <v>69</v>
      </c>
      <c r="D238" t="s">
        <v>77</v>
      </c>
      <c r="E238" t="s">
        <v>80</v>
      </c>
      <c r="F238" t="s">
        <v>85</v>
      </c>
      <c r="G238" t="s">
        <v>84</v>
      </c>
      <c r="H238" t="s">
        <v>73</v>
      </c>
    </row>
    <row r="239" spans="2:10" x14ac:dyDescent="0.2">
      <c r="B239" s="1">
        <v>43977</v>
      </c>
      <c r="C239" t="s">
        <v>69</v>
      </c>
      <c r="D239" t="s">
        <v>77</v>
      </c>
      <c r="E239" t="s">
        <v>80</v>
      </c>
      <c r="F239" t="s">
        <v>85</v>
      </c>
      <c r="G239" t="s">
        <v>84</v>
      </c>
      <c r="H239" t="s">
        <v>73</v>
      </c>
    </row>
    <row r="240" spans="2:10" x14ac:dyDescent="0.2">
      <c r="B240" s="1">
        <v>43978</v>
      </c>
      <c r="C240" t="s">
        <v>69</v>
      </c>
      <c r="D240" t="s">
        <v>77</v>
      </c>
      <c r="E240" t="s">
        <v>80</v>
      </c>
      <c r="F240" t="s">
        <v>85</v>
      </c>
      <c r="G240" t="s">
        <v>84</v>
      </c>
      <c r="H240" t="s">
        <v>73</v>
      </c>
    </row>
    <row r="241" spans="2:10" x14ac:dyDescent="0.2">
      <c r="B241" s="1">
        <v>43979</v>
      </c>
      <c r="C241" t="s">
        <v>44</v>
      </c>
      <c r="D241" t="s">
        <v>37</v>
      </c>
      <c r="E241" t="s">
        <v>45</v>
      </c>
      <c r="F241" t="s">
        <v>76</v>
      </c>
      <c r="G241">
        <v>6.9</v>
      </c>
    </row>
    <row r="242" spans="2:10" x14ac:dyDescent="0.2">
      <c r="B242" s="1">
        <v>43979</v>
      </c>
      <c r="C242" t="s">
        <v>47</v>
      </c>
      <c r="D242" t="s">
        <v>37</v>
      </c>
      <c r="E242" t="s">
        <v>48</v>
      </c>
      <c r="F242" t="s">
        <v>49</v>
      </c>
      <c r="G242" t="s">
        <v>33</v>
      </c>
      <c r="H242">
        <v>3150.38</v>
      </c>
      <c r="I242" t="s">
        <v>50</v>
      </c>
      <c r="J242">
        <v>3142.81</v>
      </c>
    </row>
    <row r="243" spans="2:10" x14ac:dyDescent="0.2">
      <c r="B243" s="1">
        <v>43979</v>
      </c>
      <c r="C243" t="s">
        <v>69</v>
      </c>
      <c r="D243" t="s">
        <v>77</v>
      </c>
      <c r="E243" t="s">
        <v>85</v>
      </c>
      <c r="F243" t="s">
        <v>84</v>
      </c>
      <c r="G243" t="s">
        <v>73</v>
      </c>
    </row>
    <row r="244" spans="2:10" x14ac:dyDescent="0.2">
      <c r="B244" s="1">
        <v>43980</v>
      </c>
      <c r="C244" t="s">
        <v>41</v>
      </c>
      <c r="D244" t="s">
        <v>37</v>
      </c>
      <c r="E244" t="s">
        <v>70</v>
      </c>
    </row>
    <row r="245" spans="2:10" x14ac:dyDescent="0.2">
      <c r="B245" s="1">
        <v>43980</v>
      </c>
      <c r="C245" t="s">
        <v>44</v>
      </c>
      <c r="D245" t="s">
        <v>51</v>
      </c>
      <c r="E245" t="s">
        <v>45</v>
      </c>
      <c r="F245" t="s">
        <v>76</v>
      </c>
      <c r="G245">
        <v>23.93</v>
      </c>
    </row>
    <row r="246" spans="2:10" x14ac:dyDescent="0.2">
      <c r="B246" s="1">
        <v>43980</v>
      </c>
      <c r="C246" t="s">
        <v>44</v>
      </c>
      <c r="D246" t="s">
        <v>40</v>
      </c>
      <c r="E246" t="s">
        <v>45</v>
      </c>
      <c r="F246" t="s">
        <v>76</v>
      </c>
      <c r="G246">
        <v>5.73</v>
      </c>
    </row>
    <row r="247" spans="2:10" x14ac:dyDescent="0.2">
      <c r="B247" s="1">
        <v>43980</v>
      </c>
      <c r="C247" t="s">
        <v>47</v>
      </c>
      <c r="D247" t="s">
        <v>51</v>
      </c>
      <c r="E247" t="s">
        <v>48</v>
      </c>
      <c r="F247" t="s">
        <v>49</v>
      </c>
      <c r="G247" t="s">
        <v>33</v>
      </c>
      <c r="H247">
        <v>4144.9399999999996</v>
      </c>
      <c r="I247" t="s">
        <v>50</v>
      </c>
      <c r="J247">
        <v>4133.7299999999996</v>
      </c>
    </row>
    <row r="248" spans="2:10" x14ac:dyDescent="0.2">
      <c r="B248" s="1">
        <v>43980</v>
      </c>
      <c r="C248" t="s">
        <v>47</v>
      </c>
      <c r="D248" t="s">
        <v>40</v>
      </c>
      <c r="E248" t="s">
        <v>48</v>
      </c>
      <c r="F248" t="s">
        <v>49</v>
      </c>
      <c r="G248" t="s">
        <v>33</v>
      </c>
      <c r="H248">
        <v>1382.84</v>
      </c>
      <c r="I248" t="s">
        <v>50</v>
      </c>
      <c r="J248">
        <v>1374.54</v>
      </c>
    </row>
    <row r="249" spans="2:10" x14ac:dyDescent="0.2">
      <c r="B249" s="1">
        <v>43980</v>
      </c>
      <c r="C249" t="s">
        <v>69</v>
      </c>
      <c r="D249" t="s">
        <v>77</v>
      </c>
      <c r="E249" t="s">
        <v>83</v>
      </c>
    </row>
    <row r="250" spans="2:10" x14ac:dyDescent="0.2">
      <c r="B250" s="1">
        <v>43983</v>
      </c>
      <c r="C250" t="s">
        <v>41</v>
      </c>
      <c r="D250" t="s">
        <v>57</v>
      </c>
      <c r="E250" t="s">
        <v>70</v>
      </c>
    </row>
    <row r="251" spans="2:10" x14ac:dyDescent="0.2">
      <c r="B251" s="1">
        <v>43983</v>
      </c>
      <c r="C251" t="s">
        <v>69</v>
      </c>
      <c r="D251" t="s">
        <v>77</v>
      </c>
      <c r="E251" t="s">
        <v>84</v>
      </c>
      <c r="F251" t="s">
        <v>80</v>
      </c>
      <c r="G251" t="s">
        <v>86</v>
      </c>
    </row>
    <row r="252" spans="2:10" x14ac:dyDescent="0.2">
      <c r="B252" s="1">
        <v>43984</v>
      </c>
      <c r="C252" t="s">
        <v>41</v>
      </c>
      <c r="D252" t="s">
        <v>58</v>
      </c>
      <c r="E252" t="s">
        <v>70</v>
      </c>
    </row>
    <row r="253" spans="2:10" x14ac:dyDescent="0.2">
      <c r="B253" s="1">
        <v>43984</v>
      </c>
      <c r="C253" t="s">
        <v>69</v>
      </c>
      <c r="D253" t="s">
        <v>77</v>
      </c>
      <c r="E253" t="s">
        <v>84</v>
      </c>
      <c r="F253" t="s">
        <v>80</v>
      </c>
      <c r="G253" t="s">
        <v>86</v>
      </c>
    </row>
    <row r="254" spans="2:10" x14ac:dyDescent="0.2">
      <c r="B254" s="1">
        <v>43985</v>
      </c>
      <c r="C254" t="s">
        <v>41</v>
      </c>
      <c r="D254" t="s">
        <v>40</v>
      </c>
      <c r="E254" t="s">
        <v>70</v>
      </c>
    </row>
    <row r="255" spans="2:10" x14ac:dyDescent="0.2">
      <c r="B255" s="1">
        <v>43985</v>
      </c>
      <c r="C255" t="s">
        <v>69</v>
      </c>
      <c r="D255" t="s">
        <v>77</v>
      </c>
      <c r="E255" t="s">
        <v>84</v>
      </c>
      <c r="F255" t="s">
        <v>80</v>
      </c>
      <c r="G255" t="s">
        <v>86</v>
      </c>
    </row>
    <row r="256" spans="2:10" x14ac:dyDescent="0.2">
      <c r="B256" s="1">
        <v>43986</v>
      </c>
      <c r="C256" t="s">
        <v>41</v>
      </c>
      <c r="D256" t="s">
        <v>40</v>
      </c>
      <c r="E256" t="s">
        <v>70</v>
      </c>
    </row>
    <row r="257" spans="2:10" x14ac:dyDescent="0.2">
      <c r="B257" s="1">
        <v>43986</v>
      </c>
      <c r="C257" t="s">
        <v>69</v>
      </c>
      <c r="D257" t="s">
        <v>77</v>
      </c>
      <c r="E257" t="s">
        <v>84</v>
      </c>
      <c r="F257" t="s">
        <v>80</v>
      </c>
      <c r="G257" t="s">
        <v>86</v>
      </c>
    </row>
    <row r="258" spans="2:10" x14ac:dyDescent="0.2">
      <c r="B258" s="1">
        <v>43987</v>
      </c>
      <c r="C258" t="s">
        <v>41</v>
      </c>
      <c r="D258" t="s">
        <v>53</v>
      </c>
      <c r="E258" t="s">
        <v>70</v>
      </c>
    </row>
    <row r="259" spans="2:10" x14ac:dyDescent="0.2">
      <c r="B259" s="1">
        <v>43987</v>
      </c>
      <c r="C259" t="s">
        <v>69</v>
      </c>
      <c r="D259" t="s">
        <v>77</v>
      </c>
      <c r="E259" t="s">
        <v>84</v>
      </c>
      <c r="F259" t="s">
        <v>80</v>
      </c>
      <c r="G259" t="s">
        <v>86</v>
      </c>
    </row>
    <row r="260" spans="2:10" x14ac:dyDescent="0.2">
      <c r="B260" s="1">
        <v>43990</v>
      </c>
      <c r="C260" t="s">
        <v>41</v>
      </c>
      <c r="D260" t="s">
        <v>53</v>
      </c>
      <c r="E260" t="s">
        <v>70</v>
      </c>
    </row>
    <row r="261" spans="2:10" x14ac:dyDescent="0.2">
      <c r="B261" s="1">
        <v>43990</v>
      </c>
      <c r="C261" t="s">
        <v>69</v>
      </c>
      <c r="D261" t="s">
        <v>77</v>
      </c>
      <c r="E261" t="s">
        <v>84</v>
      </c>
      <c r="F261" t="s">
        <v>80</v>
      </c>
      <c r="G261" t="s">
        <v>86</v>
      </c>
    </row>
    <row r="262" spans="2:10" x14ac:dyDescent="0.2">
      <c r="B262" s="1">
        <v>43991</v>
      </c>
      <c r="C262" t="s">
        <v>41</v>
      </c>
      <c r="D262" t="s">
        <v>53</v>
      </c>
      <c r="E262" t="s">
        <v>70</v>
      </c>
    </row>
    <row r="263" spans="2:10" x14ac:dyDescent="0.2">
      <c r="B263" s="1">
        <v>43991</v>
      </c>
      <c r="C263" t="s">
        <v>44</v>
      </c>
      <c r="D263" t="s">
        <v>37</v>
      </c>
      <c r="E263" t="s">
        <v>45</v>
      </c>
      <c r="F263" t="s">
        <v>76</v>
      </c>
      <c r="G263">
        <v>8</v>
      </c>
    </row>
    <row r="264" spans="2:10" x14ac:dyDescent="0.2">
      <c r="B264" s="1">
        <v>43991</v>
      </c>
      <c r="C264" t="s">
        <v>47</v>
      </c>
      <c r="D264" t="s">
        <v>37</v>
      </c>
      <c r="E264" t="s">
        <v>48</v>
      </c>
      <c r="F264" t="s">
        <v>49</v>
      </c>
      <c r="G264" t="s">
        <v>33</v>
      </c>
      <c r="H264">
        <v>4331.4799999999996</v>
      </c>
      <c r="I264" t="s">
        <v>50</v>
      </c>
      <c r="J264">
        <v>4320.62</v>
      </c>
    </row>
    <row r="265" spans="2:10" x14ac:dyDescent="0.2">
      <c r="B265" s="1">
        <v>43991</v>
      </c>
      <c r="C265" t="s">
        <v>69</v>
      </c>
      <c r="D265" t="s">
        <v>77</v>
      </c>
      <c r="E265" t="s">
        <v>84</v>
      </c>
      <c r="F265" t="s">
        <v>86</v>
      </c>
    </row>
    <row r="266" spans="2:10" x14ac:dyDescent="0.2">
      <c r="B266" s="1">
        <v>43992</v>
      </c>
      <c r="C266" t="s">
        <v>41</v>
      </c>
      <c r="D266" t="s">
        <v>40</v>
      </c>
      <c r="E266" t="s">
        <v>70</v>
      </c>
    </row>
    <row r="267" spans="2:10" x14ac:dyDescent="0.2">
      <c r="B267" s="1">
        <v>43992</v>
      </c>
      <c r="C267" t="s">
        <v>44</v>
      </c>
      <c r="D267" t="s">
        <v>51</v>
      </c>
      <c r="E267" t="s">
        <v>45</v>
      </c>
      <c r="F267" t="s">
        <v>76</v>
      </c>
      <c r="G267">
        <v>26.76</v>
      </c>
    </row>
    <row r="268" spans="2:10" x14ac:dyDescent="0.2">
      <c r="B268" s="1">
        <v>43992</v>
      </c>
      <c r="C268" t="s">
        <v>47</v>
      </c>
      <c r="D268" t="s">
        <v>51</v>
      </c>
      <c r="E268" t="s">
        <v>48</v>
      </c>
      <c r="F268" t="s">
        <v>49</v>
      </c>
      <c r="G268" t="s">
        <v>33</v>
      </c>
      <c r="H268">
        <v>3669.84</v>
      </c>
      <c r="I268" t="s">
        <v>50</v>
      </c>
      <c r="J268">
        <v>3654.18</v>
      </c>
    </row>
    <row r="269" spans="2:10" x14ac:dyDescent="0.2">
      <c r="B269" s="1">
        <v>43992</v>
      </c>
      <c r="C269" t="s">
        <v>69</v>
      </c>
      <c r="D269" t="s">
        <v>77</v>
      </c>
      <c r="E269" t="s">
        <v>84</v>
      </c>
      <c r="F269" t="s">
        <v>79</v>
      </c>
    </row>
    <row r="270" spans="2:10" x14ac:dyDescent="0.2">
      <c r="B270" s="1">
        <v>43993</v>
      </c>
      <c r="C270" t="s">
        <v>41</v>
      </c>
      <c r="D270" t="s">
        <v>40</v>
      </c>
      <c r="E270" t="s">
        <v>70</v>
      </c>
    </row>
    <row r="271" spans="2:10" x14ac:dyDescent="0.2">
      <c r="B271" s="1">
        <v>43993</v>
      </c>
      <c r="C271" t="s">
        <v>44</v>
      </c>
      <c r="D271" t="s">
        <v>43</v>
      </c>
      <c r="E271" t="s">
        <v>45</v>
      </c>
      <c r="F271" t="s">
        <v>76</v>
      </c>
      <c r="G271">
        <v>303.18</v>
      </c>
    </row>
    <row r="272" spans="2:10" x14ac:dyDescent="0.2">
      <c r="B272" s="1">
        <v>43993</v>
      </c>
      <c r="C272" t="s">
        <v>44</v>
      </c>
      <c r="D272" t="s">
        <v>37</v>
      </c>
      <c r="E272" t="s">
        <v>45</v>
      </c>
      <c r="F272" t="s">
        <v>76</v>
      </c>
      <c r="G272">
        <v>7.03</v>
      </c>
    </row>
    <row r="273" spans="2:10" x14ac:dyDescent="0.2">
      <c r="B273" s="1">
        <v>43993</v>
      </c>
      <c r="C273" t="s">
        <v>47</v>
      </c>
      <c r="D273" t="s">
        <v>43</v>
      </c>
      <c r="E273" t="s">
        <v>48</v>
      </c>
      <c r="F273" t="s">
        <v>49</v>
      </c>
      <c r="G273" t="s">
        <v>33</v>
      </c>
      <c r="H273">
        <v>1364.17</v>
      </c>
      <c r="I273" t="s">
        <v>50</v>
      </c>
      <c r="J273">
        <v>1356.02</v>
      </c>
    </row>
    <row r="274" spans="2:10" x14ac:dyDescent="0.2">
      <c r="B274" s="1">
        <v>43993</v>
      </c>
      <c r="C274" t="s">
        <v>47</v>
      </c>
      <c r="D274" t="s">
        <v>37</v>
      </c>
      <c r="E274" t="s">
        <v>48</v>
      </c>
      <c r="F274" t="s">
        <v>49</v>
      </c>
      <c r="G274" t="s">
        <v>33</v>
      </c>
      <c r="H274">
        <v>-1895.99</v>
      </c>
      <c r="I274" t="s">
        <v>50</v>
      </c>
      <c r="J274">
        <v>-1903.82</v>
      </c>
    </row>
    <row r="275" spans="2:10" x14ac:dyDescent="0.2">
      <c r="B275" s="1">
        <v>43993</v>
      </c>
      <c r="C275" t="s">
        <v>69</v>
      </c>
      <c r="D275" t="s">
        <v>77</v>
      </c>
      <c r="E275" t="s">
        <v>99</v>
      </c>
    </row>
    <row r="276" spans="2:10" x14ac:dyDescent="0.2">
      <c r="B276" s="1">
        <v>43994</v>
      </c>
      <c r="C276" t="s">
        <v>41</v>
      </c>
      <c r="D276" t="s">
        <v>37</v>
      </c>
      <c r="E276" t="s">
        <v>70</v>
      </c>
    </row>
    <row r="277" spans="2:10" x14ac:dyDescent="0.2">
      <c r="B277" s="1">
        <v>43994</v>
      </c>
      <c r="C277" t="s">
        <v>44</v>
      </c>
      <c r="D277" t="s">
        <v>39</v>
      </c>
      <c r="E277" t="s">
        <v>45</v>
      </c>
      <c r="F277" t="s">
        <v>76</v>
      </c>
      <c r="G277">
        <v>83.38</v>
      </c>
    </row>
    <row r="278" spans="2:10" x14ac:dyDescent="0.2">
      <c r="B278" s="1">
        <v>43994</v>
      </c>
      <c r="C278" t="s">
        <v>47</v>
      </c>
      <c r="D278" t="s">
        <v>39</v>
      </c>
      <c r="E278" t="s">
        <v>48</v>
      </c>
      <c r="F278" t="s">
        <v>49</v>
      </c>
      <c r="G278" t="s">
        <v>33</v>
      </c>
      <c r="H278">
        <v>4092.97</v>
      </c>
      <c r="I278" t="s">
        <v>50</v>
      </c>
      <c r="J278">
        <v>4082.99</v>
      </c>
    </row>
    <row r="279" spans="2:10" x14ac:dyDescent="0.2">
      <c r="B279" s="1">
        <v>43994</v>
      </c>
      <c r="C279" t="s">
        <v>69</v>
      </c>
      <c r="D279" t="s">
        <v>100</v>
      </c>
      <c r="E279" t="s">
        <v>84</v>
      </c>
      <c r="F279" t="s">
        <v>86</v>
      </c>
    </row>
    <row r="280" spans="2:10" x14ac:dyDescent="0.2">
      <c r="B280" s="1">
        <v>43997</v>
      </c>
      <c r="C280" t="s">
        <v>44</v>
      </c>
      <c r="D280" t="s">
        <v>53</v>
      </c>
      <c r="E280" t="s">
        <v>45</v>
      </c>
      <c r="F280" t="s">
        <v>76</v>
      </c>
      <c r="G280">
        <v>15.27</v>
      </c>
    </row>
    <row r="281" spans="2:10" x14ac:dyDescent="0.2">
      <c r="B281" s="1">
        <v>43997</v>
      </c>
      <c r="C281" t="s">
        <v>47</v>
      </c>
      <c r="D281" t="s">
        <v>53</v>
      </c>
      <c r="E281" t="s">
        <v>48</v>
      </c>
      <c r="F281" t="s">
        <v>49</v>
      </c>
      <c r="G281" t="s">
        <v>33</v>
      </c>
      <c r="H281">
        <v>968.22</v>
      </c>
      <c r="I281" t="s">
        <v>50</v>
      </c>
      <c r="J281">
        <v>957.26</v>
      </c>
    </row>
    <row r="282" spans="2:10" x14ac:dyDescent="0.2">
      <c r="B282" s="1">
        <v>43997</v>
      </c>
      <c r="C282" t="s">
        <v>69</v>
      </c>
      <c r="D282" t="s">
        <v>88</v>
      </c>
      <c r="E282" t="s">
        <v>85</v>
      </c>
      <c r="F282" t="s">
        <v>72</v>
      </c>
      <c r="G282" t="s">
        <v>101</v>
      </c>
    </row>
    <row r="283" spans="2:10" x14ac:dyDescent="0.2">
      <c r="B283" s="1">
        <v>43998</v>
      </c>
      <c r="C283" t="s">
        <v>41</v>
      </c>
      <c r="D283" t="s">
        <v>53</v>
      </c>
      <c r="E283" t="s">
        <v>70</v>
      </c>
    </row>
    <row r="284" spans="2:10" x14ac:dyDescent="0.2">
      <c r="B284" s="1">
        <v>43998</v>
      </c>
      <c r="C284" t="s">
        <v>69</v>
      </c>
      <c r="D284" t="s">
        <v>88</v>
      </c>
      <c r="E284" t="s">
        <v>85</v>
      </c>
      <c r="F284" t="s">
        <v>72</v>
      </c>
      <c r="G284" t="s">
        <v>101</v>
      </c>
    </row>
    <row r="285" spans="2:10" x14ac:dyDescent="0.2">
      <c r="B285" s="1">
        <v>43999</v>
      </c>
      <c r="C285" t="s">
        <v>44</v>
      </c>
      <c r="D285" t="s">
        <v>56</v>
      </c>
      <c r="E285" t="s">
        <v>45</v>
      </c>
      <c r="F285" t="s">
        <v>76</v>
      </c>
      <c r="G285">
        <v>18.97</v>
      </c>
    </row>
    <row r="286" spans="2:10" x14ac:dyDescent="0.2">
      <c r="B286" s="1">
        <v>43999</v>
      </c>
      <c r="C286" t="s">
        <v>47</v>
      </c>
      <c r="D286" t="s">
        <v>56</v>
      </c>
      <c r="E286" t="s">
        <v>48</v>
      </c>
      <c r="F286" t="s">
        <v>49</v>
      </c>
      <c r="G286" t="s">
        <v>33</v>
      </c>
      <c r="H286">
        <v>902.8</v>
      </c>
      <c r="I286" t="s">
        <v>50</v>
      </c>
      <c r="J286">
        <v>888.99</v>
      </c>
    </row>
    <row r="287" spans="2:10" x14ac:dyDescent="0.2">
      <c r="B287" s="1">
        <v>43999</v>
      </c>
      <c r="C287" t="s">
        <v>69</v>
      </c>
      <c r="D287" t="s">
        <v>88</v>
      </c>
      <c r="E287" t="s">
        <v>85</v>
      </c>
      <c r="F287" t="s">
        <v>72</v>
      </c>
      <c r="G287" t="s">
        <v>99</v>
      </c>
    </row>
    <row r="288" spans="2:10" x14ac:dyDescent="0.2">
      <c r="B288" s="1">
        <v>44000</v>
      </c>
      <c r="C288" t="s">
        <v>69</v>
      </c>
      <c r="D288" t="s">
        <v>88</v>
      </c>
      <c r="E288" t="s">
        <v>85</v>
      </c>
      <c r="F288" t="s">
        <v>72</v>
      </c>
      <c r="G288" t="s">
        <v>102</v>
      </c>
      <c r="H288" t="s">
        <v>79</v>
      </c>
    </row>
    <row r="289" spans="2:10" x14ac:dyDescent="0.2">
      <c r="B289" s="1">
        <v>44001</v>
      </c>
      <c r="C289" t="s">
        <v>44</v>
      </c>
      <c r="D289" t="s">
        <v>51</v>
      </c>
      <c r="E289" t="s">
        <v>45</v>
      </c>
      <c r="F289" t="s">
        <v>76</v>
      </c>
      <c r="G289">
        <v>24.19</v>
      </c>
    </row>
    <row r="290" spans="2:10" x14ac:dyDescent="0.2">
      <c r="B290" s="1">
        <v>44001</v>
      </c>
      <c r="C290" t="s">
        <v>44</v>
      </c>
      <c r="D290" t="s">
        <v>53</v>
      </c>
      <c r="E290" t="s">
        <v>45</v>
      </c>
      <c r="F290" t="s">
        <v>76</v>
      </c>
      <c r="G290">
        <v>16.13</v>
      </c>
    </row>
    <row r="291" spans="2:10" x14ac:dyDescent="0.2">
      <c r="B291" s="1">
        <v>44001</v>
      </c>
      <c r="C291" t="s">
        <v>47</v>
      </c>
      <c r="D291" t="s">
        <v>51</v>
      </c>
      <c r="E291" t="s">
        <v>48</v>
      </c>
      <c r="F291" t="s">
        <v>49</v>
      </c>
      <c r="G291" t="s">
        <v>33</v>
      </c>
      <c r="H291">
        <v>-653.82000000000005</v>
      </c>
      <c r="I291" t="s">
        <v>50</v>
      </c>
      <c r="J291">
        <v>-669.39</v>
      </c>
    </row>
    <row r="292" spans="2:10" x14ac:dyDescent="0.2">
      <c r="B292" s="1">
        <v>44001</v>
      </c>
      <c r="C292" t="s">
        <v>47</v>
      </c>
      <c r="D292" t="s">
        <v>53</v>
      </c>
      <c r="E292" t="s">
        <v>48</v>
      </c>
      <c r="F292" t="s">
        <v>49</v>
      </c>
      <c r="G292" t="s">
        <v>33</v>
      </c>
      <c r="H292">
        <v>-392.5</v>
      </c>
      <c r="I292" t="s">
        <v>50</v>
      </c>
      <c r="J292">
        <v>-397.63</v>
      </c>
    </row>
    <row r="293" spans="2:10" x14ac:dyDescent="0.2">
      <c r="B293" s="1">
        <v>44001</v>
      </c>
      <c r="C293" t="s">
        <v>69</v>
      </c>
      <c r="D293" t="s">
        <v>88</v>
      </c>
      <c r="E293" t="s">
        <v>72</v>
      </c>
      <c r="F293" t="s">
        <v>79</v>
      </c>
    </row>
    <row r="294" spans="2:10" x14ac:dyDescent="0.2">
      <c r="B294" s="1">
        <v>44004</v>
      </c>
      <c r="C294" t="s">
        <v>41</v>
      </c>
      <c r="D294" t="s">
        <v>40</v>
      </c>
      <c r="E294" t="s">
        <v>70</v>
      </c>
    </row>
    <row r="295" spans="2:10" x14ac:dyDescent="0.2">
      <c r="B295" s="1">
        <v>44004</v>
      </c>
      <c r="C295" t="s">
        <v>69</v>
      </c>
      <c r="D295" t="s">
        <v>88</v>
      </c>
      <c r="E295" t="s">
        <v>72</v>
      </c>
      <c r="F295" t="s">
        <v>80</v>
      </c>
      <c r="G295" t="s">
        <v>86</v>
      </c>
    </row>
    <row r="296" spans="2:10" x14ac:dyDescent="0.2">
      <c r="B296" s="1">
        <v>44005</v>
      </c>
      <c r="C296" t="s">
        <v>69</v>
      </c>
      <c r="D296" t="s">
        <v>88</v>
      </c>
      <c r="E296" t="s">
        <v>72</v>
      </c>
      <c r="F296" t="s">
        <v>80</v>
      </c>
      <c r="G296" t="s">
        <v>85</v>
      </c>
      <c r="H296" t="s">
        <v>99</v>
      </c>
    </row>
    <row r="297" spans="2:10" x14ac:dyDescent="0.2">
      <c r="B297" s="1">
        <v>44006</v>
      </c>
      <c r="C297" t="s">
        <v>44</v>
      </c>
      <c r="D297" t="s">
        <v>37</v>
      </c>
      <c r="E297" t="s">
        <v>45</v>
      </c>
      <c r="F297" t="s">
        <v>76</v>
      </c>
      <c r="G297">
        <v>6.87</v>
      </c>
    </row>
    <row r="298" spans="2:10" x14ac:dyDescent="0.2">
      <c r="B298" s="1">
        <v>44006</v>
      </c>
      <c r="C298" t="s">
        <v>44</v>
      </c>
      <c r="D298" t="s">
        <v>53</v>
      </c>
      <c r="E298" t="s">
        <v>45</v>
      </c>
      <c r="F298" t="s">
        <v>76</v>
      </c>
      <c r="G298">
        <v>13.3</v>
      </c>
    </row>
    <row r="299" spans="2:10" x14ac:dyDescent="0.2">
      <c r="B299" s="1">
        <v>44006</v>
      </c>
      <c r="C299" t="s">
        <v>47</v>
      </c>
      <c r="D299" t="s">
        <v>37</v>
      </c>
      <c r="E299" t="s">
        <v>48</v>
      </c>
      <c r="F299" t="s">
        <v>49</v>
      </c>
      <c r="G299" t="s">
        <v>33</v>
      </c>
      <c r="H299">
        <v>-897.02</v>
      </c>
      <c r="I299" t="s">
        <v>50</v>
      </c>
      <c r="J299">
        <v>-910.7</v>
      </c>
    </row>
    <row r="300" spans="2:10" x14ac:dyDescent="0.2">
      <c r="B300" s="1">
        <v>44006</v>
      </c>
      <c r="C300" t="s">
        <v>47</v>
      </c>
      <c r="D300" t="s">
        <v>53</v>
      </c>
      <c r="E300" t="s">
        <v>48</v>
      </c>
      <c r="F300" t="s">
        <v>49</v>
      </c>
      <c r="G300" t="s">
        <v>33</v>
      </c>
      <c r="H300">
        <v>-645.84</v>
      </c>
      <c r="I300" t="s">
        <v>50</v>
      </c>
      <c r="J300">
        <v>-655.34</v>
      </c>
    </row>
    <row r="301" spans="2:10" x14ac:dyDescent="0.2">
      <c r="B301" s="1">
        <v>44006</v>
      </c>
      <c r="C301" t="s">
        <v>69</v>
      </c>
      <c r="D301" t="s">
        <v>88</v>
      </c>
      <c r="E301" t="s">
        <v>72</v>
      </c>
      <c r="F301" t="s">
        <v>86</v>
      </c>
    </row>
    <row r="302" spans="2:10" x14ac:dyDescent="0.2">
      <c r="B302" s="1">
        <v>44007</v>
      </c>
      <c r="C302" t="s">
        <v>41</v>
      </c>
      <c r="D302" t="s">
        <v>53</v>
      </c>
      <c r="E302" t="s">
        <v>70</v>
      </c>
    </row>
    <row r="303" spans="2:10" x14ac:dyDescent="0.2">
      <c r="B303" s="1">
        <v>44007</v>
      </c>
      <c r="C303" t="s">
        <v>44</v>
      </c>
      <c r="D303" t="s">
        <v>51</v>
      </c>
      <c r="E303" t="s">
        <v>45</v>
      </c>
      <c r="F303" t="s">
        <v>76</v>
      </c>
      <c r="G303">
        <v>23.24</v>
      </c>
    </row>
    <row r="304" spans="2:10" x14ac:dyDescent="0.2">
      <c r="B304" s="1">
        <v>44007</v>
      </c>
      <c r="C304" t="s">
        <v>47</v>
      </c>
      <c r="D304" t="s">
        <v>51</v>
      </c>
      <c r="E304" t="s">
        <v>48</v>
      </c>
      <c r="F304" t="s">
        <v>49</v>
      </c>
      <c r="G304" t="s">
        <v>33</v>
      </c>
      <c r="H304">
        <v>-1094.6099999999999</v>
      </c>
      <c r="I304" t="s">
        <v>50</v>
      </c>
      <c r="J304">
        <v>-1104.51</v>
      </c>
    </row>
    <row r="305" spans="2:10" x14ac:dyDescent="0.2">
      <c r="B305" s="1">
        <v>44007</v>
      </c>
      <c r="C305" t="s">
        <v>69</v>
      </c>
      <c r="D305" t="s">
        <v>88</v>
      </c>
      <c r="E305" t="s">
        <v>72</v>
      </c>
      <c r="F305" t="s">
        <v>79</v>
      </c>
    </row>
    <row r="306" spans="2:10" x14ac:dyDescent="0.2">
      <c r="B306" s="1">
        <v>44008</v>
      </c>
      <c r="C306" t="s">
        <v>41</v>
      </c>
      <c r="D306" t="s">
        <v>40</v>
      </c>
      <c r="E306" t="s">
        <v>70</v>
      </c>
    </row>
    <row r="307" spans="2:10" x14ac:dyDescent="0.2">
      <c r="B307" s="1">
        <v>44008</v>
      </c>
      <c r="C307" t="s">
        <v>69</v>
      </c>
      <c r="D307" t="s">
        <v>88</v>
      </c>
      <c r="E307" t="s">
        <v>72</v>
      </c>
      <c r="F307" t="s">
        <v>80</v>
      </c>
      <c r="G307" t="s">
        <v>99</v>
      </c>
    </row>
    <row r="308" spans="2:10" x14ac:dyDescent="0.2">
      <c r="B308" s="1">
        <v>44011</v>
      </c>
      <c r="C308" t="s">
        <v>41</v>
      </c>
      <c r="D308" t="s">
        <v>59</v>
      </c>
      <c r="E308" t="s">
        <v>70</v>
      </c>
    </row>
    <row r="309" spans="2:10" x14ac:dyDescent="0.2">
      <c r="B309" s="1">
        <v>44011</v>
      </c>
      <c r="C309" t="s">
        <v>69</v>
      </c>
      <c r="D309" t="s">
        <v>88</v>
      </c>
      <c r="E309" t="s">
        <v>72</v>
      </c>
      <c r="F309" t="s">
        <v>80</v>
      </c>
      <c r="G309" t="s">
        <v>99</v>
      </c>
    </row>
    <row r="310" spans="2:10" x14ac:dyDescent="0.2">
      <c r="B310" s="1">
        <v>44012</v>
      </c>
      <c r="C310" t="s">
        <v>69</v>
      </c>
      <c r="D310" t="s">
        <v>88</v>
      </c>
      <c r="E310" t="s">
        <v>72</v>
      </c>
      <c r="F310" t="s">
        <v>80</v>
      </c>
      <c r="G310" t="s">
        <v>102</v>
      </c>
      <c r="H310" t="s">
        <v>103</v>
      </c>
    </row>
    <row r="311" spans="2:10" x14ac:dyDescent="0.2">
      <c r="B311" s="1">
        <v>44013</v>
      </c>
      <c r="C311" t="s">
        <v>44</v>
      </c>
      <c r="D311" t="s">
        <v>53</v>
      </c>
      <c r="E311" t="s">
        <v>45</v>
      </c>
      <c r="F311" t="s">
        <v>76</v>
      </c>
      <c r="G311">
        <v>12.65</v>
      </c>
    </row>
    <row r="312" spans="2:10" x14ac:dyDescent="0.2">
      <c r="B312" s="1">
        <v>44013</v>
      </c>
      <c r="C312" t="s">
        <v>47</v>
      </c>
      <c r="D312" t="s">
        <v>53</v>
      </c>
      <c r="E312" t="s">
        <v>48</v>
      </c>
      <c r="F312" t="s">
        <v>49</v>
      </c>
      <c r="G312" t="s">
        <v>33</v>
      </c>
      <c r="H312">
        <v>-889.98</v>
      </c>
      <c r="I312" t="s">
        <v>50</v>
      </c>
      <c r="J312">
        <v>-900.52</v>
      </c>
    </row>
    <row r="313" spans="2:10" x14ac:dyDescent="0.2">
      <c r="B313" s="1">
        <v>44013</v>
      </c>
      <c r="C313" t="s">
        <v>69</v>
      </c>
      <c r="D313" t="s">
        <v>88</v>
      </c>
      <c r="E313" t="s">
        <v>72</v>
      </c>
      <c r="F313" t="s">
        <v>80</v>
      </c>
      <c r="G313" t="s">
        <v>103</v>
      </c>
    </row>
    <row r="314" spans="2:10" x14ac:dyDescent="0.2">
      <c r="B314" s="1">
        <v>44014</v>
      </c>
      <c r="C314" t="s">
        <v>41</v>
      </c>
      <c r="D314" t="s">
        <v>53</v>
      </c>
      <c r="E314" t="s">
        <v>70</v>
      </c>
    </row>
    <row r="315" spans="2:10" x14ac:dyDescent="0.2">
      <c r="B315" s="1">
        <v>44014</v>
      </c>
      <c r="C315" t="s">
        <v>69</v>
      </c>
      <c r="D315" t="s">
        <v>88</v>
      </c>
      <c r="E315" t="s">
        <v>72</v>
      </c>
      <c r="F315" t="s">
        <v>80</v>
      </c>
      <c r="G315" t="s">
        <v>103</v>
      </c>
    </row>
    <row r="316" spans="2:10" x14ac:dyDescent="0.2">
      <c r="B316" s="1">
        <v>44018</v>
      </c>
      <c r="C316" t="s">
        <v>41</v>
      </c>
      <c r="D316" t="s">
        <v>53</v>
      </c>
      <c r="E316" t="s">
        <v>70</v>
      </c>
    </row>
    <row r="317" spans="2:10" x14ac:dyDescent="0.2">
      <c r="B317" s="1">
        <v>44018</v>
      </c>
      <c r="C317" t="s">
        <v>69</v>
      </c>
      <c r="D317" t="s">
        <v>88</v>
      </c>
      <c r="E317" t="s">
        <v>72</v>
      </c>
      <c r="F317" t="s">
        <v>80</v>
      </c>
      <c r="G317" t="s">
        <v>103</v>
      </c>
    </row>
    <row r="318" spans="2:10" x14ac:dyDescent="0.2">
      <c r="B318" s="1">
        <v>44019</v>
      </c>
      <c r="C318" t="s">
        <v>41</v>
      </c>
      <c r="D318" t="s">
        <v>36</v>
      </c>
      <c r="E318" t="s">
        <v>70</v>
      </c>
    </row>
    <row r="319" spans="2:10" x14ac:dyDescent="0.2">
      <c r="B319" s="1">
        <v>44019</v>
      </c>
      <c r="C319" t="s">
        <v>69</v>
      </c>
      <c r="D319" t="s">
        <v>88</v>
      </c>
      <c r="E319" t="s">
        <v>72</v>
      </c>
      <c r="F319" t="s">
        <v>80</v>
      </c>
      <c r="G319" t="s">
        <v>103</v>
      </c>
    </row>
    <row r="320" spans="2:10" x14ac:dyDescent="0.2">
      <c r="B320" s="1">
        <v>44020</v>
      </c>
      <c r="C320" t="s">
        <v>44</v>
      </c>
      <c r="D320" t="s">
        <v>60</v>
      </c>
      <c r="E320" t="s">
        <v>45</v>
      </c>
      <c r="F320" t="s">
        <v>76</v>
      </c>
      <c r="G320">
        <v>178.51</v>
      </c>
    </row>
    <row r="321" spans="2:10" x14ac:dyDescent="0.2">
      <c r="B321" s="1">
        <v>44020</v>
      </c>
      <c r="C321" t="s">
        <v>47</v>
      </c>
      <c r="D321" t="s">
        <v>60</v>
      </c>
      <c r="E321" t="s">
        <v>48</v>
      </c>
      <c r="F321" t="s">
        <v>49</v>
      </c>
      <c r="G321" t="s">
        <v>33</v>
      </c>
      <c r="H321">
        <v>-1045.6099999999999</v>
      </c>
      <c r="I321" t="s">
        <v>50</v>
      </c>
      <c r="J321">
        <v>-1055.68</v>
      </c>
    </row>
    <row r="322" spans="2:10" x14ac:dyDescent="0.2">
      <c r="B322" s="1">
        <v>44020</v>
      </c>
      <c r="C322" t="s">
        <v>69</v>
      </c>
      <c r="D322" t="s">
        <v>88</v>
      </c>
      <c r="E322" t="s">
        <v>72</v>
      </c>
      <c r="F322" t="s">
        <v>80</v>
      </c>
      <c r="G322" t="s">
        <v>81</v>
      </c>
    </row>
    <row r="323" spans="2:10" x14ac:dyDescent="0.2">
      <c r="B323" s="1">
        <v>44021</v>
      </c>
      <c r="C323" t="s">
        <v>44</v>
      </c>
      <c r="D323" t="s">
        <v>37</v>
      </c>
      <c r="E323" t="s">
        <v>45</v>
      </c>
      <c r="F323" t="s">
        <v>76</v>
      </c>
      <c r="G323">
        <v>6.63</v>
      </c>
    </row>
    <row r="324" spans="2:10" x14ac:dyDescent="0.2">
      <c r="B324" s="1">
        <v>44021</v>
      </c>
      <c r="C324" t="s">
        <v>47</v>
      </c>
      <c r="D324" t="s">
        <v>37</v>
      </c>
      <c r="E324" t="s">
        <v>48</v>
      </c>
      <c r="F324" t="s">
        <v>49</v>
      </c>
      <c r="G324" t="s">
        <v>33</v>
      </c>
      <c r="H324">
        <v>578.02</v>
      </c>
      <c r="I324" t="s">
        <v>50</v>
      </c>
      <c r="J324">
        <v>566.13</v>
      </c>
    </row>
    <row r="325" spans="2:10" x14ac:dyDescent="0.2">
      <c r="B325" s="1">
        <v>44021</v>
      </c>
      <c r="C325" t="s">
        <v>69</v>
      </c>
      <c r="D325" t="s">
        <v>88</v>
      </c>
      <c r="E325" t="s">
        <v>72</v>
      </c>
      <c r="F325" t="s">
        <v>96</v>
      </c>
      <c r="G325" t="s">
        <v>104</v>
      </c>
    </row>
    <row r="326" spans="2:10" x14ac:dyDescent="0.2">
      <c r="B326" s="1">
        <v>44022</v>
      </c>
      <c r="C326" t="s">
        <v>41</v>
      </c>
      <c r="D326" t="s">
        <v>38</v>
      </c>
      <c r="E326" t="s">
        <v>70</v>
      </c>
    </row>
    <row r="327" spans="2:10" x14ac:dyDescent="0.2">
      <c r="B327" s="1">
        <v>44022</v>
      </c>
      <c r="C327" t="s">
        <v>69</v>
      </c>
      <c r="D327" t="s">
        <v>88</v>
      </c>
      <c r="E327" t="s">
        <v>72</v>
      </c>
      <c r="F327" t="s">
        <v>96</v>
      </c>
      <c r="G327" t="s">
        <v>104</v>
      </c>
    </row>
    <row r="328" spans="2:10" x14ac:dyDescent="0.2">
      <c r="B328" s="1">
        <v>44025</v>
      </c>
      <c r="C328" t="s">
        <v>44</v>
      </c>
      <c r="D328" t="s">
        <v>61</v>
      </c>
      <c r="E328" t="s">
        <v>45</v>
      </c>
      <c r="F328" t="s">
        <v>76</v>
      </c>
      <c r="G328">
        <v>33.93</v>
      </c>
    </row>
    <row r="329" spans="2:10" x14ac:dyDescent="0.2">
      <c r="B329" s="1">
        <v>44025</v>
      </c>
      <c r="C329" t="s">
        <v>47</v>
      </c>
      <c r="D329" t="s">
        <v>61</v>
      </c>
      <c r="E329" t="s">
        <v>48</v>
      </c>
      <c r="F329" t="s">
        <v>49</v>
      </c>
      <c r="G329" t="s">
        <v>33</v>
      </c>
      <c r="H329">
        <v>-1078.08</v>
      </c>
      <c r="I329" t="s">
        <v>50</v>
      </c>
      <c r="J329">
        <v>-1087.75</v>
      </c>
    </row>
    <row r="330" spans="2:10" x14ac:dyDescent="0.2">
      <c r="B330" s="1">
        <v>44025</v>
      </c>
      <c r="C330" t="s">
        <v>69</v>
      </c>
      <c r="D330" t="s">
        <v>88</v>
      </c>
      <c r="E330" t="s">
        <v>72</v>
      </c>
      <c r="F330" t="s">
        <v>96</v>
      </c>
      <c r="G330" t="s">
        <v>99</v>
      </c>
    </row>
    <row r="331" spans="2:10" x14ac:dyDescent="0.2">
      <c r="B331" s="1">
        <v>44026</v>
      </c>
      <c r="C331" t="s">
        <v>44</v>
      </c>
      <c r="D331" t="s">
        <v>36</v>
      </c>
      <c r="E331" t="s">
        <v>45</v>
      </c>
      <c r="F331" t="s">
        <v>76</v>
      </c>
      <c r="G331">
        <v>293.48</v>
      </c>
    </row>
    <row r="332" spans="2:10" x14ac:dyDescent="0.2">
      <c r="B332" s="1">
        <v>44026</v>
      </c>
      <c r="C332" t="s">
        <v>47</v>
      </c>
      <c r="D332" t="s">
        <v>36</v>
      </c>
      <c r="E332" t="s">
        <v>48</v>
      </c>
      <c r="F332" t="s">
        <v>49</v>
      </c>
      <c r="G332" t="s">
        <v>33</v>
      </c>
      <c r="H332">
        <v>948.75</v>
      </c>
      <c r="I332" t="s">
        <v>50</v>
      </c>
      <c r="J332">
        <v>937.83</v>
      </c>
    </row>
    <row r="333" spans="2:10" x14ac:dyDescent="0.2">
      <c r="B333" s="1">
        <v>44026</v>
      </c>
      <c r="C333" t="s">
        <v>69</v>
      </c>
      <c r="D333" t="s">
        <v>88</v>
      </c>
      <c r="E333" t="s">
        <v>72</v>
      </c>
      <c r="F333" t="s">
        <v>102</v>
      </c>
      <c r="G333" t="s">
        <v>73</v>
      </c>
    </row>
    <row r="334" spans="2:10" x14ac:dyDescent="0.2">
      <c r="B334" s="1">
        <v>44027</v>
      </c>
      <c r="C334" t="s">
        <v>41</v>
      </c>
      <c r="D334" t="s">
        <v>62</v>
      </c>
      <c r="E334" t="s">
        <v>70</v>
      </c>
    </row>
    <row r="335" spans="2:10" x14ac:dyDescent="0.2">
      <c r="B335" s="1">
        <v>44027</v>
      </c>
      <c r="C335" t="s">
        <v>69</v>
      </c>
      <c r="D335" t="s">
        <v>88</v>
      </c>
      <c r="E335" t="s">
        <v>72</v>
      </c>
      <c r="F335" t="s">
        <v>102</v>
      </c>
      <c r="G335" t="s">
        <v>73</v>
      </c>
    </row>
    <row r="336" spans="2:10" x14ac:dyDescent="0.2">
      <c r="B336" s="1">
        <v>44028</v>
      </c>
      <c r="C336" t="s">
        <v>41</v>
      </c>
      <c r="D336" t="s">
        <v>37</v>
      </c>
      <c r="E336" t="s">
        <v>70</v>
      </c>
    </row>
    <row r="337" spans="2:10" x14ac:dyDescent="0.2">
      <c r="B337" s="1">
        <v>44028</v>
      </c>
      <c r="C337" t="s">
        <v>44</v>
      </c>
      <c r="D337" t="s">
        <v>53</v>
      </c>
      <c r="E337" t="s">
        <v>45</v>
      </c>
      <c r="F337" t="s">
        <v>76</v>
      </c>
      <c r="G337">
        <v>12.77</v>
      </c>
    </row>
    <row r="338" spans="2:10" x14ac:dyDescent="0.2">
      <c r="B338" s="1">
        <v>44028</v>
      </c>
      <c r="C338" t="s">
        <v>47</v>
      </c>
      <c r="D338" t="s">
        <v>53</v>
      </c>
      <c r="E338" t="s">
        <v>48</v>
      </c>
      <c r="F338" t="s">
        <v>49</v>
      </c>
      <c r="G338" t="s">
        <v>33</v>
      </c>
      <c r="H338">
        <v>1271.53</v>
      </c>
      <c r="I338" t="s">
        <v>50</v>
      </c>
      <c r="J338">
        <v>1259.1300000000001</v>
      </c>
    </row>
    <row r="339" spans="2:10" x14ac:dyDescent="0.2">
      <c r="B339" s="1">
        <v>44028</v>
      </c>
      <c r="C339" t="s">
        <v>69</v>
      </c>
      <c r="D339" t="s">
        <v>88</v>
      </c>
      <c r="E339" t="s">
        <v>72</v>
      </c>
      <c r="F339" t="s">
        <v>73</v>
      </c>
    </row>
    <row r="340" spans="2:10" x14ac:dyDescent="0.2">
      <c r="B340" s="1">
        <v>44029</v>
      </c>
      <c r="C340" t="s">
        <v>41</v>
      </c>
      <c r="D340" t="s">
        <v>51</v>
      </c>
      <c r="E340" t="s">
        <v>70</v>
      </c>
    </row>
    <row r="341" spans="2:10" x14ac:dyDescent="0.2">
      <c r="B341" s="1">
        <v>44029</v>
      </c>
      <c r="C341" t="s">
        <v>69</v>
      </c>
      <c r="D341" t="s">
        <v>88</v>
      </c>
      <c r="E341" t="s">
        <v>72</v>
      </c>
      <c r="F341" t="s">
        <v>74</v>
      </c>
      <c r="G341" t="s">
        <v>99</v>
      </c>
    </row>
    <row r="342" spans="2:10" x14ac:dyDescent="0.2">
      <c r="B342" s="1">
        <v>44032</v>
      </c>
      <c r="C342" t="s">
        <v>41</v>
      </c>
      <c r="D342" t="s">
        <v>56</v>
      </c>
      <c r="E342" t="s">
        <v>70</v>
      </c>
    </row>
    <row r="343" spans="2:10" x14ac:dyDescent="0.2">
      <c r="B343" s="1">
        <v>44032</v>
      </c>
      <c r="C343" t="s">
        <v>69</v>
      </c>
      <c r="D343" t="s">
        <v>88</v>
      </c>
      <c r="E343" t="s">
        <v>72</v>
      </c>
      <c r="F343" t="s">
        <v>74</v>
      </c>
      <c r="G343" t="s">
        <v>99</v>
      </c>
    </row>
    <row r="344" spans="2:10" x14ac:dyDescent="0.2">
      <c r="B344" s="1">
        <v>44033</v>
      </c>
      <c r="C344" t="s">
        <v>44</v>
      </c>
      <c r="D344" t="s">
        <v>53</v>
      </c>
      <c r="E344" t="s">
        <v>45</v>
      </c>
      <c r="F344" t="s">
        <v>76</v>
      </c>
      <c r="G344">
        <v>11.31</v>
      </c>
    </row>
    <row r="345" spans="2:10" x14ac:dyDescent="0.2">
      <c r="B345" s="1">
        <v>44033</v>
      </c>
      <c r="C345" t="s">
        <v>47</v>
      </c>
      <c r="D345" t="s">
        <v>53</v>
      </c>
      <c r="E345" t="s">
        <v>48</v>
      </c>
      <c r="F345" t="s">
        <v>49</v>
      </c>
      <c r="G345" t="s">
        <v>33</v>
      </c>
      <c r="H345">
        <v>-2216.7800000000002</v>
      </c>
      <c r="I345" t="s">
        <v>50</v>
      </c>
      <c r="J345">
        <v>-2228.09</v>
      </c>
    </row>
    <row r="346" spans="2:10" x14ac:dyDescent="0.2">
      <c r="B346" s="1">
        <v>44033</v>
      </c>
      <c r="C346" t="s">
        <v>69</v>
      </c>
      <c r="D346" t="s">
        <v>88</v>
      </c>
      <c r="E346" t="s">
        <v>72</v>
      </c>
      <c r="F346" t="s">
        <v>74</v>
      </c>
      <c r="G346" t="s">
        <v>81</v>
      </c>
    </row>
    <row r="347" spans="2:10" x14ac:dyDescent="0.2">
      <c r="B347" s="1">
        <v>44034</v>
      </c>
      <c r="C347" t="s">
        <v>69</v>
      </c>
      <c r="D347" t="s">
        <v>88</v>
      </c>
      <c r="E347" t="s">
        <v>72</v>
      </c>
      <c r="F347" t="s">
        <v>74</v>
      </c>
      <c r="G347" t="s">
        <v>96</v>
      </c>
      <c r="H347" t="s">
        <v>86</v>
      </c>
    </row>
    <row r="348" spans="2:10" x14ac:dyDescent="0.2">
      <c r="B348" s="1">
        <v>44035</v>
      </c>
      <c r="C348" t="s">
        <v>44</v>
      </c>
      <c r="D348" t="s">
        <v>39</v>
      </c>
      <c r="E348" t="s">
        <v>45</v>
      </c>
      <c r="F348" t="s">
        <v>76</v>
      </c>
      <c r="G348">
        <v>92.97</v>
      </c>
    </row>
    <row r="349" spans="2:10" x14ac:dyDescent="0.2">
      <c r="B349" s="1">
        <v>44035</v>
      </c>
      <c r="C349" t="s">
        <v>44</v>
      </c>
      <c r="D349" t="s">
        <v>36</v>
      </c>
      <c r="E349" t="s">
        <v>45</v>
      </c>
      <c r="F349" t="s">
        <v>76</v>
      </c>
      <c r="G349">
        <v>302.54000000000002</v>
      </c>
    </row>
    <row r="350" spans="2:10" x14ac:dyDescent="0.2">
      <c r="B350" s="1">
        <v>44035</v>
      </c>
      <c r="C350" t="s">
        <v>47</v>
      </c>
      <c r="D350" t="s">
        <v>39</v>
      </c>
      <c r="E350" t="s">
        <v>48</v>
      </c>
      <c r="F350" t="s">
        <v>49</v>
      </c>
      <c r="G350" t="s">
        <v>33</v>
      </c>
      <c r="H350">
        <v>1813.76</v>
      </c>
      <c r="I350" t="s">
        <v>50</v>
      </c>
      <c r="J350">
        <v>1805.84</v>
      </c>
    </row>
    <row r="351" spans="2:10" x14ac:dyDescent="0.2">
      <c r="B351" s="1">
        <v>44035</v>
      </c>
      <c r="C351" t="s">
        <v>47</v>
      </c>
      <c r="D351" t="s">
        <v>36</v>
      </c>
      <c r="E351" t="s">
        <v>48</v>
      </c>
      <c r="F351" t="s">
        <v>49</v>
      </c>
      <c r="G351" t="s">
        <v>33</v>
      </c>
      <c r="H351">
        <v>-1806.47</v>
      </c>
      <c r="I351" t="s">
        <v>50</v>
      </c>
      <c r="J351">
        <v>-1817.67</v>
      </c>
    </row>
    <row r="352" spans="2:10" x14ac:dyDescent="0.2">
      <c r="B352" s="1">
        <v>44035</v>
      </c>
      <c r="C352" t="s">
        <v>69</v>
      </c>
      <c r="D352" t="s">
        <v>88</v>
      </c>
      <c r="E352" t="s">
        <v>74</v>
      </c>
      <c r="F352" t="s">
        <v>86</v>
      </c>
    </row>
    <row r="353" spans="2:10" x14ac:dyDescent="0.2">
      <c r="B353" s="1">
        <v>44036</v>
      </c>
      <c r="C353" t="s">
        <v>41</v>
      </c>
      <c r="D353" t="s">
        <v>36</v>
      </c>
      <c r="E353" t="s">
        <v>70</v>
      </c>
    </row>
    <row r="354" spans="2:10" x14ac:dyDescent="0.2">
      <c r="B354" s="1">
        <v>44036</v>
      </c>
      <c r="C354" t="s">
        <v>69</v>
      </c>
      <c r="D354" t="s">
        <v>88</v>
      </c>
      <c r="E354" t="s">
        <v>74</v>
      </c>
      <c r="F354" t="s">
        <v>85</v>
      </c>
      <c r="G354" t="s">
        <v>93</v>
      </c>
    </row>
    <row r="355" spans="2:10" x14ac:dyDescent="0.2">
      <c r="B355" s="1">
        <v>44039</v>
      </c>
      <c r="C355" t="s">
        <v>69</v>
      </c>
      <c r="D355" t="s">
        <v>88</v>
      </c>
      <c r="E355" t="s">
        <v>74</v>
      </c>
      <c r="F355" t="s">
        <v>85</v>
      </c>
      <c r="G355" t="s">
        <v>72</v>
      </c>
      <c r="H355" t="s">
        <v>75</v>
      </c>
    </row>
    <row r="356" spans="2:10" x14ac:dyDescent="0.2">
      <c r="B356" s="1">
        <v>44040</v>
      </c>
      <c r="C356" t="s">
        <v>69</v>
      </c>
      <c r="D356" t="s">
        <v>88</v>
      </c>
      <c r="E356" t="s">
        <v>74</v>
      </c>
      <c r="F356" t="s">
        <v>85</v>
      </c>
      <c r="G356" t="s">
        <v>72</v>
      </c>
      <c r="H356" t="s">
        <v>75</v>
      </c>
    </row>
    <row r="357" spans="2:10" x14ac:dyDescent="0.2">
      <c r="B357" s="1">
        <v>44041</v>
      </c>
      <c r="C357" t="s">
        <v>69</v>
      </c>
      <c r="D357" t="s">
        <v>88</v>
      </c>
      <c r="E357" t="s">
        <v>74</v>
      </c>
      <c r="F357" t="s">
        <v>85</v>
      </c>
      <c r="G357" t="s">
        <v>72</v>
      </c>
      <c r="H357" t="s">
        <v>75</v>
      </c>
    </row>
    <row r="358" spans="2:10" x14ac:dyDescent="0.2">
      <c r="B358" s="1">
        <v>44042</v>
      </c>
      <c r="C358" t="s">
        <v>69</v>
      </c>
      <c r="D358" t="s">
        <v>88</v>
      </c>
      <c r="E358" t="s">
        <v>74</v>
      </c>
      <c r="F358" t="s">
        <v>85</v>
      </c>
      <c r="G358" t="s">
        <v>72</v>
      </c>
      <c r="H358" t="s">
        <v>75</v>
      </c>
    </row>
    <row r="359" spans="2:10" x14ac:dyDescent="0.2">
      <c r="B359" s="1">
        <v>44043</v>
      </c>
      <c r="C359" t="s">
        <v>44</v>
      </c>
      <c r="D359" t="s">
        <v>40</v>
      </c>
      <c r="E359" t="s">
        <v>45</v>
      </c>
      <c r="F359" t="s">
        <v>76</v>
      </c>
      <c r="G359">
        <v>6.66</v>
      </c>
    </row>
    <row r="360" spans="2:10" x14ac:dyDescent="0.2">
      <c r="B360" s="1">
        <v>44043</v>
      </c>
      <c r="C360" t="s">
        <v>47</v>
      </c>
      <c r="D360" t="s">
        <v>40</v>
      </c>
      <c r="E360" t="s">
        <v>48</v>
      </c>
      <c r="F360" t="s">
        <v>49</v>
      </c>
      <c r="G360" t="s">
        <v>33</v>
      </c>
      <c r="H360">
        <v>1457.2</v>
      </c>
      <c r="I360" t="s">
        <v>50</v>
      </c>
      <c r="J360">
        <v>1447.45</v>
      </c>
    </row>
    <row r="361" spans="2:10" x14ac:dyDescent="0.2">
      <c r="B361" s="1">
        <v>44043</v>
      </c>
      <c r="C361" t="s">
        <v>69</v>
      </c>
      <c r="D361" t="s">
        <v>88</v>
      </c>
      <c r="E361" t="s">
        <v>85</v>
      </c>
      <c r="F361" t="s">
        <v>72</v>
      </c>
      <c r="G361" t="s">
        <v>75</v>
      </c>
    </row>
    <row r="362" spans="2:10" x14ac:dyDescent="0.2">
      <c r="B362" s="1">
        <v>44046</v>
      </c>
      <c r="C362" t="s">
        <v>41</v>
      </c>
      <c r="D362" t="s">
        <v>37</v>
      </c>
      <c r="E362" t="s">
        <v>70</v>
      </c>
    </row>
    <row r="363" spans="2:10" x14ac:dyDescent="0.2">
      <c r="B363" s="1">
        <v>44046</v>
      </c>
      <c r="C363" t="s">
        <v>69</v>
      </c>
      <c r="D363" t="s">
        <v>88</v>
      </c>
      <c r="E363" t="s">
        <v>85</v>
      </c>
      <c r="F363" t="s">
        <v>72</v>
      </c>
      <c r="G363" t="s">
        <v>75</v>
      </c>
    </row>
    <row r="364" spans="2:10" x14ac:dyDescent="0.2">
      <c r="B364" s="1">
        <v>44047</v>
      </c>
      <c r="C364" t="s">
        <v>41</v>
      </c>
      <c r="D364" t="s">
        <v>37</v>
      </c>
      <c r="E364" t="s">
        <v>70</v>
      </c>
    </row>
    <row r="365" spans="2:10" x14ac:dyDescent="0.2">
      <c r="B365" s="1">
        <v>44047</v>
      </c>
      <c r="C365" t="s">
        <v>69</v>
      </c>
      <c r="D365" t="s">
        <v>88</v>
      </c>
      <c r="E365" t="s">
        <v>85</v>
      </c>
      <c r="F365" t="s">
        <v>72</v>
      </c>
      <c r="G365" t="s">
        <v>75</v>
      </c>
    </row>
    <row r="366" spans="2:10" x14ac:dyDescent="0.2">
      <c r="B366" s="1">
        <v>44048</v>
      </c>
      <c r="C366" t="s">
        <v>41</v>
      </c>
      <c r="D366" t="s">
        <v>37</v>
      </c>
      <c r="E366" t="s">
        <v>70</v>
      </c>
    </row>
    <row r="367" spans="2:10" x14ac:dyDescent="0.2">
      <c r="B367" s="1">
        <v>44048</v>
      </c>
      <c r="C367" t="s">
        <v>69</v>
      </c>
      <c r="D367" t="s">
        <v>88</v>
      </c>
      <c r="E367" t="s">
        <v>85</v>
      </c>
      <c r="F367" t="s">
        <v>72</v>
      </c>
      <c r="G367" t="s">
        <v>75</v>
      </c>
    </row>
    <row r="368" spans="2:10" x14ac:dyDescent="0.2">
      <c r="B368" s="1">
        <v>44049</v>
      </c>
      <c r="C368" t="s">
        <v>41</v>
      </c>
      <c r="D368" t="s">
        <v>53</v>
      </c>
      <c r="E368" t="s">
        <v>70</v>
      </c>
    </row>
    <row r="369" spans="2:10" x14ac:dyDescent="0.2">
      <c r="B369" s="1">
        <v>44049</v>
      </c>
      <c r="C369" t="s">
        <v>69</v>
      </c>
      <c r="D369" t="s">
        <v>88</v>
      </c>
      <c r="E369" t="s">
        <v>85</v>
      </c>
      <c r="F369" t="s">
        <v>72</v>
      </c>
      <c r="G369" t="s">
        <v>75</v>
      </c>
    </row>
    <row r="370" spans="2:10" x14ac:dyDescent="0.2">
      <c r="B370" s="1">
        <v>44050</v>
      </c>
      <c r="C370" t="s">
        <v>69</v>
      </c>
      <c r="D370" t="s">
        <v>88</v>
      </c>
      <c r="E370" t="s">
        <v>85</v>
      </c>
      <c r="F370" t="s">
        <v>72</v>
      </c>
      <c r="G370" t="s">
        <v>78</v>
      </c>
      <c r="H370" t="s">
        <v>99</v>
      </c>
    </row>
    <row r="371" spans="2:10" x14ac:dyDescent="0.2">
      <c r="B371" s="1">
        <v>44053</v>
      </c>
      <c r="C371" t="s">
        <v>44</v>
      </c>
      <c r="D371" t="s">
        <v>38</v>
      </c>
      <c r="E371" t="s">
        <v>45</v>
      </c>
      <c r="F371" t="s">
        <v>76</v>
      </c>
      <c r="G371">
        <v>82.37</v>
      </c>
    </row>
    <row r="372" spans="2:10" x14ac:dyDescent="0.2">
      <c r="B372" s="1">
        <v>44053</v>
      </c>
      <c r="C372" t="s">
        <v>47</v>
      </c>
      <c r="D372" t="s">
        <v>38</v>
      </c>
      <c r="E372" t="s">
        <v>48</v>
      </c>
      <c r="F372" t="s">
        <v>49</v>
      </c>
      <c r="G372" t="s">
        <v>33</v>
      </c>
      <c r="H372">
        <v>3692.65</v>
      </c>
      <c r="I372" t="s">
        <v>50</v>
      </c>
      <c r="J372">
        <v>3681.96</v>
      </c>
    </row>
    <row r="373" spans="2:10" x14ac:dyDescent="0.2">
      <c r="B373" s="1">
        <v>44053</v>
      </c>
      <c r="C373" t="s">
        <v>69</v>
      </c>
      <c r="D373" t="s">
        <v>88</v>
      </c>
      <c r="E373" t="s">
        <v>85</v>
      </c>
      <c r="F373" t="s">
        <v>72</v>
      </c>
      <c r="G373" t="s">
        <v>99</v>
      </c>
    </row>
    <row r="374" spans="2:10" x14ac:dyDescent="0.2">
      <c r="B374" s="1">
        <v>44054</v>
      </c>
      <c r="C374" t="s">
        <v>41</v>
      </c>
      <c r="D374" t="s">
        <v>37</v>
      </c>
      <c r="E374" t="s">
        <v>70</v>
      </c>
    </row>
    <row r="375" spans="2:10" x14ac:dyDescent="0.2">
      <c r="B375" s="1">
        <v>44054</v>
      </c>
      <c r="C375" t="s">
        <v>69</v>
      </c>
      <c r="D375" t="s">
        <v>88</v>
      </c>
      <c r="E375" t="s">
        <v>85</v>
      </c>
      <c r="F375" t="s">
        <v>72</v>
      </c>
      <c r="G375" t="s">
        <v>99</v>
      </c>
    </row>
    <row r="376" spans="2:10" x14ac:dyDescent="0.2">
      <c r="B376" s="1">
        <v>44055</v>
      </c>
      <c r="C376" t="s">
        <v>41</v>
      </c>
      <c r="D376" t="s">
        <v>37</v>
      </c>
      <c r="E376" t="s">
        <v>70</v>
      </c>
    </row>
    <row r="377" spans="2:10" x14ac:dyDescent="0.2">
      <c r="B377" s="1">
        <v>44055</v>
      </c>
      <c r="C377" t="s">
        <v>44</v>
      </c>
      <c r="D377" t="s">
        <v>53</v>
      </c>
      <c r="E377" t="s">
        <v>45</v>
      </c>
      <c r="F377" t="s">
        <v>76</v>
      </c>
      <c r="G377">
        <v>13.3</v>
      </c>
    </row>
    <row r="378" spans="2:10" x14ac:dyDescent="0.2">
      <c r="B378" s="1">
        <v>44055</v>
      </c>
      <c r="C378" t="s">
        <v>47</v>
      </c>
      <c r="D378" t="s">
        <v>53</v>
      </c>
      <c r="E378" t="s">
        <v>48</v>
      </c>
      <c r="F378" t="s">
        <v>49</v>
      </c>
      <c r="G378" t="s">
        <v>33</v>
      </c>
      <c r="H378">
        <v>685.52</v>
      </c>
      <c r="I378" t="s">
        <v>50</v>
      </c>
      <c r="J378">
        <v>675.33</v>
      </c>
    </row>
    <row r="379" spans="2:10" x14ac:dyDescent="0.2">
      <c r="B379" s="1">
        <v>44055</v>
      </c>
      <c r="C379" t="s">
        <v>69</v>
      </c>
      <c r="D379" t="s">
        <v>88</v>
      </c>
      <c r="E379" t="s">
        <v>85</v>
      </c>
      <c r="F379" t="s">
        <v>93</v>
      </c>
    </row>
    <row r="380" spans="2:10" x14ac:dyDescent="0.2">
      <c r="B380" s="1">
        <v>44056</v>
      </c>
      <c r="C380" t="s">
        <v>41</v>
      </c>
      <c r="D380" t="s">
        <v>38</v>
      </c>
      <c r="E380" t="s">
        <v>70</v>
      </c>
    </row>
    <row r="381" spans="2:10" x14ac:dyDescent="0.2">
      <c r="B381" s="1">
        <v>44056</v>
      </c>
      <c r="C381" t="s">
        <v>69</v>
      </c>
      <c r="D381" t="s">
        <v>88</v>
      </c>
      <c r="E381" t="s">
        <v>85</v>
      </c>
      <c r="F381" t="s">
        <v>72</v>
      </c>
      <c r="G381" t="s">
        <v>81</v>
      </c>
    </row>
    <row r="382" spans="2:10" x14ac:dyDescent="0.2">
      <c r="B382" s="1">
        <v>44057</v>
      </c>
      <c r="C382" t="s">
        <v>69</v>
      </c>
      <c r="D382" t="s">
        <v>88</v>
      </c>
      <c r="E382" t="s">
        <v>85</v>
      </c>
      <c r="F382" t="s">
        <v>72</v>
      </c>
      <c r="G382" t="s">
        <v>96</v>
      </c>
      <c r="H382" t="s">
        <v>105</v>
      </c>
    </row>
    <row r="383" spans="2:10" x14ac:dyDescent="0.2">
      <c r="B383" s="1">
        <v>44060</v>
      </c>
      <c r="C383" t="s">
        <v>69</v>
      </c>
      <c r="D383" t="s">
        <v>88</v>
      </c>
      <c r="E383" t="s">
        <v>85</v>
      </c>
      <c r="F383" t="s">
        <v>72</v>
      </c>
      <c r="G383" t="s">
        <v>96</v>
      </c>
      <c r="H383" t="s">
        <v>105</v>
      </c>
    </row>
    <row r="384" spans="2:10" x14ac:dyDescent="0.2">
      <c r="B384" s="1">
        <v>44061</v>
      </c>
      <c r="C384" t="s">
        <v>44</v>
      </c>
      <c r="D384" t="s">
        <v>51</v>
      </c>
      <c r="E384" t="s">
        <v>45</v>
      </c>
      <c r="F384" t="s">
        <v>76</v>
      </c>
      <c r="G384">
        <v>25.24</v>
      </c>
    </row>
    <row r="385" spans="2:10" x14ac:dyDescent="0.2">
      <c r="B385" s="1">
        <v>44061</v>
      </c>
      <c r="C385" t="s">
        <v>47</v>
      </c>
      <c r="D385" t="s">
        <v>51</v>
      </c>
      <c r="E385" t="s">
        <v>48</v>
      </c>
      <c r="F385" t="s">
        <v>49</v>
      </c>
      <c r="G385" t="s">
        <v>33</v>
      </c>
      <c r="H385">
        <v>1192.81</v>
      </c>
      <c r="I385" t="s">
        <v>50</v>
      </c>
      <c r="J385">
        <v>1181.67</v>
      </c>
    </row>
    <row r="386" spans="2:10" x14ac:dyDescent="0.2">
      <c r="B386" s="1">
        <v>44061</v>
      </c>
      <c r="C386" t="s">
        <v>69</v>
      </c>
      <c r="D386" t="s">
        <v>88</v>
      </c>
      <c r="E386" t="s">
        <v>72</v>
      </c>
      <c r="F386" t="s">
        <v>96</v>
      </c>
      <c r="G386" t="s">
        <v>105</v>
      </c>
    </row>
    <row r="387" spans="2:10" x14ac:dyDescent="0.2">
      <c r="B387" s="1">
        <v>44062</v>
      </c>
      <c r="C387" t="s">
        <v>41</v>
      </c>
      <c r="D387" t="s">
        <v>51</v>
      </c>
      <c r="E387" t="s">
        <v>70</v>
      </c>
    </row>
    <row r="388" spans="2:10" x14ac:dyDescent="0.2">
      <c r="B388" s="1">
        <v>44062</v>
      </c>
      <c r="C388" t="s">
        <v>69</v>
      </c>
      <c r="D388" t="s">
        <v>88</v>
      </c>
      <c r="E388" t="s">
        <v>72</v>
      </c>
      <c r="F388" t="s">
        <v>96</v>
      </c>
      <c r="G388" t="s">
        <v>105</v>
      </c>
    </row>
    <row r="389" spans="2:10" x14ac:dyDescent="0.2">
      <c r="B389" s="1">
        <v>44063</v>
      </c>
      <c r="C389" t="s">
        <v>69</v>
      </c>
      <c r="D389" t="s">
        <v>88</v>
      </c>
      <c r="E389" t="s">
        <v>72</v>
      </c>
      <c r="F389" t="s">
        <v>96</v>
      </c>
      <c r="G389" t="s">
        <v>106</v>
      </c>
      <c r="H389" t="s">
        <v>86</v>
      </c>
    </row>
    <row r="390" spans="2:10" x14ac:dyDescent="0.2">
      <c r="B390" s="1">
        <v>44064</v>
      </c>
      <c r="C390" t="s">
        <v>69</v>
      </c>
      <c r="D390" t="s">
        <v>88</v>
      </c>
      <c r="E390" t="s">
        <v>72</v>
      </c>
      <c r="F390" t="s">
        <v>96</v>
      </c>
      <c r="G390" t="s">
        <v>106</v>
      </c>
      <c r="H390" t="s">
        <v>86</v>
      </c>
    </row>
    <row r="391" spans="2:10" x14ac:dyDescent="0.2">
      <c r="B391" s="1">
        <v>44067</v>
      </c>
      <c r="C391" t="s">
        <v>44</v>
      </c>
      <c r="D391" t="s">
        <v>36</v>
      </c>
      <c r="E391" t="s">
        <v>45</v>
      </c>
      <c r="F391" t="s">
        <v>76</v>
      </c>
      <c r="G391">
        <v>389.5</v>
      </c>
    </row>
    <row r="392" spans="2:10" x14ac:dyDescent="0.2">
      <c r="B392" s="1">
        <v>44067</v>
      </c>
      <c r="C392" t="s">
        <v>47</v>
      </c>
      <c r="D392" t="s">
        <v>36</v>
      </c>
      <c r="E392" t="s">
        <v>48</v>
      </c>
      <c r="F392" t="s">
        <v>49</v>
      </c>
      <c r="G392" t="s">
        <v>33</v>
      </c>
      <c r="H392">
        <v>4778.03</v>
      </c>
      <c r="I392" t="s">
        <v>50</v>
      </c>
      <c r="J392">
        <v>4765.3999999999996</v>
      </c>
    </row>
    <row r="393" spans="2:10" x14ac:dyDescent="0.2">
      <c r="B393" s="1">
        <v>44067</v>
      </c>
      <c r="C393" t="s">
        <v>69</v>
      </c>
      <c r="D393" t="s">
        <v>88</v>
      </c>
      <c r="E393" t="s">
        <v>72</v>
      </c>
      <c r="F393" t="s">
        <v>106</v>
      </c>
      <c r="G393" t="s">
        <v>86</v>
      </c>
    </row>
    <row r="394" spans="2:10" x14ac:dyDescent="0.2">
      <c r="B394" s="1">
        <v>44068</v>
      </c>
      <c r="C394" t="s">
        <v>41</v>
      </c>
      <c r="D394" t="s">
        <v>37</v>
      </c>
      <c r="E394" t="s">
        <v>70</v>
      </c>
    </row>
    <row r="395" spans="2:10" x14ac:dyDescent="0.2">
      <c r="B395" s="1">
        <v>44068</v>
      </c>
      <c r="C395" t="s">
        <v>69</v>
      </c>
      <c r="D395" t="s">
        <v>88</v>
      </c>
      <c r="E395" t="s">
        <v>72</v>
      </c>
      <c r="F395" t="s">
        <v>106</v>
      </c>
      <c r="G395" t="s">
        <v>86</v>
      </c>
    </row>
    <row r="396" spans="2:10" x14ac:dyDescent="0.2">
      <c r="B396" s="1">
        <v>44069</v>
      </c>
      <c r="C396" t="s">
        <v>69</v>
      </c>
      <c r="D396" t="s">
        <v>88</v>
      </c>
      <c r="E396" t="s">
        <v>72</v>
      </c>
      <c r="F396" t="s">
        <v>106</v>
      </c>
      <c r="G396" t="s">
        <v>85</v>
      </c>
      <c r="H396" t="s">
        <v>99</v>
      </c>
    </row>
    <row r="397" spans="2:10" x14ac:dyDescent="0.2">
      <c r="B397" s="1">
        <v>44070</v>
      </c>
      <c r="C397" t="s">
        <v>69</v>
      </c>
      <c r="D397" t="s">
        <v>88</v>
      </c>
      <c r="E397" t="s">
        <v>72</v>
      </c>
      <c r="F397" t="s">
        <v>106</v>
      </c>
      <c r="G397" t="s">
        <v>85</v>
      </c>
      <c r="H397" t="s">
        <v>99</v>
      </c>
    </row>
    <row r="398" spans="2:10" x14ac:dyDescent="0.2">
      <c r="B398" s="1">
        <v>44071</v>
      </c>
      <c r="C398" t="s">
        <v>69</v>
      </c>
      <c r="D398" t="s">
        <v>88</v>
      </c>
      <c r="E398" t="s">
        <v>72</v>
      </c>
      <c r="F398" t="s">
        <v>106</v>
      </c>
      <c r="G398" t="s">
        <v>85</v>
      </c>
      <c r="H398" t="s">
        <v>99</v>
      </c>
    </row>
    <row r="399" spans="2:10" x14ac:dyDescent="0.2">
      <c r="B399" s="1">
        <v>44074</v>
      </c>
      <c r="C399" t="s">
        <v>69</v>
      </c>
      <c r="D399" t="s">
        <v>88</v>
      </c>
      <c r="E399" t="s">
        <v>72</v>
      </c>
      <c r="F399" t="s">
        <v>106</v>
      </c>
      <c r="G399" t="s">
        <v>85</v>
      </c>
      <c r="H399" t="s">
        <v>99</v>
      </c>
    </row>
    <row r="400" spans="2:10" x14ac:dyDescent="0.2">
      <c r="B400" s="1">
        <v>44075</v>
      </c>
      <c r="C400" t="s">
        <v>44</v>
      </c>
      <c r="D400" t="s">
        <v>53</v>
      </c>
      <c r="E400" t="s">
        <v>45</v>
      </c>
      <c r="F400" t="s">
        <v>76</v>
      </c>
      <c r="G400">
        <v>12.86</v>
      </c>
    </row>
    <row r="401" spans="2:10" x14ac:dyDescent="0.2">
      <c r="B401" s="1">
        <v>44075</v>
      </c>
      <c r="C401" t="s">
        <v>47</v>
      </c>
      <c r="D401" t="s">
        <v>53</v>
      </c>
      <c r="E401" t="s">
        <v>48</v>
      </c>
      <c r="F401" t="s">
        <v>49</v>
      </c>
      <c r="G401" t="s">
        <v>33</v>
      </c>
      <c r="H401">
        <v>-531.75</v>
      </c>
      <c r="I401" t="s">
        <v>50</v>
      </c>
      <c r="J401">
        <v>-545.55999999999995</v>
      </c>
    </row>
    <row r="402" spans="2:10" x14ac:dyDescent="0.2">
      <c r="B402" s="1">
        <v>44075</v>
      </c>
      <c r="C402" t="s">
        <v>69</v>
      </c>
      <c r="D402" t="s">
        <v>88</v>
      </c>
      <c r="E402" t="s">
        <v>72</v>
      </c>
      <c r="F402" t="s">
        <v>106</v>
      </c>
      <c r="G402" t="s">
        <v>86</v>
      </c>
    </row>
    <row r="403" spans="2:10" x14ac:dyDescent="0.2">
      <c r="B403" s="1">
        <v>44076</v>
      </c>
      <c r="C403" t="s">
        <v>41</v>
      </c>
      <c r="D403" t="s">
        <v>37</v>
      </c>
      <c r="E403" t="s">
        <v>70</v>
      </c>
    </row>
    <row r="404" spans="2:10" x14ac:dyDescent="0.2">
      <c r="B404" s="1">
        <v>44076</v>
      </c>
      <c r="C404" t="s">
        <v>44</v>
      </c>
      <c r="D404" t="s">
        <v>39</v>
      </c>
      <c r="E404" t="s">
        <v>45</v>
      </c>
      <c r="F404" t="s">
        <v>76</v>
      </c>
      <c r="G404">
        <v>127.06</v>
      </c>
    </row>
    <row r="405" spans="2:10" x14ac:dyDescent="0.2">
      <c r="B405" s="1">
        <v>44076</v>
      </c>
      <c r="C405" t="s">
        <v>47</v>
      </c>
      <c r="D405" t="s">
        <v>39</v>
      </c>
      <c r="E405" t="s">
        <v>48</v>
      </c>
      <c r="F405" t="s">
        <v>49</v>
      </c>
      <c r="G405" t="s">
        <v>33</v>
      </c>
      <c r="H405">
        <v>7561.62</v>
      </c>
      <c r="I405" t="s">
        <v>50</v>
      </c>
      <c r="J405">
        <v>7550.36</v>
      </c>
    </row>
    <row r="406" spans="2:10" x14ac:dyDescent="0.2">
      <c r="B406" s="1">
        <v>44076</v>
      </c>
      <c r="C406" t="s">
        <v>69</v>
      </c>
      <c r="D406" t="s">
        <v>88</v>
      </c>
      <c r="E406" t="s">
        <v>106</v>
      </c>
      <c r="F406" t="s">
        <v>86</v>
      </c>
    </row>
    <row r="407" spans="2:10" x14ac:dyDescent="0.2">
      <c r="B407" s="1">
        <v>44077</v>
      </c>
      <c r="C407" t="s">
        <v>41</v>
      </c>
      <c r="D407" t="s">
        <v>36</v>
      </c>
      <c r="E407" t="s">
        <v>70</v>
      </c>
    </row>
    <row r="408" spans="2:10" x14ac:dyDescent="0.2">
      <c r="B408" s="1">
        <v>44077</v>
      </c>
      <c r="C408" t="s">
        <v>69</v>
      </c>
      <c r="D408" t="s">
        <v>88</v>
      </c>
      <c r="E408" t="s">
        <v>106</v>
      </c>
      <c r="F408" t="s">
        <v>85</v>
      </c>
      <c r="G408" t="s">
        <v>93</v>
      </c>
    </row>
    <row r="409" spans="2:10" x14ac:dyDescent="0.2">
      <c r="B409" s="1">
        <v>44078</v>
      </c>
      <c r="C409" t="s">
        <v>44</v>
      </c>
      <c r="D409" t="s">
        <v>43</v>
      </c>
      <c r="E409" t="s">
        <v>45</v>
      </c>
      <c r="F409" t="s">
        <v>76</v>
      </c>
      <c r="G409">
        <v>337.02</v>
      </c>
    </row>
    <row r="410" spans="2:10" x14ac:dyDescent="0.2">
      <c r="B410" s="1">
        <v>44078</v>
      </c>
      <c r="C410" t="s">
        <v>44</v>
      </c>
      <c r="D410" t="s">
        <v>39</v>
      </c>
      <c r="E410" t="s">
        <v>45</v>
      </c>
      <c r="F410" t="s">
        <v>76</v>
      </c>
      <c r="G410">
        <v>114.47</v>
      </c>
    </row>
    <row r="411" spans="2:10" x14ac:dyDescent="0.2">
      <c r="B411" s="1">
        <v>44078</v>
      </c>
      <c r="C411" t="s">
        <v>47</v>
      </c>
      <c r="D411" t="s">
        <v>43</v>
      </c>
      <c r="E411" t="s">
        <v>48</v>
      </c>
      <c r="F411" t="s">
        <v>49</v>
      </c>
      <c r="G411" t="s">
        <v>33</v>
      </c>
      <c r="H411">
        <v>2187.89</v>
      </c>
      <c r="I411" t="s">
        <v>50</v>
      </c>
      <c r="J411">
        <v>2177.14</v>
      </c>
    </row>
    <row r="412" spans="2:10" x14ac:dyDescent="0.2">
      <c r="B412" s="1">
        <v>44078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-2467.2199999999998</v>
      </c>
      <c r="I412" t="s">
        <v>50</v>
      </c>
      <c r="J412">
        <v>-2479.5700000000002</v>
      </c>
    </row>
    <row r="413" spans="2:10" x14ac:dyDescent="0.2">
      <c r="B413" s="1">
        <v>44078</v>
      </c>
      <c r="C413" t="s">
        <v>69</v>
      </c>
      <c r="D413" t="s">
        <v>107</v>
      </c>
      <c r="E413" t="s">
        <v>85</v>
      </c>
      <c r="F413" t="s">
        <v>79</v>
      </c>
    </row>
    <row r="414" spans="2:10" x14ac:dyDescent="0.2">
      <c r="B414" s="1">
        <v>44082</v>
      </c>
      <c r="C414" t="s">
        <v>44</v>
      </c>
      <c r="D414" t="s">
        <v>108</v>
      </c>
      <c r="E414" t="s">
        <v>45</v>
      </c>
      <c r="F414" t="s">
        <v>76</v>
      </c>
      <c r="G414">
        <v>39.36</v>
      </c>
    </row>
    <row r="415" spans="2:10" x14ac:dyDescent="0.2">
      <c r="B415" s="1">
        <v>44082</v>
      </c>
      <c r="C415" t="s">
        <v>41</v>
      </c>
      <c r="D415" t="s">
        <v>43</v>
      </c>
      <c r="E415" t="s">
        <v>70</v>
      </c>
    </row>
    <row r="416" spans="2:10" x14ac:dyDescent="0.2">
      <c r="B416" s="1">
        <v>44082</v>
      </c>
      <c r="C416" t="s">
        <v>47</v>
      </c>
      <c r="D416" t="s">
        <v>108</v>
      </c>
      <c r="E416" t="s">
        <v>48</v>
      </c>
      <c r="F416" t="s">
        <v>49</v>
      </c>
      <c r="G416" t="s">
        <v>33</v>
      </c>
      <c r="H416">
        <v>-1218.31</v>
      </c>
      <c r="I416" t="s">
        <v>50</v>
      </c>
      <c r="J416">
        <v>-1228.6099999999999</v>
      </c>
    </row>
    <row r="417" spans="2:10" x14ac:dyDescent="0.2">
      <c r="B417" s="1">
        <v>44082</v>
      </c>
      <c r="C417" t="s">
        <v>69</v>
      </c>
      <c r="D417" t="s">
        <v>91</v>
      </c>
      <c r="E417" t="s">
        <v>80</v>
      </c>
      <c r="F417" t="s">
        <v>93</v>
      </c>
    </row>
    <row r="418" spans="2:10" x14ac:dyDescent="0.2">
      <c r="B418" s="1">
        <v>44083</v>
      </c>
      <c r="C418" t="s">
        <v>41</v>
      </c>
      <c r="D418" t="s">
        <v>43</v>
      </c>
      <c r="E418" t="s">
        <v>70</v>
      </c>
    </row>
    <row r="419" spans="2:10" x14ac:dyDescent="0.2">
      <c r="B419" s="1">
        <v>44083</v>
      </c>
      <c r="C419" t="s">
        <v>44</v>
      </c>
      <c r="D419" t="s">
        <v>37</v>
      </c>
      <c r="E419" t="s">
        <v>45</v>
      </c>
      <c r="F419" t="s">
        <v>76</v>
      </c>
      <c r="G419">
        <v>6.08</v>
      </c>
    </row>
    <row r="420" spans="2:10" x14ac:dyDescent="0.2">
      <c r="B420" s="1">
        <v>44083</v>
      </c>
      <c r="C420" t="s">
        <v>47</v>
      </c>
      <c r="D420" t="s">
        <v>37</v>
      </c>
      <c r="E420" t="s">
        <v>48</v>
      </c>
      <c r="F420" t="s">
        <v>49</v>
      </c>
      <c r="G420" t="s">
        <v>33</v>
      </c>
      <c r="H420">
        <v>-1453.98</v>
      </c>
      <c r="I420" t="s">
        <v>50</v>
      </c>
      <c r="J420">
        <v>-1467.74</v>
      </c>
    </row>
    <row r="421" spans="2:10" x14ac:dyDescent="0.2">
      <c r="B421" s="1">
        <v>44083</v>
      </c>
      <c r="C421" t="s">
        <v>69</v>
      </c>
      <c r="D421" t="s">
        <v>91</v>
      </c>
      <c r="E421" t="s">
        <v>72</v>
      </c>
      <c r="F421" t="s">
        <v>81</v>
      </c>
    </row>
    <row r="422" spans="2:10" x14ac:dyDescent="0.2">
      <c r="B422" s="1">
        <v>44084</v>
      </c>
      <c r="C422" t="s">
        <v>41</v>
      </c>
      <c r="D422" t="s">
        <v>43</v>
      </c>
      <c r="E422" t="s">
        <v>70</v>
      </c>
    </row>
    <row r="423" spans="2:10" x14ac:dyDescent="0.2">
      <c r="B423" s="1">
        <v>44084</v>
      </c>
      <c r="C423" t="s">
        <v>44</v>
      </c>
      <c r="D423" t="s">
        <v>51</v>
      </c>
      <c r="E423" t="s">
        <v>45</v>
      </c>
      <c r="F423" t="s">
        <v>76</v>
      </c>
      <c r="G423">
        <v>25.06</v>
      </c>
    </row>
    <row r="424" spans="2:10" x14ac:dyDescent="0.2">
      <c r="B424" s="1">
        <v>44084</v>
      </c>
      <c r="C424" t="s">
        <v>47</v>
      </c>
      <c r="D424" t="s">
        <v>51</v>
      </c>
      <c r="E424" t="s">
        <v>48</v>
      </c>
      <c r="F424" t="s">
        <v>49</v>
      </c>
      <c r="G424" t="s">
        <v>33</v>
      </c>
      <c r="H424">
        <v>206.01</v>
      </c>
      <c r="I424" t="s">
        <v>50</v>
      </c>
      <c r="J424">
        <v>194.63</v>
      </c>
    </row>
    <row r="425" spans="2:10" x14ac:dyDescent="0.2">
      <c r="B425" s="1">
        <v>44084</v>
      </c>
      <c r="C425" t="s">
        <v>69</v>
      </c>
      <c r="D425" t="s">
        <v>77</v>
      </c>
      <c r="E425" t="s">
        <v>96</v>
      </c>
      <c r="F425" t="s">
        <v>79</v>
      </c>
    </row>
    <row r="426" spans="2:10" x14ac:dyDescent="0.2">
      <c r="B426" s="1">
        <v>44085</v>
      </c>
      <c r="C426" t="s">
        <v>41</v>
      </c>
      <c r="D426" t="s">
        <v>40</v>
      </c>
      <c r="E426" t="s">
        <v>70</v>
      </c>
    </row>
    <row r="427" spans="2:10" x14ac:dyDescent="0.2">
      <c r="B427" s="1">
        <v>44085</v>
      </c>
      <c r="C427" t="s">
        <v>44</v>
      </c>
      <c r="D427" t="s">
        <v>39</v>
      </c>
      <c r="E427" t="s">
        <v>45</v>
      </c>
      <c r="F427" t="s">
        <v>76</v>
      </c>
      <c r="G427">
        <v>111.1</v>
      </c>
    </row>
    <row r="428" spans="2:10" x14ac:dyDescent="0.2">
      <c r="B428" s="1">
        <v>44085</v>
      </c>
      <c r="C428" t="s">
        <v>47</v>
      </c>
      <c r="D428" t="s">
        <v>39</v>
      </c>
      <c r="E428" t="s">
        <v>48</v>
      </c>
      <c r="F428" t="s">
        <v>49</v>
      </c>
      <c r="G428" t="s">
        <v>33</v>
      </c>
      <c r="H428">
        <v>-467.74</v>
      </c>
      <c r="I428" t="s">
        <v>50</v>
      </c>
      <c r="J428">
        <v>-478.3</v>
      </c>
    </row>
    <row r="429" spans="2:10" x14ac:dyDescent="0.2">
      <c r="B429" s="1">
        <v>44085</v>
      </c>
      <c r="C429" t="s">
        <v>69</v>
      </c>
      <c r="D429" t="s">
        <v>71</v>
      </c>
      <c r="E429" t="s">
        <v>80</v>
      </c>
      <c r="F429" t="s">
        <v>83</v>
      </c>
    </row>
    <row r="430" spans="2:10" x14ac:dyDescent="0.2">
      <c r="B430" s="1">
        <v>44088</v>
      </c>
      <c r="C430" t="s">
        <v>41</v>
      </c>
      <c r="D430" t="s">
        <v>40</v>
      </c>
      <c r="E430" t="s">
        <v>70</v>
      </c>
    </row>
    <row r="431" spans="2:10" x14ac:dyDescent="0.2">
      <c r="B431" s="1">
        <v>44088</v>
      </c>
      <c r="C431" t="s">
        <v>69</v>
      </c>
      <c r="D431" t="s">
        <v>71</v>
      </c>
      <c r="E431" t="s">
        <v>80</v>
      </c>
      <c r="F431" t="s">
        <v>84</v>
      </c>
      <c r="G431" t="s">
        <v>93</v>
      </c>
    </row>
    <row r="432" spans="2:10" x14ac:dyDescent="0.2">
      <c r="B432" s="1">
        <v>44089</v>
      </c>
      <c r="C432" t="s">
        <v>69</v>
      </c>
      <c r="D432" t="s">
        <v>71</v>
      </c>
      <c r="E432" t="s">
        <v>80</v>
      </c>
      <c r="F432" t="s">
        <v>84</v>
      </c>
      <c r="G432" t="s">
        <v>72</v>
      </c>
      <c r="H432" t="s">
        <v>109</v>
      </c>
    </row>
    <row r="433" spans="2:10" x14ac:dyDescent="0.2">
      <c r="B433" s="1">
        <v>44090</v>
      </c>
      <c r="C433" t="s">
        <v>69</v>
      </c>
      <c r="D433" t="s">
        <v>71</v>
      </c>
      <c r="E433" t="s">
        <v>80</v>
      </c>
      <c r="F433" t="s">
        <v>84</v>
      </c>
      <c r="G433" t="s">
        <v>72</v>
      </c>
      <c r="H433" t="s">
        <v>109</v>
      </c>
    </row>
    <row r="434" spans="2:10" x14ac:dyDescent="0.2">
      <c r="B434" s="1">
        <v>44091</v>
      </c>
      <c r="C434" t="s">
        <v>44</v>
      </c>
      <c r="D434" t="s">
        <v>36</v>
      </c>
      <c r="E434" t="s">
        <v>45</v>
      </c>
      <c r="F434" t="s">
        <v>76</v>
      </c>
      <c r="G434">
        <v>415.6</v>
      </c>
    </row>
    <row r="435" spans="2:10" x14ac:dyDescent="0.2">
      <c r="B435" s="1">
        <v>44091</v>
      </c>
      <c r="C435" t="s">
        <v>44</v>
      </c>
      <c r="D435" t="s">
        <v>39</v>
      </c>
      <c r="E435" t="s">
        <v>45</v>
      </c>
      <c r="F435" t="s">
        <v>76</v>
      </c>
      <c r="G435">
        <v>109.37</v>
      </c>
    </row>
    <row r="436" spans="2:10" x14ac:dyDescent="0.2">
      <c r="B436" s="1">
        <v>44091</v>
      </c>
      <c r="C436" t="s">
        <v>47</v>
      </c>
      <c r="D436" t="s">
        <v>36</v>
      </c>
      <c r="E436" t="s">
        <v>48</v>
      </c>
      <c r="F436" t="s">
        <v>49</v>
      </c>
      <c r="G436" t="s">
        <v>33</v>
      </c>
      <c r="H436">
        <v>3894</v>
      </c>
      <c r="I436" t="s">
        <v>50</v>
      </c>
      <c r="J436">
        <v>3881.26</v>
      </c>
    </row>
    <row r="437" spans="2:10" x14ac:dyDescent="0.2">
      <c r="B437" s="1">
        <v>44091</v>
      </c>
      <c r="C437" t="s">
        <v>47</v>
      </c>
      <c r="D437" t="s">
        <v>39</v>
      </c>
      <c r="E437" t="s">
        <v>48</v>
      </c>
      <c r="F437" t="s">
        <v>49</v>
      </c>
      <c r="G437" t="s">
        <v>33</v>
      </c>
      <c r="H437">
        <v>-981.84</v>
      </c>
      <c r="I437" t="s">
        <v>50</v>
      </c>
      <c r="J437">
        <v>-992.85</v>
      </c>
    </row>
    <row r="438" spans="2:10" x14ac:dyDescent="0.2">
      <c r="B438" s="1">
        <v>44091</v>
      </c>
      <c r="C438" t="s">
        <v>69</v>
      </c>
      <c r="D438" t="s">
        <v>92</v>
      </c>
      <c r="E438" t="s">
        <v>84</v>
      </c>
      <c r="F438" t="s">
        <v>109</v>
      </c>
    </row>
    <row r="439" spans="2:10" x14ac:dyDescent="0.2">
      <c r="B439" s="1">
        <v>44092</v>
      </c>
      <c r="C439" t="s">
        <v>41</v>
      </c>
      <c r="D439" t="s">
        <v>40</v>
      </c>
      <c r="E439" t="s">
        <v>70</v>
      </c>
    </row>
    <row r="440" spans="2:10" x14ac:dyDescent="0.2">
      <c r="B440" s="1">
        <v>44092</v>
      </c>
      <c r="C440" t="s">
        <v>69</v>
      </c>
      <c r="D440" t="s">
        <v>92</v>
      </c>
      <c r="E440" t="s">
        <v>84</v>
      </c>
      <c r="F440" t="s">
        <v>110</v>
      </c>
      <c r="G440" t="s">
        <v>93</v>
      </c>
    </row>
    <row r="441" spans="2:10" x14ac:dyDescent="0.2">
      <c r="B441" s="1">
        <v>44095</v>
      </c>
      <c r="C441" t="s">
        <v>44</v>
      </c>
      <c r="D441" t="s">
        <v>37</v>
      </c>
      <c r="E441" t="s">
        <v>45</v>
      </c>
      <c r="F441" t="s">
        <v>76</v>
      </c>
      <c r="G441">
        <v>6.61</v>
      </c>
    </row>
    <row r="442" spans="2:10" x14ac:dyDescent="0.2">
      <c r="B442" s="1">
        <v>44095</v>
      </c>
      <c r="C442" t="s">
        <v>44</v>
      </c>
      <c r="D442" t="s">
        <v>43</v>
      </c>
      <c r="E442" t="s">
        <v>45</v>
      </c>
      <c r="F442" t="s">
        <v>76</v>
      </c>
      <c r="G442">
        <v>320.51</v>
      </c>
    </row>
    <row r="443" spans="2:10" x14ac:dyDescent="0.2">
      <c r="B443" s="1">
        <v>44095</v>
      </c>
      <c r="C443" t="s">
        <v>44</v>
      </c>
      <c r="D443" t="s">
        <v>111</v>
      </c>
      <c r="E443" t="s">
        <v>45</v>
      </c>
      <c r="F443" t="s">
        <v>76</v>
      </c>
      <c r="G443">
        <v>42.52</v>
      </c>
    </row>
    <row r="444" spans="2:10" x14ac:dyDescent="0.2">
      <c r="B444" s="1">
        <v>44095</v>
      </c>
      <c r="C444" t="s">
        <v>47</v>
      </c>
      <c r="D444" t="s">
        <v>37</v>
      </c>
      <c r="E444" t="s">
        <v>48</v>
      </c>
      <c r="F444" t="s">
        <v>49</v>
      </c>
      <c r="G444" t="s">
        <v>33</v>
      </c>
      <c r="H444">
        <v>1770.58</v>
      </c>
      <c r="I444" t="s">
        <v>50</v>
      </c>
      <c r="J444">
        <v>1758.27</v>
      </c>
    </row>
    <row r="445" spans="2:10" x14ac:dyDescent="0.2">
      <c r="B445" s="1">
        <v>44095</v>
      </c>
      <c r="C445" t="s">
        <v>47</v>
      </c>
      <c r="D445" t="s">
        <v>43</v>
      </c>
      <c r="E445" t="s">
        <v>48</v>
      </c>
      <c r="F445" t="s">
        <v>49</v>
      </c>
      <c r="G445" t="s">
        <v>33</v>
      </c>
      <c r="H445">
        <v>-878.81</v>
      </c>
      <c r="I445" t="s">
        <v>50</v>
      </c>
      <c r="J445">
        <v>-890.25</v>
      </c>
    </row>
    <row r="446" spans="2:10" x14ac:dyDescent="0.2">
      <c r="B446" s="1">
        <v>44095</v>
      </c>
      <c r="C446" t="s">
        <v>47</v>
      </c>
      <c r="D446" t="s">
        <v>111</v>
      </c>
      <c r="E446" t="s">
        <v>48</v>
      </c>
      <c r="F446" t="s">
        <v>49</v>
      </c>
      <c r="G446" t="s">
        <v>33</v>
      </c>
      <c r="H446">
        <v>-2108.15</v>
      </c>
      <c r="I446" t="s">
        <v>50</v>
      </c>
      <c r="J446">
        <v>-2118.39</v>
      </c>
    </row>
    <row r="447" spans="2:10" x14ac:dyDescent="0.2">
      <c r="B447" s="1">
        <v>44095</v>
      </c>
      <c r="C447" t="s">
        <v>69</v>
      </c>
      <c r="D447" t="s">
        <v>77</v>
      </c>
      <c r="E447" t="s">
        <v>112</v>
      </c>
    </row>
    <row r="448" spans="2:10" x14ac:dyDescent="0.2">
      <c r="B448" s="1">
        <v>44096</v>
      </c>
      <c r="C448" t="s">
        <v>41</v>
      </c>
      <c r="D448" t="s">
        <v>43</v>
      </c>
      <c r="E448" t="s">
        <v>70</v>
      </c>
    </row>
    <row r="449" spans="2:10" x14ac:dyDescent="0.2">
      <c r="B449" s="1">
        <v>44096</v>
      </c>
      <c r="C449" t="s">
        <v>69</v>
      </c>
      <c r="D449" t="s">
        <v>77</v>
      </c>
      <c r="E449" t="s">
        <v>113</v>
      </c>
      <c r="F449" t="s">
        <v>80</v>
      </c>
      <c r="G449" t="s">
        <v>81</v>
      </c>
    </row>
    <row r="450" spans="2:10" x14ac:dyDescent="0.2">
      <c r="B450" s="1">
        <v>44097</v>
      </c>
      <c r="C450" t="s">
        <v>44</v>
      </c>
      <c r="D450" t="s">
        <v>62</v>
      </c>
      <c r="E450" t="s">
        <v>45</v>
      </c>
      <c r="F450" t="s">
        <v>76</v>
      </c>
      <c r="G450">
        <v>22.66</v>
      </c>
    </row>
    <row r="451" spans="2:10" x14ac:dyDescent="0.2">
      <c r="B451" s="1">
        <v>44097</v>
      </c>
      <c r="C451" t="s">
        <v>44</v>
      </c>
      <c r="D451" t="s">
        <v>36</v>
      </c>
      <c r="E451" t="s">
        <v>45</v>
      </c>
      <c r="F451" t="s">
        <v>76</v>
      </c>
      <c r="G451">
        <v>403.02</v>
      </c>
    </row>
    <row r="452" spans="2:10" x14ac:dyDescent="0.2">
      <c r="B452" s="1">
        <v>44097</v>
      </c>
      <c r="C452" t="s">
        <v>47</v>
      </c>
      <c r="D452" t="s">
        <v>62</v>
      </c>
      <c r="E452" t="s">
        <v>48</v>
      </c>
      <c r="F452" t="s">
        <v>49</v>
      </c>
      <c r="G452" t="s">
        <v>33</v>
      </c>
      <c r="H452">
        <v>-1573.98</v>
      </c>
      <c r="I452" t="s">
        <v>50</v>
      </c>
      <c r="J452">
        <v>-1585.52</v>
      </c>
    </row>
    <row r="453" spans="2:10" x14ac:dyDescent="0.2">
      <c r="B453" s="1">
        <v>44097</v>
      </c>
      <c r="C453" t="s">
        <v>47</v>
      </c>
      <c r="D453" t="s">
        <v>36</v>
      </c>
      <c r="E453" t="s">
        <v>48</v>
      </c>
      <c r="F453" t="s">
        <v>49</v>
      </c>
      <c r="G453" t="s">
        <v>33</v>
      </c>
      <c r="H453">
        <v>-1993.61</v>
      </c>
      <c r="I453" t="s">
        <v>50</v>
      </c>
      <c r="J453">
        <v>-2009.22</v>
      </c>
    </row>
    <row r="454" spans="2:10" x14ac:dyDescent="0.2">
      <c r="B454" s="1">
        <v>44097</v>
      </c>
      <c r="C454" t="s">
        <v>69</v>
      </c>
      <c r="D454" t="s">
        <v>77</v>
      </c>
      <c r="E454" t="s">
        <v>80</v>
      </c>
      <c r="F454" t="s">
        <v>86</v>
      </c>
    </row>
    <row r="455" spans="2:10" x14ac:dyDescent="0.2">
      <c r="B455" s="1">
        <v>44098</v>
      </c>
      <c r="C455" t="s">
        <v>41</v>
      </c>
      <c r="D455" t="s">
        <v>43</v>
      </c>
      <c r="E455" t="s">
        <v>70</v>
      </c>
    </row>
    <row r="456" spans="2:10" x14ac:dyDescent="0.2">
      <c r="B456" s="1">
        <v>44098</v>
      </c>
      <c r="C456" t="s">
        <v>44</v>
      </c>
      <c r="D456" t="s">
        <v>39</v>
      </c>
      <c r="E456" t="s">
        <v>45</v>
      </c>
      <c r="F456" t="s">
        <v>76</v>
      </c>
      <c r="G456">
        <v>104.83</v>
      </c>
    </row>
    <row r="457" spans="2:10" x14ac:dyDescent="0.2">
      <c r="B457" s="1">
        <v>44098</v>
      </c>
      <c r="C457" t="s">
        <v>47</v>
      </c>
      <c r="D457" t="s">
        <v>39</v>
      </c>
      <c r="E457" t="s">
        <v>48</v>
      </c>
      <c r="F457" t="s">
        <v>49</v>
      </c>
      <c r="G457" t="s">
        <v>33</v>
      </c>
      <c r="H457">
        <v>-1157.33</v>
      </c>
      <c r="I457" t="s">
        <v>50</v>
      </c>
      <c r="J457">
        <v>-1169.26</v>
      </c>
    </row>
    <row r="458" spans="2:10" x14ac:dyDescent="0.2">
      <c r="B458" s="1">
        <v>44098</v>
      </c>
      <c r="C458" t="s">
        <v>69</v>
      </c>
      <c r="D458" t="s">
        <v>92</v>
      </c>
      <c r="E458" t="s">
        <v>85</v>
      </c>
      <c r="F458" t="s">
        <v>81</v>
      </c>
    </row>
    <row r="459" spans="2:10" x14ac:dyDescent="0.2">
      <c r="B459" s="1">
        <v>44099</v>
      </c>
      <c r="C459" t="s">
        <v>41</v>
      </c>
      <c r="D459" t="s">
        <v>43</v>
      </c>
      <c r="E459" t="s">
        <v>70</v>
      </c>
    </row>
    <row r="460" spans="2:10" x14ac:dyDescent="0.2">
      <c r="B460" s="1">
        <v>44099</v>
      </c>
      <c r="C460" t="s">
        <v>69</v>
      </c>
      <c r="D460" t="s">
        <v>92</v>
      </c>
      <c r="E460" t="s">
        <v>85</v>
      </c>
      <c r="F460" t="s">
        <v>96</v>
      </c>
      <c r="G460" t="s">
        <v>93</v>
      </c>
    </row>
    <row r="461" spans="2:10" x14ac:dyDescent="0.2">
      <c r="B461" s="1">
        <v>44102</v>
      </c>
      <c r="C461" t="s">
        <v>41</v>
      </c>
      <c r="D461" t="s">
        <v>43</v>
      </c>
      <c r="E461" t="s">
        <v>70</v>
      </c>
    </row>
    <row r="462" spans="2:10" x14ac:dyDescent="0.2">
      <c r="B462" s="1">
        <v>44102</v>
      </c>
      <c r="C462" t="s">
        <v>69</v>
      </c>
      <c r="D462" t="s">
        <v>92</v>
      </c>
      <c r="E462" t="s">
        <v>85</v>
      </c>
      <c r="F462" t="s">
        <v>96</v>
      </c>
      <c r="G462" t="s">
        <v>93</v>
      </c>
    </row>
    <row r="463" spans="2:10" x14ac:dyDescent="0.2">
      <c r="B463" s="1">
        <v>44103</v>
      </c>
      <c r="C463" t="s">
        <v>69</v>
      </c>
      <c r="D463" t="s">
        <v>92</v>
      </c>
      <c r="E463" t="s">
        <v>85</v>
      </c>
      <c r="F463" t="s">
        <v>96</v>
      </c>
      <c r="G463" t="s">
        <v>72</v>
      </c>
      <c r="H463" t="s">
        <v>83</v>
      </c>
    </row>
    <row r="464" spans="2:10" x14ac:dyDescent="0.2">
      <c r="B464" s="1">
        <v>44104</v>
      </c>
      <c r="C464" t="s">
        <v>69</v>
      </c>
      <c r="D464" t="s">
        <v>92</v>
      </c>
      <c r="E464" t="s">
        <v>85</v>
      </c>
      <c r="F464" t="s">
        <v>96</v>
      </c>
      <c r="G464" t="s">
        <v>72</v>
      </c>
      <c r="H464" t="s">
        <v>83</v>
      </c>
    </row>
    <row r="465" spans="2:10" x14ac:dyDescent="0.2">
      <c r="B465" s="1">
        <v>44105</v>
      </c>
      <c r="C465" t="s">
        <v>69</v>
      </c>
      <c r="D465" t="s">
        <v>92</v>
      </c>
      <c r="E465" t="s">
        <v>85</v>
      </c>
      <c r="F465" t="s">
        <v>96</v>
      </c>
      <c r="G465" t="s">
        <v>72</v>
      </c>
      <c r="H465" t="s">
        <v>83</v>
      </c>
    </row>
    <row r="466" spans="2:10" x14ac:dyDescent="0.2">
      <c r="B466" s="1">
        <v>44106</v>
      </c>
      <c r="C466" t="s">
        <v>44</v>
      </c>
      <c r="D466" t="s">
        <v>36</v>
      </c>
      <c r="E466" t="s">
        <v>45</v>
      </c>
      <c r="F466" t="s">
        <v>76</v>
      </c>
      <c r="G466">
        <v>421.39</v>
      </c>
    </row>
    <row r="467" spans="2:10" x14ac:dyDescent="0.2">
      <c r="B467" s="1">
        <v>44106</v>
      </c>
      <c r="C467" t="s">
        <v>47</v>
      </c>
      <c r="D467" t="s">
        <v>36</v>
      </c>
      <c r="E467" t="s">
        <v>48</v>
      </c>
      <c r="F467" t="s">
        <v>49</v>
      </c>
      <c r="G467" t="s">
        <v>33</v>
      </c>
      <c r="H467">
        <v>3916.12</v>
      </c>
      <c r="I467" t="s">
        <v>50</v>
      </c>
      <c r="J467">
        <v>3902.77</v>
      </c>
    </row>
    <row r="468" spans="2:10" x14ac:dyDescent="0.2">
      <c r="B468" s="1">
        <v>44106</v>
      </c>
      <c r="C468" t="s">
        <v>69</v>
      </c>
      <c r="D468" t="s">
        <v>92</v>
      </c>
      <c r="E468" t="s">
        <v>85</v>
      </c>
      <c r="F468" t="s">
        <v>72</v>
      </c>
      <c r="G468" t="s">
        <v>83</v>
      </c>
    </row>
    <row r="469" spans="2:10" x14ac:dyDescent="0.2">
      <c r="B469" s="1">
        <v>44109</v>
      </c>
      <c r="C469" t="s">
        <v>41</v>
      </c>
      <c r="D469" t="s">
        <v>53</v>
      </c>
      <c r="E469" t="s">
        <v>70</v>
      </c>
    </row>
    <row r="470" spans="2:10" x14ac:dyDescent="0.2">
      <c r="B470" s="1">
        <v>44109</v>
      </c>
      <c r="C470" t="s">
        <v>69</v>
      </c>
      <c r="D470" t="s">
        <v>92</v>
      </c>
      <c r="E470" t="s">
        <v>85</v>
      </c>
      <c r="F470" t="s">
        <v>72</v>
      </c>
      <c r="G470" t="s">
        <v>83</v>
      </c>
    </row>
    <row r="471" spans="2:10" x14ac:dyDescent="0.2">
      <c r="B471" s="1">
        <v>44110</v>
      </c>
      <c r="C471" t="s">
        <v>41</v>
      </c>
      <c r="D471" t="s">
        <v>114</v>
      </c>
      <c r="E471" t="s">
        <v>70</v>
      </c>
    </row>
    <row r="472" spans="2:10" x14ac:dyDescent="0.2">
      <c r="B472" s="1">
        <v>44110</v>
      </c>
      <c r="C472" t="s">
        <v>69</v>
      </c>
      <c r="D472" t="s">
        <v>92</v>
      </c>
      <c r="E472" t="s">
        <v>85</v>
      </c>
      <c r="F472" t="s">
        <v>72</v>
      </c>
      <c r="G472" t="s">
        <v>83</v>
      </c>
    </row>
    <row r="473" spans="2:10" x14ac:dyDescent="0.2">
      <c r="B473" s="1">
        <v>44111</v>
      </c>
      <c r="C473" t="s">
        <v>41</v>
      </c>
      <c r="D473" t="s">
        <v>53</v>
      </c>
      <c r="E473" t="s">
        <v>70</v>
      </c>
    </row>
    <row r="474" spans="2:10" x14ac:dyDescent="0.2">
      <c r="B474" s="1">
        <v>44111</v>
      </c>
      <c r="C474" t="s">
        <v>69</v>
      </c>
      <c r="D474" t="s">
        <v>92</v>
      </c>
      <c r="E474" t="s">
        <v>85</v>
      </c>
      <c r="F474" t="s">
        <v>72</v>
      </c>
      <c r="G474" t="s">
        <v>83</v>
      </c>
    </row>
    <row r="475" spans="2:10" x14ac:dyDescent="0.2">
      <c r="B475" s="1">
        <v>44112</v>
      </c>
      <c r="C475" t="s">
        <v>41</v>
      </c>
      <c r="D475" t="s">
        <v>53</v>
      </c>
      <c r="E475" t="s">
        <v>70</v>
      </c>
    </row>
    <row r="476" spans="2:10" x14ac:dyDescent="0.2">
      <c r="B476" s="1">
        <v>44112</v>
      </c>
      <c r="C476" t="s">
        <v>69</v>
      </c>
      <c r="D476" t="s">
        <v>92</v>
      </c>
      <c r="E476" t="s">
        <v>85</v>
      </c>
      <c r="F476" t="s">
        <v>72</v>
      </c>
      <c r="G476" t="s">
        <v>83</v>
      </c>
    </row>
    <row r="477" spans="2:10" x14ac:dyDescent="0.2">
      <c r="B477" s="1">
        <v>44113</v>
      </c>
      <c r="C477" t="s">
        <v>41</v>
      </c>
      <c r="D477" t="s">
        <v>53</v>
      </c>
      <c r="E477" t="s">
        <v>70</v>
      </c>
    </row>
    <row r="478" spans="2:10" x14ac:dyDescent="0.2">
      <c r="B478" s="1">
        <v>44113</v>
      </c>
      <c r="C478" t="s">
        <v>69</v>
      </c>
      <c r="D478" t="s">
        <v>92</v>
      </c>
      <c r="E478" t="s">
        <v>85</v>
      </c>
      <c r="F478" t="s">
        <v>72</v>
      </c>
      <c r="G478" t="s">
        <v>83</v>
      </c>
    </row>
    <row r="479" spans="2:10" x14ac:dyDescent="0.2">
      <c r="B479" s="1">
        <v>44116</v>
      </c>
      <c r="C479" t="s">
        <v>41</v>
      </c>
      <c r="D479" t="s">
        <v>38</v>
      </c>
      <c r="E479" t="s">
        <v>70</v>
      </c>
    </row>
    <row r="480" spans="2:10" x14ac:dyDescent="0.2">
      <c r="B480" s="1">
        <v>44116</v>
      </c>
      <c r="C480" t="s">
        <v>69</v>
      </c>
      <c r="D480" t="s">
        <v>92</v>
      </c>
      <c r="E480" t="s">
        <v>85</v>
      </c>
      <c r="F480" t="s">
        <v>72</v>
      </c>
      <c r="G480" t="s">
        <v>83</v>
      </c>
    </row>
    <row r="481" spans="2:10" x14ac:dyDescent="0.2">
      <c r="B481" s="1">
        <v>44117</v>
      </c>
      <c r="C481" t="s">
        <v>41</v>
      </c>
      <c r="D481" t="s">
        <v>40</v>
      </c>
      <c r="E481" t="s">
        <v>70</v>
      </c>
    </row>
    <row r="482" spans="2:10" x14ac:dyDescent="0.2">
      <c r="B482" s="1">
        <v>44117</v>
      </c>
      <c r="C482" t="s">
        <v>69</v>
      </c>
      <c r="D482" t="s">
        <v>92</v>
      </c>
      <c r="E482" t="s">
        <v>85</v>
      </c>
      <c r="F482" t="s">
        <v>72</v>
      </c>
      <c r="G482" t="s">
        <v>83</v>
      </c>
    </row>
    <row r="483" spans="2:10" x14ac:dyDescent="0.2">
      <c r="B483" s="1">
        <v>44118</v>
      </c>
      <c r="C483" t="s">
        <v>41</v>
      </c>
      <c r="D483" t="s">
        <v>40</v>
      </c>
      <c r="E483" t="s">
        <v>70</v>
      </c>
    </row>
    <row r="484" spans="2:10" x14ac:dyDescent="0.2">
      <c r="B484" s="1">
        <v>44118</v>
      </c>
      <c r="C484" t="s">
        <v>44</v>
      </c>
      <c r="D484" t="s">
        <v>51</v>
      </c>
      <c r="E484" t="s">
        <v>45</v>
      </c>
      <c r="F484" t="s">
        <v>76</v>
      </c>
      <c r="G484">
        <v>24.2</v>
      </c>
    </row>
    <row r="485" spans="2:10" x14ac:dyDescent="0.2">
      <c r="B485" s="1">
        <v>44118</v>
      </c>
      <c r="C485" t="s">
        <v>47</v>
      </c>
      <c r="D485" t="s">
        <v>51</v>
      </c>
      <c r="E485" t="s">
        <v>48</v>
      </c>
      <c r="F485" t="s">
        <v>49</v>
      </c>
      <c r="G485" t="s">
        <v>33</v>
      </c>
      <c r="H485">
        <v>135.16</v>
      </c>
      <c r="I485" t="s">
        <v>50</v>
      </c>
      <c r="J485">
        <v>128.61000000000001</v>
      </c>
    </row>
    <row r="486" spans="2:10" x14ac:dyDescent="0.2">
      <c r="B486" s="1">
        <v>44118</v>
      </c>
      <c r="C486" t="s">
        <v>69</v>
      </c>
      <c r="D486" t="s">
        <v>92</v>
      </c>
      <c r="E486" t="s">
        <v>72</v>
      </c>
      <c r="F486" t="s">
        <v>83</v>
      </c>
    </row>
    <row r="487" spans="2:10" x14ac:dyDescent="0.2">
      <c r="B487" s="1">
        <v>44119</v>
      </c>
      <c r="C487" t="s">
        <v>41</v>
      </c>
      <c r="D487" t="s">
        <v>62</v>
      </c>
      <c r="E487" t="s">
        <v>70</v>
      </c>
    </row>
    <row r="488" spans="2:10" x14ac:dyDescent="0.2">
      <c r="B488" s="1">
        <v>44119</v>
      </c>
      <c r="C488" t="s">
        <v>44</v>
      </c>
      <c r="D488" t="s">
        <v>39</v>
      </c>
      <c r="E488" t="s">
        <v>45</v>
      </c>
      <c r="F488" t="s">
        <v>76</v>
      </c>
      <c r="G488">
        <v>117.8</v>
      </c>
    </row>
    <row r="489" spans="2:10" x14ac:dyDescent="0.2">
      <c r="B489" s="1">
        <v>44119</v>
      </c>
      <c r="C489" t="s">
        <v>47</v>
      </c>
      <c r="D489" t="s">
        <v>39</v>
      </c>
      <c r="E489" t="s">
        <v>48</v>
      </c>
      <c r="F489" t="s">
        <v>49</v>
      </c>
      <c r="G489" t="s">
        <v>33</v>
      </c>
      <c r="H489">
        <v>2293.61</v>
      </c>
      <c r="I489" t="s">
        <v>50</v>
      </c>
      <c r="J489">
        <v>2280.29</v>
      </c>
    </row>
    <row r="490" spans="2:10" x14ac:dyDescent="0.2">
      <c r="B490" s="1">
        <v>44119</v>
      </c>
      <c r="C490" t="s">
        <v>69</v>
      </c>
      <c r="D490" t="s">
        <v>92</v>
      </c>
      <c r="E490" t="s">
        <v>84</v>
      </c>
      <c r="F490" t="s">
        <v>86</v>
      </c>
    </row>
    <row r="491" spans="2:10" x14ac:dyDescent="0.2">
      <c r="B491" s="1">
        <v>44120</v>
      </c>
      <c r="C491" t="s">
        <v>41</v>
      </c>
      <c r="D491" t="s">
        <v>62</v>
      </c>
      <c r="E491" t="s">
        <v>70</v>
      </c>
    </row>
    <row r="492" spans="2:10" x14ac:dyDescent="0.2">
      <c r="B492" s="1">
        <v>44120</v>
      </c>
      <c r="C492" t="s">
        <v>69</v>
      </c>
      <c r="D492" t="s">
        <v>92</v>
      </c>
      <c r="E492" t="s">
        <v>84</v>
      </c>
      <c r="F492" t="s">
        <v>85</v>
      </c>
      <c r="G492" t="s">
        <v>93</v>
      </c>
    </row>
    <row r="493" spans="2:10" x14ac:dyDescent="0.2">
      <c r="B493" s="1">
        <v>44123</v>
      </c>
      <c r="C493" t="s">
        <v>41</v>
      </c>
      <c r="D493" t="s">
        <v>40</v>
      </c>
      <c r="E493" t="s">
        <v>70</v>
      </c>
    </row>
    <row r="494" spans="2:10" x14ac:dyDescent="0.2">
      <c r="B494" s="1">
        <v>44123</v>
      </c>
      <c r="C494" t="s">
        <v>69</v>
      </c>
      <c r="D494" t="s">
        <v>92</v>
      </c>
      <c r="E494" t="s">
        <v>84</v>
      </c>
      <c r="F494" t="s">
        <v>85</v>
      </c>
      <c r="G494" t="s">
        <v>93</v>
      </c>
    </row>
    <row r="495" spans="2:10" x14ac:dyDescent="0.2">
      <c r="B495" s="1">
        <v>44124</v>
      </c>
      <c r="C495" t="s">
        <v>41</v>
      </c>
      <c r="D495" t="s">
        <v>115</v>
      </c>
      <c r="E495" t="s">
        <v>70</v>
      </c>
    </row>
    <row r="496" spans="2:10" x14ac:dyDescent="0.2">
      <c r="B496" s="1">
        <v>44124</v>
      </c>
      <c r="C496" t="s">
        <v>69</v>
      </c>
      <c r="D496" t="s">
        <v>92</v>
      </c>
      <c r="E496" t="s">
        <v>84</v>
      </c>
      <c r="F496" t="s">
        <v>85</v>
      </c>
      <c r="G496" t="s">
        <v>93</v>
      </c>
    </row>
    <row r="497" spans="2:10" x14ac:dyDescent="0.2">
      <c r="B497" s="1">
        <v>44125</v>
      </c>
      <c r="C497" t="s">
        <v>41</v>
      </c>
      <c r="D497" t="s">
        <v>40</v>
      </c>
      <c r="E497" t="s">
        <v>70</v>
      </c>
    </row>
    <row r="498" spans="2:10" x14ac:dyDescent="0.2">
      <c r="B498" s="1">
        <v>44125</v>
      </c>
      <c r="C498" t="s">
        <v>69</v>
      </c>
      <c r="D498" t="s">
        <v>92</v>
      </c>
      <c r="E498" t="s">
        <v>84</v>
      </c>
      <c r="F498" t="s">
        <v>85</v>
      </c>
      <c r="G498" t="s">
        <v>93</v>
      </c>
    </row>
    <row r="499" spans="2:10" x14ac:dyDescent="0.2">
      <c r="B499" s="1">
        <v>44126</v>
      </c>
      <c r="C499" t="s">
        <v>41</v>
      </c>
      <c r="D499" t="s">
        <v>40</v>
      </c>
      <c r="E499" t="s">
        <v>70</v>
      </c>
    </row>
    <row r="500" spans="2:10" x14ac:dyDescent="0.2">
      <c r="B500" s="1">
        <v>44126</v>
      </c>
      <c r="C500" t="s">
        <v>69</v>
      </c>
      <c r="D500" t="s">
        <v>92</v>
      </c>
      <c r="E500" t="s">
        <v>84</v>
      </c>
      <c r="F500" t="s">
        <v>85</v>
      </c>
      <c r="G500" t="s">
        <v>93</v>
      </c>
    </row>
    <row r="501" spans="2:10" x14ac:dyDescent="0.2">
      <c r="B501" s="1">
        <v>44127</v>
      </c>
      <c r="C501" t="s">
        <v>41</v>
      </c>
      <c r="D501" t="s">
        <v>53</v>
      </c>
      <c r="E501" t="s">
        <v>70</v>
      </c>
    </row>
    <row r="502" spans="2:10" x14ac:dyDescent="0.2">
      <c r="B502" s="1">
        <v>44127</v>
      </c>
      <c r="C502" t="s">
        <v>69</v>
      </c>
      <c r="D502" t="s">
        <v>92</v>
      </c>
      <c r="E502" t="s">
        <v>84</v>
      </c>
      <c r="F502" t="s">
        <v>85</v>
      </c>
      <c r="G502" t="s">
        <v>93</v>
      </c>
    </row>
    <row r="503" spans="2:10" x14ac:dyDescent="0.2">
      <c r="B503" s="1">
        <v>44130</v>
      </c>
      <c r="C503" t="s">
        <v>44</v>
      </c>
      <c r="D503" t="s">
        <v>37</v>
      </c>
      <c r="E503" t="s">
        <v>45</v>
      </c>
      <c r="F503" t="s">
        <v>76</v>
      </c>
      <c r="G503">
        <v>7.33</v>
      </c>
    </row>
    <row r="504" spans="2:10" x14ac:dyDescent="0.2">
      <c r="B504" s="1">
        <v>44130</v>
      </c>
      <c r="C504" t="s">
        <v>44</v>
      </c>
      <c r="D504" t="s">
        <v>39</v>
      </c>
      <c r="E504" t="s">
        <v>45</v>
      </c>
      <c r="F504" t="s">
        <v>76</v>
      </c>
      <c r="G504">
        <v>112.71</v>
      </c>
    </row>
    <row r="505" spans="2:10" x14ac:dyDescent="0.2">
      <c r="B505" s="1">
        <v>44130</v>
      </c>
      <c r="C505" t="s">
        <v>47</v>
      </c>
      <c r="D505" t="s">
        <v>37</v>
      </c>
      <c r="E505" t="s">
        <v>48</v>
      </c>
      <c r="F505" t="s">
        <v>49</v>
      </c>
      <c r="G505" t="s">
        <v>33</v>
      </c>
      <c r="H505">
        <v>3378.42</v>
      </c>
      <c r="I505" t="s">
        <v>50</v>
      </c>
      <c r="J505">
        <v>3366.15</v>
      </c>
    </row>
    <row r="506" spans="2:10" x14ac:dyDescent="0.2">
      <c r="B506" s="1">
        <v>44130</v>
      </c>
      <c r="C506" t="s">
        <v>47</v>
      </c>
      <c r="D506" t="s">
        <v>39</v>
      </c>
      <c r="E506" t="s">
        <v>48</v>
      </c>
      <c r="F506" t="s">
        <v>49</v>
      </c>
      <c r="G506" t="s">
        <v>33</v>
      </c>
      <c r="H506">
        <v>-1653.3</v>
      </c>
      <c r="I506" t="s">
        <v>50</v>
      </c>
      <c r="J506">
        <v>-1665.09</v>
      </c>
    </row>
    <row r="507" spans="2:10" x14ac:dyDescent="0.2">
      <c r="B507" s="1">
        <v>44130</v>
      </c>
      <c r="C507" t="s">
        <v>69</v>
      </c>
      <c r="D507" t="s">
        <v>88</v>
      </c>
      <c r="E507" t="s">
        <v>85</v>
      </c>
      <c r="F507" t="s">
        <v>116</v>
      </c>
    </row>
    <row r="508" spans="2:10" x14ac:dyDescent="0.2">
      <c r="B508" s="1">
        <v>44131</v>
      </c>
      <c r="C508" t="s">
        <v>41</v>
      </c>
      <c r="D508" t="s">
        <v>37</v>
      </c>
      <c r="E508" t="s">
        <v>70</v>
      </c>
    </row>
    <row r="509" spans="2:10" x14ac:dyDescent="0.2">
      <c r="B509" s="1">
        <v>44131</v>
      </c>
      <c r="C509" t="s">
        <v>69</v>
      </c>
      <c r="D509" t="s">
        <v>88</v>
      </c>
      <c r="E509" t="s">
        <v>85</v>
      </c>
      <c r="F509" t="s">
        <v>117</v>
      </c>
      <c r="G509" t="s">
        <v>93</v>
      </c>
    </row>
    <row r="510" spans="2:10" x14ac:dyDescent="0.2">
      <c r="B510" s="1">
        <v>44132</v>
      </c>
      <c r="C510" t="s">
        <v>44</v>
      </c>
      <c r="D510" t="s">
        <v>43</v>
      </c>
      <c r="E510" t="s">
        <v>45</v>
      </c>
      <c r="F510" t="s">
        <v>76</v>
      </c>
      <c r="G510">
        <v>330.69</v>
      </c>
    </row>
    <row r="511" spans="2:10" x14ac:dyDescent="0.2">
      <c r="B511" s="1">
        <v>44132</v>
      </c>
      <c r="C511" t="s">
        <v>44</v>
      </c>
      <c r="D511" t="s">
        <v>51</v>
      </c>
      <c r="E511" t="s">
        <v>45</v>
      </c>
      <c r="F511" t="s">
        <v>76</v>
      </c>
      <c r="G511">
        <v>23.26</v>
      </c>
    </row>
    <row r="512" spans="2:10" x14ac:dyDescent="0.2">
      <c r="B512" s="1">
        <v>44132</v>
      </c>
      <c r="C512" t="s">
        <v>44</v>
      </c>
      <c r="D512" t="s">
        <v>63</v>
      </c>
      <c r="E512" t="s">
        <v>45</v>
      </c>
      <c r="F512" t="s">
        <v>76</v>
      </c>
      <c r="G512">
        <v>43.8</v>
      </c>
    </row>
    <row r="513" spans="2:10" x14ac:dyDescent="0.2">
      <c r="B513" s="1">
        <v>44132</v>
      </c>
      <c r="C513" t="s">
        <v>47</v>
      </c>
      <c r="D513" t="s">
        <v>43</v>
      </c>
      <c r="E513" t="s">
        <v>48</v>
      </c>
      <c r="F513" t="s">
        <v>49</v>
      </c>
      <c r="G513" t="s">
        <v>33</v>
      </c>
      <c r="H513">
        <v>-141.52000000000001</v>
      </c>
      <c r="I513" t="s">
        <v>50</v>
      </c>
      <c r="J513">
        <v>-154.12</v>
      </c>
    </row>
    <row r="514" spans="2:10" x14ac:dyDescent="0.2">
      <c r="B514" s="1">
        <v>44132</v>
      </c>
      <c r="C514" t="s">
        <v>47</v>
      </c>
      <c r="D514" t="s">
        <v>51</v>
      </c>
      <c r="E514" t="s">
        <v>48</v>
      </c>
      <c r="F514" t="s">
        <v>49</v>
      </c>
      <c r="G514" t="s">
        <v>33</v>
      </c>
      <c r="H514">
        <v>-159.75</v>
      </c>
      <c r="I514" t="s">
        <v>50</v>
      </c>
      <c r="J514">
        <v>-170.17</v>
      </c>
    </row>
    <row r="515" spans="2:10" x14ac:dyDescent="0.2">
      <c r="B515" s="1">
        <v>44132</v>
      </c>
      <c r="C515" t="s">
        <v>47</v>
      </c>
      <c r="D515" t="s">
        <v>63</v>
      </c>
      <c r="E515" t="s">
        <v>48</v>
      </c>
      <c r="F515" t="s">
        <v>49</v>
      </c>
      <c r="G515" t="s">
        <v>33</v>
      </c>
      <c r="H515">
        <v>-1751.15</v>
      </c>
      <c r="I515" t="s">
        <v>50</v>
      </c>
      <c r="J515">
        <v>-1762.8</v>
      </c>
    </row>
    <row r="516" spans="2:10" x14ac:dyDescent="0.2">
      <c r="B516" s="1">
        <v>44132</v>
      </c>
      <c r="C516" t="s">
        <v>69</v>
      </c>
      <c r="D516" t="s">
        <v>77</v>
      </c>
      <c r="E516" t="s">
        <v>75</v>
      </c>
    </row>
    <row r="517" spans="2:10" x14ac:dyDescent="0.2">
      <c r="B517" s="1">
        <v>44133</v>
      </c>
      <c r="C517" t="s">
        <v>41</v>
      </c>
      <c r="D517" t="s">
        <v>40</v>
      </c>
      <c r="E517" t="s">
        <v>70</v>
      </c>
    </row>
    <row r="518" spans="2:10" x14ac:dyDescent="0.2">
      <c r="B518" s="1">
        <v>44133</v>
      </c>
      <c r="C518" t="s">
        <v>69</v>
      </c>
      <c r="D518" t="s">
        <v>77</v>
      </c>
      <c r="E518" t="s">
        <v>78</v>
      </c>
      <c r="F518" t="s">
        <v>80</v>
      </c>
      <c r="G518" t="s">
        <v>83</v>
      </c>
    </row>
    <row r="519" spans="2:10" x14ac:dyDescent="0.2">
      <c r="B519" s="1">
        <v>44134</v>
      </c>
      <c r="C519" t="s">
        <v>44</v>
      </c>
      <c r="D519" t="s">
        <v>39</v>
      </c>
      <c r="E519" t="s">
        <v>45</v>
      </c>
      <c r="F519" t="s">
        <v>76</v>
      </c>
      <c r="G519">
        <v>110.41</v>
      </c>
    </row>
    <row r="520" spans="2:10" x14ac:dyDescent="0.2">
      <c r="B520" s="1">
        <v>44134</v>
      </c>
      <c r="C520" t="s">
        <v>47</v>
      </c>
      <c r="D520" t="s">
        <v>39</v>
      </c>
      <c r="E520" t="s">
        <v>48</v>
      </c>
      <c r="F520" t="s">
        <v>49</v>
      </c>
      <c r="G520" t="s">
        <v>33</v>
      </c>
      <c r="H520">
        <v>-1006.84</v>
      </c>
      <c r="I520" t="s">
        <v>50</v>
      </c>
      <c r="J520">
        <v>-1018.9</v>
      </c>
    </row>
    <row r="521" spans="2:10" x14ac:dyDescent="0.2">
      <c r="B521" s="1">
        <v>44134</v>
      </c>
      <c r="C521" t="s">
        <v>69</v>
      </c>
      <c r="D521" t="s">
        <v>118</v>
      </c>
      <c r="E521" t="s">
        <v>80</v>
      </c>
      <c r="F521" t="s">
        <v>84</v>
      </c>
      <c r="G521" t="s">
        <v>73</v>
      </c>
    </row>
    <row r="522" spans="2:10" x14ac:dyDescent="0.2">
      <c r="B522" s="1">
        <v>44137</v>
      </c>
      <c r="C522" t="s">
        <v>44</v>
      </c>
      <c r="D522" t="s">
        <v>38</v>
      </c>
      <c r="E522" t="s">
        <v>45</v>
      </c>
      <c r="F522" t="s">
        <v>76</v>
      </c>
      <c r="G522">
        <v>74.12</v>
      </c>
    </row>
    <row r="523" spans="2:10" x14ac:dyDescent="0.2">
      <c r="B523" s="1">
        <v>44137</v>
      </c>
      <c r="C523" t="s">
        <v>47</v>
      </c>
      <c r="D523" t="s">
        <v>38</v>
      </c>
      <c r="E523" t="s">
        <v>48</v>
      </c>
      <c r="F523" t="s">
        <v>49</v>
      </c>
      <c r="G523" t="s">
        <v>33</v>
      </c>
      <c r="H523">
        <v>-1434.02</v>
      </c>
      <c r="I523" t="s">
        <v>50</v>
      </c>
      <c r="J523">
        <v>-1445.91</v>
      </c>
    </row>
    <row r="524" spans="2:10" x14ac:dyDescent="0.2">
      <c r="B524" s="1">
        <v>44137</v>
      </c>
      <c r="C524" t="s">
        <v>69</v>
      </c>
      <c r="D524" t="s">
        <v>92</v>
      </c>
      <c r="E524" t="s">
        <v>84</v>
      </c>
      <c r="F524" t="s">
        <v>74</v>
      </c>
      <c r="G524" t="s">
        <v>93</v>
      </c>
    </row>
    <row r="525" spans="2:10" x14ac:dyDescent="0.2">
      <c r="B525" s="1">
        <v>44138</v>
      </c>
      <c r="C525" t="s">
        <v>41</v>
      </c>
      <c r="D525" t="s">
        <v>51</v>
      </c>
      <c r="E525" t="s">
        <v>70</v>
      </c>
    </row>
    <row r="526" spans="2:10" x14ac:dyDescent="0.2">
      <c r="B526" s="1">
        <v>44138</v>
      </c>
      <c r="C526" t="s">
        <v>69</v>
      </c>
      <c r="D526" t="s">
        <v>92</v>
      </c>
      <c r="E526" t="s">
        <v>84</v>
      </c>
      <c r="F526" t="s">
        <v>74</v>
      </c>
      <c r="G526" t="s">
        <v>93</v>
      </c>
    </row>
    <row r="527" spans="2:10" x14ac:dyDescent="0.2">
      <c r="B527" s="1">
        <v>44139</v>
      </c>
      <c r="C527" t="s">
        <v>41</v>
      </c>
      <c r="D527" t="s">
        <v>51</v>
      </c>
      <c r="E527" t="s">
        <v>70</v>
      </c>
    </row>
    <row r="528" spans="2:10" x14ac:dyDescent="0.2">
      <c r="B528" s="1">
        <v>44139</v>
      </c>
      <c r="C528" t="s">
        <v>69</v>
      </c>
      <c r="D528" t="s">
        <v>92</v>
      </c>
      <c r="E528" t="s">
        <v>84</v>
      </c>
      <c r="F528" t="s">
        <v>74</v>
      </c>
      <c r="G528" t="s">
        <v>93</v>
      </c>
    </row>
    <row r="529" spans="2:10" x14ac:dyDescent="0.2">
      <c r="B529" s="1">
        <v>44140</v>
      </c>
      <c r="C529" t="s">
        <v>41</v>
      </c>
      <c r="D529" t="s">
        <v>51</v>
      </c>
      <c r="E529" t="s">
        <v>70</v>
      </c>
    </row>
    <row r="530" spans="2:10" x14ac:dyDescent="0.2">
      <c r="B530" s="1">
        <v>44140</v>
      </c>
      <c r="C530" t="s">
        <v>69</v>
      </c>
      <c r="D530" t="s">
        <v>92</v>
      </c>
      <c r="E530" t="s">
        <v>84</v>
      </c>
      <c r="F530" t="s">
        <v>74</v>
      </c>
      <c r="G530" t="s">
        <v>93</v>
      </c>
    </row>
    <row r="531" spans="2:10" x14ac:dyDescent="0.2">
      <c r="B531" s="1">
        <v>44141</v>
      </c>
      <c r="C531" t="s">
        <v>41</v>
      </c>
      <c r="D531" t="s">
        <v>51</v>
      </c>
      <c r="E531" t="s">
        <v>70</v>
      </c>
    </row>
    <row r="532" spans="2:10" x14ac:dyDescent="0.2">
      <c r="B532" s="1">
        <v>44141</v>
      </c>
      <c r="C532" t="s">
        <v>69</v>
      </c>
      <c r="D532" t="s">
        <v>92</v>
      </c>
      <c r="E532" t="s">
        <v>84</v>
      </c>
      <c r="F532" t="s">
        <v>74</v>
      </c>
      <c r="G532" t="s">
        <v>93</v>
      </c>
    </row>
    <row r="533" spans="2:10" x14ac:dyDescent="0.2">
      <c r="B533" s="1">
        <v>44144</v>
      </c>
      <c r="C533" t="s">
        <v>41</v>
      </c>
      <c r="D533" t="s">
        <v>51</v>
      </c>
      <c r="E533" t="s">
        <v>70</v>
      </c>
    </row>
    <row r="534" spans="2:10" x14ac:dyDescent="0.2">
      <c r="B534" s="1">
        <v>44144</v>
      </c>
      <c r="C534" t="s">
        <v>69</v>
      </c>
      <c r="D534" t="s">
        <v>92</v>
      </c>
      <c r="E534" t="s">
        <v>84</v>
      </c>
      <c r="F534" t="s">
        <v>74</v>
      </c>
      <c r="G534" t="s">
        <v>93</v>
      </c>
    </row>
    <row r="535" spans="2:10" x14ac:dyDescent="0.2">
      <c r="B535" s="1">
        <v>44145</v>
      </c>
      <c r="C535" t="s">
        <v>69</v>
      </c>
      <c r="D535" t="s">
        <v>92</v>
      </c>
      <c r="E535" t="s">
        <v>84</v>
      </c>
      <c r="F535" t="s">
        <v>74</v>
      </c>
      <c r="G535" t="s">
        <v>72</v>
      </c>
      <c r="H535" t="s">
        <v>99</v>
      </c>
    </row>
    <row r="536" spans="2:10" x14ac:dyDescent="0.2">
      <c r="B536" s="1">
        <v>44146</v>
      </c>
      <c r="C536" t="s">
        <v>69</v>
      </c>
      <c r="D536" t="s">
        <v>92</v>
      </c>
      <c r="E536" t="s">
        <v>84</v>
      </c>
      <c r="F536" t="s">
        <v>74</v>
      </c>
      <c r="G536" t="s">
        <v>72</v>
      </c>
      <c r="H536" t="s">
        <v>99</v>
      </c>
    </row>
    <row r="537" spans="2:10" x14ac:dyDescent="0.2">
      <c r="B537" s="1">
        <v>44147</v>
      </c>
      <c r="C537" t="s">
        <v>44</v>
      </c>
      <c r="D537" t="s">
        <v>53</v>
      </c>
      <c r="E537" t="s">
        <v>45</v>
      </c>
      <c r="F537" t="s">
        <v>76</v>
      </c>
      <c r="G537">
        <v>11.76</v>
      </c>
    </row>
    <row r="538" spans="2:10" x14ac:dyDescent="0.2">
      <c r="B538" s="1">
        <v>44147</v>
      </c>
      <c r="C538" t="s">
        <v>47</v>
      </c>
      <c r="D538" t="s">
        <v>53</v>
      </c>
      <c r="E538" t="s">
        <v>48</v>
      </c>
      <c r="F538" t="s">
        <v>49</v>
      </c>
      <c r="G538" t="s">
        <v>33</v>
      </c>
      <c r="H538">
        <v>-1898.13</v>
      </c>
      <c r="I538" t="s">
        <v>50</v>
      </c>
      <c r="J538">
        <v>-1908.85</v>
      </c>
    </row>
    <row r="539" spans="2:10" x14ac:dyDescent="0.2">
      <c r="B539" s="1">
        <v>44147</v>
      </c>
      <c r="C539" t="s">
        <v>69</v>
      </c>
      <c r="D539" t="s">
        <v>92</v>
      </c>
      <c r="E539" t="s">
        <v>84</v>
      </c>
      <c r="F539" t="s">
        <v>74</v>
      </c>
      <c r="G539" t="s">
        <v>93</v>
      </c>
    </row>
    <row r="540" spans="2:10" x14ac:dyDescent="0.2">
      <c r="B540" s="1">
        <v>44148</v>
      </c>
      <c r="C540" t="s">
        <v>41</v>
      </c>
      <c r="D540" t="s">
        <v>54</v>
      </c>
      <c r="E540" t="s">
        <v>70</v>
      </c>
    </row>
    <row r="541" spans="2:10" x14ac:dyDescent="0.2">
      <c r="B541" s="1">
        <v>44148</v>
      </c>
      <c r="C541" t="s">
        <v>69</v>
      </c>
      <c r="D541" t="s">
        <v>92</v>
      </c>
      <c r="E541" t="s">
        <v>84</v>
      </c>
      <c r="F541" t="s">
        <v>74</v>
      </c>
      <c r="G541" t="s">
        <v>93</v>
      </c>
    </row>
    <row r="542" spans="2:10" x14ac:dyDescent="0.2">
      <c r="B542" s="1">
        <v>44151</v>
      </c>
      <c r="C542" t="s">
        <v>41</v>
      </c>
      <c r="D542" t="s">
        <v>54</v>
      </c>
      <c r="E542" t="s">
        <v>70</v>
      </c>
    </row>
    <row r="543" spans="2:10" x14ac:dyDescent="0.2">
      <c r="B543" s="1">
        <v>44151</v>
      </c>
      <c r="C543" t="s">
        <v>69</v>
      </c>
      <c r="D543" t="s">
        <v>92</v>
      </c>
      <c r="E543" t="s">
        <v>84</v>
      </c>
      <c r="F543" t="s">
        <v>74</v>
      </c>
      <c r="G543" t="s">
        <v>93</v>
      </c>
    </row>
    <row r="544" spans="2:10" x14ac:dyDescent="0.2">
      <c r="B544" s="1">
        <v>44152</v>
      </c>
      <c r="C544" t="s">
        <v>69</v>
      </c>
      <c r="D544" t="s">
        <v>92</v>
      </c>
      <c r="E544" t="s">
        <v>84</v>
      </c>
      <c r="F544" t="s">
        <v>74</v>
      </c>
      <c r="G544" t="s">
        <v>72</v>
      </c>
      <c r="H544" t="s">
        <v>95</v>
      </c>
    </row>
    <row r="545" spans="2:10" x14ac:dyDescent="0.2">
      <c r="B545" s="1">
        <v>44153</v>
      </c>
      <c r="C545" t="s">
        <v>69</v>
      </c>
      <c r="D545" t="s">
        <v>92</v>
      </c>
      <c r="E545" t="s">
        <v>84</v>
      </c>
      <c r="F545" t="s">
        <v>74</v>
      </c>
      <c r="G545" t="s">
        <v>72</v>
      </c>
      <c r="H545" t="s">
        <v>95</v>
      </c>
    </row>
    <row r="546" spans="2:10" x14ac:dyDescent="0.2">
      <c r="B546" s="1">
        <v>44154</v>
      </c>
      <c r="C546" t="s">
        <v>69</v>
      </c>
      <c r="D546" t="s">
        <v>92</v>
      </c>
      <c r="E546" t="s">
        <v>84</v>
      </c>
      <c r="F546" t="s">
        <v>74</v>
      </c>
      <c r="G546" t="s">
        <v>72</v>
      </c>
      <c r="H546" t="s">
        <v>95</v>
      </c>
    </row>
    <row r="547" spans="2:10" x14ac:dyDescent="0.2">
      <c r="B547" s="1">
        <v>44155</v>
      </c>
      <c r="C547" t="s">
        <v>69</v>
      </c>
      <c r="D547" t="s">
        <v>92</v>
      </c>
      <c r="E547" t="s">
        <v>84</v>
      </c>
      <c r="F547" t="s">
        <v>74</v>
      </c>
      <c r="G547" t="s">
        <v>72</v>
      </c>
      <c r="H547" t="s">
        <v>95</v>
      </c>
    </row>
    <row r="548" spans="2:10" x14ac:dyDescent="0.2">
      <c r="B548" s="1">
        <v>44158</v>
      </c>
      <c r="C548" t="s">
        <v>44</v>
      </c>
      <c r="D548" t="s">
        <v>39</v>
      </c>
      <c r="E548" t="s">
        <v>45</v>
      </c>
      <c r="F548" t="s">
        <v>76</v>
      </c>
      <c r="G548">
        <v>114.11</v>
      </c>
    </row>
    <row r="549" spans="2:10" x14ac:dyDescent="0.2">
      <c r="B549" s="1">
        <v>44158</v>
      </c>
      <c r="C549" t="s">
        <v>47</v>
      </c>
      <c r="D549" t="s">
        <v>39</v>
      </c>
      <c r="E549" t="s">
        <v>48</v>
      </c>
      <c r="F549" t="s">
        <v>49</v>
      </c>
      <c r="G549" t="s">
        <v>33</v>
      </c>
      <c r="H549">
        <v>1167.3699999999999</v>
      </c>
      <c r="I549" t="s">
        <v>50</v>
      </c>
      <c r="J549">
        <v>1155.22</v>
      </c>
    </row>
    <row r="550" spans="2:10" x14ac:dyDescent="0.2">
      <c r="B550" s="1">
        <v>44158</v>
      </c>
      <c r="C550" t="s">
        <v>69</v>
      </c>
      <c r="D550" t="s">
        <v>92</v>
      </c>
      <c r="E550" t="s">
        <v>84</v>
      </c>
      <c r="F550" t="s">
        <v>74</v>
      </c>
      <c r="G550" t="s">
        <v>95</v>
      </c>
    </row>
    <row r="551" spans="2:10" x14ac:dyDescent="0.2">
      <c r="B551" s="1">
        <v>44159</v>
      </c>
      <c r="C551" t="s">
        <v>69</v>
      </c>
      <c r="D551" t="s">
        <v>92</v>
      </c>
      <c r="E551" t="s">
        <v>84</v>
      </c>
      <c r="F551" t="s">
        <v>74</v>
      </c>
      <c r="G551" t="s">
        <v>119</v>
      </c>
      <c r="H551" t="s">
        <v>93</v>
      </c>
    </row>
    <row r="552" spans="2:10" x14ac:dyDescent="0.2">
      <c r="B552" s="1">
        <v>44160</v>
      </c>
      <c r="C552" t="s">
        <v>69</v>
      </c>
      <c r="D552" t="s">
        <v>92</v>
      </c>
      <c r="E552" t="s">
        <v>84</v>
      </c>
      <c r="F552" t="s">
        <v>74</v>
      </c>
      <c r="G552" t="s">
        <v>119</v>
      </c>
      <c r="H552" t="s">
        <v>93</v>
      </c>
    </row>
    <row r="553" spans="2:10" x14ac:dyDescent="0.2">
      <c r="B553" s="1">
        <v>44162</v>
      </c>
      <c r="C553" t="s">
        <v>69</v>
      </c>
      <c r="D553" t="s">
        <v>92</v>
      </c>
      <c r="E553" t="s">
        <v>84</v>
      </c>
      <c r="F553" t="s">
        <v>74</v>
      </c>
      <c r="G553" t="s">
        <v>119</v>
      </c>
      <c r="H553" t="s">
        <v>93</v>
      </c>
    </row>
    <row r="554" spans="2:10" x14ac:dyDescent="0.2">
      <c r="B554" s="1">
        <v>44165</v>
      </c>
      <c r="C554" t="s">
        <v>44</v>
      </c>
      <c r="D554" t="s">
        <v>37</v>
      </c>
      <c r="E554" t="s">
        <v>45</v>
      </c>
      <c r="F554" t="s">
        <v>76</v>
      </c>
      <c r="G554">
        <v>9.9700000000000006</v>
      </c>
    </row>
    <row r="555" spans="2:10" x14ac:dyDescent="0.2">
      <c r="B555" s="1">
        <v>44165</v>
      </c>
      <c r="C555" t="s">
        <v>44</v>
      </c>
      <c r="D555" t="s">
        <v>54</v>
      </c>
      <c r="E555" t="s">
        <v>45</v>
      </c>
      <c r="F555" t="s">
        <v>76</v>
      </c>
      <c r="G555">
        <v>20.5</v>
      </c>
    </row>
    <row r="556" spans="2:10" x14ac:dyDescent="0.2">
      <c r="B556" s="1">
        <v>44165</v>
      </c>
      <c r="C556" t="s">
        <v>47</v>
      </c>
      <c r="D556" t="s">
        <v>37</v>
      </c>
      <c r="E556" t="s">
        <v>48</v>
      </c>
      <c r="F556" t="s">
        <v>49</v>
      </c>
      <c r="G556" t="s">
        <v>33</v>
      </c>
      <c r="H556">
        <v>7109.77</v>
      </c>
      <c r="I556" t="s">
        <v>50</v>
      </c>
      <c r="J556">
        <v>7096.23</v>
      </c>
    </row>
    <row r="557" spans="2:10" x14ac:dyDescent="0.2">
      <c r="B557" s="1">
        <v>44165</v>
      </c>
      <c r="C557" t="s">
        <v>47</v>
      </c>
      <c r="D557" t="s">
        <v>54</v>
      </c>
      <c r="E557" t="s">
        <v>48</v>
      </c>
      <c r="F557" t="s">
        <v>49</v>
      </c>
      <c r="G557" t="s">
        <v>33</v>
      </c>
      <c r="H557">
        <v>3964.5</v>
      </c>
      <c r="I557" t="s">
        <v>50</v>
      </c>
      <c r="J557">
        <v>3953.18</v>
      </c>
    </row>
    <row r="558" spans="2:10" x14ac:dyDescent="0.2">
      <c r="B558" s="1">
        <v>44165</v>
      </c>
      <c r="C558" t="s">
        <v>69</v>
      </c>
      <c r="D558" t="s">
        <v>88</v>
      </c>
      <c r="E558" t="s">
        <v>74</v>
      </c>
      <c r="F558" t="s">
        <v>93</v>
      </c>
    </row>
    <row r="559" spans="2:10" x14ac:dyDescent="0.2">
      <c r="B559" s="1">
        <v>44166</v>
      </c>
      <c r="C559" t="s">
        <v>41</v>
      </c>
      <c r="D559" t="s">
        <v>53</v>
      </c>
      <c r="E559" t="s">
        <v>70</v>
      </c>
    </row>
    <row r="560" spans="2:10" x14ac:dyDescent="0.2">
      <c r="B560" s="1">
        <v>44166</v>
      </c>
      <c r="C560" t="s">
        <v>69</v>
      </c>
      <c r="D560" t="s">
        <v>88</v>
      </c>
      <c r="E560" t="s">
        <v>74</v>
      </c>
      <c r="F560" t="s">
        <v>72</v>
      </c>
      <c r="G560" t="s">
        <v>79</v>
      </c>
    </row>
    <row r="561" spans="2:10" x14ac:dyDescent="0.2">
      <c r="B561" s="1">
        <v>44167</v>
      </c>
      <c r="C561" t="s">
        <v>69</v>
      </c>
      <c r="D561" t="s">
        <v>88</v>
      </c>
      <c r="E561" t="s">
        <v>74</v>
      </c>
      <c r="F561" t="s">
        <v>72</v>
      </c>
      <c r="G561" t="s">
        <v>80</v>
      </c>
      <c r="H561" t="s">
        <v>99</v>
      </c>
    </row>
    <row r="562" spans="2:10" x14ac:dyDescent="0.2">
      <c r="B562" s="1">
        <v>44168</v>
      </c>
      <c r="C562" t="s">
        <v>69</v>
      </c>
      <c r="D562" t="s">
        <v>88</v>
      </c>
      <c r="E562" t="s">
        <v>74</v>
      </c>
      <c r="F562" t="s">
        <v>72</v>
      </c>
      <c r="G562" t="s">
        <v>80</v>
      </c>
      <c r="H562" t="s">
        <v>99</v>
      </c>
    </row>
    <row r="563" spans="2:10" x14ac:dyDescent="0.2">
      <c r="B563" s="1">
        <v>44169</v>
      </c>
      <c r="C563" t="s">
        <v>69</v>
      </c>
      <c r="D563" t="s">
        <v>88</v>
      </c>
      <c r="E563" t="s">
        <v>74</v>
      </c>
      <c r="F563" t="s">
        <v>72</v>
      </c>
      <c r="G563" t="s">
        <v>80</v>
      </c>
      <c r="H563" t="s">
        <v>99</v>
      </c>
    </row>
    <row r="564" spans="2:10" x14ac:dyDescent="0.2">
      <c r="B564" s="1">
        <v>44172</v>
      </c>
      <c r="C564" t="s">
        <v>69</v>
      </c>
      <c r="D564" t="s">
        <v>88</v>
      </c>
      <c r="E564" t="s">
        <v>74</v>
      </c>
      <c r="F564" t="s">
        <v>72</v>
      </c>
      <c r="G564" t="s">
        <v>80</v>
      </c>
      <c r="H564" t="s">
        <v>99</v>
      </c>
    </row>
    <row r="565" spans="2:10" x14ac:dyDescent="0.2">
      <c r="B565" s="1">
        <v>44173</v>
      </c>
      <c r="C565" t="s">
        <v>69</v>
      </c>
      <c r="D565" t="s">
        <v>88</v>
      </c>
      <c r="E565" t="s">
        <v>74</v>
      </c>
      <c r="F565" t="s">
        <v>72</v>
      </c>
      <c r="G565" t="s">
        <v>80</v>
      </c>
      <c r="H565" t="s">
        <v>99</v>
      </c>
    </row>
    <row r="566" spans="2:10" x14ac:dyDescent="0.2">
      <c r="B566" s="1">
        <v>44174</v>
      </c>
      <c r="C566" t="s">
        <v>44</v>
      </c>
      <c r="D566" t="s">
        <v>53</v>
      </c>
      <c r="E566" t="s">
        <v>45</v>
      </c>
      <c r="F566" t="s">
        <v>76</v>
      </c>
      <c r="G566">
        <v>16.75</v>
      </c>
    </row>
    <row r="567" spans="2:10" x14ac:dyDescent="0.2">
      <c r="B567" s="1">
        <v>44174</v>
      </c>
      <c r="C567" t="s">
        <v>47</v>
      </c>
      <c r="D567" t="s">
        <v>53</v>
      </c>
      <c r="E567" t="s">
        <v>48</v>
      </c>
      <c r="F567" t="s">
        <v>49</v>
      </c>
      <c r="G567" t="s">
        <v>33</v>
      </c>
      <c r="H567">
        <v>4941.45</v>
      </c>
      <c r="I567" t="s">
        <v>50</v>
      </c>
      <c r="J567">
        <v>4926.6899999999996</v>
      </c>
    </row>
    <row r="568" spans="2:10" x14ac:dyDescent="0.2">
      <c r="B568" s="1">
        <v>44174</v>
      </c>
      <c r="C568" t="s">
        <v>69</v>
      </c>
      <c r="D568" t="s">
        <v>88</v>
      </c>
      <c r="E568" t="s">
        <v>74</v>
      </c>
      <c r="F568" t="s">
        <v>72</v>
      </c>
      <c r="G568" t="s">
        <v>79</v>
      </c>
    </row>
    <row r="569" spans="2:10" x14ac:dyDescent="0.2">
      <c r="B569" s="1">
        <v>44175</v>
      </c>
      <c r="C569" t="s">
        <v>69</v>
      </c>
      <c r="D569" t="s">
        <v>88</v>
      </c>
      <c r="E569" t="s">
        <v>74</v>
      </c>
      <c r="F569" t="s">
        <v>72</v>
      </c>
      <c r="G569" t="s">
        <v>80</v>
      </c>
      <c r="H569" t="s">
        <v>99</v>
      </c>
    </row>
    <row r="570" spans="2:10" x14ac:dyDescent="0.2">
      <c r="B570" s="1">
        <v>44176</v>
      </c>
      <c r="C570" t="s">
        <v>44</v>
      </c>
      <c r="D570" t="s">
        <v>53</v>
      </c>
      <c r="E570" t="s">
        <v>45</v>
      </c>
      <c r="F570" t="s">
        <v>76</v>
      </c>
      <c r="G570">
        <v>17.09</v>
      </c>
    </row>
    <row r="571" spans="2:10" x14ac:dyDescent="0.2">
      <c r="B571" s="1">
        <v>44176</v>
      </c>
      <c r="C571" t="s">
        <v>47</v>
      </c>
      <c r="D571" t="s">
        <v>53</v>
      </c>
      <c r="E571" t="s">
        <v>48</v>
      </c>
      <c r="F571" t="s">
        <v>49</v>
      </c>
      <c r="G571" t="s">
        <v>33</v>
      </c>
      <c r="H571">
        <v>638.1</v>
      </c>
      <c r="I571" t="s">
        <v>50</v>
      </c>
      <c r="J571">
        <v>622.24</v>
      </c>
    </row>
    <row r="572" spans="2:10" x14ac:dyDescent="0.2">
      <c r="B572" s="1">
        <v>44176</v>
      </c>
      <c r="C572" t="s">
        <v>69</v>
      </c>
      <c r="D572" t="s">
        <v>88</v>
      </c>
      <c r="E572" t="s">
        <v>74</v>
      </c>
      <c r="F572" t="s">
        <v>72</v>
      </c>
      <c r="G572" t="s">
        <v>79</v>
      </c>
    </row>
    <row r="573" spans="2:10" x14ac:dyDescent="0.2">
      <c r="B573" s="1">
        <v>44179</v>
      </c>
      <c r="C573" t="s">
        <v>41</v>
      </c>
      <c r="D573" t="s">
        <v>53</v>
      </c>
      <c r="E573" t="s">
        <v>70</v>
      </c>
    </row>
    <row r="574" spans="2:10" x14ac:dyDescent="0.2">
      <c r="B574" s="1">
        <v>44179</v>
      </c>
      <c r="C574" t="s">
        <v>44</v>
      </c>
      <c r="D574" t="s">
        <v>40</v>
      </c>
      <c r="E574" t="s">
        <v>45</v>
      </c>
      <c r="F574" t="s">
        <v>76</v>
      </c>
      <c r="G574">
        <v>8.98</v>
      </c>
    </row>
    <row r="575" spans="2:10" x14ac:dyDescent="0.2">
      <c r="B575" s="1">
        <v>44179</v>
      </c>
      <c r="C575" t="s">
        <v>44</v>
      </c>
      <c r="D575" t="s">
        <v>37</v>
      </c>
      <c r="E575" t="s">
        <v>45</v>
      </c>
      <c r="F575" t="s">
        <v>76</v>
      </c>
      <c r="G575">
        <v>10.81</v>
      </c>
    </row>
    <row r="576" spans="2:10" x14ac:dyDescent="0.2">
      <c r="B576" s="1">
        <v>44179</v>
      </c>
      <c r="C576" t="s">
        <v>47</v>
      </c>
      <c r="D576" t="s">
        <v>40</v>
      </c>
      <c r="E576" t="s">
        <v>48</v>
      </c>
      <c r="F576" t="s">
        <v>49</v>
      </c>
      <c r="G576" t="s">
        <v>33</v>
      </c>
      <c r="H576">
        <v>1522.12</v>
      </c>
      <c r="I576" t="s">
        <v>50</v>
      </c>
      <c r="J576">
        <v>1516.45</v>
      </c>
    </row>
    <row r="577" spans="2:10" x14ac:dyDescent="0.2">
      <c r="B577" s="1">
        <v>44179</v>
      </c>
      <c r="C577" t="s">
        <v>47</v>
      </c>
      <c r="D577" t="s">
        <v>37</v>
      </c>
      <c r="E577" t="s">
        <v>48</v>
      </c>
      <c r="F577" t="s">
        <v>49</v>
      </c>
      <c r="G577" t="s">
        <v>33</v>
      </c>
      <c r="H577">
        <v>1331.95</v>
      </c>
      <c r="I577" t="s">
        <v>50</v>
      </c>
      <c r="J577">
        <v>1317.6</v>
      </c>
    </row>
    <row r="578" spans="2:10" x14ac:dyDescent="0.2">
      <c r="B578" s="1">
        <v>44179</v>
      </c>
      <c r="C578" t="s">
        <v>69</v>
      </c>
      <c r="D578" t="s">
        <v>88</v>
      </c>
      <c r="E578" t="s">
        <v>93</v>
      </c>
    </row>
    <row r="579" spans="2:10" x14ac:dyDescent="0.2">
      <c r="B579" s="1">
        <v>44180</v>
      </c>
      <c r="C579" t="s">
        <v>41</v>
      </c>
      <c r="D579" t="s">
        <v>37</v>
      </c>
      <c r="E579" t="s">
        <v>70</v>
      </c>
    </row>
    <row r="580" spans="2:10" x14ac:dyDescent="0.2">
      <c r="B580" s="1">
        <v>44180</v>
      </c>
      <c r="C580" t="s">
        <v>69</v>
      </c>
      <c r="D580" t="s">
        <v>88</v>
      </c>
      <c r="E580" t="s">
        <v>72</v>
      </c>
      <c r="F580" t="s">
        <v>120</v>
      </c>
      <c r="G580" t="s">
        <v>99</v>
      </c>
    </row>
    <row r="581" spans="2:10" x14ac:dyDescent="0.2">
      <c r="B581" s="1">
        <v>44181</v>
      </c>
      <c r="C581" t="s">
        <v>41</v>
      </c>
      <c r="D581" t="s">
        <v>37</v>
      </c>
      <c r="E581" t="s">
        <v>70</v>
      </c>
    </row>
    <row r="582" spans="2:10" x14ac:dyDescent="0.2">
      <c r="B582" s="1">
        <v>44181</v>
      </c>
      <c r="C582" t="s">
        <v>69</v>
      </c>
      <c r="D582" t="s">
        <v>88</v>
      </c>
      <c r="E582" t="s">
        <v>72</v>
      </c>
      <c r="F582" t="s">
        <v>120</v>
      </c>
      <c r="G582" t="s">
        <v>99</v>
      </c>
    </row>
    <row r="583" spans="2:10" x14ac:dyDescent="0.2">
      <c r="B583" s="1">
        <v>44182</v>
      </c>
      <c r="C583" t="s">
        <v>41</v>
      </c>
      <c r="D583" t="s">
        <v>37</v>
      </c>
      <c r="E583" t="s">
        <v>70</v>
      </c>
    </row>
    <row r="584" spans="2:10" x14ac:dyDescent="0.2">
      <c r="B584" s="1">
        <v>44182</v>
      </c>
      <c r="C584" t="s">
        <v>69</v>
      </c>
      <c r="D584" t="s">
        <v>88</v>
      </c>
      <c r="E584" t="s">
        <v>72</v>
      </c>
      <c r="F584" t="s">
        <v>120</v>
      </c>
      <c r="G584" t="s">
        <v>99</v>
      </c>
    </row>
    <row r="585" spans="2:10" x14ac:dyDescent="0.2">
      <c r="B585" s="1">
        <v>44183</v>
      </c>
      <c r="C585" t="s">
        <v>69</v>
      </c>
      <c r="D585" t="s">
        <v>88</v>
      </c>
      <c r="E585" t="s">
        <v>72</v>
      </c>
      <c r="F585" t="s">
        <v>120</v>
      </c>
      <c r="G585" t="s">
        <v>102</v>
      </c>
      <c r="H585" t="s">
        <v>79</v>
      </c>
    </row>
    <row r="586" spans="2:10" x14ac:dyDescent="0.2">
      <c r="B586" s="1">
        <v>44186</v>
      </c>
      <c r="C586" t="s">
        <v>44</v>
      </c>
      <c r="D586" t="s">
        <v>53</v>
      </c>
      <c r="E586" t="s">
        <v>45</v>
      </c>
      <c r="F586" t="s">
        <v>76</v>
      </c>
      <c r="G586">
        <v>15.77</v>
      </c>
    </row>
    <row r="587" spans="2:10" x14ac:dyDescent="0.2">
      <c r="B587" s="1">
        <v>44186</v>
      </c>
      <c r="C587" t="s">
        <v>47</v>
      </c>
      <c r="D587" t="s">
        <v>53</v>
      </c>
      <c r="E587" t="s">
        <v>48</v>
      </c>
      <c r="F587" t="s">
        <v>49</v>
      </c>
      <c r="G587" t="s">
        <v>33</v>
      </c>
      <c r="H587">
        <v>-2713.28</v>
      </c>
      <c r="I587" t="s">
        <v>50</v>
      </c>
      <c r="J587">
        <v>-2731.49</v>
      </c>
    </row>
    <row r="588" spans="2:10" x14ac:dyDescent="0.2">
      <c r="B588" s="1">
        <v>44186</v>
      </c>
      <c r="C588" t="s">
        <v>69</v>
      </c>
      <c r="D588" t="s">
        <v>88</v>
      </c>
      <c r="E588" t="s">
        <v>72</v>
      </c>
      <c r="F588" t="s">
        <v>120</v>
      </c>
      <c r="G588" t="s">
        <v>79</v>
      </c>
    </row>
    <row r="589" spans="2:10" x14ac:dyDescent="0.2">
      <c r="B589" s="1">
        <v>44187</v>
      </c>
      <c r="C589" t="s">
        <v>44</v>
      </c>
      <c r="D589" t="s">
        <v>58</v>
      </c>
      <c r="E589" t="s">
        <v>45</v>
      </c>
      <c r="F589" t="s">
        <v>76</v>
      </c>
      <c r="G589">
        <v>36.380000000000003</v>
      </c>
    </row>
    <row r="590" spans="2:10" x14ac:dyDescent="0.2">
      <c r="B590" s="1">
        <v>44187</v>
      </c>
      <c r="C590" t="s">
        <v>47</v>
      </c>
      <c r="D590" t="s">
        <v>58</v>
      </c>
      <c r="E590" t="s">
        <v>48</v>
      </c>
      <c r="F590" t="s">
        <v>49</v>
      </c>
      <c r="G590" t="s">
        <v>33</v>
      </c>
      <c r="H590">
        <v>-1442.46</v>
      </c>
      <c r="I590" t="s">
        <v>50</v>
      </c>
      <c r="J590">
        <v>-1454.42</v>
      </c>
    </row>
    <row r="591" spans="2:10" x14ac:dyDescent="0.2">
      <c r="B591" s="1">
        <v>44187</v>
      </c>
      <c r="C591" t="s">
        <v>69</v>
      </c>
      <c r="D591" t="s">
        <v>88</v>
      </c>
      <c r="E591" t="s">
        <v>72</v>
      </c>
      <c r="F591" t="s">
        <v>80</v>
      </c>
      <c r="G591" t="s">
        <v>86</v>
      </c>
    </row>
    <row r="592" spans="2:10" x14ac:dyDescent="0.2">
      <c r="B592" s="1">
        <v>44188</v>
      </c>
      <c r="C592" t="s">
        <v>41</v>
      </c>
      <c r="D592" t="s">
        <v>53</v>
      </c>
      <c r="E592" t="s">
        <v>70</v>
      </c>
    </row>
    <row r="593" spans="2:10" x14ac:dyDescent="0.2">
      <c r="B593" s="1">
        <v>44188</v>
      </c>
      <c r="C593" t="s">
        <v>69</v>
      </c>
      <c r="D593" t="s">
        <v>88</v>
      </c>
      <c r="E593" t="s">
        <v>72</v>
      </c>
      <c r="F593" t="s">
        <v>80</v>
      </c>
      <c r="G593" t="s">
        <v>86</v>
      </c>
    </row>
    <row r="594" spans="2:10" x14ac:dyDescent="0.2">
      <c r="B594" s="1">
        <v>44189</v>
      </c>
      <c r="C594" t="s">
        <v>41</v>
      </c>
      <c r="D594" t="s">
        <v>53</v>
      </c>
      <c r="E594" t="s">
        <v>70</v>
      </c>
    </row>
    <row r="595" spans="2:10" x14ac:dyDescent="0.2">
      <c r="B595" s="1">
        <v>44189</v>
      </c>
      <c r="C595" t="s">
        <v>69</v>
      </c>
      <c r="D595" t="s">
        <v>88</v>
      </c>
      <c r="E595" t="s">
        <v>72</v>
      </c>
      <c r="F595" t="s">
        <v>80</v>
      </c>
      <c r="G595" t="s">
        <v>86</v>
      </c>
    </row>
    <row r="596" spans="2:10" x14ac:dyDescent="0.2">
      <c r="B596" s="1">
        <v>44193</v>
      </c>
      <c r="C596" t="s">
        <v>41</v>
      </c>
      <c r="D596" t="s">
        <v>53</v>
      </c>
      <c r="E596" t="s">
        <v>70</v>
      </c>
    </row>
    <row r="597" spans="2:10" x14ac:dyDescent="0.2">
      <c r="B597" s="1">
        <v>44193</v>
      </c>
      <c r="C597" t="s">
        <v>69</v>
      </c>
      <c r="D597" t="s">
        <v>88</v>
      </c>
      <c r="E597" t="s">
        <v>72</v>
      </c>
      <c r="F597" t="s">
        <v>80</v>
      </c>
      <c r="G597" t="s">
        <v>86</v>
      </c>
    </row>
    <row r="598" spans="2:10" x14ac:dyDescent="0.2">
      <c r="B598" s="1">
        <v>44194</v>
      </c>
      <c r="C598" t="s">
        <v>41</v>
      </c>
      <c r="D598" t="s">
        <v>53</v>
      </c>
      <c r="E598" t="s">
        <v>70</v>
      </c>
    </row>
    <row r="599" spans="2:10" x14ac:dyDescent="0.2">
      <c r="B599" s="1">
        <v>44194</v>
      </c>
      <c r="C599" t="s">
        <v>69</v>
      </c>
      <c r="D599" t="s">
        <v>88</v>
      </c>
      <c r="E599" t="s">
        <v>72</v>
      </c>
      <c r="F599" t="s">
        <v>80</v>
      </c>
      <c r="G599" t="s">
        <v>86</v>
      </c>
    </row>
    <row r="600" spans="2:10" x14ac:dyDescent="0.2">
      <c r="B600" s="1">
        <v>44195</v>
      </c>
      <c r="C600" t="s">
        <v>69</v>
      </c>
      <c r="D600" t="s">
        <v>88</v>
      </c>
      <c r="E600" t="s">
        <v>72</v>
      </c>
      <c r="F600" t="s">
        <v>80</v>
      </c>
      <c r="G600" t="s">
        <v>85</v>
      </c>
      <c r="H600" t="s">
        <v>116</v>
      </c>
    </row>
    <row r="601" spans="2:10" x14ac:dyDescent="0.2">
      <c r="B601" s="1">
        <v>44196</v>
      </c>
      <c r="C601" t="s">
        <v>69</v>
      </c>
      <c r="D601" t="s">
        <v>88</v>
      </c>
      <c r="E601" t="s">
        <v>72</v>
      </c>
      <c r="F601" t="s">
        <v>80</v>
      </c>
      <c r="G601" t="s">
        <v>85</v>
      </c>
      <c r="H601" t="s">
        <v>116</v>
      </c>
    </row>
    <row r="602" spans="2:10" x14ac:dyDescent="0.2">
      <c r="B602" s="1">
        <v>44200</v>
      </c>
      <c r="C602" t="s">
        <v>44</v>
      </c>
      <c r="D602" t="s">
        <v>39</v>
      </c>
      <c r="E602" t="s">
        <v>45</v>
      </c>
      <c r="F602" t="s">
        <v>76</v>
      </c>
      <c r="G602">
        <v>129.66</v>
      </c>
    </row>
    <row r="603" spans="2:10" x14ac:dyDescent="0.2">
      <c r="B603" s="1">
        <v>44200</v>
      </c>
      <c r="C603" t="s">
        <v>47</v>
      </c>
      <c r="D603" t="s">
        <v>39</v>
      </c>
      <c r="E603" t="s">
        <v>48</v>
      </c>
      <c r="F603" t="s">
        <v>49</v>
      </c>
      <c r="G603" t="s">
        <v>33</v>
      </c>
      <c r="H603">
        <v>3534.62</v>
      </c>
      <c r="I603" t="s">
        <v>50</v>
      </c>
      <c r="J603">
        <v>3521.11</v>
      </c>
    </row>
    <row r="604" spans="2:10" x14ac:dyDescent="0.2">
      <c r="B604" s="1">
        <v>44200</v>
      </c>
      <c r="C604" t="s">
        <v>69</v>
      </c>
      <c r="D604" t="s">
        <v>88</v>
      </c>
      <c r="E604" t="s">
        <v>80</v>
      </c>
      <c r="F604" t="s">
        <v>85</v>
      </c>
      <c r="G604" t="s">
        <v>116</v>
      </c>
    </row>
    <row r="605" spans="2:10" x14ac:dyDescent="0.2">
      <c r="B605" s="1">
        <v>44201</v>
      </c>
      <c r="C605" t="s">
        <v>69</v>
      </c>
      <c r="D605" t="s">
        <v>88</v>
      </c>
      <c r="E605" t="s">
        <v>80</v>
      </c>
      <c r="F605" t="s">
        <v>85</v>
      </c>
      <c r="G605" t="s">
        <v>117</v>
      </c>
      <c r="H605" t="s">
        <v>93</v>
      </c>
    </row>
    <row r="606" spans="2:10" x14ac:dyDescent="0.2">
      <c r="B606" s="1">
        <v>44202</v>
      </c>
      <c r="C606" t="s">
        <v>69</v>
      </c>
      <c r="D606" t="s">
        <v>88</v>
      </c>
      <c r="E606" t="s">
        <v>80</v>
      </c>
      <c r="F606" t="s">
        <v>85</v>
      </c>
      <c r="G606" t="s">
        <v>117</v>
      </c>
      <c r="H606" t="s">
        <v>93</v>
      </c>
    </row>
    <row r="607" spans="2:10" x14ac:dyDescent="0.2">
      <c r="B607" s="1">
        <v>44203</v>
      </c>
      <c r="C607" t="s">
        <v>69</v>
      </c>
      <c r="D607" t="s">
        <v>88</v>
      </c>
      <c r="E607" t="s">
        <v>80</v>
      </c>
      <c r="F607" t="s">
        <v>85</v>
      </c>
      <c r="G607" t="s">
        <v>117</v>
      </c>
      <c r="H607" t="s">
        <v>93</v>
      </c>
    </row>
    <row r="608" spans="2:10" x14ac:dyDescent="0.2">
      <c r="B608" s="1">
        <v>44204</v>
      </c>
      <c r="C608" t="s">
        <v>69</v>
      </c>
      <c r="D608" t="s">
        <v>88</v>
      </c>
      <c r="E608" t="s">
        <v>80</v>
      </c>
      <c r="F608" t="s">
        <v>85</v>
      </c>
      <c r="G608" t="s">
        <v>117</v>
      </c>
      <c r="H608" t="s">
        <v>93</v>
      </c>
    </row>
    <row r="609" spans="2:10" x14ac:dyDescent="0.2">
      <c r="B609" s="1">
        <v>44207</v>
      </c>
      <c r="C609" t="s">
        <v>69</v>
      </c>
      <c r="D609" t="s">
        <v>88</v>
      </c>
      <c r="E609" t="s">
        <v>80</v>
      </c>
      <c r="F609" t="s">
        <v>85</v>
      </c>
      <c r="G609" t="s">
        <v>117</v>
      </c>
      <c r="H609" t="s">
        <v>93</v>
      </c>
    </row>
    <row r="610" spans="2:10" x14ac:dyDescent="0.2">
      <c r="B610" s="1">
        <v>44208</v>
      </c>
      <c r="C610" t="s">
        <v>69</v>
      </c>
      <c r="D610" t="s">
        <v>88</v>
      </c>
      <c r="E610" t="s">
        <v>80</v>
      </c>
      <c r="F610" t="s">
        <v>85</v>
      </c>
      <c r="G610" t="s">
        <v>117</v>
      </c>
      <c r="H610" t="s">
        <v>93</v>
      </c>
    </row>
    <row r="611" spans="2:10" x14ac:dyDescent="0.2">
      <c r="B611" s="1">
        <v>44209</v>
      </c>
      <c r="C611" t="s">
        <v>69</v>
      </c>
      <c r="D611" t="s">
        <v>88</v>
      </c>
      <c r="E611" t="s">
        <v>80</v>
      </c>
      <c r="F611" t="s">
        <v>85</v>
      </c>
      <c r="G611" t="s">
        <v>117</v>
      </c>
      <c r="H611" t="s">
        <v>93</v>
      </c>
    </row>
    <row r="612" spans="2:10" x14ac:dyDescent="0.2">
      <c r="B612" s="1">
        <v>44210</v>
      </c>
      <c r="C612" t="s">
        <v>69</v>
      </c>
      <c r="D612" t="s">
        <v>88</v>
      </c>
      <c r="E612" t="s">
        <v>80</v>
      </c>
      <c r="F612" t="s">
        <v>85</v>
      </c>
      <c r="G612" t="s">
        <v>117</v>
      </c>
      <c r="H612" t="s">
        <v>93</v>
      </c>
    </row>
    <row r="613" spans="2:10" x14ac:dyDescent="0.2">
      <c r="B613" s="1">
        <v>44211</v>
      </c>
      <c r="C613" t="s">
        <v>69</v>
      </c>
      <c r="D613" t="s">
        <v>88</v>
      </c>
      <c r="E613" t="s">
        <v>80</v>
      </c>
      <c r="F613" t="s">
        <v>85</v>
      </c>
      <c r="G613" t="s">
        <v>117</v>
      </c>
      <c r="H613" t="s">
        <v>93</v>
      </c>
    </row>
    <row r="614" spans="2:10" x14ac:dyDescent="0.2">
      <c r="B614" s="1">
        <v>44215</v>
      </c>
      <c r="C614" t="s">
        <v>44</v>
      </c>
      <c r="D614" t="s">
        <v>51</v>
      </c>
      <c r="E614" t="s">
        <v>45</v>
      </c>
      <c r="F614" t="s">
        <v>76</v>
      </c>
      <c r="G614">
        <v>32.29</v>
      </c>
    </row>
    <row r="615" spans="2:10" x14ac:dyDescent="0.2">
      <c r="B615" s="1">
        <v>44215</v>
      </c>
      <c r="C615" t="s">
        <v>47</v>
      </c>
      <c r="D615" t="s">
        <v>51</v>
      </c>
      <c r="E615" t="s">
        <v>48</v>
      </c>
      <c r="F615" t="s">
        <v>49</v>
      </c>
      <c r="G615" t="s">
        <v>33</v>
      </c>
      <c r="H615">
        <v>2967.41</v>
      </c>
      <c r="I615" t="s">
        <v>50</v>
      </c>
      <c r="J615">
        <v>2949.07</v>
      </c>
    </row>
    <row r="616" spans="2:10" x14ac:dyDescent="0.2">
      <c r="B616" s="1">
        <v>44215</v>
      </c>
      <c r="C616" t="s">
        <v>69</v>
      </c>
      <c r="D616" t="s">
        <v>88</v>
      </c>
      <c r="E616" t="s">
        <v>80</v>
      </c>
      <c r="F616" t="s">
        <v>117</v>
      </c>
      <c r="G616" t="s">
        <v>93</v>
      </c>
    </row>
    <row r="617" spans="2:10" x14ac:dyDescent="0.2">
      <c r="B617" s="1">
        <v>44216</v>
      </c>
      <c r="C617" t="s">
        <v>41</v>
      </c>
      <c r="D617" t="s">
        <v>40</v>
      </c>
      <c r="E617" t="s">
        <v>70</v>
      </c>
    </row>
    <row r="618" spans="2:10" x14ac:dyDescent="0.2">
      <c r="B618" s="1">
        <v>44216</v>
      </c>
      <c r="C618" t="s">
        <v>69</v>
      </c>
      <c r="D618" t="s">
        <v>88</v>
      </c>
      <c r="E618" t="s">
        <v>80</v>
      </c>
      <c r="F618" t="s">
        <v>117</v>
      </c>
      <c r="G618" t="s">
        <v>93</v>
      </c>
    </row>
    <row r="619" spans="2:10" x14ac:dyDescent="0.2">
      <c r="B619" s="1">
        <v>44217</v>
      </c>
      <c r="C619" t="s">
        <v>41</v>
      </c>
      <c r="D619" t="s">
        <v>40</v>
      </c>
      <c r="E619" t="s">
        <v>70</v>
      </c>
    </row>
    <row r="620" spans="2:10" x14ac:dyDescent="0.2">
      <c r="B620" s="1">
        <v>44217</v>
      </c>
      <c r="C620" t="s">
        <v>44</v>
      </c>
      <c r="D620" t="s">
        <v>37</v>
      </c>
      <c r="E620" t="s">
        <v>45</v>
      </c>
      <c r="F620" t="s">
        <v>76</v>
      </c>
      <c r="G620">
        <v>11.19</v>
      </c>
    </row>
    <row r="621" spans="2:10" x14ac:dyDescent="0.2">
      <c r="B621" s="1">
        <v>44217</v>
      </c>
      <c r="C621" t="s">
        <v>47</v>
      </c>
      <c r="D621" t="s">
        <v>37</v>
      </c>
      <c r="E621" t="s">
        <v>48</v>
      </c>
      <c r="F621" t="s">
        <v>49</v>
      </c>
      <c r="G621" t="s">
        <v>33</v>
      </c>
      <c r="H621">
        <v>447.17</v>
      </c>
      <c r="I621" t="s">
        <v>50</v>
      </c>
      <c r="J621">
        <v>441.19</v>
      </c>
    </row>
    <row r="622" spans="2:10" x14ac:dyDescent="0.2">
      <c r="B622" s="1">
        <v>44217</v>
      </c>
      <c r="C622" t="s">
        <v>69</v>
      </c>
      <c r="D622" t="s">
        <v>88</v>
      </c>
      <c r="E622" t="s">
        <v>117</v>
      </c>
      <c r="F622" t="s">
        <v>93</v>
      </c>
    </row>
    <row r="623" spans="2:10" x14ac:dyDescent="0.2">
      <c r="B623" s="1">
        <v>44218</v>
      </c>
      <c r="C623" t="s">
        <v>41</v>
      </c>
      <c r="D623" t="s">
        <v>37</v>
      </c>
      <c r="E623" t="s">
        <v>70</v>
      </c>
    </row>
    <row r="624" spans="2:10" x14ac:dyDescent="0.2">
      <c r="B624" s="1">
        <v>44218</v>
      </c>
      <c r="C624" t="s">
        <v>44</v>
      </c>
      <c r="D624" t="s">
        <v>63</v>
      </c>
      <c r="E624" t="s">
        <v>45</v>
      </c>
      <c r="F624" t="s">
        <v>76</v>
      </c>
      <c r="G624">
        <v>58.49</v>
      </c>
    </row>
    <row r="625" spans="2:10" x14ac:dyDescent="0.2">
      <c r="B625" s="1">
        <v>44218</v>
      </c>
      <c r="C625" t="s">
        <v>47</v>
      </c>
      <c r="D625" t="s">
        <v>63</v>
      </c>
      <c r="E625" t="s">
        <v>48</v>
      </c>
      <c r="F625" t="s">
        <v>49</v>
      </c>
      <c r="G625" t="s">
        <v>33</v>
      </c>
      <c r="H625">
        <v>4559.8599999999997</v>
      </c>
      <c r="I625" t="s">
        <v>50</v>
      </c>
      <c r="J625">
        <v>4547.2299999999996</v>
      </c>
    </row>
    <row r="626" spans="2:10" x14ac:dyDescent="0.2">
      <c r="B626" s="1">
        <v>44218</v>
      </c>
      <c r="C626" t="s">
        <v>69</v>
      </c>
      <c r="D626" t="s">
        <v>88</v>
      </c>
      <c r="E626" t="s">
        <v>72</v>
      </c>
      <c r="F626" t="s">
        <v>73</v>
      </c>
    </row>
    <row r="627" spans="2:10" x14ac:dyDescent="0.2">
      <c r="B627" s="1">
        <v>44221</v>
      </c>
      <c r="C627" t="s">
        <v>41</v>
      </c>
      <c r="D627" t="s">
        <v>38</v>
      </c>
      <c r="E627" t="s">
        <v>70</v>
      </c>
    </row>
    <row r="628" spans="2:10" x14ac:dyDescent="0.2">
      <c r="B628" s="1">
        <v>44221</v>
      </c>
      <c r="C628" t="s">
        <v>44</v>
      </c>
      <c r="D628" t="s">
        <v>40</v>
      </c>
      <c r="E628" t="s">
        <v>45</v>
      </c>
      <c r="F628" t="s">
        <v>76</v>
      </c>
      <c r="G628">
        <v>10.94</v>
      </c>
    </row>
    <row r="629" spans="2:10" x14ac:dyDescent="0.2">
      <c r="B629" s="1">
        <v>44221</v>
      </c>
      <c r="C629" t="s">
        <v>47</v>
      </c>
      <c r="D629" t="s">
        <v>40</v>
      </c>
      <c r="E629" t="s">
        <v>48</v>
      </c>
      <c r="F629" t="s">
        <v>49</v>
      </c>
      <c r="G629" t="s">
        <v>33</v>
      </c>
      <c r="H629">
        <v>-1569.47</v>
      </c>
      <c r="I629" t="s">
        <v>50</v>
      </c>
      <c r="J629">
        <v>-1581.86</v>
      </c>
    </row>
    <row r="630" spans="2:10" x14ac:dyDescent="0.2">
      <c r="B630" s="1">
        <v>44221</v>
      </c>
      <c r="C630" t="s">
        <v>69</v>
      </c>
      <c r="D630" t="s">
        <v>88</v>
      </c>
      <c r="E630" t="s">
        <v>72</v>
      </c>
      <c r="F630" t="s">
        <v>116</v>
      </c>
    </row>
    <row r="631" spans="2:10" x14ac:dyDescent="0.2">
      <c r="B631" s="1">
        <v>44222</v>
      </c>
      <c r="C631" t="s">
        <v>41</v>
      </c>
      <c r="D631" t="s">
        <v>37</v>
      </c>
      <c r="E631" t="s">
        <v>70</v>
      </c>
    </row>
    <row r="632" spans="2:10" x14ac:dyDescent="0.2">
      <c r="B632" s="1">
        <v>44222</v>
      </c>
      <c r="C632" t="s">
        <v>69</v>
      </c>
      <c r="D632" t="s">
        <v>88</v>
      </c>
      <c r="E632" t="s">
        <v>72</v>
      </c>
      <c r="F632" t="s">
        <v>117</v>
      </c>
      <c r="G632" t="s">
        <v>73</v>
      </c>
    </row>
    <row r="633" spans="2:10" x14ac:dyDescent="0.2">
      <c r="B633" s="1">
        <v>44223</v>
      </c>
      <c r="C633" t="s">
        <v>69</v>
      </c>
      <c r="D633" t="s">
        <v>88</v>
      </c>
      <c r="E633" t="s">
        <v>72</v>
      </c>
      <c r="F633" t="s">
        <v>117</v>
      </c>
      <c r="G633" t="s">
        <v>74</v>
      </c>
      <c r="H633" t="s">
        <v>79</v>
      </c>
    </row>
    <row r="634" spans="2:10" x14ac:dyDescent="0.2">
      <c r="B634" s="1">
        <v>44224</v>
      </c>
      <c r="C634" t="s">
        <v>69</v>
      </c>
      <c r="D634" t="s">
        <v>88</v>
      </c>
      <c r="E634" t="s">
        <v>72</v>
      </c>
      <c r="F634" t="s">
        <v>117</v>
      </c>
      <c r="G634" t="s">
        <v>74</v>
      </c>
      <c r="H634" t="s">
        <v>79</v>
      </c>
    </row>
    <row r="635" spans="2:10" x14ac:dyDescent="0.2">
      <c r="B635" s="1">
        <v>44225</v>
      </c>
      <c r="C635" t="s">
        <v>44</v>
      </c>
      <c r="D635" t="s">
        <v>39</v>
      </c>
      <c r="E635" t="s">
        <v>45</v>
      </c>
      <c r="F635" t="s">
        <v>76</v>
      </c>
      <c r="G635">
        <v>135.63</v>
      </c>
    </row>
    <row r="636" spans="2:10" x14ac:dyDescent="0.2">
      <c r="B636" s="1">
        <v>44225</v>
      </c>
      <c r="C636" t="s">
        <v>44</v>
      </c>
      <c r="D636" t="s">
        <v>40</v>
      </c>
      <c r="E636" t="s">
        <v>45</v>
      </c>
      <c r="F636" t="s">
        <v>76</v>
      </c>
      <c r="G636">
        <v>10.59</v>
      </c>
    </row>
    <row r="637" spans="2:10" x14ac:dyDescent="0.2">
      <c r="B637" s="1">
        <v>44225</v>
      </c>
      <c r="C637" t="s">
        <v>44</v>
      </c>
      <c r="D637" t="s">
        <v>37</v>
      </c>
      <c r="E637" t="s">
        <v>45</v>
      </c>
      <c r="F637" t="s">
        <v>76</v>
      </c>
      <c r="G637">
        <v>10.81</v>
      </c>
    </row>
    <row r="638" spans="2:10" x14ac:dyDescent="0.2">
      <c r="B638" s="1">
        <v>44225</v>
      </c>
      <c r="C638" t="s">
        <v>47</v>
      </c>
      <c r="D638" t="s">
        <v>39</v>
      </c>
      <c r="E638" t="s">
        <v>48</v>
      </c>
      <c r="F638" t="s">
        <v>49</v>
      </c>
      <c r="G638" t="s">
        <v>33</v>
      </c>
      <c r="H638">
        <v>1545.31</v>
      </c>
      <c r="I638" t="s">
        <v>50</v>
      </c>
      <c r="J638">
        <v>1530.57</v>
      </c>
    </row>
    <row r="639" spans="2:10" x14ac:dyDescent="0.2">
      <c r="B639" s="1">
        <v>44225</v>
      </c>
      <c r="C639" t="s">
        <v>47</v>
      </c>
      <c r="D639" t="s">
        <v>40</v>
      </c>
      <c r="E639" t="s">
        <v>48</v>
      </c>
      <c r="F639" t="s">
        <v>49</v>
      </c>
      <c r="G639" t="s">
        <v>33</v>
      </c>
      <c r="H639">
        <v>-1607.04</v>
      </c>
      <c r="I639" t="s">
        <v>50</v>
      </c>
      <c r="J639">
        <v>-1619.26</v>
      </c>
    </row>
    <row r="640" spans="2:10" x14ac:dyDescent="0.2">
      <c r="B640" s="1">
        <v>44225</v>
      </c>
      <c r="C640" t="s">
        <v>47</v>
      </c>
      <c r="D640" t="s">
        <v>37</v>
      </c>
      <c r="E640" t="s">
        <v>48</v>
      </c>
      <c r="F640" t="s">
        <v>49</v>
      </c>
      <c r="G640" t="s">
        <v>33</v>
      </c>
      <c r="H640">
        <v>-599.33000000000004</v>
      </c>
      <c r="I640" t="s">
        <v>50</v>
      </c>
      <c r="J640">
        <v>-611.52</v>
      </c>
    </row>
    <row r="641" spans="2:8" x14ac:dyDescent="0.2">
      <c r="B641" s="1">
        <v>44225</v>
      </c>
      <c r="C641" t="s">
        <v>69</v>
      </c>
      <c r="D641" t="s">
        <v>88</v>
      </c>
      <c r="E641" t="s">
        <v>116</v>
      </c>
    </row>
    <row r="642" spans="2:8" x14ac:dyDescent="0.2">
      <c r="B642" s="1">
        <v>44228</v>
      </c>
      <c r="C642" t="s">
        <v>41</v>
      </c>
      <c r="D642" t="s">
        <v>37</v>
      </c>
      <c r="E642" t="s">
        <v>70</v>
      </c>
    </row>
    <row r="643" spans="2:8" x14ac:dyDescent="0.2">
      <c r="B643" s="1">
        <v>44228</v>
      </c>
      <c r="C643" t="s">
        <v>69</v>
      </c>
      <c r="D643" t="s">
        <v>88</v>
      </c>
      <c r="E643" t="s">
        <v>117</v>
      </c>
      <c r="F643" t="s">
        <v>72</v>
      </c>
      <c r="G643" t="s">
        <v>99</v>
      </c>
    </row>
    <row r="644" spans="2:8" x14ac:dyDescent="0.2">
      <c r="B644" s="1">
        <v>44229</v>
      </c>
      <c r="C644" t="s">
        <v>41</v>
      </c>
      <c r="D644" t="s">
        <v>40</v>
      </c>
      <c r="E644" t="s">
        <v>70</v>
      </c>
    </row>
    <row r="645" spans="2:8" x14ac:dyDescent="0.2">
      <c r="B645" s="1">
        <v>44229</v>
      </c>
      <c r="C645" t="s">
        <v>69</v>
      </c>
      <c r="D645" t="s">
        <v>88</v>
      </c>
      <c r="E645" t="s">
        <v>117</v>
      </c>
      <c r="F645" t="s">
        <v>72</v>
      </c>
      <c r="G645" t="s">
        <v>99</v>
      </c>
    </row>
    <row r="646" spans="2:8" x14ac:dyDescent="0.2">
      <c r="B646" s="1">
        <v>44230</v>
      </c>
      <c r="C646" t="s">
        <v>69</v>
      </c>
      <c r="D646" t="s">
        <v>88</v>
      </c>
      <c r="E646" t="s">
        <v>117</v>
      </c>
      <c r="F646" t="s">
        <v>72</v>
      </c>
      <c r="G646" t="s">
        <v>102</v>
      </c>
      <c r="H646" t="s">
        <v>79</v>
      </c>
    </row>
    <row r="647" spans="2:8" x14ac:dyDescent="0.2">
      <c r="B647" s="1">
        <v>44231</v>
      </c>
      <c r="C647" t="s">
        <v>69</v>
      </c>
      <c r="D647" t="s">
        <v>88</v>
      </c>
      <c r="E647" t="s">
        <v>117</v>
      </c>
      <c r="F647" t="s">
        <v>72</v>
      </c>
      <c r="G647" t="s">
        <v>102</v>
      </c>
      <c r="H647" t="s">
        <v>79</v>
      </c>
    </row>
    <row r="648" spans="2:8" x14ac:dyDescent="0.2">
      <c r="B648" s="1">
        <v>44232</v>
      </c>
      <c r="C648" t="s">
        <v>69</v>
      </c>
      <c r="D648" t="s">
        <v>88</v>
      </c>
      <c r="E648" t="s">
        <v>117</v>
      </c>
      <c r="F648" t="s">
        <v>72</v>
      </c>
      <c r="G648" t="s">
        <v>102</v>
      </c>
      <c r="H648" t="s">
        <v>79</v>
      </c>
    </row>
    <row r="649" spans="2:8" x14ac:dyDescent="0.2">
      <c r="B649" s="1">
        <v>44235</v>
      </c>
      <c r="C649" t="s">
        <v>69</v>
      </c>
      <c r="D649" t="s">
        <v>88</v>
      </c>
      <c r="E649" t="s">
        <v>117</v>
      </c>
      <c r="F649" t="s">
        <v>72</v>
      </c>
      <c r="G649" t="s">
        <v>102</v>
      </c>
      <c r="H64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CB37-112C-D24F-BC6C-144FF754D4DD}">
  <dimension ref="A3:B23"/>
  <sheetViews>
    <sheetView workbookViewId="0">
      <selection activeCell="A4" sqref="A4:A22"/>
    </sheetView>
  </sheetViews>
  <sheetFormatPr baseColWidth="10" defaultRowHeight="16" x14ac:dyDescent="0.2"/>
  <cols>
    <col min="1" max="1" width="13" bestFit="1" customWidth="1"/>
  </cols>
  <sheetData>
    <row r="3" spans="1:2" x14ac:dyDescent="0.2">
      <c r="A3" s="3" t="s">
        <v>125</v>
      </c>
      <c r="B3" t="s">
        <v>124</v>
      </c>
    </row>
    <row r="4" spans="1:2" x14ac:dyDescent="0.2">
      <c r="A4" s="4" t="s">
        <v>40</v>
      </c>
      <c r="B4" s="2">
        <v>-4127.7999999999993</v>
      </c>
    </row>
    <row r="5" spans="1:2" x14ac:dyDescent="0.2">
      <c r="A5" s="4" t="s">
        <v>38</v>
      </c>
      <c r="B5" s="2">
        <v>-2520.6399999999994</v>
      </c>
    </row>
    <row r="6" spans="1:2" x14ac:dyDescent="0.2">
      <c r="A6" s="4" t="s">
        <v>111</v>
      </c>
      <c r="B6" s="2">
        <v>-2118.39</v>
      </c>
    </row>
    <row r="7" spans="1:2" x14ac:dyDescent="0.2">
      <c r="A7" s="4" t="s">
        <v>62</v>
      </c>
      <c r="B7" s="2">
        <v>-1585.52</v>
      </c>
    </row>
    <row r="8" spans="1:2" x14ac:dyDescent="0.2">
      <c r="A8" s="4" t="s">
        <v>58</v>
      </c>
      <c r="B8" s="2">
        <v>-1454.42</v>
      </c>
    </row>
    <row r="9" spans="1:2" x14ac:dyDescent="0.2">
      <c r="A9" s="4" t="s">
        <v>54</v>
      </c>
      <c r="B9" s="2">
        <v>-1400.9100000000003</v>
      </c>
    </row>
    <row r="10" spans="1:2" x14ac:dyDescent="0.2">
      <c r="A10" s="4" t="s">
        <v>108</v>
      </c>
      <c r="B10" s="2">
        <v>-1228.6099999999999</v>
      </c>
    </row>
    <row r="11" spans="1:2" x14ac:dyDescent="0.2">
      <c r="A11" s="4" t="s">
        <v>52</v>
      </c>
      <c r="B11" s="2">
        <v>-1147.26</v>
      </c>
    </row>
    <row r="12" spans="1:2" x14ac:dyDescent="0.2">
      <c r="A12" s="4" t="s">
        <v>61</v>
      </c>
      <c r="B12" s="2">
        <v>-1087.75</v>
      </c>
    </row>
    <row r="13" spans="1:2" x14ac:dyDescent="0.2">
      <c r="A13" s="4" t="s">
        <v>60</v>
      </c>
      <c r="B13" s="2">
        <v>-1055.68</v>
      </c>
    </row>
    <row r="14" spans="1:2" x14ac:dyDescent="0.2">
      <c r="A14" s="4" t="s">
        <v>53</v>
      </c>
      <c r="B14" s="2">
        <v>-926.83000000000015</v>
      </c>
    </row>
    <row r="15" spans="1:2" x14ac:dyDescent="0.2">
      <c r="A15" s="4" t="s">
        <v>56</v>
      </c>
      <c r="B15" s="2">
        <v>888.99</v>
      </c>
    </row>
    <row r="16" spans="1:2" x14ac:dyDescent="0.2">
      <c r="A16" s="4" t="s">
        <v>55</v>
      </c>
      <c r="B16" s="2">
        <v>2021.39</v>
      </c>
    </row>
    <row r="17" spans="1:2" x14ac:dyDescent="0.2">
      <c r="A17" s="4" t="s">
        <v>43</v>
      </c>
      <c r="B17" s="2">
        <v>2048.4</v>
      </c>
    </row>
    <row r="18" spans="1:2" x14ac:dyDescent="0.2">
      <c r="A18" s="4" t="s">
        <v>63</v>
      </c>
      <c r="B18" s="2">
        <v>2784.4299999999994</v>
      </c>
    </row>
    <row r="19" spans="1:2" x14ac:dyDescent="0.2">
      <c r="A19" s="4" t="s">
        <v>37</v>
      </c>
      <c r="B19" s="2">
        <v>7922.0499999999993</v>
      </c>
    </row>
    <row r="20" spans="1:2" x14ac:dyDescent="0.2">
      <c r="A20" s="4" t="s">
        <v>51</v>
      </c>
      <c r="B20" s="2">
        <v>8494.5499999999993</v>
      </c>
    </row>
    <row r="21" spans="1:2" x14ac:dyDescent="0.2">
      <c r="A21" s="4" t="s">
        <v>39</v>
      </c>
      <c r="B21" s="2">
        <v>13471.25</v>
      </c>
    </row>
    <row r="22" spans="1:2" x14ac:dyDescent="0.2">
      <c r="A22" s="4" t="s">
        <v>36</v>
      </c>
      <c r="B22" s="2">
        <v>19745.219999999998</v>
      </c>
    </row>
    <row r="23" spans="1:2" x14ac:dyDescent="0.2">
      <c r="A23" s="4" t="s">
        <v>126</v>
      </c>
      <c r="B23" s="2">
        <v>38722.470000000008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1B2A-CE22-954D-9381-CA252064F48E}">
  <dimension ref="B1:F135"/>
  <sheetViews>
    <sheetView workbookViewId="0">
      <selection activeCell="B1" sqref="B1:F135"/>
    </sheetView>
  </sheetViews>
  <sheetFormatPr baseColWidth="10" defaultRowHeight="16" x14ac:dyDescent="0.2"/>
  <sheetData>
    <row r="1" spans="2:6" x14ac:dyDescent="0.2">
      <c r="B1" t="s">
        <v>121</v>
      </c>
      <c r="C1" t="s">
        <v>122</v>
      </c>
      <c r="D1" t="s">
        <v>123</v>
      </c>
      <c r="E1" t="s">
        <v>33</v>
      </c>
      <c r="F1" t="s">
        <v>50</v>
      </c>
    </row>
    <row r="2" spans="2:6" x14ac:dyDescent="0.2">
      <c r="B2" s="1">
        <v>43874</v>
      </c>
      <c r="C2" t="s">
        <v>47</v>
      </c>
      <c r="D2" t="s">
        <v>36</v>
      </c>
      <c r="E2">
        <v>-854.73</v>
      </c>
      <c r="F2">
        <v>-864.43</v>
      </c>
    </row>
    <row r="3" spans="2:6" x14ac:dyDescent="0.2">
      <c r="B3" s="1">
        <v>43881</v>
      </c>
      <c r="C3" t="s">
        <v>47</v>
      </c>
      <c r="D3" t="s">
        <v>36</v>
      </c>
      <c r="E3">
        <v>1990.16</v>
      </c>
      <c r="F3">
        <v>1980.38</v>
      </c>
    </row>
    <row r="4" spans="2:6" x14ac:dyDescent="0.2">
      <c r="B4" s="1">
        <v>43882</v>
      </c>
      <c r="C4" t="s">
        <v>47</v>
      </c>
      <c r="D4" t="s">
        <v>39</v>
      </c>
      <c r="E4">
        <v>-990.79</v>
      </c>
      <c r="F4">
        <v>-1003.1</v>
      </c>
    </row>
    <row r="5" spans="2:6" x14ac:dyDescent="0.2">
      <c r="B5" s="1">
        <v>43882</v>
      </c>
      <c r="C5" t="s">
        <v>47</v>
      </c>
      <c r="D5" t="s">
        <v>38</v>
      </c>
      <c r="E5">
        <v>285</v>
      </c>
      <c r="F5">
        <v>279.48</v>
      </c>
    </row>
    <row r="6" spans="2:6" x14ac:dyDescent="0.2">
      <c r="B6" s="1">
        <v>43882</v>
      </c>
      <c r="C6" t="s">
        <v>47</v>
      </c>
      <c r="D6" t="s">
        <v>37</v>
      </c>
      <c r="E6">
        <v>-634.25</v>
      </c>
      <c r="F6">
        <v>-639.36</v>
      </c>
    </row>
    <row r="7" spans="2:6" x14ac:dyDescent="0.2">
      <c r="B7" s="1">
        <v>43885</v>
      </c>
      <c r="C7" t="s">
        <v>47</v>
      </c>
      <c r="D7" t="s">
        <v>40</v>
      </c>
      <c r="E7">
        <v>-1654</v>
      </c>
      <c r="F7">
        <v>-1670.34</v>
      </c>
    </row>
    <row r="8" spans="2:6" x14ac:dyDescent="0.2">
      <c r="B8" s="1">
        <v>43885</v>
      </c>
      <c r="C8" t="s">
        <v>47</v>
      </c>
      <c r="D8" t="s">
        <v>36</v>
      </c>
      <c r="E8">
        <v>-1577.14</v>
      </c>
      <c r="F8">
        <v>-1587.26</v>
      </c>
    </row>
    <row r="9" spans="2:6" x14ac:dyDescent="0.2">
      <c r="B9" s="1">
        <v>43888</v>
      </c>
      <c r="C9" t="s">
        <v>47</v>
      </c>
      <c r="D9" t="s">
        <v>39</v>
      </c>
      <c r="E9">
        <v>-777.73</v>
      </c>
      <c r="F9">
        <v>-784.69</v>
      </c>
    </row>
    <row r="10" spans="2:6" x14ac:dyDescent="0.2">
      <c r="B10" s="1">
        <v>43888</v>
      </c>
      <c r="C10" t="s">
        <v>47</v>
      </c>
      <c r="D10" t="s">
        <v>43</v>
      </c>
      <c r="E10">
        <v>-1197.56</v>
      </c>
      <c r="F10">
        <v>-1208.2</v>
      </c>
    </row>
    <row r="11" spans="2:6" x14ac:dyDescent="0.2">
      <c r="B11" s="1">
        <v>43888</v>
      </c>
      <c r="C11" t="s">
        <v>47</v>
      </c>
      <c r="D11" t="s">
        <v>38</v>
      </c>
      <c r="E11">
        <v>-3646.43</v>
      </c>
      <c r="F11">
        <v>-3661.19</v>
      </c>
    </row>
    <row r="12" spans="2:6" x14ac:dyDescent="0.2">
      <c r="B12" s="1">
        <v>43889</v>
      </c>
      <c r="C12" t="s">
        <v>47</v>
      </c>
      <c r="D12" t="s">
        <v>40</v>
      </c>
      <c r="E12">
        <v>-2229.36</v>
      </c>
      <c r="F12">
        <v>-2238.9899999999998</v>
      </c>
    </row>
    <row r="13" spans="2:6" x14ac:dyDescent="0.2">
      <c r="B13" s="1">
        <v>43889</v>
      </c>
      <c r="C13" t="s">
        <v>47</v>
      </c>
      <c r="D13" t="s">
        <v>37</v>
      </c>
      <c r="E13">
        <v>-584.64</v>
      </c>
      <c r="F13">
        <v>-588.64</v>
      </c>
    </row>
    <row r="14" spans="2:6" x14ac:dyDescent="0.2">
      <c r="B14" s="1">
        <v>43893</v>
      </c>
      <c r="C14" t="s">
        <v>47</v>
      </c>
      <c r="D14" t="s">
        <v>51</v>
      </c>
      <c r="E14">
        <v>-201.79</v>
      </c>
      <c r="F14">
        <v>-208.12</v>
      </c>
    </row>
    <row r="15" spans="2:6" x14ac:dyDescent="0.2">
      <c r="B15" s="1">
        <v>43895</v>
      </c>
      <c r="C15" t="s">
        <v>47</v>
      </c>
      <c r="D15" t="s">
        <v>37</v>
      </c>
      <c r="E15">
        <v>-1079.0999999999999</v>
      </c>
      <c r="F15">
        <v>-1088.75</v>
      </c>
    </row>
    <row r="16" spans="2:6" x14ac:dyDescent="0.2">
      <c r="B16" s="1">
        <v>43895</v>
      </c>
      <c r="C16" t="s">
        <v>47</v>
      </c>
      <c r="D16" t="s">
        <v>38</v>
      </c>
      <c r="E16">
        <v>-176.76</v>
      </c>
      <c r="F16">
        <v>-179.76</v>
      </c>
    </row>
    <row r="17" spans="2:6" x14ac:dyDescent="0.2">
      <c r="B17" s="1">
        <v>43896</v>
      </c>
      <c r="C17" t="s">
        <v>47</v>
      </c>
      <c r="D17" t="s">
        <v>39</v>
      </c>
      <c r="E17">
        <v>1871.92</v>
      </c>
      <c r="F17">
        <v>1861.71</v>
      </c>
    </row>
    <row r="18" spans="2:6" x14ac:dyDescent="0.2">
      <c r="B18" s="1">
        <v>43896</v>
      </c>
      <c r="C18" t="s">
        <v>47</v>
      </c>
      <c r="D18" t="s">
        <v>43</v>
      </c>
      <c r="E18">
        <v>463.05</v>
      </c>
      <c r="F18">
        <v>447.92</v>
      </c>
    </row>
    <row r="19" spans="2:6" x14ac:dyDescent="0.2">
      <c r="B19" s="1">
        <v>43896</v>
      </c>
      <c r="C19" t="s">
        <v>47</v>
      </c>
      <c r="D19" t="s">
        <v>51</v>
      </c>
      <c r="E19">
        <v>-788.15</v>
      </c>
      <c r="F19">
        <v>-793.92</v>
      </c>
    </row>
    <row r="20" spans="2:6" x14ac:dyDescent="0.2">
      <c r="B20" s="1">
        <v>43899</v>
      </c>
      <c r="C20" t="s">
        <v>47</v>
      </c>
      <c r="D20" t="s">
        <v>37</v>
      </c>
      <c r="E20">
        <v>-1755.34</v>
      </c>
      <c r="F20">
        <v>-1760.97</v>
      </c>
    </row>
    <row r="21" spans="2:6" x14ac:dyDescent="0.2">
      <c r="B21" s="1">
        <v>43901</v>
      </c>
      <c r="C21" t="s">
        <v>47</v>
      </c>
      <c r="D21" t="s">
        <v>43</v>
      </c>
      <c r="E21">
        <v>-83.01</v>
      </c>
      <c r="F21">
        <v>-91.78</v>
      </c>
    </row>
    <row r="22" spans="2:6" x14ac:dyDescent="0.2">
      <c r="B22" s="1">
        <v>43901</v>
      </c>
      <c r="C22" t="s">
        <v>47</v>
      </c>
      <c r="D22" t="s">
        <v>51</v>
      </c>
      <c r="E22">
        <v>-225.17</v>
      </c>
      <c r="F22">
        <v>-228.3</v>
      </c>
    </row>
    <row r="23" spans="2:6" x14ac:dyDescent="0.2">
      <c r="B23" s="1">
        <v>43902</v>
      </c>
      <c r="C23" t="s">
        <v>47</v>
      </c>
      <c r="D23" t="s">
        <v>39</v>
      </c>
      <c r="E23">
        <v>-681.99</v>
      </c>
      <c r="F23">
        <v>-693.34</v>
      </c>
    </row>
    <row r="24" spans="2:6" x14ac:dyDescent="0.2">
      <c r="B24" s="1">
        <v>43902</v>
      </c>
      <c r="C24" t="s">
        <v>47</v>
      </c>
      <c r="D24" t="s">
        <v>38</v>
      </c>
      <c r="E24">
        <v>-804.43</v>
      </c>
      <c r="F24">
        <v>-821.03</v>
      </c>
    </row>
    <row r="25" spans="2:6" x14ac:dyDescent="0.2">
      <c r="B25" s="1">
        <v>43902</v>
      </c>
      <c r="C25" t="s">
        <v>47</v>
      </c>
      <c r="D25" t="s">
        <v>52</v>
      </c>
      <c r="E25">
        <v>-1144.95</v>
      </c>
      <c r="F25">
        <v>-1147.26</v>
      </c>
    </row>
    <row r="26" spans="2:6" x14ac:dyDescent="0.2">
      <c r="B26" s="1">
        <v>43906</v>
      </c>
      <c r="C26" t="s">
        <v>47</v>
      </c>
      <c r="D26" t="s">
        <v>43</v>
      </c>
      <c r="E26">
        <v>-640.13</v>
      </c>
      <c r="F26">
        <v>-645.49</v>
      </c>
    </row>
    <row r="27" spans="2:6" x14ac:dyDescent="0.2">
      <c r="B27" s="1">
        <v>43906</v>
      </c>
      <c r="C27" t="s">
        <v>47</v>
      </c>
      <c r="D27" t="s">
        <v>39</v>
      </c>
      <c r="E27">
        <v>-1667.43</v>
      </c>
      <c r="F27">
        <v>-1676.64</v>
      </c>
    </row>
    <row r="28" spans="2:6" x14ac:dyDescent="0.2">
      <c r="B28" s="1">
        <v>43906</v>
      </c>
      <c r="C28" t="s">
        <v>47</v>
      </c>
      <c r="D28" t="s">
        <v>37</v>
      </c>
      <c r="E28">
        <v>-2697.64</v>
      </c>
      <c r="F28">
        <v>-2709.96</v>
      </c>
    </row>
    <row r="29" spans="2:6" x14ac:dyDescent="0.2">
      <c r="B29" s="1">
        <v>43907</v>
      </c>
      <c r="C29" t="s">
        <v>47</v>
      </c>
      <c r="D29" t="s">
        <v>40</v>
      </c>
      <c r="E29">
        <v>-1345.56</v>
      </c>
      <c r="F29">
        <v>-1357.31</v>
      </c>
    </row>
    <row r="30" spans="2:6" x14ac:dyDescent="0.2">
      <c r="B30" s="1">
        <v>43908</v>
      </c>
      <c r="C30" t="s">
        <v>47</v>
      </c>
      <c r="D30" t="s">
        <v>51</v>
      </c>
      <c r="E30">
        <v>234.64</v>
      </c>
      <c r="F30">
        <v>229.03</v>
      </c>
    </row>
    <row r="31" spans="2:6" x14ac:dyDescent="0.2">
      <c r="B31" s="1">
        <v>43908</v>
      </c>
      <c r="C31" t="s">
        <v>47</v>
      </c>
      <c r="D31" t="s">
        <v>39</v>
      </c>
      <c r="E31">
        <v>-456.99</v>
      </c>
      <c r="F31">
        <v>-464.18</v>
      </c>
    </row>
    <row r="32" spans="2:6" x14ac:dyDescent="0.2">
      <c r="B32" s="1">
        <v>43908</v>
      </c>
      <c r="C32" t="s">
        <v>47</v>
      </c>
      <c r="D32" t="s">
        <v>43</v>
      </c>
      <c r="E32">
        <v>-785.23</v>
      </c>
      <c r="F32">
        <v>-795.97</v>
      </c>
    </row>
    <row r="33" spans="2:6" x14ac:dyDescent="0.2">
      <c r="B33" s="1">
        <v>43909</v>
      </c>
      <c r="C33" t="s">
        <v>47</v>
      </c>
      <c r="D33" t="s">
        <v>37</v>
      </c>
      <c r="E33">
        <v>-496.7</v>
      </c>
      <c r="F33">
        <v>-503.31</v>
      </c>
    </row>
    <row r="34" spans="2:6" x14ac:dyDescent="0.2">
      <c r="B34" s="1">
        <v>43910</v>
      </c>
      <c r="C34" t="s">
        <v>47</v>
      </c>
      <c r="D34" t="s">
        <v>39</v>
      </c>
      <c r="E34">
        <v>-1079.32</v>
      </c>
      <c r="F34">
        <v>-1088.04</v>
      </c>
    </row>
    <row r="35" spans="2:6" x14ac:dyDescent="0.2">
      <c r="B35" s="1">
        <v>43913</v>
      </c>
      <c r="C35" t="s">
        <v>47</v>
      </c>
      <c r="D35" t="s">
        <v>43</v>
      </c>
      <c r="E35">
        <v>-528.41</v>
      </c>
      <c r="F35">
        <v>-534.15</v>
      </c>
    </row>
    <row r="36" spans="2:6" x14ac:dyDescent="0.2">
      <c r="B36" s="1">
        <v>43913</v>
      </c>
      <c r="C36" t="s">
        <v>47</v>
      </c>
      <c r="D36" t="s">
        <v>40</v>
      </c>
      <c r="E36">
        <v>-915.7</v>
      </c>
      <c r="F36">
        <v>-920.34</v>
      </c>
    </row>
    <row r="37" spans="2:6" x14ac:dyDescent="0.2">
      <c r="B37" s="1">
        <v>43913</v>
      </c>
      <c r="C37" t="s">
        <v>47</v>
      </c>
      <c r="D37" t="s">
        <v>51</v>
      </c>
      <c r="E37">
        <v>-2780.38</v>
      </c>
      <c r="F37">
        <v>-2789.52</v>
      </c>
    </row>
    <row r="38" spans="2:6" x14ac:dyDescent="0.2">
      <c r="B38" s="1">
        <v>43916</v>
      </c>
      <c r="C38" t="s">
        <v>47</v>
      </c>
      <c r="D38" t="s">
        <v>36</v>
      </c>
      <c r="E38">
        <v>8383.5499999999993</v>
      </c>
      <c r="F38">
        <v>8368.23</v>
      </c>
    </row>
    <row r="39" spans="2:6" x14ac:dyDescent="0.2">
      <c r="B39" s="1">
        <v>43917</v>
      </c>
      <c r="C39" t="s">
        <v>47</v>
      </c>
      <c r="D39" t="s">
        <v>51</v>
      </c>
      <c r="E39">
        <v>2212.13</v>
      </c>
      <c r="F39">
        <v>2201.65</v>
      </c>
    </row>
    <row r="40" spans="2:6" x14ac:dyDescent="0.2">
      <c r="B40" s="1">
        <v>43920</v>
      </c>
      <c r="C40" t="s">
        <v>47</v>
      </c>
      <c r="D40" t="s">
        <v>40</v>
      </c>
      <c r="E40">
        <v>-520.89</v>
      </c>
      <c r="F40">
        <v>-530.23</v>
      </c>
    </row>
    <row r="41" spans="2:6" x14ac:dyDescent="0.2">
      <c r="B41" s="1">
        <v>43922</v>
      </c>
      <c r="C41" t="s">
        <v>47</v>
      </c>
      <c r="D41" t="s">
        <v>39</v>
      </c>
      <c r="E41">
        <v>506.14</v>
      </c>
      <c r="F41">
        <v>502.7</v>
      </c>
    </row>
    <row r="42" spans="2:6" x14ac:dyDescent="0.2">
      <c r="B42" s="1">
        <v>43922</v>
      </c>
      <c r="C42" t="s">
        <v>47</v>
      </c>
      <c r="D42" t="s">
        <v>43</v>
      </c>
      <c r="E42">
        <v>736.43</v>
      </c>
      <c r="F42">
        <v>729.88</v>
      </c>
    </row>
    <row r="43" spans="2:6" x14ac:dyDescent="0.2">
      <c r="B43" s="1">
        <v>43922</v>
      </c>
      <c r="C43" t="s">
        <v>47</v>
      </c>
      <c r="D43" t="s">
        <v>37</v>
      </c>
      <c r="E43">
        <v>-55.55</v>
      </c>
      <c r="F43">
        <v>-66.010000000000005</v>
      </c>
    </row>
    <row r="44" spans="2:6" x14ac:dyDescent="0.2">
      <c r="B44" s="1">
        <v>43922</v>
      </c>
      <c r="C44" t="s">
        <v>47</v>
      </c>
      <c r="D44" t="s">
        <v>40</v>
      </c>
      <c r="E44">
        <v>-1746.13</v>
      </c>
      <c r="F44">
        <v>-1755.64</v>
      </c>
    </row>
    <row r="45" spans="2:6" x14ac:dyDescent="0.2">
      <c r="B45" s="1">
        <v>43923</v>
      </c>
      <c r="C45" t="s">
        <v>47</v>
      </c>
      <c r="D45" t="s">
        <v>54</v>
      </c>
      <c r="E45">
        <v>-6930.9</v>
      </c>
      <c r="F45">
        <v>-6938.68</v>
      </c>
    </row>
    <row r="46" spans="2:6" x14ac:dyDescent="0.2">
      <c r="B46" s="1">
        <v>43934</v>
      </c>
      <c r="C46" t="s">
        <v>47</v>
      </c>
      <c r="D46" t="s">
        <v>40</v>
      </c>
      <c r="E46">
        <v>4889.43</v>
      </c>
      <c r="F46">
        <v>4873.12</v>
      </c>
    </row>
    <row r="47" spans="2:6" x14ac:dyDescent="0.2">
      <c r="B47" s="1">
        <v>43934</v>
      </c>
      <c r="C47" t="s">
        <v>47</v>
      </c>
      <c r="D47" t="s">
        <v>54</v>
      </c>
      <c r="E47">
        <v>1586.88</v>
      </c>
      <c r="F47">
        <v>1584.59</v>
      </c>
    </row>
    <row r="48" spans="2:6" x14ac:dyDescent="0.2">
      <c r="B48" s="1">
        <v>43936</v>
      </c>
      <c r="C48" t="s">
        <v>47</v>
      </c>
      <c r="D48" t="s">
        <v>37</v>
      </c>
      <c r="E48">
        <v>-225.43</v>
      </c>
      <c r="F48">
        <v>-227.12</v>
      </c>
    </row>
    <row r="49" spans="2:6" x14ac:dyDescent="0.2">
      <c r="B49" s="1">
        <v>43941</v>
      </c>
      <c r="C49" t="s">
        <v>47</v>
      </c>
      <c r="D49" t="s">
        <v>36</v>
      </c>
      <c r="E49">
        <v>533.99</v>
      </c>
      <c r="F49">
        <v>523.02</v>
      </c>
    </row>
    <row r="50" spans="2:6" x14ac:dyDescent="0.2">
      <c r="B50" s="1">
        <v>43941</v>
      </c>
      <c r="C50" t="s">
        <v>47</v>
      </c>
      <c r="D50" t="s">
        <v>37</v>
      </c>
      <c r="E50">
        <v>12.46</v>
      </c>
      <c r="F50">
        <v>10.210000000000001</v>
      </c>
    </row>
    <row r="51" spans="2:6" x14ac:dyDescent="0.2">
      <c r="B51" s="1">
        <v>43942</v>
      </c>
      <c r="C51" t="s">
        <v>47</v>
      </c>
      <c r="D51" t="s">
        <v>43</v>
      </c>
      <c r="E51">
        <v>1660.2</v>
      </c>
      <c r="F51">
        <v>1652.28</v>
      </c>
    </row>
    <row r="52" spans="2:6" x14ac:dyDescent="0.2">
      <c r="B52" s="1">
        <v>43942</v>
      </c>
      <c r="C52" t="s">
        <v>47</v>
      </c>
      <c r="D52" t="s">
        <v>39</v>
      </c>
      <c r="E52">
        <v>2705.15</v>
      </c>
      <c r="F52">
        <v>2694.42</v>
      </c>
    </row>
    <row r="53" spans="2:6" x14ac:dyDescent="0.2">
      <c r="B53" s="1">
        <v>43942</v>
      </c>
      <c r="C53" t="s">
        <v>47</v>
      </c>
      <c r="D53" t="s">
        <v>51</v>
      </c>
      <c r="E53">
        <v>-205.39</v>
      </c>
      <c r="F53">
        <v>-214.09</v>
      </c>
    </row>
    <row r="54" spans="2:6" x14ac:dyDescent="0.2">
      <c r="B54" s="1">
        <v>43950</v>
      </c>
      <c r="C54" t="s">
        <v>47</v>
      </c>
      <c r="D54" t="s">
        <v>38</v>
      </c>
      <c r="E54">
        <v>-367.23</v>
      </c>
      <c r="F54">
        <v>-374.19</v>
      </c>
    </row>
    <row r="55" spans="2:6" x14ac:dyDescent="0.2">
      <c r="B55" s="1">
        <v>43951</v>
      </c>
      <c r="C55" t="s">
        <v>47</v>
      </c>
      <c r="D55" t="s">
        <v>37</v>
      </c>
      <c r="E55">
        <v>143.55000000000001</v>
      </c>
      <c r="F55">
        <v>136.96</v>
      </c>
    </row>
    <row r="56" spans="2:6" x14ac:dyDescent="0.2">
      <c r="B56" s="1">
        <v>43951</v>
      </c>
      <c r="C56" t="s">
        <v>47</v>
      </c>
      <c r="D56" t="s">
        <v>55</v>
      </c>
      <c r="E56">
        <v>2029.12</v>
      </c>
      <c r="F56">
        <v>2021.39</v>
      </c>
    </row>
    <row r="57" spans="2:6" x14ac:dyDescent="0.2">
      <c r="B57" s="1">
        <v>43955</v>
      </c>
      <c r="C57" t="s">
        <v>47</v>
      </c>
      <c r="D57" t="s">
        <v>40</v>
      </c>
      <c r="E57">
        <v>-860.57</v>
      </c>
      <c r="F57">
        <v>-867.2</v>
      </c>
    </row>
    <row r="58" spans="2:6" x14ac:dyDescent="0.2">
      <c r="B58" s="1">
        <v>43955</v>
      </c>
      <c r="C58" t="s">
        <v>47</v>
      </c>
      <c r="D58" t="s">
        <v>37</v>
      </c>
      <c r="E58">
        <v>-1091.48</v>
      </c>
      <c r="F58">
        <v>-1098.56</v>
      </c>
    </row>
    <row r="59" spans="2:6" x14ac:dyDescent="0.2">
      <c r="B59" s="1">
        <v>43964</v>
      </c>
      <c r="C59" t="s">
        <v>47</v>
      </c>
      <c r="D59" t="s">
        <v>36</v>
      </c>
      <c r="E59">
        <v>1672.9</v>
      </c>
      <c r="F59">
        <v>1664.91</v>
      </c>
    </row>
    <row r="60" spans="2:6" x14ac:dyDescent="0.2">
      <c r="B60" s="1">
        <v>43964</v>
      </c>
      <c r="C60" t="s">
        <v>47</v>
      </c>
      <c r="D60" t="s">
        <v>37</v>
      </c>
      <c r="E60">
        <v>-651.11</v>
      </c>
      <c r="F60">
        <v>-657.66</v>
      </c>
    </row>
    <row r="61" spans="2:6" x14ac:dyDescent="0.2">
      <c r="B61" s="1">
        <v>43964</v>
      </c>
      <c r="C61" t="s">
        <v>47</v>
      </c>
      <c r="D61" t="s">
        <v>40</v>
      </c>
      <c r="E61">
        <v>-791.9</v>
      </c>
      <c r="F61">
        <v>-798.19</v>
      </c>
    </row>
    <row r="62" spans="2:6" x14ac:dyDescent="0.2">
      <c r="B62" s="1">
        <v>43965</v>
      </c>
      <c r="C62" t="s">
        <v>47</v>
      </c>
      <c r="D62" t="s">
        <v>43</v>
      </c>
      <c r="E62">
        <v>16.940000000000001</v>
      </c>
      <c r="F62">
        <v>5.12</v>
      </c>
    </row>
    <row r="63" spans="2:6" x14ac:dyDescent="0.2">
      <c r="B63" s="1">
        <v>43979</v>
      </c>
      <c r="C63" t="s">
        <v>47</v>
      </c>
      <c r="D63" t="s">
        <v>37</v>
      </c>
      <c r="E63">
        <v>3150.38</v>
      </c>
      <c r="F63">
        <v>3142.81</v>
      </c>
    </row>
    <row r="64" spans="2:6" x14ac:dyDescent="0.2">
      <c r="B64" s="1">
        <v>43980</v>
      </c>
      <c r="C64" t="s">
        <v>47</v>
      </c>
      <c r="D64" t="s">
        <v>51</v>
      </c>
      <c r="E64">
        <v>4144.9399999999996</v>
      </c>
      <c r="F64">
        <v>4133.7299999999996</v>
      </c>
    </row>
    <row r="65" spans="2:6" x14ac:dyDescent="0.2">
      <c r="B65" s="1">
        <v>43980</v>
      </c>
      <c r="C65" t="s">
        <v>47</v>
      </c>
      <c r="D65" t="s">
        <v>40</v>
      </c>
      <c r="E65">
        <v>1382.84</v>
      </c>
      <c r="F65">
        <v>1374.54</v>
      </c>
    </row>
    <row r="66" spans="2:6" x14ac:dyDescent="0.2">
      <c r="B66" s="1">
        <v>43991</v>
      </c>
      <c r="C66" t="s">
        <v>47</v>
      </c>
      <c r="D66" t="s">
        <v>37</v>
      </c>
      <c r="E66">
        <v>4331.4799999999996</v>
      </c>
      <c r="F66">
        <v>4320.62</v>
      </c>
    </row>
    <row r="67" spans="2:6" x14ac:dyDescent="0.2">
      <c r="B67" s="1">
        <v>43992</v>
      </c>
      <c r="C67" t="s">
        <v>47</v>
      </c>
      <c r="D67" t="s">
        <v>51</v>
      </c>
      <c r="E67">
        <v>3669.84</v>
      </c>
      <c r="F67">
        <v>3654.18</v>
      </c>
    </row>
    <row r="68" spans="2:6" x14ac:dyDescent="0.2">
      <c r="B68" s="1">
        <v>43993</v>
      </c>
      <c r="C68" t="s">
        <v>47</v>
      </c>
      <c r="D68" t="s">
        <v>43</v>
      </c>
      <c r="E68">
        <v>1364.17</v>
      </c>
      <c r="F68">
        <v>1356.02</v>
      </c>
    </row>
    <row r="69" spans="2:6" x14ac:dyDescent="0.2">
      <c r="B69" s="1">
        <v>43993</v>
      </c>
      <c r="C69" t="s">
        <v>47</v>
      </c>
      <c r="D69" t="s">
        <v>37</v>
      </c>
      <c r="E69">
        <v>-1895.99</v>
      </c>
      <c r="F69">
        <v>-1903.82</v>
      </c>
    </row>
    <row r="70" spans="2:6" x14ac:dyDescent="0.2">
      <c r="B70" s="1">
        <v>43994</v>
      </c>
      <c r="C70" t="s">
        <v>47</v>
      </c>
      <c r="D70" t="s">
        <v>39</v>
      </c>
      <c r="E70">
        <v>4092.97</v>
      </c>
      <c r="F70">
        <v>4082.99</v>
      </c>
    </row>
    <row r="71" spans="2:6" x14ac:dyDescent="0.2">
      <c r="B71" s="1">
        <v>43997</v>
      </c>
      <c r="C71" t="s">
        <v>47</v>
      </c>
      <c r="D71" t="s">
        <v>53</v>
      </c>
      <c r="E71">
        <v>968.22</v>
      </c>
      <c r="F71">
        <v>957.26</v>
      </c>
    </row>
    <row r="72" spans="2:6" x14ac:dyDescent="0.2">
      <c r="B72" s="1">
        <v>43999</v>
      </c>
      <c r="C72" t="s">
        <v>47</v>
      </c>
      <c r="D72" t="s">
        <v>56</v>
      </c>
      <c r="E72">
        <v>902.8</v>
      </c>
      <c r="F72">
        <v>888.99</v>
      </c>
    </row>
    <row r="73" spans="2:6" x14ac:dyDescent="0.2">
      <c r="B73" s="1">
        <v>44001</v>
      </c>
      <c r="C73" t="s">
        <v>47</v>
      </c>
      <c r="D73" t="s">
        <v>51</v>
      </c>
      <c r="E73">
        <v>-653.82000000000005</v>
      </c>
      <c r="F73">
        <v>-669.39</v>
      </c>
    </row>
    <row r="74" spans="2:6" x14ac:dyDescent="0.2">
      <c r="B74" s="1">
        <v>44001</v>
      </c>
      <c r="C74" t="s">
        <v>47</v>
      </c>
      <c r="D74" t="s">
        <v>53</v>
      </c>
      <c r="E74">
        <v>-392.5</v>
      </c>
      <c r="F74">
        <v>-397.63</v>
      </c>
    </row>
    <row r="75" spans="2:6" x14ac:dyDescent="0.2">
      <c r="B75" s="1">
        <v>44006</v>
      </c>
      <c r="C75" t="s">
        <v>47</v>
      </c>
      <c r="D75" t="s">
        <v>37</v>
      </c>
      <c r="E75">
        <v>-897.02</v>
      </c>
      <c r="F75">
        <v>-910.7</v>
      </c>
    </row>
    <row r="76" spans="2:6" x14ac:dyDescent="0.2">
      <c r="B76" s="1">
        <v>44006</v>
      </c>
      <c r="C76" t="s">
        <v>47</v>
      </c>
      <c r="D76" t="s">
        <v>53</v>
      </c>
      <c r="E76">
        <v>-645.84</v>
      </c>
      <c r="F76">
        <v>-655.34</v>
      </c>
    </row>
    <row r="77" spans="2:6" x14ac:dyDescent="0.2">
      <c r="B77" s="1">
        <v>44007</v>
      </c>
      <c r="C77" t="s">
        <v>47</v>
      </c>
      <c r="D77" t="s">
        <v>51</v>
      </c>
      <c r="E77">
        <v>-1094.6099999999999</v>
      </c>
      <c r="F77">
        <v>-1104.51</v>
      </c>
    </row>
    <row r="78" spans="2:6" x14ac:dyDescent="0.2">
      <c r="B78" s="1">
        <v>44013</v>
      </c>
      <c r="C78" t="s">
        <v>47</v>
      </c>
      <c r="D78" t="s">
        <v>53</v>
      </c>
      <c r="E78">
        <v>-889.98</v>
      </c>
      <c r="F78">
        <v>-900.52</v>
      </c>
    </row>
    <row r="79" spans="2:6" x14ac:dyDescent="0.2">
      <c r="B79" s="1">
        <v>44020</v>
      </c>
      <c r="C79" t="s">
        <v>47</v>
      </c>
      <c r="D79" t="s">
        <v>60</v>
      </c>
      <c r="E79">
        <v>-1045.6099999999999</v>
      </c>
      <c r="F79">
        <v>-1055.68</v>
      </c>
    </row>
    <row r="80" spans="2:6" x14ac:dyDescent="0.2">
      <c r="B80" s="1">
        <v>44021</v>
      </c>
      <c r="C80" t="s">
        <v>47</v>
      </c>
      <c r="D80" t="s">
        <v>37</v>
      </c>
      <c r="E80">
        <v>578.02</v>
      </c>
      <c r="F80">
        <v>566.13</v>
      </c>
    </row>
    <row r="81" spans="2:6" x14ac:dyDescent="0.2">
      <c r="B81" s="1">
        <v>44025</v>
      </c>
      <c r="C81" t="s">
        <v>47</v>
      </c>
      <c r="D81" t="s">
        <v>61</v>
      </c>
      <c r="E81">
        <v>-1078.08</v>
      </c>
      <c r="F81">
        <v>-1087.75</v>
      </c>
    </row>
    <row r="82" spans="2:6" x14ac:dyDescent="0.2">
      <c r="B82" s="1">
        <v>44026</v>
      </c>
      <c r="C82" t="s">
        <v>47</v>
      </c>
      <c r="D82" t="s">
        <v>36</v>
      </c>
      <c r="E82">
        <v>948.75</v>
      </c>
      <c r="F82">
        <v>937.83</v>
      </c>
    </row>
    <row r="83" spans="2:6" x14ac:dyDescent="0.2">
      <c r="B83" s="1">
        <v>44028</v>
      </c>
      <c r="C83" t="s">
        <v>47</v>
      </c>
      <c r="D83" t="s">
        <v>53</v>
      </c>
      <c r="E83">
        <v>1271.53</v>
      </c>
      <c r="F83">
        <v>1259.1300000000001</v>
      </c>
    </row>
    <row r="84" spans="2:6" x14ac:dyDescent="0.2">
      <c r="B84" s="1">
        <v>44033</v>
      </c>
      <c r="C84" t="s">
        <v>47</v>
      </c>
      <c r="D84" t="s">
        <v>53</v>
      </c>
      <c r="E84">
        <v>-2216.7800000000002</v>
      </c>
      <c r="F84">
        <v>-2228.09</v>
      </c>
    </row>
    <row r="85" spans="2:6" x14ac:dyDescent="0.2">
      <c r="B85" s="1">
        <v>44035</v>
      </c>
      <c r="C85" t="s">
        <v>47</v>
      </c>
      <c r="D85" t="s">
        <v>39</v>
      </c>
      <c r="E85">
        <v>1813.76</v>
      </c>
      <c r="F85">
        <v>1805.84</v>
      </c>
    </row>
    <row r="86" spans="2:6" x14ac:dyDescent="0.2">
      <c r="B86" s="1">
        <v>44035</v>
      </c>
      <c r="C86" t="s">
        <v>47</v>
      </c>
      <c r="D86" t="s">
        <v>36</v>
      </c>
      <c r="E86">
        <v>-1806.47</v>
      </c>
      <c r="F86">
        <v>-1817.67</v>
      </c>
    </row>
    <row r="87" spans="2:6" x14ac:dyDescent="0.2">
      <c r="B87" s="1">
        <v>44043</v>
      </c>
      <c r="C87" t="s">
        <v>47</v>
      </c>
      <c r="D87" t="s">
        <v>40</v>
      </c>
      <c r="E87">
        <v>1457.2</v>
      </c>
      <c r="F87">
        <v>1447.45</v>
      </c>
    </row>
    <row r="88" spans="2:6" x14ac:dyDescent="0.2">
      <c r="B88" s="1">
        <v>44053</v>
      </c>
      <c r="C88" t="s">
        <v>47</v>
      </c>
      <c r="D88" t="s">
        <v>38</v>
      </c>
      <c r="E88">
        <v>3692.65</v>
      </c>
      <c r="F88">
        <v>3681.96</v>
      </c>
    </row>
    <row r="89" spans="2:6" x14ac:dyDescent="0.2">
      <c r="B89" s="1">
        <v>44055</v>
      </c>
      <c r="C89" t="s">
        <v>47</v>
      </c>
      <c r="D89" t="s">
        <v>53</v>
      </c>
      <c r="E89">
        <v>685.52</v>
      </c>
      <c r="F89">
        <v>675.33</v>
      </c>
    </row>
    <row r="90" spans="2:6" x14ac:dyDescent="0.2">
      <c r="B90" s="1">
        <v>44061</v>
      </c>
      <c r="C90" t="s">
        <v>47</v>
      </c>
      <c r="D90" t="s">
        <v>51</v>
      </c>
      <c r="E90">
        <v>1192.81</v>
      </c>
      <c r="F90">
        <v>1181.67</v>
      </c>
    </row>
    <row r="91" spans="2:6" x14ac:dyDescent="0.2">
      <c r="B91" s="1">
        <v>44067</v>
      </c>
      <c r="C91" t="s">
        <v>47</v>
      </c>
      <c r="D91" t="s">
        <v>36</v>
      </c>
      <c r="E91">
        <v>4778.03</v>
      </c>
      <c r="F91">
        <v>4765.3999999999996</v>
      </c>
    </row>
    <row r="92" spans="2:6" x14ac:dyDescent="0.2">
      <c r="B92" s="1">
        <v>44075</v>
      </c>
      <c r="C92" t="s">
        <v>47</v>
      </c>
      <c r="D92" t="s">
        <v>53</v>
      </c>
      <c r="E92">
        <v>-531.75</v>
      </c>
      <c r="F92">
        <v>-545.55999999999995</v>
      </c>
    </row>
    <row r="93" spans="2:6" x14ac:dyDescent="0.2">
      <c r="B93" s="1">
        <v>44076</v>
      </c>
      <c r="C93" t="s">
        <v>47</v>
      </c>
      <c r="D93" t="s">
        <v>39</v>
      </c>
      <c r="E93">
        <v>7561.62</v>
      </c>
      <c r="F93">
        <v>7550.36</v>
      </c>
    </row>
    <row r="94" spans="2:6" x14ac:dyDescent="0.2">
      <c r="B94" s="1">
        <v>44078</v>
      </c>
      <c r="C94" t="s">
        <v>47</v>
      </c>
      <c r="D94" t="s">
        <v>43</v>
      </c>
      <c r="E94">
        <v>2187.89</v>
      </c>
      <c r="F94">
        <v>2177.14</v>
      </c>
    </row>
    <row r="95" spans="2:6" x14ac:dyDescent="0.2">
      <c r="B95" s="1">
        <v>44078</v>
      </c>
      <c r="C95" t="s">
        <v>47</v>
      </c>
      <c r="D95" t="s">
        <v>39</v>
      </c>
      <c r="E95">
        <v>-2467.2199999999998</v>
      </c>
      <c r="F95">
        <v>-2479.5700000000002</v>
      </c>
    </row>
    <row r="96" spans="2:6" x14ac:dyDescent="0.2">
      <c r="B96" s="1">
        <v>44082</v>
      </c>
      <c r="C96" t="s">
        <v>47</v>
      </c>
      <c r="D96" t="s">
        <v>108</v>
      </c>
      <c r="E96">
        <v>-1218.31</v>
      </c>
      <c r="F96">
        <v>-1228.6099999999999</v>
      </c>
    </row>
    <row r="97" spans="2:6" x14ac:dyDescent="0.2">
      <c r="B97" s="1">
        <v>44083</v>
      </c>
      <c r="C97" t="s">
        <v>47</v>
      </c>
      <c r="D97" t="s">
        <v>37</v>
      </c>
      <c r="E97">
        <v>-1453.98</v>
      </c>
      <c r="F97">
        <v>-1467.74</v>
      </c>
    </row>
    <row r="98" spans="2:6" x14ac:dyDescent="0.2">
      <c r="B98" s="1">
        <v>44084</v>
      </c>
      <c r="C98" t="s">
        <v>47</v>
      </c>
      <c r="D98" t="s">
        <v>51</v>
      </c>
      <c r="E98">
        <v>206.01</v>
      </c>
      <c r="F98">
        <v>194.63</v>
      </c>
    </row>
    <row r="99" spans="2:6" x14ac:dyDescent="0.2">
      <c r="B99" s="1">
        <v>44085</v>
      </c>
      <c r="C99" t="s">
        <v>47</v>
      </c>
      <c r="D99" t="s">
        <v>39</v>
      </c>
      <c r="E99">
        <v>-467.74</v>
      </c>
      <c r="F99">
        <v>-478.3</v>
      </c>
    </row>
    <row r="100" spans="2:6" x14ac:dyDescent="0.2">
      <c r="B100" s="1">
        <v>44091</v>
      </c>
      <c r="C100" t="s">
        <v>47</v>
      </c>
      <c r="D100" t="s">
        <v>36</v>
      </c>
      <c r="E100">
        <v>3894</v>
      </c>
      <c r="F100">
        <v>3881.26</v>
      </c>
    </row>
    <row r="101" spans="2:6" x14ac:dyDescent="0.2">
      <c r="B101" s="1">
        <v>44091</v>
      </c>
      <c r="C101" t="s">
        <v>47</v>
      </c>
      <c r="D101" t="s">
        <v>39</v>
      </c>
      <c r="E101">
        <v>-981.84</v>
      </c>
      <c r="F101">
        <v>-992.85</v>
      </c>
    </row>
    <row r="102" spans="2:6" x14ac:dyDescent="0.2">
      <c r="B102" s="1">
        <v>44095</v>
      </c>
      <c r="C102" t="s">
        <v>47</v>
      </c>
      <c r="D102" t="s">
        <v>37</v>
      </c>
      <c r="E102">
        <v>1770.58</v>
      </c>
      <c r="F102">
        <v>1758.27</v>
      </c>
    </row>
    <row r="103" spans="2:6" x14ac:dyDescent="0.2">
      <c r="B103" s="1">
        <v>44095</v>
      </c>
      <c r="C103" t="s">
        <v>47</v>
      </c>
      <c r="D103" t="s">
        <v>43</v>
      </c>
      <c r="E103">
        <v>-878.81</v>
      </c>
      <c r="F103">
        <v>-890.25</v>
      </c>
    </row>
    <row r="104" spans="2:6" x14ac:dyDescent="0.2">
      <c r="B104" s="1">
        <v>44095</v>
      </c>
      <c r="C104" t="s">
        <v>47</v>
      </c>
      <c r="D104" t="s">
        <v>111</v>
      </c>
      <c r="E104">
        <v>-2108.15</v>
      </c>
      <c r="F104">
        <v>-2118.39</v>
      </c>
    </row>
    <row r="105" spans="2:6" x14ac:dyDescent="0.2">
      <c r="B105" s="1">
        <v>44097</v>
      </c>
      <c r="C105" t="s">
        <v>47</v>
      </c>
      <c r="D105" t="s">
        <v>62</v>
      </c>
      <c r="E105">
        <v>-1573.98</v>
      </c>
      <c r="F105">
        <v>-1585.52</v>
      </c>
    </row>
    <row r="106" spans="2:6" x14ac:dyDescent="0.2">
      <c r="B106" s="1">
        <v>44097</v>
      </c>
      <c r="C106" t="s">
        <v>47</v>
      </c>
      <c r="D106" t="s">
        <v>36</v>
      </c>
      <c r="E106">
        <v>-1993.61</v>
      </c>
      <c r="F106">
        <v>-2009.22</v>
      </c>
    </row>
    <row r="107" spans="2:6" x14ac:dyDescent="0.2">
      <c r="B107" s="1">
        <v>44098</v>
      </c>
      <c r="C107" t="s">
        <v>47</v>
      </c>
      <c r="D107" t="s">
        <v>39</v>
      </c>
      <c r="E107">
        <v>-1157.33</v>
      </c>
      <c r="F107">
        <v>-1169.26</v>
      </c>
    </row>
    <row r="108" spans="2:6" x14ac:dyDescent="0.2">
      <c r="B108" s="1">
        <v>44106</v>
      </c>
      <c r="C108" t="s">
        <v>47</v>
      </c>
      <c r="D108" t="s">
        <v>36</v>
      </c>
      <c r="E108">
        <v>3916.12</v>
      </c>
      <c r="F108">
        <v>3902.77</v>
      </c>
    </row>
    <row r="109" spans="2:6" x14ac:dyDescent="0.2">
      <c r="B109" s="1">
        <v>44118</v>
      </c>
      <c r="C109" t="s">
        <v>47</v>
      </c>
      <c r="D109" t="s">
        <v>51</v>
      </c>
      <c r="E109">
        <v>135.16</v>
      </c>
      <c r="F109">
        <v>128.61000000000001</v>
      </c>
    </row>
    <row r="110" spans="2:6" x14ac:dyDescent="0.2">
      <c r="B110" s="1">
        <v>44119</v>
      </c>
      <c r="C110" t="s">
        <v>47</v>
      </c>
      <c r="D110" t="s">
        <v>39</v>
      </c>
      <c r="E110">
        <v>2293.61</v>
      </c>
      <c r="F110">
        <v>2280.29</v>
      </c>
    </row>
    <row r="111" spans="2:6" x14ac:dyDescent="0.2">
      <c r="B111" s="1">
        <v>44130</v>
      </c>
      <c r="C111" t="s">
        <v>47</v>
      </c>
      <c r="D111" t="s">
        <v>37</v>
      </c>
      <c r="E111">
        <v>3378.42</v>
      </c>
      <c r="F111">
        <v>3366.15</v>
      </c>
    </row>
    <row r="112" spans="2:6" x14ac:dyDescent="0.2">
      <c r="B112" s="1">
        <v>44130</v>
      </c>
      <c r="C112" t="s">
        <v>47</v>
      </c>
      <c r="D112" t="s">
        <v>39</v>
      </c>
      <c r="E112">
        <v>-1653.3</v>
      </c>
      <c r="F112">
        <v>-1665.09</v>
      </c>
    </row>
    <row r="113" spans="2:6" x14ac:dyDescent="0.2">
      <c r="B113" s="1">
        <v>44132</v>
      </c>
      <c r="C113" t="s">
        <v>47</v>
      </c>
      <c r="D113" t="s">
        <v>43</v>
      </c>
      <c r="E113">
        <v>-141.52000000000001</v>
      </c>
      <c r="F113">
        <v>-154.12</v>
      </c>
    </row>
    <row r="114" spans="2:6" x14ac:dyDescent="0.2">
      <c r="B114" s="1">
        <v>44132</v>
      </c>
      <c r="C114" t="s">
        <v>47</v>
      </c>
      <c r="D114" t="s">
        <v>51</v>
      </c>
      <c r="E114">
        <v>-159.75</v>
      </c>
      <c r="F114">
        <v>-170.17</v>
      </c>
    </row>
    <row r="115" spans="2:6" x14ac:dyDescent="0.2">
      <c r="B115" s="1">
        <v>44132</v>
      </c>
      <c r="C115" t="s">
        <v>47</v>
      </c>
      <c r="D115" t="s">
        <v>63</v>
      </c>
      <c r="E115">
        <v>-1751.15</v>
      </c>
      <c r="F115">
        <v>-1762.8</v>
      </c>
    </row>
    <row r="116" spans="2:6" x14ac:dyDescent="0.2">
      <c r="B116" s="1">
        <v>44134</v>
      </c>
      <c r="C116" t="s">
        <v>47</v>
      </c>
      <c r="D116" t="s">
        <v>39</v>
      </c>
      <c r="E116">
        <v>-1006.84</v>
      </c>
      <c r="F116">
        <v>-1018.9</v>
      </c>
    </row>
    <row r="117" spans="2:6" x14ac:dyDescent="0.2">
      <c r="B117" s="1">
        <v>44137</v>
      </c>
      <c r="C117" t="s">
        <v>47</v>
      </c>
      <c r="D117" t="s">
        <v>38</v>
      </c>
      <c r="E117">
        <v>-1434.02</v>
      </c>
      <c r="F117">
        <v>-1445.91</v>
      </c>
    </row>
    <row r="118" spans="2:6" x14ac:dyDescent="0.2">
      <c r="B118" s="1">
        <v>44147</v>
      </c>
      <c r="C118" t="s">
        <v>47</v>
      </c>
      <c r="D118" t="s">
        <v>53</v>
      </c>
      <c r="E118">
        <v>-1898.13</v>
      </c>
      <c r="F118">
        <v>-1908.85</v>
      </c>
    </row>
    <row r="119" spans="2:6" x14ac:dyDescent="0.2">
      <c r="B119" s="1">
        <v>44158</v>
      </c>
      <c r="C119" t="s">
        <v>47</v>
      </c>
      <c r="D119" t="s">
        <v>39</v>
      </c>
      <c r="E119">
        <v>1167.3699999999999</v>
      </c>
      <c r="F119">
        <v>1155.22</v>
      </c>
    </row>
    <row r="120" spans="2:6" x14ac:dyDescent="0.2">
      <c r="B120" s="1">
        <v>44165</v>
      </c>
      <c r="C120" t="s">
        <v>47</v>
      </c>
      <c r="D120" t="s">
        <v>37</v>
      </c>
      <c r="E120">
        <v>7109.77</v>
      </c>
      <c r="F120">
        <v>7096.23</v>
      </c>
    </row>
    <row r="121" spans="2:6" x14ac:dyDescent="0.2">
      <c r="B121" s="1">
        <v>44165</v>
      </c>
      <c r="C121" t="s">
        <v>47</v>
      </c>
      <c r="D121" t="s">
        <v>54</v>
      </c>
      <c r="E121">
        <v>3964.5</v>
      </c>
      <c r="F121">
        <v>3953.18</v>
      </c>
    </row>
    <row r="122" spans="2:6" x14ac:dyDescent="0.2">
      <c r="B122" s="1">
        <v>44174</v>
      </c>
      <c r="C122" t="s">
        <v>47</v>
      </c>
      <c r="D122" t="s">
        <v>53</v>
      </c>
      <c r="E122">
        <v>4941.45</v>
      </c>
      <c r="F122">
        <v>4926.6899999999996</v>
      </c>
    </row>
    <row r="123" spans="2:6" x14ac:dyDescent="0.2">
      <c r="B123" s="1">
        <v>44176</v>
      </c>
      <c r="C123" t="s">
        <v>47</v>
      </c>
      <c r="D123" t="s">
        <v>53</v>
      </c>
      <c r="E123">
        <v>638.1</v>
      </c>
      <c r="F123">
        <v>622.24</v>
      </c>
    </row>
    <row r="124" spans="2:6" x14ac:dyDescent="0.2">
      <c r="B124" s="1">
        <v>44179</v>
      </c>
      <c r="C124" t="s">
        <v>47</v>
      </c>
      <c r="D124" t="s">
        <v>40</v>
      </c>
      <c r="E124">
        <v>1522.12</v>
      </c>
      <c r="F124">
        <v>1516.45</v>
      </c>
    </row>
    <row r="125" spans="2:6" x14ac:dyDescent="0.2">
      <c r="B125" s="1">
        <v>44179</v>
      </c>
      <c r="C125" t="s">
        <v>47</v>
      </c>
      <c r="D125" t="s">
        <v>37</v>
      </c>
      <c r="E125">
        <v>1331.95</v>
      </c>
      <c r="F125">
        <v>1317.6</v>
      </c>
    </row>
    <row r="126" spans="2:6" x14ac:dyDescent="0.2">
      <c r="B126" s="1">
        <v>44186</v>
      </c>
      <c r="C126" t="s">
        <v>47</v>
      </c>
      <c r="D126" t="s">
        <v>53</v>
      </c>
      <c r="E126">
        <v>-2713.28</v>
      </c>
      <c r="F126">
        <v>-2731.49</v>
      </c>
    </row>
    <row r="127" spans="2:6" x14ac:dyDescent="0.2">
      <c r="B127" s="1">
        <v>44187</v>
      </c>
      <c r="C127" t="s">
        <v>47</v>
      </c>
      <c r="D127" t="s">
        <v>58</v>
      </c>
      <c r="E127">
        <v>-1442.46</v>
      </c>
      <c r="F127">
        <v>-1454.42</v>
      </c>
    </row>
    <row r="128" spans="2:6" x14ac:dyDescent="0.2">
      <c r="B128" s="1">
        <v>44200</v>
      </c>
      <c r="C128" t="s">
        <v>47</v>
      </c>
      <c r="D128" t="s">
        <v>39</v>
      </c>
      <c r="E128">
        <v>3534.62</v>
      </c>
      <c r="F128">
        <v>3521.11</v>
      </c>
    </row>
    <row r="129" spans="2:6" x14ac:dyDescent="0.2">
      <c r="B129" s="1">
        <v>44215</v>
      </c>
      <c r="C129" t="s">
        <v>47</v>
      </c>
      <c r="D129" t="s">
        <v>51</v>
      </c>
      <c r="E129">
        <v>2967.41</v>
      </c>
      <c r="F129">
        <v>2949.07</v>
      </c>
    </row>
    <row r="130" spans="2:6" x14ac:dyDescent="0.2">
      <c r="B130" s="1">
        <v>44217</v>
      </c>
      <c r="C130" t="s">
        <v>47</v>
      </c>
      <c r="D130" t="s">
        <v>37</v>
      </c>
      <c r="E130">
        <v>447.17</v>
      </c>
      <c r="F130">
        <v>441.19</v>
      </c>
    </row>
    <row r="131" spans="2:6" x14ac:dyDescent="0.2">
      <c r="B131" s="1">
        <v>44218</v>
      </c>
      <c r="C131" t="s">
        <v>47</v>
      </c>
      <c r="D131" t="s">
        <v>63</v>
      </c>
      <c r="E131">
        <v>4559.8599999999997</v>
      </c>
      <c r="F131">
        <v>4547.2299999999996</v>
      </c>
    </row>
    <row r="132" spans="2:6" x14ac:dyDescent="0.2">
      <c r="B132" s="1">
        <v>44221</v>
      </c>
      <c r="C132" t="s">
        <v>47</v>
      </c>
      <c r="D132" t="s">
        <v>40</v>
      </c>
      <c r="E132">
        <v>-1569.47</v>
      </c>
      <c r="F132">
        <v>-1581.86</v>
      </c>
    </row>
    <row r="133" spans="2:6" x14ac:dyDescent="0.2">
      <c r="B133" s="1">
        <v>44225</v>
      </c>
      <c r="C133" t="s">
        <v>47</v>
      </c>
      <c r="D133" t="s">
        <v>39</v>
      </c>
      <c r="E133">
        <v>1545.31</v>
      </c>
      <c r="F133">
        <v>1530.57</v>
      </c>
    </row>
    <row r="134" spans="2:6" x14ac:dyDescent="0.2">
      <c r="B134" s="1">
        <v>44225</v>
      </c>
      <c r="C134" t="s">
        <v>47</v>
      </c>
      <c r="D134" t="s">
        <v>40</v>
      </c>
      <c r="E134">
        <v>-1607.04</v>
      </c>
      <c r="F134">
        <v>-1619.26</v>
      </c>
    </row>
    <row r="135" spans="2:6" x14ac:dyDescent="0.2">
      <c r="B135" s="1">
        <v>44225</v>
      </c>
      <c r="C135" t="s">
        <v>47</v>
      </c>
      <c r="D135" t="s">
        <v>37</v>
      </c>
      <c r="E135">
        <v>-599.33000000000004</v>
      </c>
      <c r="F135">
        <v>-611.52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580-9107-1E4B-ABF2-2BED7C5C2F40}">
  <dimension ref="B1:BH253"/>
  <sheetViews>
    <sheetView tabSelected="1" topLeftCell="U1" zoomScale="67" workbookViewId="0">
      <selection activeCell="AI4" sqref="AI4:BH4"/>
    </sheetView>
  </sheetViews>
  <sheetFormatPr baseColWidth="10" defaultRowHeight="16" x14ac:dyDescent="0.2"/>
  <cols>
    <col min="3" max="3" width="14.1640625" bestFit="1" customWidth="1"/>
    <col min="4" max="9" width="0" hidden="1" customWidth="1"/>
    <col min="29" max="29" width="15.5" bestFit="1" customWidth="1"/>
  </cols>
  <sheetData>
    <row r="1" spans="2:60" x14ac:dyDescent="0.2">
      <c r="J1" s="4" t="s">
        <v>40</v>
      </c>
      <c r="K1" s="4" t="s">
        <v>38</v>
      </c>
      <c r="L1" s="4" t="s">
        <v>111</v>
      </c>
      <c r="M1" s="4" t="s">
        <v>62</v>
      </c>
      <c r="N1" s="4" t="s">
        <v>58</v>
      </c>
      <c r="O1" s="4" t="s">
        <v>54</v>
      </c>
      <c r="P1" s="4" t="s">
        <v>108</v>
      </c>
      <c r="Q1" s="4" t="s">
        <v>52</v>
      </c>
      <c r="R1" s="4" t="s">
        <v>61</v>
      </c>
      <c r="S1" s="4" t="s">
        <v>60</v>
      </c>
      <c r="T1" s="4" t="s">
        <v>53</v>
      </c>
      <c r="U1" s="4" t="s">
        <v>56</v>
      </c>
      <c r="V1" s="4" t="s">
        <v>55</v>
      </c>
      <c r="W1" s="4" t="s">
        <v>43</v>
      </c>
      <c r="X1" s="4" t="s">
        <v>63</v>
      </c>
      <c r="Y1" s="4" t="s">
        <v>37</v>
      </c>
      <c r="Z1" s="4" t="s">
        <v>51</v>
      </c>
      <c r="AA1" s="4" t="s">
        <v>39</v>
      </c>
      <c r="AB1" s="4" t="s">
        <v>36</v>
      </c>
      <c r="AC1" s="4" t="s">
        <v>128</v>
      </c>
    </row>
    <row r="2" spans="2:60" x14ac:dyDescent="0.2">
      <c r="B2" s="1">
        <v>43872</v>
      </c>
      <c r="C2" t="s">
        <v>69</v>
      </c>
      <c r="D2" s="5" t="s">
        <v>36</v>
      </c>
      <c r="E2" t="s">
        <v>39</v>
      </c>
      <c r="F2" s="5" t="s">
        <v>40</v>
      </c>
      <c r="J2">
        <f>IF(OR($D2=J1,$E2=J1,$F2=J1,$G2=J1,$H2=J1),1,0)</f>
        <v>1</v>
      </c>
      <c r="K2">
        <f>IF(OR($D2=$K$1,$E2=$K$1,$F2=$K$1,$G2=$K$1,$H2=$K$1),1,0)</f>
        <v>0</v>
      </c>
      <c r="L2">
        <f>IF(OR(D2=$L$1,E2=$L$1,F2=$L$1,G2=$L$1,H2=$L$1),1,0)</f>
        <v>0</v>
      </c>
      <c r="M2">
        <f>IF(OR($D2=$M$1,$E2=$M$1,$F2=$M$1,$G2=$M$1,$H2=$M$1),1,0)</f>
        <v>0</v>
      </c>
      <c r="N2">
        <f>IF(OR($D2=$N$1,$E2=$N$1,$F2=$N$1,$G2=$N$1,$H2=$N$1),1,0)</f>
        <v>0</v>
      </c>
      <c r="O2">
        <f>IF(OR($D2=$O$1,$E2=$O$1,$F2=$O$1,$G2=$O$1,$H2=$O$1),1,0)</f>
        <v>0</v>
      </c>
      <c r="P2">
        <f>IF(OR($D2=$P$1,$E2=$P$1,$F2=$P$1,$G2=$P$1,$H2=$P$1),1,0)</f>
        <v>0</v>
      </c>
      <c r="Q2">
        <f>IF(OR($D2=$Q$1,$E2=$Q$1,$F2=$Q$1,$G2=$Q$1,$H2=$Q$1),1,0)</f>
        <v>0</v>
      </c>
      <c r="R2">
        <f>IF(OR($D2=$R$1,$E2=$R$1,$F2=$R$1,$G2=$R$1,$H2=$R$1),1,0)</f>
        <v>0</v>
      </c>
      <c r="S2">
        <f>IF(OR($D2=$S$1,$E2=$S$1,$F2=$S$1,$G2=$S$1,$H2=$S$1),1,0)</f>
        <v>0</v>
      </c>
      <c r="T2">
        <f>IF(OR($D2=$T$1,$E2=$T$1,$F2=$T$1,$G2=$T$1,$H2=$T$1),1,0)</f>
        <v>0</v>
      </c>
      <c r="U2">
        <f>IF(OR($D2=$U$1,$E2=$U$1,$F2=$U$1,$G2=$U$1,$H2=$U$1),1,0)</f>
        <v>0</v>
      </c>
      <c r="V2">
        <f>IF(OR($D2=$V$1,$E2=$V$1,$F2=$V$1,$G2=$V$1,$H2=$V$1),1,0)</f>
        <v>0</v>
      </c>
      <c r="W2">
        <f>IF(OR($D2=$W$1,$E2=$W$1,$F2=$W$1,$G2=$W$1,$H2=$W$1),1,0)</f>
        <v>0</v>
      </c>
      <c r="X2">
        <f>IF(OR($D2=$X$1,$E2=$X$1,$F2=$X$1,$G2=$X$1,$H2=$X$1),1,0)</f>
        <v>0</v>
      </c>
      <c r="Y2">
        <f>IF(OR($D2=$Y$1,$E2=$Y$1,$F2=$Y$1,$G2=$Y$1,$H2=$Y$1),1,0)</f>
        <v>0</v>
      </c>
      <c r="Z2">
        <f>IF(OR($D2=$Z$1,$E2=$Z$1,$F2=$Z$1,$G2=$Z$1,$H2=$Z$1),1,0)</f>
        <v>0</v>
      </c>
      <c r="AA2">
        <f>IF(OR($D2=$AA$1,$E2=$AA$1,$F2=$AA$1,$G2=$AA$1,$H2=$AA$1),1,0)</f>
        <v>1</v>
      </c>
      <c r="AB2">
        <f>IF(OR($D2=$AB$1,$E2=$AB$1,$F2=$AB$1,$G2=$AB$1,$H2=$AB$1),1,0)</f>
        <v>1</v>
      </c>
      <c r="AC2">
        <f>SUM(J2:AB2)</f>
        <v>3</v>
      </c>
    </row>
    <row r="3" spans="2:60" x14ac:dyDescent="0.2">
      <c r="B3" s="1">
        <v>43873</v>
      </c>
      <c r="C3" t="s">
        <v>69</v>
      </c>
      <c r="D3" s="5" t="s">
        <v>36</v>
      </c>
      <c r="E3" t="s">
        <v>39</v>
      </c>
      <c r="F3" t="s">
        <v>40</v>
      </c>
      <c r="G3" s="5" t="s">
        <v>38</v>
      </c>
      <c r="J3">
        <f>IF(OR($D3=J2,$E3=J2,$F3=J2,$G3=J2,$H3=J2),1,0)</f>
        <v>0</v>
      </c>
      <c r="K3">
        <f>IF(OR($D3=$K$1,$E3=$K$1,$F3=$K$1,$G3=$K$1,$H3=$K$1),1,0)</f>
        <v>1</v>
      </c>
      <c r="L3">
        <f>IF(OR(D3=$L$1,E3=$L$1,F3=$L$1,G3=$L$1,H3=$L$1),1,0)</f>
        <v>0</v>
      </c>
      <c r="M3">
        <f>IF(OR($D3=$M$1,$E3=$M$1,$F3=$M$1,$G3=$M$1,$H3=$M$1),1,0)</f>
        <v>0</v>
      </c>
      <c r="N3">
        <f>IF(OR($D3=$N$1,$E3=$N$1,$F3=$N$1,$G3=$N$1,$H3=$N$1),1,0)</f>
        <v>0</v>
      </c>
      <c r="O3">
        <f>IF(OR($D3=$O$1,$E3=$O$1,$F3=$O$1,$G3=$O$1,$H3=$O$1),1,0)</f>
        <v>0</v>
      </c>
      <c r="P3">
        <f>IF(OR($D3=$P$1,$E3=$P$1,$F3=$P$1,$G3=$P$1,$H3=$P$1),1,0)</f>
        <v>0</v>
      </c>
      <c r="Q3">
        <f>IF(OR($D3=$Q$1,$E3=$Q$1,$F3=$Q$1,$G3=$Q$1,$H3=$Q$1),1,0)</f>
        <v>0</v>
      </c>
      <c r="R3">
        <f>IF(OR($D3=$R$1,$E3=$R$1,$F3=$R$1,$G3=$R$1,$H3=$R$1),1,0)</f>
        <v>0</v>
      </c>
      <c r="S3">
        <f>IF(OR($D3=$S$1,$E3=$S$1,$F3=$S$1,$G3=$S$1,$H3=$S$1),1,0)</f>
        <v>0</v>
      </c>
      <c r="T3">
        <f>IF(OR($D3=$T$1,$E3=$T$1,$F3=$T$1,$G3=$T$1,$H3=$T$1),1,0)</f>
        <v>0</v>
      </c>
      <c r="U3">
        <f>IF(OR($D3=$U$1,$E3=$U$1,$F3=$U$1,$G3=$U$1,$H3=$U$1),1,0)</f>
        <v>0</v>
      </c>
      <c r="V3">
        <f>IF(OR($D3=$V$1,$E3=$V$1,$F3=$V$1,$G3=$V$1,$H3=$V$1),1,0)</f>
        <v>0</v>
      </c>
      <c r="W3">
        <f>IF(OR($D3=$W$1,$E3=$W$1,$F3=$W$1,$G3=$W$1,$H3=$W$1),1,0)</f>
        <v>0</v>
      </c>
      <c r="X3">
        <f>IF(OR($D3=$X$1,$E3=$X$1,$F3=$X$1,$G3=$X$1,$H3=$X$1),1,0)</f>
        <v>0</v>
      </c>
      <c r="Y3">
        <f>IF(OR($D3=$Y$1,$E3=$Y$1,$F3=$Y$1,$G3=$Y$1,$H3=$Y$1),1,0)</f>
        <v>0</v>
      </c>
      <c r="Z3">
        <f>IF(OR($D3=$Z$1,$E3=$Z$1,$F3=$Z$1,$G3=$Z$1,$H3=$Z$1),1,0)</f>
        <v>0</v>
      </c>
      <c r="AA3">
        <f>IF(OR($D3=$AA$1,$E3=$AA$1,$F3=$AA$1,$G3=$AA$1,$H3=$AA$1),1,0)</f>
        <v>1</v>
      </c>
      <c r="AB3">
        <f>IF(OR($D3=$AB$1,$E3=$AB$1,$F3=$AB$1,$G3=$AB$1,$H3=$AB$1),1,0)</f>
        <v>1</v>
      </c>
      <c r="AC3">
        <f t="shared" ref="AC3:AC66" si="0">SUM(J3:AB3)</f>
        <v>3</v>
      </c>
    </row>
    <row r="4" spans="2:60" x14ac:dyDescent="0.2">
      <c r="B4" s="1">
        <v>43874</v>
      </c>
      <c r="C4" t="s">
        <v>69</v>
      </c>
      <c r="D4" s="5" t="s">
        <v>39</v>
      </c>
      <c r="E4" t="s">
        <v>40</v>
      </c>
      <c r="F4" t="s">
        <v>38</v>
      </c>
      <c r="G4" s="5" t="s">
        <v>37</v>
      </c>
      <c r="J4">
        <f t="shared" ref="J3:J66" si="1">IF(OR(D4=$J$1,E4=$J$1,F4=$J$1,G4=$J$1,H4=$J$1),1,0)</f>
        <v>1</v>
      </c>
      <c r="K4">
        <f t="shared" ref="K4:K67" si="2">IF(OR($D4=$K$1,$E4=$K$1,$F4=$K$1,$G4=$K$1,$H4=$K$1),1,0)</f>
        <v>1</v>
      </c>
      <c r="L4">
        <f t="shared" ref="L4:L67" si="3">IF(OR(D4=$L$1,E4=$L$1,F4=$L$1,G4=$L$1,H4=$L$1),1,0)</f>
        <v>0</v>
      </c>
      <c r="M4">
        <f t="shared" ref="M4:M67" si="4">IF(OR($D4=$M$1,$E4=$M$1,$F4=$M$1,$G4=$M$1,$H4=$M$1),1,0)</f>
        <v>0</v>
      </c>
      <c r="N4">
        <f t="shared" ref="N4:N67" si="5">IF(OR($D4=$N$1,$E4=$N$1,$F4=$N$1,$G4=$N$1,$H4=$N$1),1,0)</f>
        <v>0</v>
      </c>
      <c r="O4">
        <f t="shared" ref="O4:O67" si="6">IF(OR($D4=$O$1,$E4=$O$1,$F4=$O$1,$G4=$O$1,$H4=$O$1),1,0)</f>
        <v>0</v>
      </c>
      <c r="P4">
        <f t="shared" ref="P4:P67" si="7">IF(OR($D4=$P$1,$E4=$P$1,$F4=$P$1,$G4=$P$1,$H4=$P$1),1,0)</f>
        <v>0</v>
      </c>
      <c r="Q4">
        <f t="shared" ref="Q4:Q67" si="8">IF(OR($D4=$Q$1,$E4=$Q$1,$F4=$Q$1,$G4=$Q$1,$H4=$Q$1),1,0)</f>
        <v>0</v>
      </c>
      <c r="R4">
        <f t="shared" ref="R4:R67" si="9">IF(OR($D4=$R$1,$E4=$R$1,$F4=$R$1,$G4=$R$1,$H4=$R$1),1,0)</f>
        <v>0</v>
      </c>
      <c r="S4">
        <f t="shared" ref="S4:S67" si="10">IF(OR($D4=$S$1,$E4=$S$1,$F4=$S$1,$G4=$S$1,$H4=$S$1),1,0)</f>
        <v>0</v>
      </c>
      <c r="T4">
        <f t="shared" ref="T4:T67" si="11">IF(OR($D4=$T$1,$E4=$T$1,$F4=$T$1,$G4=$T$1,$H4=$T$1),1,0)</f>
        <v>0</v>
      </c>
      <c r="U4">
        <f t="shared" ref="U4:U67" si="12">IF(OR($D4=$U$1,$E4=$U$1,$F4=$U$1,$G4=$U$1,$H4=$U$1),1,0)</f>
        <v>0</v>
      </c>
      <c r="V4">
        <f t="shared" ref="V4:V67" si="13">IF(OR($D4=$V$1,$E4=$V$1,$F4=$V$1,$G4=$V$1,$H4=$V$1),1,0)</f>
        <v>0</v>
      </c>
      <c r="W4">
        <f t="shared" ref="W4:W67" si="14">IF(OR($D4=$W$1,$E4=$W$1,$F4=$W$1,$G4=$W$1,$H4=$W$1),1,0)</f>
        <v>0</v>
      </c>
      <c r="X4">
        <f t="shared" ref="X4:X67" si="15">IF(OR($D4=$X$1,$E4=$X$1,$F4=$X$1,$G4=$X$1,$H4=$X$1),1,0)</f>
        <v>0</v>
      </c>
      <c r="Y4">
        <f t="shared" ref="Y4:Y67" si="16">IF(OR($D4=$Y$1,$E4=$Y$1,$F4=$Y$1,$G4=$Y$1,$H4=$Y$1),1,0)</f>
        <v>1</v>
      </c>
      <c r="Z4">
        <f t="shared" ref="Z4:Z67" si="17">IF(OR($D4=$Z$1,$E4=$Z$1,$F4=$Z$1,$G4=$Z$1,$H4=$Z$1),1,0)</f>
        <v>0</v>
      </c>
      <c r="AA4">
        <f t="shared" ref="AA4:AA67" si="18">IF(OR($D4=$AA$1,$E4=$AA$1,$F4=$AA$1,$G4=$AA$1,$H4=$AA$1),1,0)</f>
        <v>1</v>
      </c>
      <c r="AB4">
        <f t="shared" ref="AB4:AB67" si="19">IF(OR($D4=$AB$1,$E4=$AB$1,$F4=$AB$1,$G4=$AB$1,$H4=$AB$1),1,0)</f>
        <v>0</v>
      </c>
      <c r="AC4">
        <f t="shared" si="0"/>
        <v>4</v>
      </c>
      <c r="AI4" t="s">
        <v>127</v>
      </c>
      <c r="AP4" t="e">
        <f>SUM(#REF!)</f>
        <v>#REF!</v>
      </c>
      <c r="AQ4" t="e">
        <f t="shared" ref="AQ4:BH4" si="20">SUM(#REF!)</f>
        <v>#REF!</v>
      </c>
      <c r="AR4" t="e">
        <f t="shared" ref="AR4:BH4" si="21">SUM(#REF!)</f>
        <v>#REF!</v>
      </c>
      <c r="AS4" t="e">
        <f t="shared" ref="AS4:BH4" si="22">SUM(#REF!)</f>
        <v>#REF!</v>
      </c>
      <c r="AT4" t="e">
        <f t="shared" ref="AT4:BH4" si="23">SUM(#REF!)</f>
        <v>#REF!</v>
      </c>
      <c r="AU4" t="e">
        <f t="shared" ref="AU4:BH4" si="24">SUM(#REF!)</f>
        <v>#REF!</v>
      </c>
      <c r="AV4" t="e">
        <f t="shared" ref="AV4:BH4" si="25">SUM(#REF!)</f>
        <v>#REF!</v>
      </c>
      <c r="AW4" t="e">
        <f t="shared" ref="AW4:BH4" si="26">SUM(#REF!)</f>
        <v>#REF!</v>
      </c>
      <c r="AX4" t="e">
        <f t="shared" ref="AX4:BH4" si="27">SUM(#REF!)</f>
        <v>#REF!</v>
      </c>
      <c r="AY4" t="e">
        <f t="shared" ref="AY4:BH4" si="28">SUM(#REF!)</f>
        <v>#REF!</v>
      </c>
      <c r="AZ4" t="e">
        <f t="shared" ref="AZ4:BH4" si="29">SUM(#REF!)</f>
        <v>#REF!</v>
      </c>
      <c r="BA4" t="e">
        <f t="shared" ref="BA4:BH4" si="30">SUM(#REF!)</f>
        <v>#REF!</v>
      </c>
      <c r="BB4" t="e">
        <f t="shared" ref="BB4:BH4" si="31">SUM(#REF!)</f>
        <v>#REF!</v>
      </c>
      <c r="BC4" t="e">
        <f t="shared" ref="BC4:BH4" si="32">SUM(#REF!)</f>
        <v>#REF!</v>
      </c>
      <c r="BD4" t="e">
        <f t="shared" ref="BD4:BH4" si="33">SUM(#REF!)</f>
        <v>#REF!</v>
      </c>
      <c r="BE4" t="e">
        <f t="shared" ref="BE4:BH4" si="34">SUM(#REF!)</f>
        <v>#REF!</v>
      </c>
      <c r="BF4" t="e">
        <f>SUM(#REF!)</f>
        <v>#REF!</v>
      </c>
      <c r="BG4" t="e">
        <f t="shared" ref="BG4:BH4" si="35">SUM(#REF!)</f>
        <v>#REF!</v>
      </c>
      <c r="BH4" t="e">
        <f t="shared" ref="BH4" si="36">SUM(#REF!)</f>
        <v>#REF!</v>
      </c>
    </row>
    <row r="5" spans="2:60" x14ac:dyDescent="0.2">
      <c r="B5" s="1">
        <v>43875</v>
      </c>
      <c r="C5" t="s">
        <v>69</v>
      </c>
      <c r="D5" s="5" t="s">
        <v>39</v>
      </c>
      <c r="E5" t="s">
        <v>40</v>
      </c>
      <c r="F5" t="s">
        <v>38</v>
      </c>
      <c r="G5" t="s">
        <v>37</v>
      </c>
      <c r="H5" s="5" t="s">
        <v>36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1</v>
      </c>
      <c r="Z5">
        <f t="shared" si="17"/>
        <v>0</v>
      </c>
      <c r="AA5">
        <f t="shared" si="18"/>
        <v>1</v>
      </c>
      <c r="AB5">
        <f t="shared" si="19"/>
        <v>1</v>
      </c>
      <c r="AC5">
        <f t="shared" si="0"/>
        <v>5</v>
      </c>
    </row>
    <row r="6" spans="2:60" x14ac:dyDescent="0.2">
      <c r="B6" s="1">
        <v>43879</v>
      </c>
      <c r="C6" t="s">
        <v>69</v>
      </c>
      <c r="D6" s="5" t="s">
        <v>39</v>
      </c>
      <c r="E6" t="s">
        <v>40</v>
      </c>
      <c r="F6" t="s">
        <v>38</v>
      </c>
      <c r="G6" t="s">
        <v>37</v>
      </c>
      <c r="H6" s="5" t="s">
        <v>36</v>
      </c>
      <c r="J6">
        <f t="shared" si="1"/>
        <v>1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1</v>
      </c>
      <c r="Z6">
        <f t="shared" si="17"/>
        <v>0</v>
      </c>
      <c r="AA6">
        <f t="shared" si="18"/>
        <v>1</v>
      </c>
      <c r="AB6">
        <f t="shared" si="19"/>
        <v>1</v>
      </c>
      <c r="AC6">
        <f t="shared" si="0"/>
        <v>5</v>
      </c>
    </row>
    <row r="7" spans="2:60" x14ac:dyDescent="0.2">
      <c r="B7" s="1">
        <v>43880</v>
      </c>
      <c r="C7" t="s">
        <v>69</v>
      </c>
      <c r="D7" s="5" t="s">
        <v>39</v>
      </c>
      <c r="E7" t="s">
        <v>40</v>
      </c>
      <c r="F7" t="s">
        <v>38</v>
      </c>
      <c r="G7" t="s">
        <v>37</v>
      </c>
      <c r="H7" s="5" t="s">
        <v>36</v>
      </c>
      <c r="J7">
        <f t="shared" si="1"/>
        <v>1</v>
      </c>
      <c r="K7">
        <f>IF(OR($D7=$K$1,$E7=$K$1,$F7=$K$1,$G7=$K$1,$H7=$K$1),1,0)</f>
        <v>1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1</v>
      </c>
      <c r="Z7">
        <f t="shared" si="17"/>
        <v>0</v>
      </c>
      <c r="AA7">
        <f t="shared" si="18"/>
        <v>1</v>
      </c>
      <c r="AB7">
        <f t="shared" si="19"/>
        <v>1</v>
      </c>
      <c r="AC7">
        <f t="shared" si="0"/>
        <v>5</v>
      </c>
    </row>
    <row r="8" spans="2:60" x14ac:dyDescent="0.2">
      <c r="B8" s="1">
        <v>43881</v>
      </c>
      <c r="C8" t="s">
        <v>69</v>
      </c>
      <c r="D8" s="5" t="s">
        <v>39</v>
      </c>
      <c r="E8" t="s">
        <v>40</v>
      </c>
      <c r="F8" t="s">
        <v>38</v>
      </c>
      <c r="G8" s="5" t="s">
        <v>37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1</v>
      </c>
      <c r="AB8">
        <f t="shared" si="19"/>
        <v>0</v>
      </c>
      <c r="AC8">
        <f t="shared" si="0"/>
        <v>4</v>
      </c>
    </row>
    <row r="9" spans="2:60" x14ac:dyDescent="0.2">
      <c r="B9" s="1">
        <v>43882</v>
      </c>
      <c r="C9" t="s">
        <v>69</v>
      </c>
      <c r="D9" s="5" t="s">
        <v>40</v>
      </c>
      <c r="E9" s="5" t="s">
        <v>36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1</v>
      </c>
      <c r="AC9">
        <f t="shared" si="0"/>
        <v>2</v>
      </c>
    </row>
    <row r="10" spans="2:60" x14ac:dyDescent="0.2">
      <c r="B10" s="1">
        <v>43885</v>
      </c>
      <c r="C10" t="s">
        <v>69</v>
      </c>
      <c r="D10" s="5" t="s">
        <v>39</v>
      </c>
      <c r="E10" s="5" t="s">
        <v>43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1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1</v>
      </c>
      <c r="AB10">
        <f t="shared" si="19"/>
        <v>0</v>
      </c>
      <c r="AC10">
        <f t="shared" si="0"/>
        <v>2</v>
      </c>
    </row>
    <row r="11" spans="2:60" x14ac:dyDescent="0.2">
      <c r="B11" s="1">
        <v>43886</v>
      </c>
      <c r="C11" t="s">
        <v>69</v>
      </c>
      <c r="D11" s="5" t="s">
        <v>39</v>
      </c>
      <c r="E11" t="s">
        <v>43</v>
      </c>
      <c r="F11" t="s">
        <v>40</v>
      </c>
      <c r="G11" s="5" t="s">
        <v>38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1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1</v>
      </c>
      <c r="AB11">
        <f t="shared" si="19"/>
        <v>0</v>
      </c>
      <c r="AC11">
        <f t="shared" si="0"/>
        <v>4</v>
      </c>
    </row>
    <row r="12" spans="2:60" x14ac:dyDescent="0.2">
      <c r="B12" s="1">
        <v>43887</v>
      </c>
      <c r="C12" t="s">
        <v>69</v>
      </c>
      <c r="D12" s="5" t="s">
        <v>39</v>
      </c>
      <c r="E12" t="s">
        <v>43</v>
      </c>
      <c r="F12" t="s">
        <v>40</v>
      </c>
      <c r="G12" s="5" t="s">
        <v>38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1</v>
      </c>
      <c r="AB12">
        <f t="shared" si="19"/>
        <v>0</v>
      </c>
      <c r="AC12">
        <f t="shared" si="0"/>
        <v>4</v>
      </c>
    </row>
    <row r="13" spans="2:60" x14ac:dyDescent="0.2">
      <c r="B13" s="1">
        <v>43888</v>
      </c>
      <c r="C13" t="s">
        <v>69</v>
      </c>
      <c r="D13" s="5" t="s">
        <v>40</v>
      </c>
      <c r="E13" s="5" t="s">
        <v>37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1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0"/>
        <v>2</v>
      </c>
    </row>
    <row r="14" spans="2:60" x14ac:dyDescent="0.2">
      <c r="B14" s="1">
        <v>43889</v>
      </c>
      <c r="C14" t="s">
        <v>69</v>
      </c>
      <c r="D14" s="5" t="s">
        <v>39</v>
      </c>
      <c r="E14" s="5" t="s">
        <v>43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1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1</v>
      </c>
      <c r="AB14">
        <f t="shared" si="19"/>
        <v>0</v>
      </c>
      <c r="AC14">
        <f t="shared" si="0"/>
        <v>2</v>
      </c>
    </row>
    <row r="15" spans="2:60" x14ac:dyDescent="0.2">
      <c r="B15" s="1">
        <v>43892</v>
      </c>
      <c r="C15" t="s">
        <v>69</v>
      </c>
      <c r="D15" s="5" t="s">
        <v>39</v>
      </c>
      <c r="E15" t="s">
        <v>43</v>
      </c>
      <c r="F15" t="s">
        <v>51</v>
      </c>
      <c r="G15" s="5" t="s">
        <v>37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1</v>
      </c>
      <c r="X15">
        <f t="shared" si="15"/>
        <v>0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0</v>
      </c>
      <c r="AC15">
        <f t="shared" si="0"/>
        <v>4</v>
      </c>
    </row>
    <row r="16" spans="2:60" x14ac:dyDescent="0.2">
      <c r="B16" s="1">
        <v>43893</v>
      </c>
      <c r="C16" t="s">
        <v>69</v>
      </c>
      <c r="D16" s="5" t="s">
        <v>39</v>
      </c>
      <c r="E16" t="s">
        <v>43</v>
      </c>
      <c r="F16" t="s">
        <v>37</v>
      </c>
      <c r="G16" s="5" t="s">
        <v>38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1</v>
      </c>
      <c r="Z16">
        <f t="shared" si="17"/>
        <v>0</v>
      </c>
      <c r="AA16">
        <f t="shared" si="18"/>
        <v>1</v>
      </c>
      <c r="AB16">
        <f t="shared" si="19"/>
        <v>0</v>
      </c>
      <c r="AC16">
        <f t="shared" si="0"/>
        <v>4</v>
      </c>
    </row>
    <row r="17" spans="2:29" x14ac:dyDescent="0.2">
      <c r="B17" s="1">
        <v>43894</v>
      </c>
      <c r="C17" t="s">
        <v>69</v>
      </c>
      <c r="D17" s="5" t="s">
        <v>39</v>
      </c>
      <c r="E17" t="s">
        <v>43</v>
      </c>
      <c r="F17" t="s">
        <v>37</v>
      </c>
      <c r="G17" s="5" t="s">
        <v>38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0</v>
      </c>
      <c r="V17">
        <f t="shared" si="13"/>
        <v>0</v>
      </c>
      <c r="W17">
        <f t="shared" si="14"/>
        <v>1</v>
      </c>
      <c r="X17">
        <f t="shared" si="15"/>
        <v>0</v>
      </c>
      <c r="Y17">
        <f t="shared" si="16"/>
        <v>1</v>
      </c>
      <c r="Z17">
        <f t="shared" si="17"/>
        <v>0</v>
      </c>
      <c r="AA17">
        <f t="shared" si="18"/>
        <v>1</v>
      </c>
      <c r="AB17">
        <f t="shared" si="19"/>
        <v>0</v>
      </c>
      <c r="AC17">
        <f t="shared" si="0"/>
        <v>4</v>
      </c>
    </row>
    <row r="18" spans="2:29" x14ac:dyDescent="0.2">
      <c r="B18" s="1">
        <v>43895</v>
      </c>
      <c r="C18" t="s">
        <v>69</v>
      </c>
      <c r="D18" s="5" t="s">
        <v>39</v>
      </c>
      <c r="E18" t="s">
        <v>43</v>
      </c>
      <c r="F18" s="5" t="s">
        <v>51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1</v>
      </c>
      <c r="X18">
        <f t="shared" si="15"/>
        <v>0</v>
      </c>
      <c r="Y18">
        <f t="shared" si="16"/>
        <v>0</v>
      </c>
      <c r="Z18">
        <f t="shared" si="17"/>
        <v>1</v>
      </c>
      <c r="AA18">
        <f t="shared" si="18"/>
        <v>1</v>
      </c>
      <c r="AB18">
        <f t="shared" si="19"/>
        <v>0</v>
      </c>
      <c r="AC18">
        <f t="shared" si="0"/>
        <v>3</v>
      </c>
    </row>
    <row r="19" spans="2:29" x14ac:dyDescent="0.2">
      <c r="B19" s="1">
        <v>43896</v>
      </c>
      <c r="C19" t="s">
        <v>69</v>
      </c>
      <c r="D19" s="5" t="s">
        <v>37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1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0"/>
        <v>1</v>
      </c>
    </row>
    <row r="20" spans="2:29" x14ac:dyDescent="0.2">
      <c r="B20" s="1">
        <v>43899</v>
      </c>
      <c r="C20" t="s">
        <v>69</v>
      </c>
      <c r="D20" s="5" t="s">
        <v>43</v>
      </c>
      <c r="E20" t="s">
        <v>39</v>
      </c>
      <c r="F20" s="5" t="s">
        <v>38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1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1</v>
      </c>
      <c r="AB20">
        <f t="shared" si="19"/>
        <v>0</v>
      </c>
      <c r="AC20">
        <f t="shared" si="0"/>
        <v>3</v>
      </c>
    </row>
    <row r="21" spans="2:29" x14ac:dyDescent="0.2">
      <c r="B21" s="1">
        <v>43900</v>
      </c>
      <c r="C21" t="s">
        <v>69</v>
      </c>
      <c r="D21" s="5" t="s">
        <v>43</v>
      </c>
      <c r="E21" t="s">
        <v>39</v>
      </c>
      <c r="F21" t="s">
        <v>38</v>
      </c>
      <c r="G21" s="5" t="s">
        <v>51</v>
      </c>
      <c r="J21">
        <f t="shared" si="1"/>
        <v>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1</v>
      </c>
      <c r="X21">
        <f t="shared" si="15"/>
        <v>0</v>
      </c>
      <c r="Y21">
        <f t="shared" si="16"/>
        <v>0</v>
      </c>
      <c r="Z21">
        <f t="shared" si="17"/>
        <v>1</v>
      </c>
      <c r="AA21">
        <f t="shared" si="18"/>
        <v>1</v>
      </c>
      <c r="AB21">
        <f t="shared" si="19"/>
        <v>0</v>
      </c>
      <c r="AC21">
        <f t="shared" si="0"/>
        <v>4</v>
      </c>
    </row>
    <row r="22" spans="2:29" x14ac:dyDescent="0.2">
      <c r="B22" s="1">
        <v>43901</v>
      </c>
      <c r="C22" t="s">
        <v>69</v>
      </c>
      <c r="D22" s="5" t="s">
        <v>39</v>
      </c>
      <c r="E22" t="s">
        <v>38</v>
      </c>
      <c r="F22" s="5" t="s">
        <v>52</v>
      </c>
      <c r="J22">
        <f t="shared" si="1"/>
        <v>0</v>
      </c>
      <c r="K22">
        <f t="shared" si="2"/>
        <v>1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</v>
      </c>
      <c r="R22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1</v>
      </c>
      <c r="AB22">
        <f t="shared" si="19"/>
        <v>0</v>
      </c>
      <c r="AC22">
        <f t="shared" si="0"/>
        <v>3</v>
      </c>
    </row>
    <row r="23" spans="2:29" x14ac:dyDescent="0.2">
      <c r="B23" s="1">
        <v>43902</v>
      </c>
      <c r="C23" t="s">
        <v>69</v>
      </c>
      <c r="D23" s="5" t="s">
        <v>43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1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0"/>
        <v>1</v>
      </c>
    </row>
    <row r="24" spans="2:29" x14ac:dyDescent="0.2">
      <c r="B24" s="1">
        <v>43903</v>
      </c>
      <c r="C24" t="s">
        <v>69</v>
      </c>
      <c r="D24" s="5" t="s">
        <v>43</v>
      </c>
      <c r="E24" t="s">
        <v>39</v>
      </c>
      <c r="F24" s="5" t="s">
        <v>37</v>
      </c>
      <c r="J24">
        <f t="shared" si="1"/>
        <v>0</v>
      </c>
      <c r="K24">
        <f t="shared" si="2"/>
        <v>0</v>
      </c>
      <c r="L24">
        <f>IF(OR(D24=$L$1,E24=$L$1,F24=$L$1,G24=$L$1,H24=$L$1),1,0)</f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1</v>
      </c>
      <c r="X24">
        <f t="shared" si="15"/>
        <v>0</v>
      </c>
      <c r="Y24">
        <f t="shared" si="16"/>
        <v>1</v>
      </c>
      <c r="Z24">
        <f t="shared" si="17"/>
        <v>0</v>
      </c>
      <c r="AA24">
        <f t="shared" si="18"/>
        <v>1</v>
      </c>
      <c r="AB24">
        <f t="shared" si="19"/>
        <v>0</v>
      </c>
      <c r="AC24">
        <f t="shared" si="0"/>
        <v>3</v>
      </c>
    </row>
    <row r="25" spans="2:29" x14ac:dyDescent="0.2">
      <c r="B25" s="1">
        <v>43906</v>
      </c>
      <c r="C25" t="s">
        <v>69</v>
      </c>
      <c r="D25" s="5" t="s">
        <v>51</v>
      </c>
      <c r="E25" s="5" t="s">
        <v>40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1</v>
      </c>
      <c r="AA25">
        <f t="shared" si="18"/>
        <v>0</v>
      </c>
      <c r="AB25">
        <f t="shared" si="19"/>
        <v>0</v>
      </c>
      <c r="AC25">
        <f t="shared" si="0"/>
        <v>2</v>
      </c>
    </row>
    <row r="26" spans="2:29" x14ac:dyDescent="0.2">
      <c r="B26" s="1">
        <v>43907</v>
      </c>
      <c r="C26" t="s">
        <v>69</v>
      </c>
      <c r="D26" s="5" t="s">
        <v>51</v>
      </c>
      <c r="E26" t="s">
        <v>39</v>
      </c>
      <c r="F26" s="5" t="s">
        <v>43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1</v>
      </c>
      <c r="X26">
        <f t="shared" si="15"/>
        <v>0</v>
      </c>
      <c r="Y26">
        <f t="shared" si="16"/>
        <v>0</v>
      </c>
      <c r="Z26">
        <f t="shared" si="17"/>
        <v>1</v>
      </c>
      <c r="AA26">
        <f t="shared" si="18"/>
        <v>1</v>
      </c>
      <c r="AB26">
        <f t="shared" si="19"/>
        <v>0</v>
      </c>
      <c r="AC26">
        <f t="shared" si="0"/>
        <v>3</v>
      </c>
    </row>
    <row r="27" spans="2:29" x14ac:dyDescent="0.2">
      <c r="B27" s="1">
        <v>43908</v>
      </c>
      <c r="C27" t="s">
        <v>69</v>
      </c>
      <c r="D27" s="5" t="s">
        <v>37</v>
      </c>
      <c r="E27" s="5" t="s">
        <v>36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1</v>
      </c>
      <c r="Z27">
        <f t="shared" si="17"/>
        <v>0</v>
      </c>
      <c r="AA27">
        <f t="shared" si="18"/>
        <v>0</v>
      </c>
      <c r="AB27">
        <f t="shared" si="19"/>
        <v>1</v>
      </c>
      <c r="AC27">
        <f t="shared" si="0"/>
        <v>2</v>
      </c>
    </row>
    <row r="28" spans="2:29" x14ac:dyDescent="0.2">
      <c r="B28" s="1">
        <v>43909</v>
      </c>
      <c r="C28" t="s">
        <v>69</v>
      </c>
      <c r="D28" s="5" t="s">
        <v>36</v>
      </c>
      <c r="E28" t="s">
        <v>43</v>
      </c>
      <c r="F28" s="5" t="s">
        <v>39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1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1</v>
      </c>
      <c r="AB28">
        <f t="shared" si="19"/>
        <v>1</v>
      </c>
      <c r="AC28">
        <f t="shared" si="0"/>
        <v>3</v>
      </c>
    </row>
    <row r="29" spans="2:29" x14ac:dyDescent="0.2">
      <c r="B29" s="1">
        <v>43910</v>
      </c>
      <c r="C29" t="s">
        <v>69</v>
      </c>
      <c r="D29" s="5" t="s">
        <v>36</v>
      </c>
      <c r="E29" t="s">
        <v>43</v>
      </c>
      <c r="F29" t="s">
        <v>40</v>
      </c>
      <c r="G29" s="5" t="s">
        <v>51</v>
      </c>
      <c r="J29">
        <f t="shared" si="1"/>
        <v>1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1</v>
      </c>
      <c r="X29">
        <f t="shared" si="15"/>
        <v>0</v>
      </c>
      <c r="Y29">
        <f t="shared" si="16"/>
        <v>0</v>
      </c>
      <c r="Z29">
        <f t="shared" si="17"/>
        <v>1</v>
      </c>
      <c r="AA29">
        <f t="shared" si="18"/>
        <v>0</v>
      </c>
      <c r="AB29">
        <f t="shared" si="19"/>
        <v>1</v>
      </c>
      <c r="AC29">
        <f t="shared" si="0"/>
        <v>4</v>
      </c>
    </row>
    <row r="30" spans="2:29" x14ac:dyDescent="0.2">
      <c r="B30" s="1">
        <v>43913</v>
      </c>
      <c r="C30" t="s">
        <v>69</v>
      </c>
      <c r="D30" s="5" t="s">
        <v>36</v>
      </c>
      <c r="E30" s="5" t="s">
        <v>39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1</v>
      </c>
      <c r="AB30">
        <f t="shared" si="19"/>
        <v>1</v>
      </c>
      <c r="AC30">
        <f t="shared" si="0"/>
        <v>2</v>
      </c>
    </row>
    <row r="31" spans="2:29" x14ac:dyDescent="0.2">
      <c r="B31" s="1">
        <v>43914</v>
      </c>
      <c r="C31" t="s">
        <v>69</v>
      </c>
      <c r="D31" s="5" t="s">
        <v>36</v>
      </c>
      <c r="E31" t="s">
        <v>39</v>
      </c>
      <c r="F31" t="s">
        <v>43</v>
      </c>
      <c r="G31" s="5" t="s">
        <v>51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1</v>
      </c>
      <c r="X31">
        <f t="shared" si="15"/>
        <v>0</v>
      </c>
      <c r="Y31">
        <f t="shared" si="16"/>
        <v>0</v>
      </c>
      <c r="Z31">
        <f t="shared" si="17"/>
        <v>1</v>
      </c>
      <c r="AA31">
        <f t="shared" si="18"/>
        <v>1</v>
      </c>
      <c r="AB31">
        <f t="shared" si="19"/>
        <v>1</v>
      </c>
      <c r="AC31">
        <f t="shared" si="0"/>
        <v>4</v>
      </c>
    </row>
    <row r="32" spans="2:29" x14ac:dyDescent="0.2">
      <c r="B32" s="1">
        <v>43915</v>
      </c>
      <c r="C32" t="s">
        <v>69</v>
      </c>
      <c r="D32" s="5" t="s">
        <v>36</v>
      </c>
      <c r="E32" t="s">
        <v>39</v>
      </c>
      <c r="F32" t="s">
        <v>43</v>
      </c>
      <c r="G32" s="5" t="s">
        <v>51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1</v>
      </c>
      <c r="X32">
        <f t="shared" si="15"/>
        <v>0</v>
      </c>
      <c r="Y32">
        <f t="shared" si="16"/>
        <v>0</v>
      </c>
      <c r="Z32">
        <f t="shared" si="17"/>
        <v>1</v>
      </c>
      <c r="AA32">
        <f t="shared" si="18"/>
        <v>1</v>
      </c>
      <c r="AB32">
        <f t="shared" si="19"/>
        <v>1</v>
      </c>
      <c r="AC32">
        <f t="shared" si="0"/>
        <v>4</v>
      </c>
    </row>
    <row r="33" spans="2:29" x14ac:dyDescent="0.2">
      <c r="B33" s="1">
        <v>43916</v>
      </c>
      <c r="C33" t="s">
        <v>69</v>
      </c>
      <c r="D33" s="5" t="s">
        <v>39</v>
      </c>
      <c r="E33" t="s">
        <v>43</v>
      </c>
      <c r="F33" s="5" t="s">
        <v>51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1</v>
      </c>
      <c r="X33">
        <f t="shared" si="15"/>
        <v>0</v>
      </c>
      <c r="Y33">
        <f t="shared" si="16"/>
        <v>0</v>
      </c>
      <c r="Z33">
        <f t="shared" si="17"/>
        <v>1</v>
      </c>
      <c r="AA33">
        <f t="shared" si="18"/>
        <v>1</v>
      </c>
      <c r="AB33">
        <f t="shared" si="19"/>
        <v>0</v>
      </c>
      <c r="AC33">
        <f t="shared" si="0"/>
        <v>3</v>
      </c>
    </row>
    <row r="34" spans="2:29" x14ac:dyDescent="0.2">
      <c r="B34" s="1">
        <v>43917</v>
      </c>
      <c r="C34" t="s">
        <v>69</v>
      </c>
      <c r="D34" s="5" t="s">
        <v>39</v>
      </c>
      <c r="E34" t="s">
        <v>43</v>
      </c>
      <c r="F34" s="5" t="s">
        <v>40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1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1</v>
      </c>
      <c r="AB34">
        <f t="shared" si="19"/>
        <v>0</v>
      </c>
      <c r="AC34">
        <f t="shared" si="0"/>
        <v>3</v>
      </c>
    </row>
    <row r="35" spans="2:29" x14ac:dyDescent="0.2">
      <c r="B35" s="1">
        <v>43920</v>
      </c>
      <c r="C35" t="s">
        <v>69</v>
      </c>
      <c r="D35" s="5" t="s">
        <v>39</v>
      </c>
      <c r="E35" t="s">
        <v>43</v>
      </c>
      <c r="F35" s="5" t="s">
        <v>37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1</v>
      </c>
      <c r="X35">
        <f t="shared" si="15"/>
        <v>0</v>
      </c>
      <c r="Y35">
        <f t="shared" si="16"/>
        <v>1</v>
      </c>
      <c r="Z35">
        <f t="shared" si="17"/>
        <v>0</v>
      </c>
      <c r="AA35">
        <f t="shared" si="18"/>
        <v>1</v>
      </c>
      <c r="AB35">
        <f t="shared" si="19"/>
        <v>0</v>
      </c>
      <c r="AC35">
        <f t="shared" si="0"/>
        <v>3</v>
      </c>
    </row>
    <row r="36" spans="2:29" x14ac:dyDescent="0.2">
      <c r="B36" s="1">
        <v>43921</v>
      </c>
      <c r="C36" t="s">
        <v>69</v>
      </c>
      <c r="D36" s="5" t="s">
        <v>39</v>
      </c>
      <c r="E36" t="s">
        <v>43</v>
      </c>
      <c r="F36" t="s">
        <v>37</v>
      </c>
      <c r="G36" s="5" t="s">
        <v>40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1</v>
      </c>
      <c r="X36">
        <f t="shared" si="15"/>
        <v>0</v>
      </c>
      <c r="Y36">
        <f t="shared" si="16"/>
        <v>1</v>
      </c>
      <c r="Z36">
        <f t="shared" si="17"/>
        <v>0</v>
      </c>
      <c r="AA36">
        <f t="shared" si="18"/>
        <v>1</v>
      </c>
      <c r="AB36">
        <f t="shared" si="19"/>
        <v>0</v>
      </c>
      <c r="AC36">
        <f t="shared" si="0"/>
        <v>4</v>
      </c>
    </row>
    <row r="37" spans="2:29" x14ac:dyDescent="0.2">
      <c r="B37" s="1">
        <v>43922</v>
      </c>
      <c r="C37" t="s">
        <v>69</v>
      </c>
      <c r="D37" s="5" t="s">
        <v>54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0"/>
        <v>1</v>
      </c>
    </row>
    <row r="38" spans="2:29" x14ac:dyDescent="0.2">
      <c r="B38" s="1">
        <v>43923</v>
      </c>
      <c r="C38" t="s">
        <v>69</v>
      </c>
      <c r="D38" s="5" t="s">
        <v>43</v>
      </c>
      <c r="E38" t="s">
        <v>39</v>
      </c>
      <c r="F38" s="5" t="s">
        <v>40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1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1</v>
      </c>
      <c r="AB38">
        <f t="shared" si="19"/>
        <v>0</v>
      </c>
      <c r="AC38">
        <f t="shared" si="0"/>
        <v>3</v>
      </c>
    </row>
    <row r="39" spans="2:29" x14ac:dyDescent="0.2">
      <c r="B39" s="1">
        <v>43924</v>
      </c>
      <c r="C39" t="s">
        <v>69</v>
      </c>
      <c r="D39" s="5" t="s">
        <v>43</v>
      </c>
      <c r="E39" t="s">
        <v>39</v>
      </c>
      <c r="F39" t="s">
        <v>40</v>
      </c>
      <c r="G39" s="5" t="s">
        <v>54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>IF(OR($D39=$T$1,$E39=$T$1,$F39=$T$1,$G39=$T$1,$H39=$T$1),1,0)</f>
        <v>0</v>
      </c>
      <c r="U39">
        <f t="shared" si="12"/>
        <v>0</v>
      </c>
      <c r="V39">
        <f t="shared" si="13"/>
        <v>0</v>
      </c>
      <c r="W39">
        <f t="shared" si="14"/>
        <v>1</v>
      </c>
      <c r="X39">
        <f t="shared" si="15"/>
        <v>0</v>
      </c>
      <c r="Y39">
        <f t="shared" si="16"/>
        <v>0</v>
      </c>
      <c r="Z39">
        <f t="shared" si="17"/>
        <v>0</v>
      </c>
      <c r="AA39">
        <f t="shared" si="18"/>
        <v>1</v>
      </c>
      <c r="AB39">
        <f t="shared" si="19"/>
        <v>0</v>
      </c>
      <c r="AC39">
        <f t="shared" si="0"/>
        <v>4</v>
      </c>
    </row>
    <row r="40" spans="2:29" x14ac:dyDescent="0.2">
      <c r="B40" s="1">
        <v>43927</v>
      </c>
      <c r="C40" t="s">
        <v>69</v>
      </c>
      <c r="D40" s="5" t="s">
        <v>43</v>
      </c>
      <c r="E40" t="s">
        <v>39</v>
      </c>
      <c r="F40" t="s">
        <v>40</v>
      </c>
      <c r="G40" s="5" t="s">
        <v>54</v>
      </c>
      <c r="J40">
        <f t="shared" si="1"/>
        <v>1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1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1</v>
      </c>
      <c r="AB40">
        <f t="shared" si="19"/>
        <v>0</v>
      </c>
      <c r="AC40">
        <f t="shared" si="0"/>
        <v>4</v>
      </c>
    </row>
    <row r="41" spans="2:29" x14ac:dyDescent="0.2">
      <c r="B41" s="1">
        <v>43928</v>
      </c>
      <c r="C41" t="s">
        <v>69</v>
      </c>
      <c r="D41" s="5" t="s">
        <v>43</v>
      </c>
      <c r="E41" t="s">
        <v>39</v>
      </c>
      <c r="F41" t="s">
        <v>40</v>
      </c>
      <c r="G41" s="5" t="s">
        <v>54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1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1</v>
      </c>
      <c r="X41">
        <f t="shared" si="15"/>
        <v>0</v>
      </c>
      <c r="Y41">
        <f t="shared" si="16"/>
        <v>0</v>
      </c>
      <c r="Z41">
        <f t="shared" si="17"/>
        <v>0</v>
      </c>
      <c r="AA41">
        <f t="shared" si="18"/>
        <v>1</v>
      </c>
      <c r="AB41">
        <f t="shared" si="19"/>
        <v>0</v>
      </c>
      <c r="AC41">
        <f t="shared" si="0"/>
        <v>4</v>
      </c>
    </row>
    <row r="42" spans="2:29" x14ac:dyDescent="0.2">
      <c r="B42" s="1">
        <v>43929</v>
      </c>
      <c r="C42" t="s">
        <v>69</v>
      </c>
      <c r="D42" s="5" t="s">
        <v>43</v>
      </c>
      <c r="E42" t="s">
        <v>39</v>
      </c>
      <c r="F42" t="s">
        <v>40</v>
      </c>
      <c r="G42" s="5" t="s">
        <v>54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1</v>
      </c>
      <c r="AB42">
        <f t="shared" si="19"/>
        <v>0</v>
      </c>
      <c r="AC42">
        <f t="shared" si="0"/>
        <v>4</v>
      </c>
    </row>
    <row r="43" spans="2:29" x14ac:dyDescent="0.2">
      <c r="B43" s="1">
        <v>43930</v>
      </c>
      <c r="C43" t="s">
        <v>69</v>
      </c>
      <c r="D43" s="5" t="s">
        <v>43</v>
      </c>
      <c r="E43" t="s">
        <v>39</v>
      </c>
      <c r="F43" t="s">
        <v>40</v>
      </c>
      <c r="G43" s="5" t="s">
        <v>54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V43">
        <f t="shared" si="13"/>
        <v>0</v>
      </c>
      <c r="W43">
        <f t="shared" si="14"/>
        <v>1</v>
      </c>
      <c r="X43">
        <f t="shared" si="15"/>
        <v>0</v>
      </c>
      <c r="Y43">
        <f t="shared" si="16"/>
        <v>0</v>
      </c>
      <c r="Z43">
        <f t="shared" si="17"/>
        <v>0</v>
      </c>
      <c r="AA43">
        <f t="shared" si="18"/>
        <v>1</v>
      </c>
      <c r="AB43">
        <f t="shared" si="19"/>
        <v>0</v>
      </c>
      <c r="AC43">
        <f t="shared" si="0"/>
        <v>4</v>
      </c>
    </row>
    <row r="44" spans="2:29" x14ac:dyDescent="0.2">
      <c r="B44" s="1">
        <v>43934</v>
      </c>
      <c r="C44" t="s">
        <v>69</v>
      </c>
      <c r="D44" s="5" t="s">
        <v>43</v>
      </c>
      <c r="E44" t="s">
        <v>39</v>
      </c>
      <c r="F44" s="5" t="s">
        <v>37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4"/>
        <v>1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1</v>
      </c>
      <c r="AB44">
        <f t="shared" si="19"/>
        <v>0</v>
      </c>
      <c r="AC44">
        <f t="shared" si="0"/>
        <v>3</v>
      </c>
    </row>
    <row r="45" spans="2:29" x14ac:dyDescent="0.2">
      <c r="B45" s="1">
        <v>43935</v>
      </c>
      <c r="C45" t="s">
        <v>69</v>
      </c>
      <c r="D45" s="5" t="s">
        <v>43</v>
      </c>
      <c r="E45" t="s">
        <v>39</v>
      </c>
      <c r="F45" t="s">
        <v>37</v>
      </c>
      <c r="G45" s="5" t="s">
        <v>36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1</v>
      </c>
      <c r="X45">
        <f t="shared" si="15"/>
        <v>0</v>
      </c>
      <c r="Y45">
        <f t="shared" si="16"/>
        <v>1</v>
      </c>
      <c r="Z45">
        <f t="shared" si="17"/>
        <v>0</v>
      </c>
      <c r="AA45">
        <f t="shared" si="18"/>
        <v>1</v>
      </c>
      <c r="AB45">
        <f t="shared" si="19"/>
        <v>1</v>
      </c>
      <c r="AC45">
        <f t="shared" si="0"/>
        <v>4</v>
      </c>
    </row>
    <row r="46" spans="2:29" x14ac:dyDescent="0.2">
      <c r="B46" s="1">
        <v>43936</v>
      </c>
      <c r="C46" t="s">
        <v>69</v>
      </c>
      <c r="D46" s="5" t="s">
        <v>43</v>
      </c>
      <c r="E46" t="s">
        <v>39</v>
      </c>
      <c r="F46" t="s">
        <v>36</v>
      </c>
      <c r="G46" s="5" t="s">
        <v>51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1</v>
      </c>
      <c r="X46">
        <f t="shared" si="15"/>
        <v>0</v>
      </c>
      <c r="Y46">
        <f t="shared" si="16"/>
        <v>0</v>
      </c>
      <c r="Z46">
        <f t="shared" si="17"/>
        <v>1</v>
      </c>
      <c r="AA46">
        <f t="shared" si="18"/>
        <v>1</v>
      </c>
      <c r="AB46">
        <f t="shared" si="19"/>
        <v>1</v>
      </c>
      <c r="AC46">
        <f t="shared" si="0"/>
        <v>4</v>
      </c>
    </row>
    <row r="47" spans="2:29" x14ac:dyDescent="0.2">
      <c r="B47" s="1">
        <v>43937</v>
      </c>
      <c r="C47" t="s">
        <v>69</v>
      </c>
      <c r="D47" s="5" t="s">
        <v>43</v>
      </c>
      <c r="E47" t="s">
        <v>39</v>
      </c>
      <c r="F47" t="s">
        <v>36</v>
      </c>
      <c r="G47" t="s">
        <v>51</v>
      </c>
      <c r="H47" s="5" t="s">
        <v>37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1</v>
      </c>
      <c r="X47">
        <f t="shared" si="15"/>
        <v>0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1</v>
      </c>
      <c r="AC47">
        <f t="shared" si="0"/>
        <v>5</v>
      </c>
    </row>
    <row r="48" spans="2:29" x14ac:dyDescent="0.2">
      <c r="B48" s="1">
        <v>43938</v>
      </c>
      <c r="C48" t="s">
        <v>69</v>
      </c>
      <c r="D48" s="5" t="s">
        <v>43</v>
      </c>
      <c r="E48" t="s">
        <v>39</v>
      </c>
      <c r="F48" t="s">
        <v>36</v>
      </c>
      <c r="G48" t="s">
        <v>51</v>
      </c>
      <c r="H48" s="5" t="s">
        <v>37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1</v>
      </c>
      <c r="X48">
        <f t="shared" si="15"/>
        <v>0</v>
      </c>
      <c r="Y48">
        <f t="shared" si="16"/>
        <v>1</v>
      </c>
      <c r="Z48">
        <f t="shared" si="17"/>
        <v>1</v>
      </c>
      <c r="AA48">
        <f t="shared" si="18"/>
        <v>1</v>
      </c>
      <c r="AB48">
        <f t="shared" si="19"/>
        <v>1</v>
      </c>
      <c r="AC48">
        <f t="shared" si="0"/>
        <v>5</v>
      </c>
    </row>
    <row r="49" spans="2:29" x14ac:dyDescent="0.2">
      <c r="B49" s="1">
        <v>43941</v>
      </c>
      <c r="C49" t="s">
        <v>69</v>
      </c>
      <c r="D49" s="5" t="s">
        <v>43</v>
      </c>
      <c r="E49" t="s">
        <v>39</v>
      </c>
      <c r="F49" s="5" t="s">
        <v>51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1</v>
      </c>
      <c r="X49">
        <f t="shared" si="15"/>
        <v>0</v>
      </c>
      <c r="Y49">
        <f t="shared" si="16"/>
        <v>0</v>
      </c>
      <c r="Z49">
        <f t="shared" si="17"/>
        <v>1</v>
      </c>
      <c r="AA49">
        <f t="shared" si="18"/>
        <v>1</v>
      </c>
      <c r="AB49">
        <f t="shared" si="19"/>
        <v>0</v>
      </c>
      <c r="AC49">
        <f t="shared" si="0"/>
        <v>3</v>
      </c>
    </row>
    <row r="50" spans="2:29" x14ac:dyDescent="0.2">
      <c r="B50" s="1">
        <v>43942</v>
      </c>
      <c r="C50" t="s">
        <v>69</v>
      </c>
      <c r="D50" s="5" t="s">
        <v>37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1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0"/>
        <v>1</v>
      </c>
    </row>
    <row r="51" spans="2:29" x14ac:dyDescent="0.2">
      <c r="B51" s="1">
        <v>43943</v>
      </c>
      <c r="C51" t="s">
        <v>69</v>
      </c>
      <c r="D51" s="5" t="s">
        <v>37</v>
      </c>
      <c r="E51" t="s">
        <v>39</v>
      </c>
      <c r="F51" s="5" t="s">
        <v>43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1</v>
      </c>
      <c r="X51">
        <f t="shared" si="15"/>
        <v>0</v>
      </c>
      <c r="Y51">
        <f t="shared" si="16"/>
        <v>1</v>
      </c>
      <c r="Z51">
        <f t="shared" si="17"/>
        <v>0</v>
      </c>
      <c r="AA51">
        <f t="shared" si="18"/>
        <v>1</v>
      </c>
      <c r="AB51">
        <f t="shared" si="19"/>
        <v>0</v>
      </c>
      <c r="AC51">
        <f t="shared" si="0"/>
        <v>3</v>
      </c>
    </row>
    <row r="52" spans="2:29" x14ac:dyDescent="0.2">
      <c r="B52" s="1">
        <v>43944</v>
      </c>
      <c r="C52" t="s">
        <v>69</v>
      </c>
      <c r="D52" s="5" t="s">
        <v>37</v>
      </c>
      <c r="E52" t="s">
        <v>39</v>
      </c>
      <c r="F52" t="s">
        <v>43</v>
      </c>
      <c r="G52" s="5" t="s">
        <v>55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0</v>
      </c>
      <c r="V52">
        <f t="shared" si="13"/>
        <v>1</v>
      </c>
      <c r="W52">
        <f t="shared" si="14"/>
        <v>1</v>
      </c>
      <c r="X52">
        <f t="shared" si="15"/>
        <v>0</v>
      </c>
      <c r="Y52">
        <f t="shared" si="16"/>
        <v>1</v>
      </c>
      <c r="Z52">
        <f t="shared" si="17"/>
        <v>0</v>
      </c>
      <c r="AA52">
        <f t="shared" si="18"/>
        <v>1</v>
      </c>
      <c r="AB52">
        <f t="shared" si="19"/>
        <v>0</v>
      </c>
      <c r="AC52">
        <f t="shared" si="0"/>
        <v>4</v>
      </c>
    </row>
    <row r="53" spans="2:29" x14ac:dyDescent="0.2">
      <c r="B53" s="1">
        <v>43945</v>
      </c>
      <c r="C53" t="s">
        <v>69</v>
      </c>
      <c r="D53" s="5" t="s">
        <v>37</v>
      </c>
      <c r="E53" t="s">
        <v>39</v>
      </c>
      <c r="F53" t="s">
        <v>43</v>
      </c>
      <c r="G53" t="s">
        <v>55</v>
      </c>
      <c r="H53" s="5" t="s">
        <v>38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1</v>
      </c>
      <c r="W53">
        <f t="shared" si="14"/>
        <v>1</v>
      </c>
      <c r="X53">
        <f t="shared" si="15"/>
        <v>0</v>
      </c>
      <c r="Y53">
        <f t="shared" si="16"/>
        <v>1</v>
      </c>
      <c r="Z53">
        <f t="shared" si="17"/>
        <v>0</v>
      </c>
      <c r="AA53">
        <f t="shared" si="18"/>
        <v>1</v>
      </c>
      <c r="AB53">
        <f t="shared" si="19"/>
        <v>0</v>
      </c>
      <c r="AC53">
        <f t="shared" si="0"/>
        <v>5</v>
      </c>
    </row>
    <row r="54" spans="2:29" x14ac:dyDescent="0.2">
      <c r="B54" s="1">
        <v>43948</v>
      </c>
      <c r="C54" t="s">
        <v>69</v>
      </c>
      <c r="D54" s="5" t="s">
        <v>37</v>
      </c>
      <c r="E54" t="s">
        <v>39</v>
      </c>
      <c r="F54" t="s">
        <v>43</v>
      </c>
      <c r="G54" t="s">
        <v>55</v>
      </c>
      <c r="H54" s="5" t="s">
        <v>38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1</v>
      </c>
      <c r="W54">
        <f t="shared" si="14"/>
        <v>1</v>
      </c>
      <c r="X54">
        <f t="shared" si="15"/>
        <v>0</v>
      </c>
      <c r="Y54">
        <f t="shared" si="16"/>
        <v>1</v>
      </c>
      <c r="Z54">
        <f t="shared" si="17"/>
        <v>0</v>
      </c>
      <c r="AA54">
        <f t="shared" si="18"/>
        <v>1</v>
      </c>
      <c r="AB54">
        <f t="shared" si="19"/>
        <v>0</v>
      </c>
      <c r="AC54">
        <f t="shared" si="0"/>
        <v>5</v>
      </c>
    </row>
    <row r="55" spans="2:29" x14ac:dyDescent="0.2">
      <c r="B55" s="1">
        <v>43949</v>
      </c>
      <c r="C55" t="s">
        <v>69</v>
      </c>
      <c r="D55" s="5" t="s">
        <v>37</v>
      </c>
      <c r="E55" t="s">
        <v>39</v>
      </c>
      <c r="F55" t="s">
        <v>43</v>
      </c>
      <c r="G55" t="s">
        <v>55</v>
      </c>
      <c r="H55" s="5" t="s">
        <v>38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>
        <f t="shared" si="13"/>
        <v>1</v>
      </c>
      <c r="W55">
        <f t="shared" si="14"/>
        <v>1</v>
      </c>
      <c r="X55">
        <f t="shared" si="15"/>
        <v>0</v>
      </c>
      <c r="Y55">
        <f t="shared" si="16"/>
        <v>1</v>
      </c>
      <c r="Z55">
        <f t="shared" si="17"/>
        <v>0</v>
      </c>
      <c r="AA55">
        <f t="shared" si="18"/>
        <v>1</v>
      </c>
      <c r="AB55">
        <f t="shared" si="19"/>
        <v>0</v>
      </c>
      <c r="AC55">
        <f t="shared" si="0"/>
        <v>5</v>
      </c>
    </row>
    <row r="56" spans="2:29" x14ac:dyDescent="0.2">
      <c r="B56" s="1">
        <v>43950</v>
      </c>
      <c r="C56" t="s">
        <v>69</v>
      </c>
      <c r="D56" s="5" t="s">
        <v>37</v>
      </c>
      <c r="E56" t="s">
        <v>39</v>
      </c>
      <c r="F56" t="s">
        <v>43</v>
      </c>
      <c r="G56" s="5" t="s">
        <v>55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  <c r="U56">
        <f t="shared" si="12"/>
        <v>0</v>
      </c>
      <c r="V56">
        <f t="shared" si="13"/>
        <v>1</v>
      </c>
      <c r="W56">
        <f t="shared" si="14"/>
        <v>1</v>
      </c>
      <c r="X56">
        <f t="shared" si="15"/>
        <v>0</v>
      </c>
      <c r="Y56">
        <f t="shared" si="16"/>
        <v>1</v>
      </c>
      <c r="Z56">
        <f t="shared" si="17"/>
        <v>0</v>
      </c>
      <c r="AA56">
        <f t="shared" si="18"/>
        <v>1</v>
      </c>
      <c r="AB56">
        <f t="shared" si="19"/>
        <v>0</v>
      </c>
      <c r="AC56">
        <f t="shared" si="0"/>
        <v>4</v>
      </c>
    </row>
    <row r="57" spans="2:29" x14ac:dyDescent="0.2">
      <c r="B57" s="1">
        <v>43951</v>
      </c>
      <c r="C57" t="s">
        <v>69</v>
      </c>
      <c r="D57" s="5" t="s">
        <v>39</v>
      </c>
      <c r="E57" t="s">
        <v>43</v>
      </c>
      <c r="F57" s="5" t="s">
        <v>40</v>
      </c>
      <c r="J57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0</v>
      </c>
      <c r="W57">
        <f t="shared" si="14"/>
        <v>1</v>
      </c>
      <c r="X57">
        <f t="shared" si="15"/>
        <v>0</v>
      </c>
      <c r="Y57">
        <f t="shared" si="16"/>
        <v>0</v>
      </c>
      <c r="Z57">
        <f t="shared" si="17"/>
        <v>0</v>
      </c>
      <c r="AA57">
        <f t="shared" si="18"/>
        <v>1</v>
      </c>
      <c r="AB57">
        <f t="shared" si="19"/>
        <v>0</v>
      </c>
      <c r="AC57">
        <f t="shared" si="0"/>
        <v>3</v>
      </c>
    </row>
    <row r="58" spans="2:29" x14ac:dyDescent="0.2">
      <c r="B58" s="1">
        <v>43952</v>
      </c>
      <c r="C58" t="s">
        <v>69</v>
      </c>
      <c r="D58" s="5" t="s">
        <v>39</v>
      </c>
      <c r="E58" t="s">
        <v>43</v>
      </c>
      <c r="F58" t="s">
        <v>40</v>
      </c>
      <c r="G58" s="5" t="s">
        <v>37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  <c r="U58">
        <f t="shared" si="12"/>
        <v>0</v>
      </c>
      <c r="V58">
        <f t="shared" si="13"/>
        <v>0</v>
      </c>
      <c r="W58">
        <f t="shared" si="14"/>
        <v>1</v>
      </c>
      <c r="X58">
        <f t="shared" si="15"/>
        <v>0</v>
      </c>
      <c r="Y58">
        <f t="shared" si="16"/>
        <v>1</v>
      </c>
      <c r="Z58">
        <f t="shared" si="17"/>
        <v>0</v>
      </c>
      <c r="AA58">
        <f t="shared" si="18"/>
        <v>1</v>
      </c>
      <c r="AB58">
        <f t="shared" si="19"/>
        <v>0</v>
      </c>
      <c r="AC58">
        <f t="shared" si="0"/>
        <v>4</v>
      </c>
    </row>
    <row r="59" spans="2:29" x14ac:dyDescent="0.2">
      <c r="B59" s="1">
        <v>43955</v>
      </c>
      <c r="C59" t="s">
        <v>69</v>
      </c>
      <c r="D59" s="5" t="s">
        <v>39</v>
      </c>
      <c r="E59" t="s">
        <v>43</v>
      </c>
      <c r="F59" s="5" t="s">
        <v>36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1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1</v>
      </c>
      <c r="AB59">
        <f t="shared" si="19"/>
        <v>1</v>
      </c>
      <c r="AC59">
        <f t="shared" si="0"/>
        <v>3</v>
      </c>
    </row>
    <row r="60" spans="2:29" x14ac:dyDescent="0.2">
      <c r="B60" s="1">
        <v>43956</v>
      </c>
      <c r="C60" t="s">
        <v>69</v>
      </c>
      <c r="D60" s="5" t="s">
        <v>39</v>
      </c>
      <c r="E60" t="s">
        <v>43</v>
      </c>
      <c r="F60" t="s">
        <v>36</v>
      </c>
      <c r="G60" s="5" t="s">
        <v>37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0</v>
      </c>
      <c r="Y60">
        <f t="shared" si="16"/>
        <v>1</v>
      </c>
      <c r="Z60">
        <f t="shared" si="17"/>
        <v>0</v>
      </c>
      <c r="AA60">
        <f t="shared" si="18"/>
        <v>1</v>
      </c>
      <c r="AB60">
        <f t="shared" si="19"/>
        <v>1</v>
      </c>
      <c r="AC60">
        <f t="shared" si="0"/>
        <v>4</v>
      </c>
    </row>
    <row r="61" spans="2:29" x14ac:dyDescent="0.2">
      <c r="B61" s="1">
        <v>43957</v>
      </c>
      <c r="C61" t="s">
        <v>69</v>
      </c>
      <c r="D61" s="5" t="s">
        <v>39</v>
      </c>
      <c r="E61" t="s">
        <v>43</v>
      </c>
      <c r="F61" t="s">
        <v>36</v>
      </c>
      <c r="G61" s="5" t="s">
        <v>37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1</v>
      </c>
      <c r="X61">
        <f t="shared" si="15"/>
        <v>0</v>
      </c>
      <c r="Y61">
        <f t="shared" si="16"/>
        <v>1</v>
      </c>
      <c r="Z61">
        <f t="shared" si="17"/>
        <v>0</v>
      </c>
      <c r="AA61">
        <f t="shared" si="18"/>
        <v>1</v>
      </c>
      <c r="AB61">
        <f t="shared" si="19"/>
        <v>1</v>
      </c>
      <c r="AC61">
        <f t="shared" si="0"/>
        <v>4</v>
      </c>
    </row>
    <row r="62" spans="2:29" x14ac:dyDescent="0.2">
      <c r="B62" s="1">
        <v>43958</v>
      </c>
      <c r="C62" t="s">
        <v>69</v>
      </c>
      <c r="D62" s="5" t="s">
        <v>39</v>
      </c>
      <c r="E62" t="s">
        <v>43</v>
      </c>
      <c r="F62" t="s">
        <v>36</v>
      </c>
      <c r="G62" s="5" t="s">
        <v>37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  <c r="U62">
        <f t="shared" si="12"/>
        <v>0</v>
      </c>
      <c r="V62">
        <f t="shared" si="13"/>
        <v>0</v>
      </c>
      <c r="W62">
        <f t="shared" si="14"/>
        <v>1</v>
      </c>
      <c r="X62">
        <f t="shared" si="15"/>
        <v>0</v>
      </c>
      <c r="Y62">
        <f t="shared" si="16"/>
        <v>1</v>
      </c>
      <c r="Z62">
        <f t="shared" si="17"/>
        <v>0</v>
      </c>
      <c r="AA62">
        <f t="shared" si="18"/>
        <v>1</v>
      </c>
      <c r="AB62">
        <f t="shared" si="19"/>
        <v>1</v>
      </c>
      <c r="AC62">
        <f t="shared" si="0"/>
        <v>4</v>
      </c>
    </row>
    <row r="63" spans="2:29" x14ac:dyDescent="0.2">
      <c r="B63" s="1">
        <v>43959</v>
      </c>
      <c r="C63" t="s">
        <v>69</v>
      </c>
      <c r="D63" s="5" t="s">
        <v>39</v>
      </c>
      <c r="E63" t="s">
        <v>43</v>
      </c>
      <c r="F63" t="s">
        <v>36</v>
      </c>
      <c r="G63" s="5" t="s">
        <v>37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U63">
        <f t="shared" si="12"/>
        <v>0</v>
      </c>
      <c r="V63">
        <f t="shared" si="13"/>
        <v>0</v>
      </c>
      <c r="W63">
        <f t="shared" si="14"/>
        <v>1</v>
      </c>
      <c r="X63">
        <f t="shared" si="15"/>
        <v>0</v>
      </c>
      <c r="Y63">
        <f t="shared" si="16"/>
        <v>1</v>
      </c>
      <c r="Z63">
        <f t="shared" si="17"/>
        <v>0</v>
      </c>
      <c r="AA63">
        <f t="shared" si="18"/>
        <v>1</v>
      </c>
      <c r="AB63">
        <f t="shared" si="19"/>
        <v>1</v>
      </c>
      <c r="AC63">
        <f t="shared" si="0"/>
        <v>4</v>
      </c>
    </row>
    <row r="64" spans="2:29" x14ac:dyDescent="0.2">
      <c r="B64" s="1">
        <v>43962</v>
      </c>
      <c r="C64" t="s">
        <v>69</v>
      </c>
      <c r="D64" s="5" t="s">
        <v>39</v>
      </c>
      <c r="E64" t="s">
        <v>43</v>
      </c>
      <c r="F64" t="s">
        <v>36</v>
      </c>
      <c r="G64" t="s">
        <v>37</v>
      </c>
      <c r="H64" s="5" t="s">
        <v>40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4"/>
        <v>1</v>
      </c>
      <c r="X64">
        <f t="shared" si="15"/>
        <v>0</v>
      </c>
      <c r="Y64">
        <f t="shared" si="16"/>
        <v>1</v>
      </c>
      <c r="Z64">
        <f t="shared" si="17"/>
        <v>0</v>
      </c>
      <c r="AA64">
        <f t="shared" si="18"/>
        <v>1</v>
      </c>
      <c r="AB64">
        <f t="shared" si="19"/>
        <v>1</v>
      </c>
      <c r="AC64">
        <f t="shared" si="0"/>
        <v>5</v>
      </c>
    </row>
    <row r="65" spans="2:29" x14ac:dyDescent="0.2">
      <c r="B65" s="1">
        <v>43963</v>
      </c>
      <c r="C65" t="s">
        <v>69</v>
      </c>
      <c r="D65" s="5" t="s">
        <v>39</v>
      </c>
      <c r="E65" t="s">
        <v>43</v>
      </c>
      <c r="F65" t="s">
        <v>36</v>
      </c>
      <c r="G65" t="s">
        <v>37</v>
      </c>
      <c r="H65" s="5" t="s">
        <v>40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  <c r="U65">
        <f t="shared" si="12"/>
        <v>0</v>
      </c>
      <c r="V65">
        <f t="shared" si="13"/>
        <v>0</v>
      </c>
      <c r="W65">
        <f t="shared" si="14"/>
        <v>1</v>
      </c>
      <c r="X65">
        <f t="shared" si="15"/>
        <v>0</v>
      </c>
      <c r="Y65">
        <f t="shared" si="16"/>
        <v>1</v>
      </c>
      <c r="Z65">
        <f t="shared" si="17"/>
        <v>0</v>
      </c>
      <c r="AA65">
        <f t="shared" si="18"/>
        <v>1</v>
      </c>
      <c r="AB65">
        <f t="shared" si="19"/>
        <v>1</v>
      </c>
      <c r="AC65">
        <f t="shared" si="0"/>
        <v>5</v>
      </c>
    </row>
    <row r="66" spans="2:29" x14ac:dyDescent="0.2">
      <c r="B66" s="1">
        <v>43964</v>
      </c>
      <c r="C66" t="s">
        <v>69</v>
      </c>
      <c r="D66" s="5" t="s">
        <v>39</v>
      </c>
      <c r="E66" s="5" t="s">
        <v>43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  <c r="U66">
        <f t="shared" si="12"/>
        <v>0</v>
      </c>
      <c r="V66">
        <f t="shared" si="13"/>
        <v>0</v>
      </c>
      <c r="W66">
        <f t="shared" si="14"/>
        <v>1</v>
      </c>
      <c r="X66">
        <f t="shared" si="15"/>
        <v>0</v>
      </c>
      <c r="Y66">
        <f t="shared" si="16"/>
        <v>0</v>
      </c>
      <c r="Z66">
        <f t="shared" si="17"/>
        <v>0</v>
      </c>
      <c r="AA66">
        <f t="shared" si="18"/>
        <v>1</v>
      </c>
      <c r="AB66">
        <f t="shared" si="19"/>
        <v>0</v>
      </c>
      <c r="AC66">
        <f t="shared" si="0"/>
        <v>2</v>
      </c>
    </row>
    <row r="67" spans="2:29" x14ac:dyDescent="0.2">
      <c r="B67" s="1">
        <v>43965</v>
      </c>
      <c r="C67" t="s">
        <v>69</v>
      </c>
      <c r="D67" s="5" t="s">
        <v>39</v>
      </c>
      <c r="E67" t="s">
        <v>37</v>
      </c>
      <c r="F67" s="5" t="s">
        <v>51</v>
      </c>
      <c r="J67">
        <f t="shared" ref="J67:J130" si="37">IF(OR(D67=$J$1,E67=$J$1,F67=$J$1,G67=$J$1,H67=$J$1),1,0)</f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  <c r="U67">
        <f t="shared" si="12"/>
        <v>0</v>
      </c>
      <c r="V67">
        <f t="shared" si="13"/>
        <v>0</v>
      </c>
      <c r="W67">
        <f t="shared" si="14"/>
        <v>0</v>
      </c>
      <c r="X67">
        <f t="shared" si="15"/>
        <v>0</v>
      </c>
      <c r="Y67">
        <f t="shared" si="16"/>
        <v>1</v>
      </c>
      <c r="Z67">
        <f t="shared" si="17"/>
        <v>1</v>
      </c>
      <c r="AA67">
        <f t="shared" si="18"/>
        <v>1</v>
      </c>
      <c r="AB67">
        <f t="shared" si="19"/>
        <v>0</v>
      </c>
      <c r="AC67">
        <f t="shared" ref="AC67:AC130" si="38">SUM(J67:AB67)</f>
        <v>3</v>
      </c>
    </row>
    <row r="68" spans="2:29" x14ac:dyDescent="0.2">
      <c r="B68" s="1">
        <v>43966</v>
      </c>
      <c r="C68" t="s">
        <v>69</v>
      </c>
      <c r="D68" s="5" t="s">
        <v>39</v>
      </c>
      <c r="E68" t="s">
        <v>37</v>
      </c>
      <c r="F68" t="s">
        <v>51</v>
      </c>
      <c r="G68" s="5" t="s">
        <v>43</v>
      </c>
      <c r="J68">
        <f t="shared" si="37"/>
        <v>0</v>
      </c>
      <c r="K68">
        <f t="shared" ref="K68:K131" si="39">IF(OR($D68=$K$1,$E68=$K$1,$F68=$K$1,$G68=$K$1,$H68=$K$1),1,0)</f>
        <v>0</v>
      </c>
      <c r="L68">
        <f t="shared" ref="L68:L131" si="40">IF(OR(D68=$L$1,E68=$L$1,F68=$L$1,G68=$L$1,H68=$L$1),1,0)</f>
        <v>0</v>
      </c>
      <c r="M68">
        <f t="shared" ref="M68:M131" si="41">IF(OR($D68=$M$1,$E68=$M$1,$F68=$M$1,$G68=$M$1,$H68=$M$1),1,0)</f>
        <v>0</v>
      </c>
      <c r="N68">
        <f t="shared" ref="N68:N131" si="42">IF(OR($D68=$N$1,$E68=$N$1,$F68=$N$1,$G68=$N$1,$H68=$N$1),1,0)</f>
        <v>0</v>
      </c>
      <c r="O68">
        <f t="shared" ref="O68:O131" si="43">IF(OR($D68=$O$1,$E68=$O$1,$F68=$O$1,$G68=$O$1,$H68=$O$1),1,0)</f>
        <v>0</v>
      </c>
      <c r="P68">
        <f t="shared" ref="P68:P131" si="44">IF(OR($D68=$P$1,$E68=$P$1,$F68=$P$1,$G68=$P$1,$H68=$P$1),1,0)</f>
        <v>0</v>
      </c>
      <c r="Q68">
        <f t="shared" ref="Q68:Q131" si="45">IF(OR($D68=$Q$1,$E68=$Q$1,$F68=$Q$1,$G68=$Q$1,$H68=$Q$1),1,0)</f>
        <v>0</v>
      </c>
      <c r="R68">
        <f t="shared" ref="R68:R131" si="46">IF(OR($D68=$R$1,$E68=$R$1,$F68=$R$1,$G68=$R$1,$H68=$R$1),1,0)</f>
        <v>0</v>
      </c>
      <c r="S68">
        <f t="shared" ref="S68:S131" si="47">IF(OR($D68=$S$1,$E68=$S$1,$F68=$S$1,$G68=$S$1,$H68=$S$1),1,0)</f>
        <v>0</v>
      </c>
      <c r="T68">
        <f t="shared" ref="T68:T131" si="48">IF(OR($D68=$T$1,$E68=$T$1,$F68=$T$1,$G68=$T$1,$H68=$T$1),1,0)</f>
        <v>0</v>
      </c>
      <c r="U68">
        <f t="shared" ref="U68:U131" si="49">IF(OR($D68=$U$1,$E68=$U$1,$F68=$U$1,$G68=$U$1,$H68=$U$1),1,0)</f>
        <v>0</v>
      </c>
      <c r="V68">
        <f t="shared" ref="V68:V131" si="50">IF(OR($D68=$V$1,$E68=$V$1,$F68=$V$1,$G68=$V$1,$H68=$V$1),1,0)</f>
        <v>0</v>
      </c>
      <c r="W68">
        <f t="shared" ref="W68:W131" si="51">IF(OR($D68=$W$1,$E68=$W$1,$F68=$W$1,$G68=$W$1,$H68=$W$1),1,0)</f>
        <v>1</v>
      </c>
      <c r="X68">
        <f t="shared" ref="X68:X131" si="52">IF(OR($D68=$X$1,$E68=$X$1,$F68=$X$1,$G68=$X$1,$H68=$X$1),1,0)</f>
        <v>0</v>
      </c>
      <c r="Y68">
        <f t="shared" ref="Y68:Y131" si="53">IF(OR($D68=$Y$1,$E68=$Y$1,$F68=$Y$1,$G68=$Y$1,$H68=$Y$1),1,0)</f>
        <v>1</v>
      </c>
      <c r="Z68">
        <f t="shared" ref="Z68:Z131" si="54">IF(OR($D68=$Z$1,$E68=$Z$1,$F68=$Z$1,$G68=$Z$1,$H68=$Z$1),1,0)</f>
        <v>1</v>
      </c>
      <c r="AA68">
        <f t="shared" ref="AA68:AA131" si="55">IF(OR($D68=$AA$1,$E68=$AA$1,$F68=$AA$1,$G68=$AA$1,$H68=$AA$1),1,0)</f>
        <v>1</v>
      </c>
      <c r="AB68">
        <f t="shared" ref="AB68:AB131" si="56">IF(OR($D68=$AB$1,$E68=$AB$1,$F68=$AB$1,$G68=$AB$1,$H68=$AB$1),1,0)</f>
        <v>0</v>
      </c>
      <c r="AC68">
        <f t="shared" si="38"/>
        <v>4</v>
      </c>
    </row>
    <row r="69" spans="2:29" x14ac:dyDescent="0.2">
      <c r="B69" s="1">
        <v>43969</v>
      </c>
      <c r="C69" t="s">
        <v>69</v>
      </c>
      <c r="D69" s="5" t="s">
        <v>39</v>
      </c>
      <c r="E69" t="s">
        <v>37</v>
      </c>
      <c r="F69" t="s">
        <v>51</v>
      </c>
      <c r="G69" s="5" t="s">
        <v>43</v>
      </c>
      <c r="J69">
        <f t="shared" si="37"/>
        <v>0</v>
      </c>
      <c r="K69">
        <f t="shared" si="39"/>
        <v>0</v>
      </c>
      <c r="L69">
        <f t="shared" si="40"/>
        <v>0</v>
      </c>
      <c r="M69">
        <f t="shared" si="41"/>
        <v>0</v>
      </c>
      <c r="N69">
        <f t="shared" si="42"/>
        <v>0</v>
      </c>
      <c r="O69">
        <f t="shared" si="43"/>
        <v>0</v>
      </c>
      <c r="P69">
        <f t="shared" si="44"/>
        <v>0</v>
      </c>
      <c r="Q69">
        <f t="shared" si="45"/>
        <v>0</v>
      </c>
      <c r="R69">
        <f t="shared" si="46"/>
        <v>0</v>
      </c>
      <c r="S69">
        <f t="shared" si="47"/>
        <v>0</v>
      </c>
      <c r="T69">
        <f t="shared" si="48"/>
        <v>0</v>
      </c>
      <c r="U69">
        <f t="shared" si="49"/>
        <v>0</v>
      </c>
      <c r="V69">
        <f t="shared" si="50"/>
        <v>0</v>
      </c>
      <c r="W69">
        <f t="shared" si="51"/>
        <v>1</v>
      </c>
      <c r="X69">
        <f t="shared" si="52"/>
        <v>0</v>
      </c>
      <c r="Y69">
        <f t="shared" si="53"/>
        <v>1</v>
      </c>
      <c r="Z69">
        <f t="shared" si="54"/>
        <v>1</v>
      </c>
      <c r="AA69">
        <f t="shared" si="55"/>
        <v>1</v>
      </c>
      <c r="AB69">
        <f t="shared" si="56"/>
        <v>0</v>
      </c>
      <c r="AC69">
        <f t="shared" si="38"/>
        <v>4</v>
      </c>
    </row>
    <row r="70" spans="2:29" x14ac:dyDescent="0.2">
      <c r="B70" s="1">
        <v>43970</v>
      </c>
      <c r="C70" t="s">
        <v>69</v>
      </c>
      <c r="D70" s="5" t="s">
        <v>39</v>
      </c>
      <c r="E70" t="s">
        <v>37</v>
      </c>
      <c r="F70" t="s">
        <v>51</v>
      </c>
      <c r="G70" t="s">
        <v>43</v>
      </c>
      <c r="H70" s="5" t="s">
        <v>40</v>
      </c>
      <c r="J70">
        <f t="shared" si="37"/>
        <v>1</v>
      </c>
      <c r="K70">
        <f t="shared" si="39"/>
        <v>0</v>
      </c>
      <c r="L70">
        <f t="shared" si="40"/>
        <v>0</v>
      </c>
      <c r="M70">
        <f t="shared" si="41"/>
        <v>0</v>
      </c>
      <c r="N70">
        <f t="shared" si="42"/>
        <v>0</v>
      </c>
      <c r="O70">
        <f t="shared" si="43"/>
        <v>0</v>
      </c>
      <c r="P70">
        <f t="shared" si="44"/>
        <v>0</v>
      </c>
      <c r="Q70">
        <f t="shared" si="45"/>
        <v>0</v>
      </c>
      <c r="R70">
        <f t="shared" si="46"/>
        <v>0</v>
      </c>
      <c r="S70">
        <f t="shared" si="47"/>
        <v>0</v>
      </c>
      <c r="T70">
        <f t="shared" si="48"/>
        <v>0</v>
      </c>
      <c r="U70">
        <f t="shared" si="49"/>
        <v>0</v>
      </c>
      <c r="V70">
        <f t="shared" si="50"/>
        <v>0</v>
      </c>
      <c r="W70">
        <f t="shared" si="51"/>
        <v>1</v>
      </c>
      <c r="X70">
        <f t="shared" si="52"/>
        <v>0</v>
      </c>
      <c r="Y70">
        <f t="shared" si="53"/>
        <v>1</v>
      </c>
      <c r="Z70">
        <f t="shared" si="54"/>
        <v>1</v>
      </c>
      <c r="AA70">
        <f t="shared" si="55"/>
        <v>1</v>
      </c>
      <c r="AB70">
        <f t="shared" si="56"/>
        <v>0</v>
      </c>
      <c r="AC70">
        <f t="shared" si="38"/>
        <v>5</v>
      </c>
    </row>
    <row r="71" spans="2:29" x14ac:dyDescent="0.2">
      <c r="B71" s="1">
        <v>43971</v>
      </c>
      <c r="C71" t="s">
        <v>69</v>
      </c>
      <c r="D71" s="5" t="s">
        <v>39</v>
      </c>
      <c r="E71" t="s">
        <v>37</v>
      </c>
      <c r="F71" t="s">
        <v>51</v>
      </c>
      <c r="G71" t="s">
        <v>43</v>
      </c>
      <c r="H71" s="5" t="s">
        <v>40</v>
      </c>
      <c r="J71">
        <f t="shared" si="37"/>
        <v>1</v>
      </c>
      <c r="K71">
        <f t="shared" si="39"/>
        <v>0</v>
      </c>
      <c r="L71">
        <f t="shared" si="40"/>
        <v>0</v>
      </c>
      <c r="M71">
        <f t="shared" si="41"/>
        <v>0</v>
      </c>
      <c r="N71">
        <f t="shared" si="42"/>
        <v>0</v>
      </c>
      <c r="O71">
        <f t="shared" si="43"/>
        <v>0</v>
      </c>
      <c r="P71">
        <f t="shared" si="44"/>
        <v>0</v>
      </c>
      <c r="Q71">
        <f t="shared" si="45"/>
        <v>0</v>
      </c>
      <c r="R71">
        <f t="shared" si="46"/>
        <v>0</v>
      </c>
      <c r="S71">
        <f t="shared" si="47"/>
        <v>0</v>
      </c>
      <c r="T71">
        <f t="shared" si="48"/>
        <v>0</v>
      </c>
      <c r="U71">
        <f t="shared" si="49"/>
        <v>0</v>
      </c>
      <c r="V71">
        <f t="shared" si="50"/>
        <v>0</v>
      </c>
      <c r="W71">
        <f t="shared" si="51"/>
        <v>1</v>
      </c>
      <c r="X71">
        <f t="shared" si="52"/>
        <v>0</v>
      </c>
      <c r="Y71">
        <f t="shared" si="53"/>
        <v>1</v>
      </c>
      <c r="Z71">
        <f t="shared" si="54"/>
        <v>1</v>
      </c>
      <c r="AA71">
        <f t="shared" si="55"/>
        <v>1</v>
      </c>
      <c r="AB71">
        <f t="shared" si="56"/>
        <v>0</v>
      </c>
      <c r="AC71">
        <f t="shared" si="38"/>
        <v>5</v>
      </c>
    </row>
    <row r="72" spans="2:29" x14ac:dyDescent="0.2">
      <c r="B72" s="1">
        <v>43972</v>
      </c>
      <c r="C72" t="s">
        <v>69</v>
      </c>
      <c r="D72" s="5" t="s">
        <v>39</v>
      </c>
      <c r="E72" t="s">
        <v>37</v>
      </c>
      <c r="F72" t="s">
        <v>51</v>
      </c>
      <c r="G72" t="s">
        <v>43</v>
      </c>
      <c r="H72" s="5" t="s">
        <v>40</v>
      </c>
      <c r="J72">
        <f t="shared" si="37"/>
        <v>1</v>
      </c>
      <c r="K72">
        <f t="shared" si="39"/>
        <v>0</v>
      </c>
      <c r="L72">
        <f t="shared" si="40"/>
        <v>0</v>
      </c>
      <c r="M72">
        <f t="shared" si="41"/>
        <v>0</v>
      </c>
      <c r="N72">
        <f t="shared" si="42"/>
        <v>0</v>
      </c>
      <c r="O72">
        <f t="shared" si="43"/>
        <v>0</v>
      </c>
      <c r="P72">
        <f t="shared" si="44"/>
        <v>0</v>
      </c>
      <c r="Q72">
        <f t="shared" si="45"/>
        <v>0</v>
      </c>
      <c r="R72">
        <f t="shared" si="46"/>
        <v>0</v>
      </c>
      <c r="S72">
        <f t="shared" si="47"/>
        <v>0</v>
      </c>
      <c r="T72">
        <f t="shared" si="48"/>
        <v>0</v>
      </c>
      <c r="U72">
        <f t="shared" si="49"/>
        <v>0</v>
      </c>
      <c r="V72">
        <f t="shared" si="50"/>
        <v>0</v>
      </c>
      <c r="W72">
        <f t="shared" si="51"/>
        <v>1</v>
      </c>
      <c r="X72">
        <f t="shared" si="52"/>
        <v>0</v>
      </c>
      <c r="Y72">
        <f t="shared" si="53"/>
        <v>1</v>
      </c>
      <c r="Z72">
        <f t="shared" si="54"/>
        <v>1</v>
      </c>
      <c r="AA72">
        <f t="shared" si="55"/>
        <v>1</v>
      </c>
      <c r="AB72">
        <f t="shared" si="56"/>
        <v>0</v>
      </c>
      <c r="AC72">
        <f t="shared" si="38"/>
        <v>5</v>
      </c>
    </row>
    <row r="73" spans="2:29" x14ac:dyDescent="0.2">
      <c r="B73" s="1">
        <v>43973</v>
      </c>
      <c r="C73" t="s">
        <v>69</v>
      </c>
      <c r="D73" s="5" t="s">
        <v>39</v>
      </c>
      <c r="E73" t="s">
        <v>37</v>
      </c>
      <c r="F73" t="s">
        <v>51</v>
      </c>
      <c r="G73" t="s">
        <v>43</v>
      </c>
      <c r="H73" s="5" t="s">
        <v>40</v>
      </c>
      <c r="J73">
        <f t="shared" si="37"/>
        <v>1</v>
      </c>
      <c r="K73">
        <f t="shared" si="39"/>
        <v>0</v>
      </c>
      <c r="L73">
        <f t="shared" si="40"/>
        <v>0</v>
      </c>
      <c r="M73">
        <f t="shared" si="41"/>
        <v>0</v>
      </c>
      <c r="N73">
        <f t="shared" si="42"/>
        <v>0</v>
      </c>
      <c r="O73">
        <f t="shared" si="43"/>
        <v>0</v>
      </c>
      <c r="P73">
        <f t="shared" si="44"/>
        <v>0</v>
      </c>
      <c r="Q73">
        <f t="shared" si="45"/>
        <v>0</v>
      </c>
      <c r="R73">
        <f t="shared" si="46"/>
        <v>0</v>
      </c>
      <c r="S73">
        <f t="shared" si="47"/>
        <v>0</v>
      </c>
      <c r="T73">
        <f t="shared" si="48"/>
        <v>0</v>
      </c>
      <c r="U73">
        <f t="shared" si="49"/>
        <v>0</v>
      </c>
      <c r="V73">
        <f t="shared" si="50"/>
        <v>0</v>
      </c>
      <c r="W73">
        <f t="shared" si="51"/>
        <v>1</v>
      </c>
      <c r="X73">
        <f t="shared" si="52"/>
        <v>0</v>
      </c>
      <c r="Y73">
        <f t="shared" si="53"/>
        <v>1</v>
      </c>
      <c r="Z73">
        <f t="shared" si="54"/>
        <v>1</v>
      </c>
      <c r="AA73">
        <f t="shared" si="55"/>
        <v>1</v>
      </c>
      <c r="AB73">
        <f t="shared" si="56"/>
        <v>0</v>
      </c>
      <c r="AC73">
        <f t="shared" si="38"/>
        <v>5</v>
      </c>
    </row>
    <row r="74" spans="2:29" x14ac:dyDescent="0.2">
      <c r="B74" s="1">
        <v>43977</v>
      </c>
      <c r="C74" t="s">
        <v>69</v>
      </c>
      <c r="D74" s="5" t="s">
        <v>39</v>
      </c>
      <c r="E74" t="s">
        <v>37</v>
      </c>
      <c r="F74" t="s">
        <v>51</v>
      </c>
      <c r="G74" t="s">
        <v>43</v>
      </c>
      <c r="H74" s="5" t="s">
        <v>40</v>
      </c>
      <c r="J74">
        <f t="shared" si="37"/>
        <v>1</v>
      </c>
      <c r="K74">
        <f t="shared" si="39"/>
        <v>0</v>
      </c>
      <c r="L74">
        <f t="shared" si="40"/>
        <v>0</v>
      </c>
      <c r="M74">
        <f t="shared" si="41"/>
        <v>0</v>
      </c>
      <c r="N74">
        <f t="shared" si="42"/>
        <v>0</v>
      </c>
      <c r="O74">
        <f t="shared" si="43"/>
        <v>0</v>
      </c>
      <c r="P74">
        <f t="shared" si="44"/>
        <v>0</v>
      </c>
      <c r="Q74">
        <f t="shared" si="45"/>
        <v>0</v>
      </c>
      <c r="R74">
        <f t="shared" si="46"/>
        <v>0</v>
      </c>
      <c r="S74">
        <f t="shared" si="47"/>
        <v>0</v>
      </c>
      <c r="T74">
        <f t="shared" si="48"/>
        <v>0</v>
      </c>
      <c r="U74">
        <f t="shared" si="49"/>
        <v>0</v>
      </c>
      <c r="V74">
        <f t="shared" si="50"/>
        <v>0</v>
      </c>
      <c r="W74">
        <f t="shared" si="51"/>
        <v>1</v>
      </c>
      <c r="X74">
        <f t="shared" si="52"/>
        <v>0</v>
      </c>
      <c r="Y74">
        <f t="shared" si="53"/>
        <v>1</v>
      </c>
      <c r="Z74">
        <f t="shared" si="54"/>
        <v>1</v>
      </c>
      <c r="AA74">
        <f t="shared" si="55"/>
        <v>1</v>
      </c>
      <c r="AB74">
        <f t="shared" si="56"/>
        <v>0</v>
      </c>
      <c r="AC74">
        <f t="shared" si="38"/>
        <v>5</v>
      </c>
    </row>
    <row r="75" spans="2:29" x14ac:dyDescent="0.2">
      <c r="B75" s="1">
        <v>43978</v>
      </c>
      <c r="C75" t="s">
        <v>69</v>
      </c>
      <c r="D75" s="5" t="s">
        <v>39</v>
      </c>
      <c r="E75" t="s">
        <v>37</v>
      </c>
      <c r="F75" t="s">
        <v>51</v>
      </c>
      <c r="G75" t="s">
        <v>43</v>
      </c>
      <c r="H75" s="5" t="s">
        <v>40</v>
      </c>
      <c r="J75">
        <f t="shared" si="37"/>
        <v>1</v>
      </c>
      <c r="K75">
        <f t="shared" si="39"/>
        <v>0</v>
      </c>
      <c r="L75">
        <f t="shared" si="40"/>
        <v>0</v>
      </c>
      <c r="M75">
        <f t="shared" si="41"/>
        <v>0</v>
      </c>
      <c r="N75">
        <f t="shared" si="42"/>
        <v>0</v>
      </c>
      <c r="O75">
        <f t="shared" si="43"/>
        <v>0</v>
      </c>
      <c r="P75">
        <f t="shared" si="44"/>
        <v>0</v>
      </c>
      <c r="Q75">
        <f t="shared" si="45"/>
        <v>0</v>
      </c>
      <c r="R75">
        <f t="shared" si="46"/>
        <v>0</v>
      </c>
      <c r="S75">
        <f t="shared" si="47"/>
        <v>0</v>
      </c>
      <c r="T75">
        <f t="shared" si="48"/>
        <v>0</v>
      </c>
      <c r="U75">
        <f t="shared" si="49"/>
        <v>0</v>
      </c>
      <c r="V75">
        <f t="shared" si="50"/>
        <v>0</v>
      </c>
      <c r="W75">
        <f t="shared" si="51"/>
        <v>1</v>
      </c>
      <c r="X75">
        <f t="shared" si="52"/>
        <v>0</v>
      </c>
      <c r="Y75">
        <f t="shared" si="53"/>
        <v>1</v>
      </c>
      <c r="Z75">
        <f t="shared" si="54"/>
        <v>1</v>
      </c>
      <c r="AA75">
        <f t="shared" si="55"/>
        <v>1</v>
      </c>
      <c r="AB75">
        <f t="shared" si="56"/>
        <v>0</v>
      </c>
      <c r="AC75">
        <f t="shared" si="38"/>
        <v>5</v>
      </c>
    </row>
    <row r="76" spans="2:29" x14ac:dyDescent="0.2">
      <c r="B76" s="1">
        <v>43979</v>
      </c>
      <c r="C76" t="s">
        <v>69</v>
      </c>
      <c r="D76" s="5" t="s">
        <v>39</v>
      </c>
      <c r="E76" t="s">
        <v>51</v>
      </c>
      <c r="F76" t="s">
        <v>43</v>
      </c>
      <c r="G76" s="5" t="s">
        <v>40</v>
      </c>
      <c r="J76">
        <f t="shared" si="37"/>
        <v>1</v>
      </c>
      <c r="K76">
        <f t="shared" si="39"/>
        <v>0</v>
      </c>
      <c r="L76">
        <f t="shared" si="40"/>
        <v>0</v>
      </c>
      <c r="M76">
        <f t="shared" si="41"/>
        <v>0</v>
      </c>
      <c r="N76">
        <f t="shared" si="42"/>
        <v>0</v>
      </c>
      <c r="O76">
        <f t="shared" si="43"/>
        <v>0</v>
      </c>
      <c r="P76">
        <f t="shared" si="44"/>
        <v>0</v>
      </c>
      <c r="Q76">
        <f t="shared" si="45"/>
        <v>0</v>
      </c>
      <c r="R76">
        <f t="shared" si="46"/>
        <v>0</v>
      </c>
      <c r="S76">
        <f t="shared" si="47"/>
        <v>0</v>
      </c>
      <c r="T76">
        <f t="shared" si="48"/>
        <v>0</v>
      </c>
      <c r="U76">
        <f t="shared" si="49"/>
        <v>0</v>
      </c>
      <c r="V76">
        <f t="shared" si="50"/>
        <v>0</v>
      </c>
      <c r="W76">
        <f t="shared" si="51"/>
        <v>1</v>
      </c>
      <c r="X76">
        <f t="shared" si="52"/>
        <v>0</v>
      </c>
      <c r="Y76">
        <f t="shared" si="53"/>
        <v>0</v>
      </c>
      <c r="Z76">
        <f t="shared" si="54"/>
        <v>1</v>
      </c>
      <c r="AA76">
        <f t="shared" si="55"/>
        <v>1</v>
      </c>
      <c r="AB76">
        <f t="shared" si="56"/>
        <v>0</v>
      </c>
      <c r="AC76">
        <f t="shared" si="38"/>
        <v>4</v>
      </c>
    </row>
    <row r="77" spans="2:29" x14ac:dyDescent="0.2">
      <c r="B77" s="1">
        <v>43980</v>
      </c>
      <c r="C77" t="s">
        <v>69</v>
      </c>
      <c r="D77" s="5" t="s">
        <v>39</v>
      </c>
      <c r="E77" s="5" t="s">
        <v>43</v>
      </c>
      <c r="J77">
        <f t="shared" si="37"/>
        <v>0</v>
      </c>
      <c r="K77">
        <f t="shared" si="39"/>
        <v>0</v>
      </c>
      <c r="L77">
        <f t="shared" si="40"/>
        <v>0</v>
      </c>
      <c r="M77">
        <f t="shared" si="41"/>
        <v>0</v>
      </c>
      <c r="N77">
        <f t="shared" si="42"/>
        <v>0</v>
      </c>
      <c r="O77">
        <f t="shared" si="43"/>
        <v>0</v>
      </c>
      <c r="P77">
        <f t="shared" si="44"/>
        <v>0</v>
      </c>
      <c r="Q77">
        <f t="shared" si="45"/>
        <v>0</v>
      </c>
      <c r="R77">
        <f t="shared" si="46"/>
        <v>0</v>
      </c>
      <c r="S77">
        <f t="shared" si="47"/>
        <v>0</v>
      </c>
      <c r="T77">
        <f t="shared" si="48"/>
        <v>0</v>
      </c>
      <c r="U77">
        <f t="shared" si="49"/>
        <v>0</v>
      </c>
      <c r="V77">
        <f t="shared" si="50"/>
        <v>0</v>
      </c>
      <c r="W77">
        <f t="shared" si="51"/>
        <v>1</v>
      </c>
      <c r="X77">
        <f t="shared" si="52"/>
        <v>0</v>
      </c>
      <c r="Y77">
        <f t="shared" si="53"/>
        <v>0</v>
      </c>
      <c r="Z77">
        <f t="shared" si="54"/>
        <v>0</v>
      </c>
      <c r="AA77">
        <f t="shared" si="55"/>
        <v>1</v>
      </c>
      <c r="AB77">
        <f t="shared" si="56"/>
        <v>0</v>
      </c>
      <c r="AC77">
        <f t="shared" si="38"/>
        <v>2</v>
      </c>
    </row>
    <row r="78" spans="2:29" x14ac:dyDescent="0.2">
      <c r="B78" s="1">
        <v>43983</v>
      </c>
      <c r="C78" t="s">
        <v>69</v>
      </c>
      <c r="D78" s="5" t="s">
        <v>39</v>
      </c>
      <c r="E78" t="s">
        <v>43</v>
      </c>
      <c r="F78" t="s">
        <v>37</v>
      </c>
      <c r="G78" s="5" t="s">
        <v>51</v>
      </c>
      <c r="J78">
        <f t="shared" si="37"/>
        <v>0</v>
      </c>
      <c r="K78">
        <f t="shared" si="39"/>
        <v>0</v>
      </c>
      <c r="L78">
        <f t="shared" si="40"/>
        <v>0</v>
      </c>
      <c r="M78">
        <f t="shared" si="41"/>
        <v>0</v>
      </c>
      <c r="N78">
        <f t="shared" si="42"/>
        <v>0</v>
      </c>
      <c r="O78">
        <f t="shared" si="43"/>
        <v>0</v>
      </c>
      <c r="P78">
        <f t="shared" si="44"/>
        <v>0</v>
      </c>
      <c r="Q78">
        <f t="shared" si="45"/>
        <v>0</v>
      </c>
      <c r="R78">
        <f t="shared" si="46"/>
        <v>0</v>
      </c>
      <c r="S78">
        <f t="shared" si="47"/>
        <v>0</v>
      </c>
      <c r="T78">
        <f t="shared" si="48"/>
        <v>0</v>
      </c>
      <c r="U78">
        <f t="shared" si="49"/>
        <v>0</v>
      </c>
      <c r="V78">
        <f t="shared" si="50"/>
        <v>0</v>
      </c>
      <c r="W78">
        <f t="shared" si="51"/>
        <v>1</v>
      </c>
      <c r="X78">
        <f t="shared" si="52"/>
        <v>0</v>
      </c>
      <c r="Y78">
        <f t="shared" si="53"/>
        <v>1</v>
      </c>
      <c r="Z78">
        <f t="shared" si="54"/>
        <v>1</v>
      </c>
      <c r="AA78">
        <f t="shared" si="55"/>
        <v>1</v>
      </c>
      <c r="AB78">
        <f t="shared" si="56"/>
        <v>0</v>
      </c>
      <c r="AC78">
        <f t="shared" si="38"/>
        <v>4</v>
      </c>
    </row>
    <row r="79" spans="2:29" x14ac:dyDescent="0.2">
      <c r="B79" s="1">
        <v>43984</v>
      </c>
      <c r="C79" t="s">
        <v>69</v>
      </c>
      <c r="D79" s="5" t="s">
        <v>39</v>
      </c>
      <c r="E79" t="s">
        <v>43</v>
      </c>
      <c r="F79" t="s">
        <v>37</v>
      </c>
      <c r="G79" s="5" t="s">
        <v>51</v>
      </c>
      <c r="J79">
        <f t="shared" si="37"/>
        <v>0</v>
      </c>
      <c r="K79">
        <f t="shared" si="39"/>
        <v>0</v>
      </c>
      <c r="L79">
        <f t="shared" si="40"/>
        <v>0</v>
      </c>
      <c r="M79">
        <f t="shared" si="41"/>
        <v>0</v>
      </c>
      <c r="N79">
        <f t="shared" si="42"/>
        <v>0</v>
      </c>
      <c r="O79">
        <f t="shared" si="43"/>
        <v>0</v>
      </c>
      <c r="P79">
        <f t="shared" si="44"/>
        <v>0</v>
      </c>
      <c r="Q79">
        <f t="shared" si="45"/>
        <v>0</v>
      </c>
      <c r="R79">
        <f t="shared" si="46"/>
        <v>0</v>
      </c>
      <c r="S79">
        <f t="shared" si="47"/>
        <v>0</v>
      </c>
      <c r="T79">
        <f t="shared" si="48"/>
        <v>0</v>
      </c>
      <c r="U79">
        <f t="shared" si="49"/>
        <v>0</v>
      </c>
      <c r="V79">
        <f t="shared" si="50"/>
        <v>0</v>
      </c>
      <c r="W79">
        <f t="shared" si="51"/>
        <v>1</v>
      </c>
      <c r="X79">
        <f t="shared" si="52"/>
        <v>0</v>
      </c>
      <c r="Y79">
        <f t="shared" si="53"/>
        <v>1</v>
      </c>
      <c r="Z79">
        <f t="shared" si="54"/>
        <v>1</v>
      </c>
      <c r="AA79">
        <f t="shared" si="55"/>
        <v>1</v>
      </c>
      <c r="AB79">
        <f t="shared" si="56"/>
        <v>0</v>
      </c>
      <c r="AC79">
        <f t="shared" si="38"/>
        <v>4</v>
      </c>
    </row>
    <row r="80" spans="2:29" x14ac:dyDescent="0.2">
      <c r="B80" s="1">
        <v>43985</v>
      </c>
      <c r="C80" t="s">
        <v>69</v>
      </c>
      <c r="D80" s="5" t="s">
        <v>39</v>
      </c>
      <c r="E80" t="s">
        <v>43</v>
      </c>
      <c r="F80" t="s">
        <v>37</v>
      </c>
      <c r="G80" s="5" t="s">
        <v>51</v>
      </c>
      <c r="J80">
        <f t="shared" si="37"/>
        <v>0</v>
      </c>
      <c r="K80">
        <f t="shared" si="39"/>
        <v>0</v>
      </c>
      <c r="L80">
        <f t="shared" si="40"/>
        <v>0</v>
      </c>
      <c r="M80">
        <f t="shared" si="41"/>
        <v>0</v>
      </c>
      <c r="N80">
        <f t="shared" si="42"/>
        <v>0</v>
      </c>
      <c r="O80">
        <f t="shared" si="43"/>
        <v>0</v>
      </c>
      <c r="P80">
        <f t="shared" si="44"/>
        <v>0</v>
      </c>
      <c r="Q80">
        <f t="shared" si="45"/>
        <v>0</v>
      </c>
      <c r="R80">
        <f t="shared" si="46"/>
        <v>0</v>
      </c>
      <c r="S80">
        <f t="shared" si="47"/>
        <v>0</v>
      </c>
      <c r="T80">
        <f t="shared" si="48"/>
        <v>0</v>
      </c>
      <c r="U80">
        <f t="shared" si="49"/>
        <v>0</v>
      </c>
      <c r="V80">
        <f t="shared" si="50"/>
        <v>0</v>
      </c>
      <c r="W80">
        <f t="shared" si="51"/>
        <v>1</v>
      </c>
      <c r="X80">
        <f t="shared" si="52"/>
        <v>0</v>
      </c>
      <c r="Y80">
        <f t="shared" si="53"/>
        <v>1</v>
      </c>
      <c r="Z80">
        <f t="shared" si="54"/>
        <v>1</v>
      </c>
      <c r="AA80">
        <f t="shared" si="55"/>
        <v>1</v>
      </c>
      <c r="AB80">
        <f t="shared" si="56"/>
        <v>0</v>
      </c>
      <c r="AC80">
        <f t="shared" si="38"/>
        <v>4</v>
      </c>
    </row>
    <row r="81" spans="2:29" x14ac:dyDescent="0.2">
      <c r="B81" s="1">
        <v>43986</v>
      </c>
      <c r="C81" t="s">
        <v>69</v>
      </c>
      <c r="D81" s="5" t="s">
        <v>39</v>
      </c>
      <c r="E81" t="s">
        <v>43</v>
      </c>
      <c r="F81" t="s">
        <v>37</v>
      </c>
      <c r="G81" s="5" t="s">
        <v>51</v>
      </c>
      <c r="J81">
        <f t="shared" si="37"/>
        <v>0</v>
      </c>
      <c r="K81">
        <f t="shared" si="39"/>
        <v>0</v>
      </c>
      <c r="L81">
        <f t="shared" si="40"/>
        <v>0</v>
      </c>
      <c r="M81">
        <f t="shared" si="41"/>
        <v>0</v>
      </c>
      <c r="N81">
        <f t="shared" si="42"/>
        <v>0</v>
      </c>
      <c r="O81">
        <f t="shared" si="43"/>
        <v>0</v>
      </c>
      <c r="P81">
        <f t="shared" si="44"/>
        <v>0</v>
      </c>
      <c r="Q81">
        <f t="shared" si="45"/>
        <v>0</v>
      </c>
      <c r="R81">
        <f t="shared" si="46"/>
        <v>0</v>
      </c>
      <c r="S81">
        <f t="shared" si="47"/>
        <v>0</v>
      </c>
      <c r="T81">
        <f t="shared" si="48"/>
        <v>0</v>
      </c>
      <c r="U81">
        <f t="shared" si="49"/>
        <v>0</v>
      </c>
      <c r="V81">
        <f t="shared" si="50"/>
        <v>0</v>
      </c>
      <c r="W81">
        <f t="shared" si="51"/>
        <v>1</v>
      </c>
      <c r="X81">
        <f t="shared" si="52"/>
        <v>0</v>
      </c>
      <c r="Y81">
        <f t="shared" si="53"/>
        <v>1</v>
      </c>
      <c r="Z81">
        <f t="shared" si="54"/>
        <v>1</v>
      </c>
      <c r="AA81">
        <f t="shared" si="55"/>
        <v>1</v>
      </c>
      <c r="AB81">
        <f t="shared" si="56"/>
        <v>0</v>
      </c>
      <c r="AC81">
        <f t="shared" si="38"/>
        <v>4</v>
      </c>
    </row>
    <row r="82" spans="2:29" x14ac:dyDescent="0.2">
      <c r="B82" s="1">
        <v>43987</v>
      </c>
      <c r="C82" t="s">
        <v>69</v>
      </c>
      <c r="D82" s="5" t="s">
        <v>39</v>
      </c>
      <c r="E82" t="s">
        <v>43</v>
      </c>
      <c r="F82" t="s">
        <v>37</v>
      </c>
      <c r="G82" s="5" t="s">
        <v>51</v>
      </c>
      <c r="J82">
        <f t="shared" si="37"/>
        <v>0</v>
      </c>
      <c r="K82">
        <f t="shared" si="39"/>
        <v>0</v>
      </c>
      <c r="L82">
        <f t="shared" si="40"/>
        <v>0</v>
      </c>
      <c r="M82">
        <f t="shared" si="41"/>
        <v>0</v>
      </c>
      <c r="N82">
        <f t="shared" si="42"/>
        <v>0</v>
      </c>
      <c r="O82">
        <f t="shared" si="43"/>
        <v>0</v>
      </c>
      <c r="P82">
        <f t="shared" si="44"/>
        <v>0</v>
      </c>
      <c r="Q82">
        <f t="shared" si="45"/>
        <v>0</v>
      </c>
      <c r="R82">
        <f t="shared" si="46"/>
        <v>0</v>
      </c>
      <c r="S82">
        <f t="shared" si="47"/>
        <v>0</v>
      </c>
      <c r="T82">
        <f t="shared" si="48"/>
        <v>0</v>
      </c>
      <c r="U82">
        <f t="shared" si="49"/>
        <v>0</v>
      </c>
      <c r="V82">
        <f t="shared" si="50"/>
        <v>0</v>
      </c>
      <c r="W82">
        <f t="shared" si="51"/>
        <v>1</v>
      </c>
      <c r="X82">
        <f t="shared" si="52"/>
        <v>0</v>
      </c>
      <c r="Y82">
        <f t="shared" si="53"/>
        <v>1</v>
      </c>
      <c r="Z82">
        <f t="shared" si="54"/>
        <v>1</v>
      </c>
      <c r="AA82">
        <f t="shared" si="55"/>
        <v>1</v>
      </c>
      <c r="AB82">
        <f t="shared" si="56"/>
        <v>0</v>
      </c>
      <c r="AC82">
        <f t="shared" si="38"/>
        <v>4</v>
      </c>
    </row>
    <row r="83" spans="2:29" x14ac:dyDescent="0.2">
      <c r="B83" s="1">
        <v>43990</v>
      </c>
      <c r="C83" t="s">
        <v>69</v>
      </c>
      <c r="D83" s="5" t="s">
        <v>39</v>
      </c>
      <c r="E83" t="s">
        <v>43</v>
      </c>
      <c r="F83" t="s">
        <v>37</v>
      </c>
      <c r="G83" s="5" t="s">
        <v>51</v>
      </c>
      <c r="J83">
        <f t="shared" si="37"/>
        <v>0</v>
      </c>
      <c r="K83">
        <f t="shared" si="39"/>
        <v>0</v>
      </c>
      <c r="L83">
        <f t="shared" si="40"/>
        <v>0</v>
      </c>
      <c r="M83">
        <f t="shared" si="41"/>
        <v>0</v>
      </c>
      <c r="N83">
        <f t="shared" si="42"/>
        <v>0</v>
      </c>
      <c r="O83">
        <f t="shared" si="43"/>
        <v>0</v>
      </c>
      <c r="P83">
        <f t="shared" si="44"/>
        <v>0</v>
      </c>
      <c r="Q83">
        <f t="shared" si="45"/>
        <v>0</v>
      </c>
      <c r="R83">
        <f t="shared" si="46"/>
        <v>0</v>
      </c>
      <c r="S83">
        <f t="shared" si="47"/>
        <v>0</v>
      </c>
      <c r="T83">
        <f t="shared" si="48"/>
        <v>0</v>
      </c>
      <c r="U83">
        <f t="shared" si="49"/>
        <v>0</v>
      </c>
      <c r="V83">
        <f t="shared" si="50"/>
        <v>0</v>
      </c>
      <c r="W83">
        <f t="shared" si="51"/>
        <v>1</v>
      </c>
      <c r="X83">
        <f t="shared" si="52"/>
        <v>0</v>
      </c>
      <c r="Y83">
        <f t="shared" si="53"/>
        <v>1</v>
      </c>
      <c r="Z83">
        <f t="shared" si="54"/>
        <v>1</v>
      </c>
      <c r="AA83">
        <f t="shared" si="55"/>
        <v>1</v>
      </c>
      <c r="AB83">
        <f t="shared" si="56"/>
        <v>0</v>
      </c>
      <c r="AC83">
        <f t="shared" si="38"/>
        <v>4</v>
      </c>
    </row>
    <row r="84" spans="2:29" x14ac:dyDescent="0.2">
      <c r="B84" s="1">
        <v>43991</v>
      </c>
      <c r="C84" t="s">
        <v>69</v>
      </c>
      <c r="D84" s="5" t="s">
        <v>39</v>
      </c>
      <c r="E84" t="s">
        <v>43</v>
      </c>
      <c r="F84" s="5" t="s">
        <v>51</v>
      </c>
      <c r="J84">
        <f t="shared" si="37"/>
        <v>0</v>
      </c>
      <c r="K84">
        <f t="shared" si="39"/>
        <v>0</v>
      </c>
      <c r="L84">
        <f t="shared" si="40"/>
        <v>0</v>
      </c>
      <c r="M84">
        <f t="shared" si="41"/>
        <v>0</v>
      </c>
      <c r="N84">
        <f t="shared" si="42"/>
        <v>0</v>
      </c>
      <c r="O84">
        <f t="shared" si="43"/>
        <v>0</v>
      </c>
      <c r="P84">
        <f t="shared" si="44"/>
        <v>0</v>
      </c>
      <c r="Q84">
        <f t="shared" si="45"/>
        <v>0</v>
      </c>
      <c r="R84">
        <f t="shared" si="46"/>
        <v>0</v>
      </c>
      <c r="S84">
        <f t="shared" si="47"/>
        <v>0</v>
      </c>
      <c r="T84">
        <f t="shared" si="48"/>
        <v>0</v>
      </c>
      <c r="U84">
        <f t="shared" si="49"/>
        <v>0</v>
      </c>
      <c r="V84">
        <f t="shared" si="50"/>
        <v>0</v>
      </c>
      <c r="W84">
        <f t="shared" si="51"/>
        <v>1</v>
      </c>
      <c r="X84">
        <f t="shared" si="52"/>
        <v>0</v>
      </c>
      <c r="Y84">
        <f t="shared" si="53"/>
        <v>0</v>
      </c>
      <c r="Z84">
        <f t="shared" si="54"/>
        <v>1</v>
      </c>
      <c r="AA84">
        <f t="shared" si="55"/>
        <v>1</v>
      </c>
      <c r="AB84">
        <f t="shared" si="56"/>
        <v>0</v>
      </c>
      <c r="AC84">
        <f t="shared" si="38"/>
        <v>3</v>
      </c>
    </row>
    <row r="85" spans="2:29" x14ac:dyDescent="0.2">
      <c r="B85" s="1">
        <v>43992</v>
      </c>
      <c r="C85" t="s">
        <v>69</v>
      </c>
      <c r="D85" s="5" t="s">
        <v>39</v>
      </c>
      <c r="E85" t="s">
        <v>43</v>
      </c>
      <c r="F85" s="5" t="s">
        <v>37</v>
      </c>
      <c r="J85">
        <f t="shared" si="37"/>
        <v>0</v>
      </c>
      <c r="K85">
        <f t="shared" si="39"/>
        <v>0</v>
      </c>
      <c r="L85">
        <f t="shared" si="40"/>
        <v>0</v>
      </c>
      <c r="M85">
        <f t="shared" si="41"/>
        <v>0</v>
      </c>
      <c r="N85">
        <f t="shared" si="42"/>
        <v>0</v>
      </c>
      <c r="O85">
        <f t="shared" si="43"/>
        <v>0</v>
      </c>
      <c r="P85">
        <f t="shared" si="44"/>
        <v>0</v>
      </c>
      <c r="Q85">
        <f t="shared" si="45"/>
        <v>0</v>
      </c>
      <c r="R85">
        <f t="shared" si="46"/>
        <v>0</v>
      </c>
      <c r="S85">
        <f t="shared" si="47"/>
        <v>0</v>
      </c>
      <c r="T85">
        <f t="shared" si="48"/>
        <v>0</v>
      </c>
      <c r="U85">
        <f t="shared" si="49"/>
        <v>0</v>
      </c>
      <c r="V85">
        <f t="shared" si="50"/>
        <v>0</v>
      </c>
      <c r="W85">
        <f t="shared" si="51"/>
        <v>1</v>
      </c>
      <c r="X85">
        <f t="shared" si="52"/>
        <v>0</v>
      </c>
      <c r="Y85">
        <f t="shared" si="53"/>
        <v>1</v>
      </c>
      <c r="Z85">
        <f t="shared" si="54"/>
        <v>0</v>
      </c>
      <c r="AA85">
        <f t="shared" si="55"/>
        <v>1</v>
      </c>
      <c r="AB85">
        <f t="shared" si="56"/>
        <v>0</v>
      </c>
      <c r="AC85">
        <f t="shared" si="38"/>
        <v>3</v>
      </c>
    </row>
    <row r="86" spans="2:29" x14ac:dyDescent="0.2">
      <c r="B86" s="1">
        <v>43993</v>
      </c>
      <c r="C86" t="s">
        <v>69</v>
      </c>
      <c r="D86" s="5" t="s">
        <v>39</v>
      </c>
      <c r="E86" s="5" t="s">
        <v>53</v>
      </c>
      <c r="J86">
        <f t="shared" si="37"/>
        <v>0</v>
      </c>
      <c r="K86">
        <f t="shared" si="39"/>
        <v>0</v>
      </c>
      <c r="L86">
        <f t="shared" si="40"/>
        <v>0</v>
      </c>
      <c r="M86">
        <f t="shared" si="41"/>
        <v>0</v>
      </c>
      <c r="N86">
        <f t="shared" si="42"/>
        <v>0</v>
      </c>
      <c r="O86">
        <f t="shared" si="43"/>
        <v>0</v>
      </c>
      <c r="P86">
        <f t="shared" si="44"/>
        <v>0</v>
      </c>
      <c r="Q86">
        <f t="shared" si="45"/>
        <v>0</v>
      </c>
      <c r="R86">
        <f t="shared" si="46"/>
        <v>0</v>
      </c>
      <c r="S86">
        <f t="shared" si="47"/>
        <v>0</v>
      </c>
      <c r="T86">
        <f t="shared" si="48"/>
        <v>1</v>
      </c>
      <c r="U86">
        <f t="shared" si="49"/>
        <v>0</v>
      </c>
      <c r="V86">
        <f t="shared" si="50"/>
        <v>0</v>
      </c>
      <c r="W86">
        <f t="shared" si="51"/>
        <v>0</v>
      </c>
      <c r="X86">
        <f t="shared" si="52"/>
        <v>0</v>
      </c>
      <c r="Y86">
        <f t="shared" si="53"/>
        <v>0</v>
      </c>
      <c r="Z86">
        <f t="shared" si="54"/>
        <v>0</v>
      </c>
      <c r="AA86">
        <f t="shared" si="55"/>
        <v>1</v>
      </c>
      <c r="AB86">
        <f t="shared" si="56"/>
        <v>0</v>
      </c>
      <c r="AC86">
        <f t="shared" si="38"/>
        <v>2</v>
      </c>
    </row>
    <row r="87" spans="2:29" x14ac:dyDescent="0.2">
      <c r="B87" s="1">
        <v>43994</v>
      </c>
      <c r="C87" t="s">
        <v>69</v>
      </c>
      <c r="D87" s="5" t="s">
        <v>53</v>
      </c>
      <c r="E87" t="s">
        <v>43</v>
      </c>
      <c r="F87" s="5" t="s">
        <v>51</v>
      </c>
      <c r="J87">
        <f t="shared" si="37"/>
        <v>0</v>
      </c>
      <c r="K87">
        <f t="shared" si="39"/>
        <v>0</v>
      </c>
      <c r="L87">
        <f t="shared" si="40"/>
        <v>0</v>
      </c>
      <c r="M87">
        <f t="shared" si="41"/>
        <v>0</v>
      </c>
      <c r="N87">
        <f t="shared" si="42"/>
        <v>0</v>
      </c>
      <c r="O87">
        <f t="shared" si="43"/>
        <v>0</v>
      </c>
      <c r="P87">
        <f t="shared" si="44"/>
        <v>0</v>
      </c>
      <c r="Q87">
        <f t="shared" si="45"/>
        <v>0</v>
      </c>
      <c r="R87">
        <f t="shared" si="46"/>
        <v>0</v>
      </c>
      <c r="S87">
        <f t="shared" si="47"/>
        <v>0</v>
      </c>
      <c r="T87">
        <f t="shared" si="48"/>
        <v>1</v>
      </c>
      <c r="U87">
        <f t="shared" si="49"/>
        <v>0</v>
      </c>
      <c r="V87">
        <f t="shared" si="50"/>
        <v>0</v>
      </c>
      <c r="W87">
        <f t="shared" si="51"/>
        <v>1</v>
      </c>
      <c r="X87">
        <f t="shared" si="52"/>
        <v>0</v>
      </c>
      <c r="Y87">
        <f t="shared" si="53"/>
        <v>0</v>
      </c>
      <c r="Z87">
        <f t="shared" si="54"/>
        <v>1</v>
      </c>
      <c r="AA87">
        <f t="shared" si="55"/>
        <v>0</v>
      </c>
      <c r="AB87">
        <f t="shared" si="56"/>
        <v>0</v>
      </c>
      <c r="AC87">
        <f t="shared" si="38"/>
        <v>3</v>
      </c>
    </row>
    <row r="88" spans="2:29" x14ac:dyDescent="0.2">
      <c r="B88" s="1">
        <v>43997</v>
      </c>
      <c r="C88" t="s">
        <v>69</v>
      </c>
      <c r="D88" s="5" t="s">
        <v>43</v>
      </c>
      <c r="E88" t="s">
        <v>51</v>
      </c>
      <c r="F88" t="s">
        <v>39</v>
      </c>
      <c r="G88" s="5" t="s">
        <v>56</v>
      </c>
      <c r="J88">
        <f t="shared" si="37"/>
        <v>0</v>
      </c>
      <c r="K88">
        <f t="shared" si="39"/>
        <v>0</v>
      </c>
      <c r="L88">
        <f t="shared" si="40"/>
        <v>0</v>
      </c>
      <c r="M88">
        <f t="shared" si="41"/>
        <v>0</v>
      </c>
      <c r="N88">
        <f t="shared" si="42"/>
        <v>0</v>
      </c>
      <c r="O88">
        <f t="shared" si="43"/>
        <v>0</v>
      </c>
      <c r="P88">
        <f t="shared" si="44"/>
        <v>0</v>
      </c>
      <c r="Q88">
        <f t="shared" si="45"/>
        <v>0</v>
      </c>
      <c r="R88">
        <f t="shared" si="46"/>
        <v>0</v>
      </c>
      <c r="S88">
        <f t="shared" si="47"/>
        <v>0</v>
      </c>
      <c r="T88">
        <f t="shared" si="48"/>
        <v>0</v>
      </c>
      <c r="U88">
        <f t="shared" si="49"/>
        <v>1</v>
      </c>
      <c r="V88">
        <f t="shared" si="50"/>
        <v>0</v>
      </c>
      <c r="W88">
        <f t="shared" si="51"/>
        <v>1</v>
      </c>
      <c r="X88">
        <f t="shared" si="52"/>
        <v>0</v>
      </c>
      <c r="Y88">
        <f t="shared" si="53"/>
        <v>0</v>
      </c>
      <c r="Z88">
        <f t="shared" si="54"/>
        <v>1</v>
      </c>
      <c r="AA88">
        <f t="shared" si="55"/>
        <v>1</v>
      </c>
      <c r="AB88">
        <f t="shared" si="56"/>
        <v>0</v>
      </c>
      <c r="AC88">
        <f t="shared" si="38"/>
        <v>4</v>
      </c>
    </row>
    <row r="89" spans="2:29" x14ac:dyDescent="0.2">
      <c r="B89" s="1">
        <v>43998</v>
      </c>
      <c r="C89" t="s">
        <v>69</v>
      </c>
      <c r="D89" s="5" t="s">
        <v>43</v>
      </c>
      <c r="E89" t="s">
        <v>51</v>
      </c>
      <c r="F89" t="s">
        <v>39</v>
      </c>
      <c r="G89" s="5" t="s">
        <v>56</v>
      </c>
      <c r="J89">
        <f t="shared" si="37"/>
        <v>0</v>
      </c>
      <c r="K89">
        <f t="shared" si="39"/>
        <v>0</v>
      </c>
      <c r="L89">
        <f t="shared" si="40"/>
        <v>0</v>
      </c>
      <c r="M89">
        <f t="shared" si="41"/>
        <v>0</v>
      </c>
      <c r="N89">
        <f t="shared" si="42"/>
        <v>0</v>
      </c>
      <c r="O89">
        <f t="shared" si="43"/>
        <v>0</v>
      </c>
      <c r="P89">
        <f t="shared" si="44"/>
        <v>0</v>
      </c>
      <c r="Q89">
        <f t="shared" si="45"/>
        <v>0</v>
      </c>
      <c r="R89">
        <f t="shared" si="46"/>
        <v>0</v>
      </c>
      <c r="S89">
        <f t="shared" si="47"/>
        <v>0</v>
      </c>
      <c r="T89">
        <f t="shared" si="48"/>
        <v>0</v>
      </c>
      <c r="U89">
        <f t="shared" si="49"/>
        <v>1</v>
      </c>
      <c r="V89">
        <f t="shared" si="50"/>
        <v>0</v>
      </c>
      <c r="W89">
        <f t="shared" si="51"/>
        <v>1</v>
      </c>
      <c r="X89">
        <f t="shared" si="52"/>
        <v>0</v>
      </c>
      <c r="Y89">
        <f t="shared" si="53"/>
        <v>0</v>
      </c>
      <c r="Z89">
        <f t="shared" si="54"/>
        <v>1</v>
      </c>
      <c r="AA89">
        <f t="shared" si="55"/>
        <v>1</v>
      </c>
      <c r="AB89">
        <f t="shared" si="56"/>
        <v>0</v>
      </c>
      <c r="AC89">
        <f t="shared" si="38"/>
        <v>4</v>
      </c>
    </row>
    <row r="90" spans="2:29" x14ac:dyDescent="0.2">
      <c r="B90" s="1">
        <v>43999</v>
      </c>
      <c r="C90" t="s">
        <v>69</v>
      </c>
      <c r="D90" s="5" t="s">
        <v>43</v>
      </c>
      <c r="E90" t="s">
        <v>51</v>
      </c>
      <c r="F90" t="s">
        <v>39</v>
      </c>
      <c r="G90" s="5" t="s">
        <v>53</v>
      </c>
      <c r="J90">
        <f t="shared" si="37"/>
        <v>0</v>
      </c>
      <c r="K90">
        <f t="shared" si="39"/>
        <v>0</v>
      </c>
      <c r="L90">
        <f t="shared" si="40"/>
        <v>0</v>
      </c>
      <c r="M90">
        <f t="shared" si="41"/>
        <v>0</v>
      </c>
      <c r="N90">
        <f t="shared" si="42"/>
        <v>0</v>
      </c>
      <c r="O90">
        <f t="shared" si="43"/>
        <v>0</v>
      </c>
      <c r="P90">
        <f t="shared" si="44"/>
        <v>0</v>
      </c>
      <c r="Q90">
        <f t="shared" si="45"/>
        <v>0</v>
      </c>
      <c r="R90">
        <f t="shared" si="46"/>
        <v>0</v>
      </c>
      <c r="S90">
        <f t="shared" si="47"/>
        <v>0</v>
      </c>
      <c r="T90">
        <f t="shared" si="48"/>
        <v>1</v>
      </c>
      <c r="U90">
        <f t="shared" si="49"/>
        <v>0</v>
      </c>
      <c r="V90">
        <f t="shared" si="50"/>
        <v>0</v>
      </c>
      <c r="W90">
        <f t="shared" si="51"/>
        <v>1</v>
      </c>
      <c r="X90">
        <f t="shared" si="52"/>
        <v>0</v>
      </c>
      <c r="Y90">
        <f t="shared" si="53"/>
        <v>0</v>
      </c>
      <c r="Z90">
        <f t="shared" si="54"/>
        <v>1</v>
      </c>
      <c r="AA90">
        <f t="shared" si="55"/>
        <v>1</v>
      </c>
      <c r="AB90">
        <f t="shared" si="56"/>
        <v>0</v>
      </c>
      <c r="AC90">
        <f t="shared" si="38"/>
        <v>4</v>
      </c>
    </row>
    <row r="91" spans="2:29" x14ac:dyDescent="0.2">
      <c r="B91" s="1">
        <v>44000</v>
      </c>
      <c r="C91" t="s">
        <v>69</v>
      </c>
      <c r="D91" s="5" t="s">
        <v>43</v>
      </c>
      <c r="E91" t="s">
        <v>51</v>
      </c>
      <c r="F91" t="s">
        <v>39</v>
      </c>
      <c r="G91" t="s">
        <v>53</v>
      </c>
      <c r="H91" s="5" t="s">
        <v>37</v>
      </c>
      <c r="J91">
        <f t="shared" si="37"/>
        <v>0</v>
      </c>
      <c r="K91">
        <f t="shared" si="39"/>
        <v>0</v>
      </c>
      <c r="L91">
        <f t="shared" si="40"/>
        <v>0</v>
      </c>
      <c r="M91">
        <f t="shared" si="41"/>
        <v>0</v>
      </c>
      <c r="N91">
        <f t="shared" si="42"/>
        <v>0</v>
      </c>
      <c r="O91">
        <f t="shared" si="43"/>
        <v>0</v>
      </c>
      <c r="P91">
        <f t="shared" si="44"/>
        <v>0</v>
      </c>
      <c r="Q91">
        <f t="shared" si="45"/>
        <v>0</v>
      </c>
      <c r="R91">
        <f t="shared" si="46"/>
        <v>0</v>
      </c>
      <c r="S91">
        <f t="shared" si="47"/>
        <v>0</v>
      </c>
      <c r="T91">
        <f t="shared" si="48"/>
        <v>1</v>
      </c>
      <c r="U91">
        <f t="shared" si="49"/>
        <v>0</v>
      </c>
      <c r="V91">
        <f t="shared" si="50"/>
        <v>0</v>
      </c>
      <c r="W91">
        <f t="shared" si="51"/>
        <v>1</v>
      </c>
      <c r="X91">
        <f t="shared" si="52"/>
        <v>0</v>
      </c>
      <c r="Y91">
        <f t="shared" si="53"/>
        <v>1</v>
      </c>
      <c r="Z91">
        <f t="shared" si="54"/>
        <v>1</v>
      </c>
      <c r="AA91">
        <f t="shared" si="55"/>
        <v>1</v>
      </c>
      <c r="AB91">
        <f t="shared" si="56"/>
        <v>0</v>
      </c>
      <c r="AC91">
        <f t="shared" si="38"/>
        <v>5</v>
      </c>
    </row>
    <row r="92" spans="2:29" x14ac:dyDescent="0.2">
      <c r="B92" s="1">
        <v>44001</v>
      </c>
      <c r="C92" t="s">
        <v>69</v>
      </c>
      <c r="D92" s="5" t="s">
        <v>43</v>
      </c>
      <c r="E92" t="s">
        <v>39</v>
      </c>
      <c r="F92" s="5" t="s">
        <v>37</v>
      </c>
      <c r="J92">
        <f t="shared" si="37"/>
        <v>0</v>
      </c>
      <c r="K92">
        <f t="shared" si="39"/>
        <v>0</v>
      </c>
      <c r="L92">
        <f t="shared" si="40"/>
        <v>0</v>
      </c>
      <c r="M92">
        <f t="shared" si="41"/>
        <v>0</v>
      </c>
      <c r="N92">
        <f t="shared" si="42"/>
        <v>0</v>
      </c>
      <c r="O92">
        <f t="shared" si="43"/>
        <v>0</v>
      </c>
      <c r="P92">
        <f t="shared" si="44"/>
        <v>0</v>
      </c>
      <c r="Q92">
        <f t="shared" si="45"/>
        <v>0</v>
      </c>
      <c r="R92">
        <f t="shared" si="46"/>
        <v>0</v>
      </c>
      <c r="S92">
        <f t="shared" si="47"/>
        <v>0</v>
      </c>
      <c r="T92">
        <f t="shared" si="48"/>
        <v>0</v>
      </c>
      <c r="U92">
        <f t="shared" si="49"/>
        <v>0</v>
      </c>
      <c r="V92">
        <f t="shared" si="50"/>
        <v>0</v>
      </c>
      <c r="W92">
        <f t="shared" si="51"/>
        <v>1</v>
      </c>
      <c r="X92">
        <f t="shared" si="52"/>
        <v>0</v>
      </c>
      <c r="Y92">
        <f t="shared" si="53"/>
        <v>1</v>
      </c>
      <c r="Z92">
        <f t="shared" si="54"/>
        <v>0</v>
      </c>
      <c r="AA92">
        <f t="shared" si="55"/>
        <v>1</v>
      </c>
      <c r="AB92">
        <f t="shared" si="56"/>
        <v>0</v>
      </c>
      <c r="AC92">
        <f t="shared" si="38"/>
        <v>3</v>
      </c>
    </row>
    <row r="93" spans="2:29" x14ac:dyDescent="0.2">
      <c r="B93" s="1">
        <v>44004</v>
      </c>
      <c r="C93" t="s">
        <v>69</v>
      </c>
      <c r="D93" s="5" t="s">
        <v>43</v>
      </c>
      <c r="E93" t="s">
        <v>39</v>
      </c>
      <c r="F93" t="s">
        <v>37</v>
      </c>
      <c r="G93" s="5" t="s">
        <v>51</v>
      </c>
      <c r="J93">
        <f t="shared" si="37"/>
        <v>0</v>
      </c>
      <c r="K93">
        <f t="shared" si="39"/>
        <v>0</v>
      </c>
      <c r="L93">
        <f t="shared" si="40"/>
        <v>0</v>
      </c>
      <c r="M93">
        <f t="shared" si="41"/>
        <v>0</v>
      </c>
      <c r="N93">
        <f t="shared" si="42"/>
        <v>0</v>
      </c>
      <c r="O93">
        <f t="shared" si="43"/>
        <v>0</v>
      </c>
      <c r="P93">
        <f t="shared" si="44"/>
        <v>0</v>
      </c>
      <c r="Q93">
        <f t="shared" si="45"/>
        <v>0</v>
      </c>
      <c r="R93">
        <f t="shared" si="46"/>
        <v>0</v>
      </c>
      <c r="S93">
        <f t="shared" si="47"/>
        <v>0</v>
      </c>
      <c r="T93">
        <f t="shared" si="48"/>
        <v>0</v>
      </c>
      <c r="U93">
        <f t="shared" si="49"/>
        <v>0</v>
      </c>
      <c r="V93">
        <f t="shared" si="50"/>
        <v>0</v>
      </c>
      <c r="W93">
        <f t="shared" si="51"/>
        <v>1</v>
      </c>
      <c r="X93">
        <f t="shared" si="52"/>
        <v>0</v>
      </c>
      <c r="Y93">
        <f t="shared" si="53"/>
        <v>1</v>
      </c>
      <c r="Z93">
        <f t="shared" si="54"/>
        <v>1</v>
      </c>
      <c r="AA93">
        <f t="shared" si="55"/>
        <v>1</v>
      </c>
      <c r="AB93">
        <f t="shared" si="56"/>
        <v>0</v>
      </c>
      <c r="AC93">
        <f t="shared" si="38"/>
        <v>4</v>
      </c>
    </row>
    <row r="94" spans="2:29" x14ac:dyDescent="0.2">
      <c r="B94" s="1">
        <v>44005</v>
      </c>
      <c r="C94" t="s">
        <v>69</v>
      </c>
      <c r="D94" s="5" t="s">
        <v>43</v>
      </c>
      <c r="E94" t="s">
        <v>39</v>
      </c>
      <c r="F94" t="s">
        <v>37</v>
      </c>
      <c r="G94" t="s">
        <v>51</v>
      </c>
      <c r="H94" s="5" t="s">
        <v>53</v>
      </c>
      <c r="J94">
        <f t="shared" si="37"/>
        <v>0</v>
      </c>
      <c r="K94">
        <f t="shared" si="39"/>
        <v>0</v>
      </c>
      <c r="L94">
        <f t="shared" si="40"/>
        <v>0</v>
      </c>
      <c r="M94">
        <f t="shared" si="41"/>
        <v>0</v>
      </c>
      <c r="N94">
        <f t="shared" si="42"/>
        <v>0</v>
      </c>
      <c r="O94">
        <f t="shared" si="43"/>
        <v>0</v>
      </c>
      <c r="P94">
        <f t="shared" si="44"/>
        <v>0</v>
      </c>
      <c r="Q94">
        <f t="shared" si="45"/>
        <v>0</v>
      </c>
      <c r="R94">
        <f t="shared" si="46"/>
        <v>0</v>
      </c>
      <c r="S94">
        <f t="shared" si="47"/>
        <v>0</v>
      </c>
      <c r="T94">
        <f t="shared" si="48"/>
        <v>1</v>
      </c>
      <c r="U94">
        <f t="shared" si="49"/>
        <v>0</v>
      </c>
      <c r="V94">
        <f t="shared" si="50"/>
        <v>0</v>
      </c>
      <c r="W94">
        <f t="shared" si="51"/>
        <v>1</v>
      </c>
      <c r="X94">
        <f t="shared" si="52"/>
        <v>0</v>
      </c>
      <c r="Y94">
        <f t="shared" si="53"/>
        <v>1</v>
      </c>
      <c r="Z94">
        <f t="shared" si="54"/>
        <v>1</v>
      </c>
      <c r="AA94">
        <f t="shared" si="55"/>
        <v>1</v>
      </c>
      <c r="AB94">
        <f t="shared" si="56"/>
        <v>0</v>
      </c>
      <c r="AC94">
        <f t="shared" si="38"/>
        <v>5</v>
      </c>
    </row>
    <row r="95" spans="2:29" x14ac:dyDescent="0.2">
      <c r="B95" s="1">
        <v>44006</v>
      </c>
      <c r="C95" t="s">
        <v>69</v>
      </c>
      <c r="D95" s="5" t="s">
        <v>43</v>
      </c>
      <c r="E95" t="s">
        <v>39</v>
      </c>
      <c r="F95" s="5" t="s">
        <v>51</v>
      </c>
      <c r="J95">
        <f t="shared" si="37"/>
        <v>0</v>
      </c>
      <c r="K95">
        <f t="shared" si="39"/>
        <v>0</v>
      </c>
      <c r="L95">
        <f t="shared" si="40"/>
        <v>0</v>
      </c>
      <c r="M95">
        <f t="shared" si="41"/>
        <v>0</v>
      </c>
      <c r="N95">
        <f t="shared" si="42"/>
        <v>0</v>
      </c>
      <c r="O95">
        <f t="shared" si="43"/>
        <v>0</v>
      </c>
      <c r="P95">
        <f t="shared" si="44"/>
        <v>0</v>
      </c>
      <c r="Q95">
        <f t="shared" si="45"/>
        <v>0</v>
      </c>
      <c r="R95">
        <f t="shared" si="46"/>
        <v>0</v>
      </c>
      <c r="S95">
        <f t="shared" si="47"/>
        <v>0</v>
      </c>
      <c r="T95">
        <f t="shared" si="48"/>
        <v>0</v>
      </c>
      <c r="U95">
        <f t="shared" si="49"/>
        <v>0</v>
      </c>
      <c r="V95">
        <f t="shared" si="50"/>
        <v>0</v>
      </c>
      <c r="W95">
        <f t="shared" si="51"/>
        <v>1</v>
      </c>
      <c r="X95">
        <f t="shared" si="52"/>
        <v>0</v>
      </c>
      <c r="Y95">
        <f t="shared" si="53"/>
        <v>0</v>
      </c>
      <c r="Z95">
        <f t="shared" si="54"/>
        <v>1</v>
      </c>
      <c r="AA95">
        <f t="shared" si="55"/>
        <v>1</v>
      </c>
      <c r="AB95">
        <f t="shared" si="56"/>
        <v>0</v>
      </c>
      <c r="AC95">
        <f t="shared" si="38"/>
        <v>3</v>
      </c>
    </row>
    <row r="96" spans="2:29" x14ac:dyDescent="0.2">
      <c r="B96" s="1">
        <v>44007</v>
      </c>
      <c r="C96" t="s">
        <v>69</v>
      </c>
      <c r="D96" s="5" t="s">
        <v>43</v>
      </c>
      <c r="E96" t="s">
        <v>39</v>
      </c>
      <c r="F96" s="5" t="s">
        <v>37</v>
      </c>
      <c r="J96">
        <f t="shared" si="37"/>
        <v>0</v>
      </c>
      <c r="K96">
        <f t="shared" si="39"/>
        <v>0</v>
      </c>
      <c r="L96">
        <f t="shared" si="40"/>
        <v>0</v>
      </c>
      <c r="M96">
        <f t="shared" si="41"/>
        <v>0</v>
      </c>
      <c r="N96">
        <f t="shared" si="42"/>
        <v>0</v>
      </c>
      <c r="O96">
        <f t="shared" si="43"/>
        <v>0</v>
      </c>
      <c r="P96">
        <f t="shared" si="44"/>
        <v>0</v>
      </c>
      <c r="Q96">
        <f t="shared" si="45"/>
        <v>0</v>
      </c>
      <c r="R96">
        <f t="shared" si="46"/>
        <v>0</v>
      </c>
      <c r="S96">
        <f t="shared" si="47"/>
        <v>0</v>
      </c>
      <c r="T96">
        <f t="shared" si="48"/>
        <v>0</v>
      </c>
      <c r="U96">
        <f t="shared" si="49"/>
        <v>0</v>
      </c>
      <c r="V96">
        <f t="shared" si="50"/>
        <v>0</v>
      </c>
      <c r="W96">
        <f t="shared" si="51"/>
        <v>1</v>
      </c>
      <c r="X96">
        <f t="shared" si="52"/>
        <v>0</v>
      </c>
      <c r="Y96">
        <f t="shared" si="53"/>
        <v>1</v>
      </c>
      <c r="Z96">
        <f t="shared" si="54"/>
        <v>0</v>
      </c>
      <c r="AA96">
        <f t="shared" si="55"/>
        <v>1</v>
      </c>
      <c r="AB96">
        <f t="shared" si="56"/>
        <v>0</v>
      </c>
      <c r="AC96">
        <f t="shared" si="38"/>
        <v>3</v>
      </c>
    </row>
    <row r="97" spans="2:29" x14ac:dyDescent="0.2">
      <c r="B97" s="1">
        <v>44008</v>
      </c>
      <c r="C97" t="s">
        <v>69</v>
      </c>
      <c r="D97" s="5" t="s">
        <v>43</v>
      </c>
      <c r="E97" t="s">
        <v>39</v>
      </c>
      <c r="F97" t="s">
        <v>37</v>
      </c>
      <c r="G97" s="5" t="s">
        <v>53</v>
      </c>
      <c r="J97">
        <f t="shared" si="37"/>
        <v>0</v>
      </c>
      <c r="K97">
        <f t="shared" si="39"/>
        <v>0</v>
      </c>
      <c r="L97">
        <f t="shared" si="40"/>
        <v>0</v>
      </c>
      <c r="M97">
        <f t="shared" si="41"/>
        <v>0</v>
      </c>
      <c r="N97">
        <f t="shared" si="42"/>
        <v>0</v>
      </c>
      <c r="O97">
        <f t="shared" si="43"/>
        <v>0</v>
      </c>
      <c r="P97">
        <f t="shared" si="44"/>
        <v>0</v>
      </c>
      <c r="Q97">
        <f t="shared" si="45"/>
        <v>0</v>
      </c>
      <c r="R97">
        <f t="shared" si="46"/>
        <v>0</v>
      </c>
      <c r="S97">
        <f t="shared" si="47"/>
        <v>0</v>
      </c>
      <c r="T97">
        <f t="shared" si="48"/>
        <v>1</v>
      </c>
      <c r="U97">
        <f t="shared" si="49"/>
        <v>0</v>
      </c>
      <c r="V97">
        <f t="shared" si="50"/>
        <v>0</v>
      </c>
      <c r="W97">
        <f t="shared" si="51"/>
        <v>1</v>
      </c>
      <c r="X97">
        <f t="shared" si="52"/>
        <v>0</v>
      </c>
      <c r="Y97">
        <f t="shared" si="53"/>
        <v>1</v>
      </c>
      <c r="Z97">
        <f t="shared" si="54"/>
        <v>0</v>
      </c>
      <c r="AA97">
        <f t="shared" si="55"/>
        <v>1</v>
      </c>
      <c r="AB97">
        <f t="shared" si="56"/>
        <v>0</v>
      </c>
      <c r="AC97">
        <f t="shared" si="38"/>
        <v>4</v>
      </c>
    </row>
    <row r="98" spans="2:29" x14ac:dyDescent="0.2">
      <c r="B98" s="1">
        <v>44011</v>
      </c>
      <c r="C98" t="s">
        <v>69</v>
      </c>
      <c r="D98" s="5" t="s">
        <v>43</v>
      </c>
      <c r="E98" t="s">
        <v>39</v>
      </c>
      <c r="F98" t="s">
        <v>37</v>
      </c>
      <c r="G98" s="5" t="s">
        <v>53</v>
      </c>
      <c r="J98">
        <f t="shared" si="37"/>
        <v>0</v>
      </c>
      <c r="K98">
        <f t="shared" si="39"/>
        <v>0</v>
      </c>
      <c r="L98">
        <f t="shared" si="40"/>
        <v>0</v>
      </c>
      <c r="M98">
        <f t="shared" si="41"/>
        <v>0</v>
      </c>
      <c r="N98">
        <f t="shared" si="42"/>
        <v>0</v>
      </c>
      <c r="O98">
        <f t="shared" si="43"/>
        <v>0</v>
      </c>
      <c r="P98">
        <f t="shared" si="44"/>
        <v>0</v>
      </c>
      <c r="Q98">
        <f t="shared" si="45"/>
        <v>0</v>
      </c>
      <c r="R98">
        <f t="shared" si="46"/>
        <v>0</v>
      </c>
      <c r="S98">
        <f t="shared" si="47"/>
        <v>0</v>
      </c>
      <c r="T98">
        <f t="shared" si="48"/>
        <v>1</v>
      </c>
      <c r="U98">
        <f t="shared" si="49"/>
        <v>0</v>
      </c>
      <c r="V98">
        <f t="shared" si="50"/>
        <v>0</v>
      </c>
      <c r="W98">
        <f t="shared" si="51"/>
        <v>1</v>
      </c>
      <c r="X98">
        <f t="shared" si="52"/>
        <v>0</v>
      </c>
      <c r="Y98">
        <f t="shared" si="53"/>
        <v>1</v>
      </c>
      <c r="Z98">
        <f t="shared" si="54"/>
        <v>0</v>
      </c>
      <c r="AA98">
        <f t="shared" si="55"/>
        <v>1</v>
      </c>
      <c r="AB98">
        <f t="shared" si="56"/>
        <v>0</v>
      </c>
      <c r="AC98">
        <f t="shared" si="38"/>
        <v>4</v>
      </c>
    </row>
    <row r="99" spans="2:29" x14ac:dyDescent="0.2">
      <c r="B99" s="1">
        <v>44012</v>
      </c>
      <c r="C99" t="s">
        <v>69</v>
      </c>
      <c r="D99" s="5" t="s">
        <v>43</v>
      </c>
      <c r="E99" t="s">
        <v>39</v>
      </c>
      <c r="F99" t="s">
        <v>37</v>
      </c>
      <c r="G99" t="s">
        <v>53</v>
      </c>
      <c r="H99" s="5" t="s">
        <v>60</v>
      </c>
      <c r="J99">
        <f t="shared" si="37"/>
        <v>0</v>
      </c>
      <c r="K99">
        <f t="shared" si="39"/>
        <v>0</v>
      </c>
      <c r="L99">
        <f t="shared" si="40"/>
        <v>0</v>
      </c>
      <c r="M99">
        <f t="shared" si="41"/>
        <v>0</v>
      </c>
      <c r="N99">
        <f t="shared" si="42"/>
        <v>0</v>
      </c>
      <c r="O99">
        <f t="shared" si="43"/>
        <v>0</v>
      </c>
      <c r="P99">
        <f t="shared" si="44"/>
        <v>0</v>
      </c>
      <c r="Q99">
        <f t="shared" si="45"/>
        <v>0</v>
      </c>
      <c r="R99">
        <f t="shared" si="46"/>
        <v>0</v>
      </c>
      <c r="S99">
        <f t="shared" si="47"/>
        <v>1</v>
      </c>
      <c r="T99">
        <f t="shared" si="48"/>
        <v>1</v>
      </c>
      <c r="U99">
        <f t="shared" si="49"/>
        <v>0</v>
      </c>
      <c r="V99">
        <f t="shared" si="50"/>
        <v>0</v>
      </c>
      <c r="W99">
        <f t="shared" si="51"/>
        <v>1</v>
      </c>
      <c r="X99">
        <f t="shared" si="52"/>
        <v>0</v>
      </c>
      <c r="Y99">
        <f t="shared" si="53"/>
        <v>1</v>
      </c>
      <c r="Z99">
        <f t="shared" si="54"/>
        <v>0</v>
      </c>
      <c r="AA99">
        <f t="shared" si="55"/>
        <v>1</v>
      </c>
      <c r="AB99">
        <f t="shared" si="56"/>
        <v>0</v>
      </c>
      <c r="AC99">
        <f t="shared" si="38"/>
        <v>5</v>
      </c>
    </row>
    <row r="100" spans="2:29" x14ac:dyDescent="0.2">
      <c r="B100" s="1">
        <v>44013</v>
      </c>
      <c r="C100" t="s">
        <v>69</v>
      </c>
      <c r="D100" s="5" t="s">
        <v>43</v>
      </c>
      <c r="E100" t="s">
        <v>39</v>
      </c>
      <c r="F100" t="s">
        <v>37</v>
      </c>
      <c r="G100" s="5" t="s">
        <v>60</v>
      </c>
      <c r="J100">
        <f t="shared" si="37"/>
        <v>0</v>
      </c>
      <c r="K100">
        <f t="shared" si="39"/>
        <v>0</v>
      </c>
      <c r="L100">
        <f t="shared" si="40"/>
        <v>0</v>
      </c>
      <c r="M100">
        <f t="shared" si="41"/>
        <v>0</v>
      </c>
      <c r="N100">
        <f t="shared" si="42"/>
        <v>0</v>
      </c>
      <c r="O100">
        <f t="shared" si="43"/>
        <v>0</v>
      </c>
      <c r="P100">
        <f t="shared" si="44"/>
        <v>0</v>
      </c>
      <c r="Q100">
        <f t="shared" si="45"/>
        <v>0</v>
      </c>
      <c r="R100">
        <f t="shared" si="46"/>
        <v>0</v>
      </c>
      <c r="S100">
        <f t="shared" si="47"/>
        <v>1</v>
      </c>
      <c r="T100">
        <f t="shared" si="48"/>
        <v>0</v>
      </c>
      <c r="U100">
        <f t="shared" si="49"/>
        <v>0</v>
      </c>
      <c r="V100">
        <f t="shared" si="50"/>
        <v>0</v>
      </c>
      <c r="W100">
        <f t="shared" si="51"/>
        <v>1</v>
      </c>
      <c r="X100">
        <f t="shared" si="52"/>
        <v>0</v>
      </c>
      <c r="Y100">
        <f t="shared" si="53"/>
        <v>1</v>
      </c>
      <c r="Z100">
        <f t="shared" si="54"/>
        <v>0</v>
      </c>
      <c r="AA100">
        <f t="shared" si="55"/>
        <v>1</v>
      </c>
      <c r="AB100">
        <f t="shared" si="56"/>
        <v>0</v>
      </c>
      <c r="AC100">
        <f t="shared" si="38"/>
        <v>4</v>
      </c>
    </row>
    <row r="101" spans="2:29" x14ac:dyDescent="0.2">
      <c r="B101" s="1">
        <v>44014</v>
      </c>
      <c r="C101" t="s">
        <v>69</v>
      </c>
      <c r="D101" s="5" t="s">
        <v>43</v>
      </c>
      <c r="E101" t="s">
        <v>39</v>
      </c>
      <c r="F101" t="s">
        <v>37</v>
      </c>
      <c r="G101" s="5" t="s">
        <v>60</v>
      </c>
      <c r="J101">
        <f t="shared" si="37"/>
        <v>0</v>
      </c>
      <c r="K101">
        <f t="shared" si="39"/>
        <v>0</v>
      </c>
      <c r="L101">
        <f t="shared" si="40"/>
        <v>0</v>
      </c>
      <c r="M101">
        <f t="shared" si="41"/>
        <v>0</v>
      </c>
      <c r="N101">
        <f t="shared" si="42"/>
        <v>0</v>
      </c>
      <c r="O101">
        <f t="shared" si="43"/>
        <v>0</v>
      </c>
      <c r="P101">
        <f t="shared" si="44"/>
        <v>0</v>
      </c>
      <c r="Q101">
        <f t="shared" si="45"/>
        <v>0</v>
      </c>
      <c r="R101">
        <f t="shared" si="46"/>
        <v>0</v>
      </c>
      <c r="S101">
        <f t="shared" si="47"/>
        <v>1</v>
      </c>
      <c r="T101">
        <f t="shared" si="48"/>
        <v>0</v>
      </c>
      <c r="U101">
        <f t="shared" si="49"/>
        <v>0</v>
      </c>
      <c r="V101">
        <f t="shared" si="50"/>
        <v>0</v>
      </c>
      <c r="W101">
        <f t="shared" si="51"/>
        <v>1</v>
      </c>
      <c r="X101">
        <f t="shared" si="52"/>
        <v>0</v>
      </c>
      <c r="Y101">
        <f t="shared" si="53"/>
        <v>1</v>
      </c>
      <c r="Z101">
        <f t="shared" si="54"/>
        <v>0</v>
      </c>
      <c r="AA101">
        <f t="shared" si="55"/>
        <v>1</v>
      </c>
      <c r="AB101">
        <f t="shared" si="56"/>
        <v>0</v>
      </c>
      <c r="AC101">
        <f t="shared" si="38"/>
        <v>4</v>
      </c>
    </row>
    <row r="102" spans="2:29" x14ac:dyDescent="0.2">
      <c r="B102" s="1">
        <v>44018</v>
      </c>
      <c r="C102" t="s">
        <v>69</v>
      </c>
      <c r="D102" s="5" t="s">
        <v>43</v>
      </c>
      <c r="E102" t="s">
        <v>39</v>
      </c>
      <c r="F102" t="s">
        <v>37</v>
      </c>
      <c r="G102" s="5" t="s">
        <v>60</v>
      </c>
      <c r="J102">
        <f t="shared" si="37"/>
        <v>0</v>
      </c>
      <c r="K102">
        <f t="shared" si="39"/>
        <v>0</v>
      </c>
      <c r="L102">
        <f t="shared" si="40"/>
        <v>0</v>
      </c>
      <c r="M102">
        <f t="shared" si="41"/>
        <v>0</v>
      </c>
      <c r="N102">
        <f t="shared" si="42"/>
        <v>0</v>
      </c>
      <c r="O102">
        <f t="shared" si="43"/>
        <v>0</v>
      </c>
      <c r="P102">
        <f t="shared" si="44"/>
        <v>0</v>
      </c>
      <c r="Q102">
        <f t="shared" si="45"/>
        <v>0</v>
      </c>
      <c r="R102">
        <f t="shared" si="46"/>
        <v>0</v>
      </c>
      <c r="S102">
        <f t="shared" si="47"/>
        <v>1</v>
      </c>
      <c r="T102">
        <f t="shared" si="48"/>
        <v>0</v>
      </c>
      <c r="U102">
        <f t="shared" si="49"/>
        <v>0</v>
      </c>
      <c r="V102">
        <f t="shared" si="50"/>
        <v>0</v>
      </c>
      <c r="W102">
        <f t="shared" si="51"/>
        <v>1</v>
      </c>
      <c r="X102">
        <f t="shared" si="52"/>
        <v>0</v>
      </c>
      <c r="Y102">
        <f t="shared" si="53"/>
        <v>1</v>
      </c>
      <c r="Z102">
        <f t="shared" si="54"/>
        <v>0</v>
      </c>
      <c r="AA102">
        <f t="shared" si="55"/>
        <v>1</v>
      </c>
      <c r="AB102">
        <f t="shared" si="56"/>
        <v>0</v>
      </c>
      <c r="AC102">
        <f t="shared" si="38"/>
        <v>4</v>
      </c>
    </row>
    <row r="103" spans="2:29" x14ac:dyDescent="0.2">
      <c r="B103" s="1">
        <v>44019</v>
      </c>
      <c r="C103" t="s">
        <v>69</v>
      </c>
      <c r="D103" s="5" t="s">
        <v>43</v>
      </c>
      <c r="E103" t="s">
        <v>39</v>
      </c>
      <c r="F103" t="s">
        <v>37</v>
      </c>
      <c r="G103" s="5" t="s">
        <v>60</v>
      </c>
      <c r="J103">
        <f t="shared" si="37"/>
        <v>0</v>
      </c>
      <c r="K103">
        <f t="shared" si="39"/>
        <v>0</v>
      </c>
      <c r="L103">
        <f t="shared" si="40"/>
        <v>0</v>
      </c>
      <c r="M103">
        <f t="shared" si="41"/>
        <v>0</v>
      </c>
      <c r="N103">
        <f t="shared" si="42"/>
        <v>0</v>
      </c>
      <c r="O103">
        <f t="shared" si="43"/>
        <v>0</v>
      </c>
      <c r="P103">
        <f t="shared" si="44"/>
        <v>0</v>
      </c>
      <c r="Q103">
        <f t="shared" si="45"/>
        <v>0</v>
      </c>
      <c r="R103">
        <f t="shared" si="46"/>
        <v>0</v>
      </c>
      <c r="S103">
        <f t="shared" si="47"/>
        <v>1</v>
      </c>
      <c r="T103">
        <f t="shared" si="48"/>
        <v>0</v>
      </c>
      <c r="U103">
        <f t="shared" si="49"/>
        <v>0</v>
      </c>
      <c r="V103">
        <f t="shared" si="50"/>
        <v>0</v>
      </c>
      <c r="W103">
        <f t="shared" si="51"/>
        <v>1</v>
      </c>
      <c r="X103">
        <f t="shared" si="52"/>
        <v>0</v>
      </c>
      <c r="Y103">
        <f t="shared" si="53"/>
        <v>1</v>
      </c>
      <c r="Z103">
        <f t="shared" si="54"/>
        <v>0</v>
      </c>
      <c r="AA103">
        <f t="shared" si="55"/>
        <v>1</v>
      </c>
      <c r="AB103">
        <f t="shared" si="56"/>
        <v>0</v>
      </c>
      <c r="AC103">
        <f t="shared" si="38"/>
        <v>4</v>
      </c>
    </row>
    <row r="104" spans="2:29" x14ac:dyDescent="0.2">
      <c r="B104" s="1">
        <v>44020</v>
      </c>
      <c r="C104" t="s">
        <v>69</v>
      </c>
      <c r="D104" s="5" t="s">
        <v>43</v>
      </c>
      <c r="E104" t="s">
        <v>39</v>
      </c>
      <c r="F104" t="s">
        <v>37</v>
      </c>
      <c r="G104" s="5" t="s">
        <v>36</v>
      </c>
      <c r="J104">
        <f t="shared" si="37"/>
        <v>0</v>
      </c>
      <c r="K104">
        <f t="shared" si="39"/>
        <v>0</v>
      </c>
      <c r="L104">
        <f t="shared" si="40"/>
        <v>0</v>
      </c>
      <c r="M104">
        <f t="shared" si="41"/>
        <v>0</v>
      </c>
      <c r="N104">
        <f t="shared" si="42"/>
        <v>0</v>
      </c>
      <c r="O104">
        <f t="shared" si="43"/>
        <v>0</v>
      </c>
      <c r="P104">
        <f t="shared" si="44"/>
        <v>0</v>
      </c>
      <c r="Q104">
        <f t="shared" si="45"/>
        <v>0</v>
      </c>
      <c r="R104">
        <f t="shared" si="46"/>
        <v>0</v>
      </c>
      <c r="S104">
        <f t="shared" si="47"/>
        <v>0</v>
      </c>
      <c r="T104">
        <f t="shared" si="48"/>
        <v>0</v>
      </c>
      <c r="U104">
        <f t="shared" si="49"/>
        <v>0</v>
      </c>
      <c r="V104">
        <f t="shared" si="50"/>
        <v>0</v>
      </c>
      <c r="W104">
        <f t="shared" si="51"/>
        <v>1</v>
      </c>
      <c r="X104">
        <f t="shared" si="52"/>
        <v>0</v>
      </c>
      <c r="Y104">
        <f t="shared" si="53"/>
        <v>1</v>
      </c>
      <c r="Z104">
        <f t="shared" si="54"/>
        <v>0</v>
      </c>
      <c r="AA104">
        <f t="shared" si="55"/>
        <v>1</v>
      </c>
      <c r="AB104">
        <f t="shared" si="56"/>
        <v>1</v>
      </c>
      <c r="AC104">
        <f t="shared" si="38"/>
        <v>4</v>
      </c>
    </row>
    <row r="105" spans="2:29" x14ac:dyDescent="0.2">
      <c r="B105" s="1">
        <v>44021</v>
      </c>
      <c r="C105" t="s">
        <v>69</v>
      </c>
      <c r="D105" s="5" t="s">
        <v>43</v>
      </c>
      <c r="E105" t="s">
        <v>39</v>
      </c>
      <c r="F105" t="s">
        <v>36</v>
      </c>
      <c r="G105" s="5" t="s">
        <v>61</v>
      </c>
      <c r="J105">
        <f t="shared" si="37"/>
        <v>0</v>
      </c>
      <c r="K105">
        <f t="shared" si="39"/>
        <v>0</v>
      </c>
      <c r="L105">
        <f t="shared" si="40"/>
        <v>0</v>
      </c>
      <c r="M105">
        <f t="shared" si="41"/>
        <v>0</v>
      </c>
      <c r="N105">
        <f t="shared" si="42"/>
        <v>0</v>
      </c>
      <c r="O105">
        <f t="shared" si="43"/>
        <v>0</v>
      </c>
      <c r="P105">
        <f t="shared" si="44"/>
        <v>0</v>
      </c>
      <c r="Q105">
        <f t="shared" si="45"/>
        <v>0</v>
      </c>
      <c r="R105">
        <f t="shared" si="46"/>
        <v>1</v>
      </c>
      <c r="S105">
        <f t="shared" si="47"/>
        <v>0</v>
      </c>
      <c r="T105">
        <f t="shared" si="48"/>
        <v>0</v>
      </c>
      <c r="U105">
        <f t="shared" si="49"/>
        <v>0</v>
      </c>
      <c r="V105">
        <f t="shared" si="50"/>
        <v>0</v>
      </c>
      <c r="W105">
        <f t="shared" si="51"/>
        <v>1</v>
      </c>
      <c r="X105">
        <f t="shared" si="52"/>
        <v>0</v>
      </c>
      <c r="Y105">
        <f t="shared" si="53"/>
        <v>0</v>
      </c>
      <c r="Z105">
        <f t="shared" si="54"/>
        <v>0</v>
      </c>
      <c r="AA105">
        <f t="shared" si="55"/>
        <v>1</v>
      </c>
      <c r="AB105">
        <f t="shared" si="56"/>
        <v>1</v>
      </c>
      <c r="AC105">
        <f t="shared" si="38"/>
        <v>4</v>
      </c>
    </row>
    <row r="106" spans="2:29" x14ac:dyDescent="0.2">
      <c r="B106" s="1">
        <v>44022</v>
      </c>
      <c r="C106" t="s">
        <v>69</v>
      </c>
      <c r="D106" s="5" t="s">
        <v>43</v>
      </c>
      <c r="E106" t="s">
        <v>39</v>
      </c>
      <c r="F106" t="s">
        <v>36</v>
      </c>
      <c r="G106" s="5" t="s">
        <v>61</v>
      </c>
      <c r="J106">
        <f t="shared" si="37"/>
        <v>0</v>
      </c>
      <c r="K106">
        <f t="shared" si="39"/>
        <v>0</v>
      </c>
      <c r="L106">
        <f t="shared" si="40"/>
        <v>0</v>
      </c>
      <c r="M106">
        <f t="shared" si="41"/>
        <v>0</v>
      </c>
      <c r="N106">
        <f t="shared" si="42"/>
        <v>0</v>
      </c>
      <c r="O106">
        <f t="shared" si="43"/>
        <v>0</v>
      </c>
      <c r="P106">
        <f t="shared" si="44"/>
        <v>0</v>
      </c>
      <c r="Q106">
        <f t="shared" si="45"/>
        <v>0</v>
      </c>
      <c r="R106">
        <f t="shared" si="46"/>
        <v>1</v>
      </c>
      <c r="S106">
        <f t="shared" si="47"/>
        <v>0</v>
      </c>
      <c r="T106">
        <f t="shared" si="48"/>
        <v>0</v>
      </c>
      <c r="U106">
        <f t="shared" si="49"/>
        <v>0</v>
      </c>
      <c r="V106">
        <f t="shared" si="50"/>
        <v>0</v>
      </c>
      <c r="W106">
        <f t="shared" si="51"/>
        <v>1</v>
      </c>
      <c r="X106">
        <f t="shared" si="52"/>
        <v>0</v>
      </c>
      <c r="Y106">
        <f t="shared" si="53"/>
        <v>0</v>
      </c>
      <c r="Z106">
        <f t="shared" si="54"/>
        <v>0</v>
      </c>
      <c r="AA106">
        <f t="shared" si="55"/>
        <v>1</v>
      </c>
      <c r="AB106">
        <f t="shared" si="56"/>
        <v>1</v>
      </c>
      <c r="AC106">
        <f t="shared" si="38"/>
        <v>4</v>
      </c>
    </row>
    <row r="107" spans="2:29" x14ac:dyDescent="0.2">
      <c r="B107" s="1">
        <v>44025</v>
      </c>
      <c r="C107" t="s">
        <v>69</v>
      </c>
      <c r="D107" s="5" t="s">
        <v>43</v>
      </c>
      <c r="E107" t="s">
        <v>39</v>
      </c>
      <c r="F107" t="s">
        <v>36</v>
      </c>
      <c r="G107" s="5" t="s">
        <v>53</v>
      </c>
      <c r="J107">
        <f t="shared" si="37"/>
        <v>0</v>
      </c>
      <c r="K107">
        <f t="shared" si="39"/>
        <v>0</v>
      </c>
      <c r="L107">
        <f t="shared" si="40"/>
        <v>0</v>
      </c>
      <c r="M107">
        <f t="shared" si="41"/>
        <v>0</v>
      </c>
      <c r="N107">
        <f t="shared" si="42"/>
        <v>0</v>
      </c>
      <c r="O107">
        <f t="shared" si="43"/>
        <v>0</v>
      </c>
      <c r="P107">
        <f t="shared" si="44"/>
        <v>0</v>
      </c>
      <c r="Q107">
        <f t="shared" si="45"/>
        <v>0</v>
      </c>
      <c r="R107">
        <f t="shared" si="46"/>
        <v>0</v>
      </c>
      <c r="S107">
        <f t="shared" si="47"/>
        <v>0</v>
      </c>
      <c r="T107">
        <f t="shared" si="48"/>
        <v>1</v>
      </c>
      <c r="U107">
        <f t="shared" si="49"/>
        <v>0</v>
      </c>
      <c r="V107">
        <f t="shared" si="50"/>
        <v>0</v>
      </c>
      <c r="W107">
        <f t="shared" si="51"/>
        <v>1</v>
      </c>
      <c r="X107">
        <f t="shared" si="52"/>
        <v>0</v>
      </c>
      <c r="Y107">
        <f t="shared" si="53"/>
        <v>0</v>
      </c>
      <c r="Z107">
        <f t="shared" si="54"/>
        <v>0</v>
      </c>
      <c r="AA107">
        <f t="shared" si="55"/>
        <v>1</v>
      </c>
      <c r="AB107">
        <f t="shared" si="56"/>
        <v>1</v>
      </c>
      <c r="AC107">
        <f t="shared" si="38"/>
        <v>4</v>
      </c>
    </row>
    <row r="108" spans="2:29" x14ac:dyDescent="0.2">
      <c r="B108" s="1">
        <v>44026</v>
      </c>
      <c r="C108" t="s">
        <v>69</v>
      </c>
      <c r="D108" s="5" t="s">
        <v>43</v>
      </c>
      <c r="E108" t="s">
        <v>39</v>
      </c>
      <c r="F108" t="s">
        <v>53</v>
      </c>
      <c r="G108" s="5" t="s">
        <v>40</v>
      </c>
      <c r="J108">
        <f t="shared" si="37"/>
        <v>1</v>
      </c>
      <c r="K108">
        <f t="shared" si="39"/>
        <v>0</v>
      </c>
      <c r="L108">
        <f t="shared" si="40"/>
        <v>0</v>
      </c>
      <c r="M108">
        <f t="shared" si="41"/>
        <v>0</v>
      </c>
      <c r="N108">
        <f t="shared" si="42"/>
        <v>0</v>
      </c>
      <c r="O108">
        <f t="shared" si="43"/>
        <v>0</v>
      </c>
      <c r="P108">
        <f t="shared" si="44"/>
        <v>0</v>
      </c>
      <c r="Q108">
        <f t="shared" si="45"/>
        <v>0</v>
      </c>
      <c r="R108">
        <f t="shared" si="46"/>
        <v>0</v>
      </c>
      <c r="S108">
        <f t="shared" si="47"/>
        <v>0</v>
      </c>
      <c r="T108">
        <f t="shared" si="48"/>
        <v>1</v>
      </c>
      <c r="U108">
        <f t="shared" si="49"/>
        <v>0</v>
      </c>
      <c r="V108">
        <f t="shared" si="50"/>
        <v>0</v>
      </c>
      <c r="W108">
        <f t="shared" si="51"/>
        <v>1</v>
      </c>
      <c r="X108">
        <f t="shared" si="52"/>
        <v>0</v>
      </c>
      <c r="Y108">
        <f t="shared" si="53"/>
        <v>0</v>
      </c>
      <c r="Z108">
        <f t="shared" si="54"/>
        <v>0</v>
      </c>
      <c r="AA108">
        <f t="shared" si="55"/>
        <v>1</v>
      </c>
      <c r="AB108">
        <f t="shared" si="56"/>
        <v>0</v>
      </c>
      <c r="AC108">
        <f t="shared" si="38"/>
        <v>4</v>
      </c>
    </row>
    <row r="109" spans="2:29" x14ac:dyDescent="0.2">
      <c r="B109" s="1">
        <v>44027</v>
      </c>
      <c r="C109" t="s">
        <v>69</v>
      </c>
      <c r="D109" s="5" t="s">
        <v>43</v>
      </c>
      <c r="E109" t="s">
        <v>39</v>
      </c>
      <c r="F109" t="s">
        <v>53</v>
      </c>
      <c r="G109" s="5" t="s">
        <v>40</v>
      </c>
      <c r="J109">
        <f t="shared" si="37"/>
        <v>1</v>
      </c>
      <c r="K109">
        <f t="shared" si="39"/>
        <v>0</v>
      </c>
      <c r="L109">
        <f t="shared" si="40"/>
        <v>0</v>
      </c>
      <c r="M109">
        <f t="shared" si="41"/>
        <v>0</v>
      </c>
      <c r="N109">
        <f t="shared" si="42"/>
        <v>0</v>
      </c>
      <c r="O109">
        <f t="shared" si="43"/>
        <v>0</v>
      </c>
      <c r="P109">
        <f t="shared" si="44"/>
        <v>0</v>
      </c>
      <c r="Q109">
        <f t="shared" si="45"/>
        <v>0</v>
      </c>
      <c r="R109">
        <f t="shared" si="46"/>
        <v>0</v>
      </c>
      <c r="S109">
        <f t="shared" si="47"/>
        <v>0</v>
      </c>
      <c r="T109">
        <f t="shared" si="48"/>
        <v>1</v>
      </c>
      <c r="U109">
        <f t="shared" si="49"/>
        <v>0</v>
      </c>
      <c r="V109">
        <f t="shared" si="50"/>
        <v>0</v>
      </c>
      <c r="W109">
        <f t="shared" si="51"/>
        <v>1</v>
      </c>
      <c r="X109">
        <f t="shared" si="52"/>
        <v>0</v>
      </c>
      <c r="Y109">
        <f t="shared" si="53"/>
        <v>0</v>
      </c>
      <c r="Z109">
        <f t="shared" si="54"/>
        <v>0</v>
      </c>
      <c r="AA109">
        <f t="shared" si="55"/>
        <v>1</v>
      </c>
      <c r="AB109">
        <f t="shared" si="56"/>
        <v>0</v>
      </c>
      <c r="AC109">
        <f t="shared" si="38"/>
        <v>4</v>
      </c>
    </row>
    <row r="110" spans="2:29" x14ac:dyDescent="0.2">
      <c r="B110" s="1">
        <v>44028</v>
      </c>
      <c r="C110" t="s">
        <v>69</v>
      </c>
      <c r="D110" s="5" t="s">
        <v>43</v>
      </c>
      <c r="E110" t="s">
        <v>39</v>
      </c>
      <c r="F110" s="5" t="s">
        <v>40</v>
      </c>
      <c r="J110">
        <f t="shared" si="37"/>
        <v>1</v>
      </c>
      <c r="K110">
        <f t="shared" si="39"/>
        <v>0</v>
      </c>
      <c r="L110">
        <f t="shared" si="40"/>
        <v>0</v>
      </c>
      <c r="M110">
        <f t="shared" si="41"/>
        <v>0</v>
      </c>
      <c r="N110">
        <f t="shared" si="42"/>
        <v>0</v>
      </c>
      <c r="O110">
        <f t="shared" si="43"/>
        <v>0</v>
      </c>
      <c r="P110">
        <f t="shared" si="44"/>
        <v>0</v>
      </c>
      <c r="Q110">
        <f t="shared" si="45"/>
        <v>0</v>
      </c>
      <c r="R110">
        <f t="shared" si="46"/>
        <v>0</v>
      </c>
      <c r="S110">
        <f t="shared" si="47"/>
        <v>0</v>
      </c>
      <c r="T110">
        <f t="shared" si="48"/>
        <v>0</v>
      </c>
      <c r="U110">
        <f t="shared" si="49"/>
        <v>0</v>
      </c>
      <c r="V110">
        <f t="shared" si="50"/>
        <v>0</v>
      </c>
      <c r="W110">
        <f t="shared" si="51"/>
        <v>1</v>
      </c>
      <c r="X110">
        <f t="shared" si="52"/>
        <v>0</v>
      </c>
      <c r="Y110">
        <f t="shared" si="53"/>
        <v>0</v>
      </c>
      <c r="Z110">
        <f t="shared" si="54"/>
        <v>0</v>
      </c>
      <c r="AA110">
        <f t="shared" si="55"/>
        <v>1</v>
      </c>
      <c r="AB110">
        <f t="shared" si="56"/>
        <v>0</v>
      </c>
      <c r="AC110">
        <f t="shared" si="38"/>
        <v>3</v>
      </c>
    </row>
    <row r="111" spans="2:29" x14ac:dyDescent="0.2">
      <c r="B111" s="1">
        <v>44029</v>
      </c>
      <c r="C111" t="s">
        <v>69</v>
      </c>
      <c r="D111" s="5" t="s">
        <v>43</v>
      </c>
      <c r="E111" t="s">
        <v>39</v>
      </c>
      <c r="F111" t="s">
        <v>40</v>
      </c>
      <c r="G111" s="5" t="s">
        <v>53</v>
      </c>
      <c r="J111">
        <f t="shared" si="37"/>
        <v>1</v>
      </c>
      <c r="K111">
        <f t="shared" si="39"/>
        <v>0</v>
      </c>
      <c r="L111">
        <f t="shared" si="40"/>
        <v>0</v>
      </c>
      <c r="M111">
        <f t="shared" si="41"/>
        <v>0</v>
      </c>
      <c r="N111">
        <f t="shared" si="42"/>
        <v>0</v>
      </c>
      <c r="O111">
        <f t="shared" si="43"/>
        <v>0</v>
      </c>
      <c r="P111">
        <f t="shared" si="44"/>
        <v>0</v>
      </c>
      <c r="Q111">
        <f t="shared" si="45"/>
        <v>0</v>
      </c>
      <c r="R111">
        <f t="shared" si="46"/>
        <v>0</v>
      </c>
      <c r="S111">
        <f t="shared" si="47"/>
        <v>0</v>
      </c>
      <c r="T111">
        <f t="shared" si="48"/>
        <v>1</v>
      </c>
      <c r="U111">
        <f t="shared" si="49"/>
        <v>0</v>
      </c>
      <c r="V111">
        <f t="shared" si="50"/>
        <v>0</v>
      </c>
      <c r="W111">
        <f t="shared" si="51"/>
        <v>1</v>
      </c>
      <c r="X111">
        <f t="shared" si="52"/>
        <v>0</v>
      </c>
      <c r="Y111">
        <f t="shared" si="53"/>
        <v>0</v>
      </c>
      <c r="Z111">
        <f t="shared" si="54"/>
        <v>0</v>
      </c>
      <c r="AA111">
        <f t="shared" si="55"/>
        <v>1</v>
      </c>
      <c r="AB111">
        <f t="shared" si="56"/>
        <v>0</v>
      </c>
      <c r="AC111">
        <f t="shared" si="38"/>
        <v>4</v>
      </c>
    </row>
    <row r="112" spans="2:29" x14ac:dyDescent="0.2">
      <c r="B112" s="1">
        <v>44032</v>
      </c>
      <c r="C112" t="s">
        <v>69</v>
      </c>
      <c r="D112" s="5" t="s">
        <v>43</v>
      </c>
      <c r="E112" t="s">
        <v>39</v>
      </c>
      <c r="F112" t="s">
        <v>40</v>
      </c>
      <c r="G112" s="5" t="s">
        <v>53</v>
      </c>
      <c r="J112">
        <f t="shared" si="37"/>
        <v>1</v>
      </c>
      <c r="K112">
        <f t="shared" si="39"/>
        <v>0</v>
      </c>
      <c r="L112">
        <f t="shared" si="40"/>
        <v>0</v>
      </c>
      <c r="M112">
        <f t="shared" si="41"/>
        <v>0</v>
      </c>
      <c r="N112">
        <f t="shared" si="42"/>
        <v>0</v>
      </c>
      <c r="O112">
        <f t="shared" si="43"/>
        <v>0</v>
      </c>
      <c r="P112">
        <f t="shared" si="44"/>
        <v>0</v>
      </c>
      <c r="Q112">
        <f t="shared" si="45"/>
        <v>0</v>
      </c>
      <c r="R112">
        <f t="shared" si="46"/>
        <v>0</v>
      </c>
      <c r="S112">
        <f t="shared" si="47"/>
        <v>0</v>
      </c>
      <c r="T112">
        <f t="shared" si="48"/>
        <v>1</v>
      </c>
      <c r="U112">
        <f t="shared" si="49"/>
        <v>0</v>
      </c>
      <c r="V112">
        <f t="shared" si="50"/>
        <v>0</v>
      </c>
      <c r="W112">
        <f t="shared" si="51"/>
        <v>1</v>
      </c>
      <c r="X112">
        <f t="shared" si="52"/>
        <v>0</v>
      </c>
      <c r="Y112">
        <f t="shared" si="53"/>
        <v>0</v>
      </c>
      <c r="Z112">
        <f t="shared" si="54"/>
        <v>0</v>
      </c>
      <c r="AA112">
        <f t="shared" si="55"/>
        <v>1</v>
      </c>
      <c r="AB112">
        <f t="shared" si="56"/>
        <v>0</v>
      </c>
      <c r="AC112">
        <f t="shared" si="38"/>
        <v>4</v>
      </c>
    </row>
    <row r="113" spans="2:29" x14ac:dyDescent="0.2">
      <c r="B113" s="1">
        <v>44033</v>
      </c>
      <c r="C113" t="s">
        <v>69</v>
      </c>
      <c r="D113" s="5" t="s">
        <v>43</v>
      </c>
      <c r="E113" t="s">
        <v>39</v>
      </c>
      <c r="F113" t="s">
        <v>40</v>
      </c>
      <c r="G113" s="5" t="s">
        <v>36</v>
      </c>
      <c r="J113">
        <f t="shared" si="37"/>
        <v>1</v>
      </c>
      <c r="K113">
        <f t="shared" si="39"/>
        <v>0</v>
      </c>
      <c r="L113">
        <f t="shared" si="40"/>
        <v>0</v>
      </c>
      <c r="M113">
        <f t="shared" si="41"/>
        <v>0</v>
      </c>
      <c r="N113">
        <f t="shared" si="42"/>
        <v>0</v>
      </c>
      <c r="O113">
        <f t="shared" si="43"/>
        <v>0</v>
      </c>
      <c r="P113">
        <f t="shared" si="44"/>
        <v>0</v>
      </c>
      <c r="Q113">
        <f t="shared" si="45"/>
        <v>0</v>
      </c>
      <c r="R113">
        <f t="shared" si="46"/>
        <v>0</v>
      </c>
      <c r="S113">
        <f t="shared" si="47"/>
        <v>0</v>
      </c>
      <c r="T113">
        <f t="shared" si="48"/>
        <v>0</v>
      </c>
      <c r="U113">
        <f t="shared" si="49"/>
        <v>0</v>
      </c>
      <c r="V113">
        <f t="shared" si="50"/>
        <v>0</v>
      </c>
      <c r="W113">
        <f t="shared" si="51"/>
        <v>1</v>
      </c>
      <c r="X113">
        <f t="shared" si="52"/>
        <v>0</v>
      </c>
      <c r="Y113">
        <f t="shared" si="53"/>
        <v>0</v>
      </c>
      <c r="Z113">
        <f t="shared" si="54"/>
        <v>0</v>
      </c>
      <c r="AA113">
        <f t="shared" si="55"/>
        <v>1</v>
      </c>
      <c r="AB113">
        <f t="shared" si="56"/>
        <v>1</v>
      </c>
      <c r="AC113">
        <f t="shared" si="38"/>
        <v>4</v>
      </c>
    </row>
    <row r="114" spans="2:29" x14ac:dyDescent="0.2">
      <c r="B114" s="1">
        <v>44034</v>
      </c>
      <c r="C114" t="s">
        <v>69</v>
      </c>
      <c r="D114" s="5" t="s">
        <v>43</v>
      </c>
      <c r="E114" t="s">
        <v>39</v>
      </c>
      <c r="F114" t="s">
        <v>40</v>
      </c>
      <c r="G114" t="s">
        <v>36</v>
      </c>
      <c r="H114" s="5" t="s">
        <v>51</v>
      </c>
      <c r="J114">
        <f t="shared" si="37"/>
        <v>1</v>
      </c>
      <c r="K114">
        <f t="shared" si="39"/>
        <v>0</v>
      </c>
      <c r="L114">
        <f t="shared" si="40"/>
        <v>0</v>
      </c>
      <c r="M114">
        <f t="shared" si="41"/>
        <v>0</v>
      </c>
      <c r="N114">
        <f t="shared" si="42"/>
        <v>0</v>
      </c>
      <c r="O114">
        <f t="shared" si="43"/>
        <v>0</v>
      </c>
      <c r="P114">
        <f t="shared" si="44"/>
        <v>0</v>
      </c>
      <c r="Q114">
        <f t="shared" si="45"/>
        <v>0</v>
      </c>
      <c r="R114">
        <f t="shared" si="46"/>
        <v>0</v>
      </c>
      <c r="S114">
        <f t="shared" si="47"/>
        <v>0</v>
      </c>
      <c r="T114">
        <f t="shared" si="48"/>
        <v>0</v>
      </c>
      <c r="U114">
        <f t="shared" si="49"/>
        <v>0</v>
      </c>
      <c r="V114">
        <f t="shared" si="50"/>
        <v>0</v>
      </c>
      <c r="W114">
        <f t="shared" si="51"/>
        <v>1</v>
      </c>
      <c r="X114">
        <f t="shared" si="52"/>
        <v>0</v>
      </c>
      <c r="Y114">
        <f t="shared" si="53"/>
        <v>0</v>
      </c>
      <c r="Z114">
        <f t="shared" si="54"/>
        <v>1</v>
      </c>
      <c r="AA114">
        <f t="shared" si="55"/>
        <v>1</v>
      </c>
      <c r="AB114">
        <f t="shared" si="56"/>
        <v>1</v>
      </c>
      <c r="AC114">
        <f t="shared" si="38"/>
        <v>5</v>
      </c>
    </row>
    <row r="115" spans="2:29" x14ac:dyDescent="0.2">
      <c r="B115" s="1">
        <v>44035</v>
      </c>
      <c r="C115" t="s">
        <v>69</v>
      </c>
      <c r="D115" s="5" t="s">
        <v>43</v>
      </c>
      <c r="E115" t="s">
        <v>40</v>
      </c>
      <c r="F115" s="5" t="s">
        <v>51</v>
      </c>
      <c r="J115">
        <f t="shared" si="37"/>
        <v>1</v>
      </c>
      <c r="K115">
        <f t="shared" si="39"/>
        <v>0</v>
      </c>
      <c r="L115">
        <f t="shared" si="40"/>
        <v>0</v>
      </c>
      <c r="M115">
        <f t="shared" si="41"/>
        <v>0</v>
      </c>
      <c r="N115">
        <f t="shared" si="42"/>
        <v>0</v>
      </c>
      <c r="O115">
        <f t="shared" si="43"/>
        <v>0</v>
      </c>
      <c r="P115">
        <f t="shared" si="44"/>
        <v>0</v>
      </c>
      <c r="Q115">
        <f t="shared" si="45"/>
        <v>0</v>
      </c>
      <c r="R115">
        <f t="shared" si="46"/>
        <v>0</v>
      </c>
      <c r="S115">
        <f t="shared" si="47"/>
        <v>0</v>
      </c>
      <c r="T115">
        <f t="shared" si="48"/>
        <v>0</v>
      </c>
      <c r="U115">
        <f t="shared" si="49"/>
        <v>0</v>
      </c>
      <c r="V115">
        <f t="shared" si="50"/>
        <v>0</v>
      </c>
      <c r="W115">
        <f t="shared" si="51"/>
        <v>1</v>
      </c>
      <c r="X115">
        <f t="shared" si="52"/>
        <v>0</v>
      </c>
      <c r="Y115">
        <f t="shared" si="53"/>
        <v>0</v>
      </c>
      <c r="Z115">
        <f t="shared" si="54"/>
        <v>1</v>
      </c>
      <c r="AA115">
        <f t="shared" si="55"/>
        <v>0</v>
      </c>
      <c r="AB115">
        <f t="shared" si="56"/>
        <v>0</v>
      </c>
      <c r="AC115">
        <f t="shared" si="38"/>
        <v>3</v>
      </c>
    </row>
    <row r="116" spans="2:29" x14ac:dyDescent="0.2">
      <c r="B116" s="1">
        <v>44036</v>
      </c>
      <c r="C116" t="s">
        <v>69</v>
      </c>
      <c r="D116" s="5" t="s">
        <v>43</v>
      </c>
      <c r="E116" t="s">
        <v>40</v>
      </c>
      <c r="F116" t="s">
        <v>51</v>
      </c>
      <c r="G116" s="5" t="s">
        <v>39</v>
      </c>
      <c r="J116">
        <f t="shared" si="37"/>
        <v>1</v>
      </c>
      <c r="K116">
        <f t="shared" si="39"/>
        <v>0</v>
      </c>
      <c r="L116">
        <f t="shared" si="40"/>
        <v>0</v>
      </c>
      <c r="M116">
        <f t="shared" si="41"/>
        <v>0</v>
      </c>
      <c r="N116">
        <f t="shared" si="42"/>
        <v>0</v>
      </c>
      <c r="O116">
        <f t="shared" si="43"/>
        <v>0</v>
      </c>
      <c r="P116">
        <f t="shared" si="44"/>
        <v>0</v>
      </c>
      <c r="Q116">
        <f t="shared" si="45"/>
        <v>0</v>
      </c>
      <c r="R116">
        <f t="shared" si="46"/>
        <v>0</v>
      </c>
      <c r="S116">
        <f t="shared" si="47"/>
        <v>0</v>
      </c>
      <c r="T116">
        <f t="shared" si="48"/>
        <v>0</v>
      </c>
      <c r="U116">
        <f t="shared" si="49"/>
        <v>0</v>
      </c>
      <c r="V116">
        <f t="shared" si="50"/>
        <v>0</v>
      </c>
      <c r="W116">
        <f t="shared" si="51"/>
        <v>1</v>
      </c>
      <c r="X116">
        <f t="shared" si="52"/>
        <v>0</v>
      </c>
      <c r="Y116">
        <f t="shared" si="53"/>
        <v>0</v>
      </c>
      <c r="Z116">
        <f t="shared" si="54"/>
        <v>1</v>
      </c>
      <c r="AA116">
        <f t="shared" si="55"/>
        <v>1</v>
      </c>
      <c r="AB116">
        <f t="shared" si="56"/>
        <v>0</v>
      </c>
      <c r="AC116">
        <f t="shared" si="38"/>
        <v>4</v>
      </c>
    </row>
    <row r="117" spans="2:29" x14ac:dyDescent="0.2">
      <c r="B117" s="1">
        <v>44039</v>
      </c>
      <c r="C117" t="s">
        <v>69</v>
      </c>
      <c r="D117" s="5" t="s">
        <v>43</v>
      </c>
      <c r="E117" t="s">
        <v>40</v>
      </c>
      <c r="F117" t="s">
        <v>51</v>
      </c>
      <c r="G117" t="s">
        <v>39</v>
      </c>
      <c r="H117" s="5" t="s">
        <v>38</v>
      </c>
      <c r="J117">
        <f t="shared" si="37"/>
        <v>1</v>
      </c>
      <c r="K117">
        <f t="shared" si="39"/>
        <v>1</v>
      </c>
      <c r="L117">
        <f t="shared" si="40"/>
        <v>0</v>
      </c>
      <c r="M117">
        <f t="shared" si="41"/>
        <v>0</v>
      </c>
      <c r="N117">
        <f t="shared" si="42"/>
        <v>0</v>
      </c>
      <c r="O117">
        <f t="shared" si="43"/>
        <v>0</v>
      </c>
      <c r="P117">
        <f t="shared" si="44"/>
        <v>0</v>
      </c>
      <c r="Q117">
        <f t="shared" si="45"/>
        <v>0</v>
      </c>
      <c r="R117">
        <f t="shared" si="46"/>
        <v>0</v>
      </c>
      <c r="S117">
        <f t="shared" si="47"/>
        <v>0</v>
      </c>
      <c r="T117">
        <f t="shared" si="48"/>
        <v>0</v>
      </c>
      <c r="U117">
        <f t="shared" si="49"/>
        <v>0</v>
      </c>
      <c r="V117">
        <f t="shared" si="50"/>
        <v>0</v>
      </c>
      <c r="W117">
        <f t="shared" si="51"/>
        <v>1</v>
      </c>
      <c r="X117">
        <f t="shared" si="52"/>
        <v>0</v>
      </c>
      <c r="Y117">
        <f t="shared" si="53"/>
        <v>0</v>
      </c>
      <c r="Z117">
        <f t="shared" si="54"/>
        <v>1</v>
      </c>
      <c r="AA117">
        <f t="shared" si="55"/>
        <v>1</v>
      </c>
      <c r="AB117">
        <f t="shared" si="56"/>
        <v>0</v>
      </c>
      <c r="AC117">
        <f t="shared" si="38"/>
        <v>5</v>
      </c>
    </row>
    <row r="118" spans="2:29" x14ac:dyDescent="0.2">
      <c r="B118" s="1">
        <v>44040</v>
      </c>
      <c r="C118" t="s">
        <v>69</v>
      </c>
      <c r="D118" s="5" t="s">
        <v>43</v>
      </c>
      <c r="E118" t="s">
        <v>40</v>
      </c>
      <c r="F118" t="s">
        <v>51</v>
      </c>
      <c r="G118" t="s">
        <v>39</v>
      </c>
      <c r="H118" s="5" t="s">
        <v>38</v>
      </c>
      <c r="J118">
        <f t="shared" si="37"/>
        <v>1</v>
      </c>
      <c r="K118">
        <f t="shared" si="39"/>
        <v>1</v>
      </c>
      <c r="L118">
        <f t="shared" si="40"/>
        <v>0</v>
      </c>
      <c r="M118">
        <f t="shared" si="41"/>
        <v>0</v>
      </c>
      <c r="N118">
        <f t="shared" si="42"/>
        <v>0</v>
      </c>
      <c r="O118">
        <f t="shared" si="43"/>
        <v>0</v>
      </c>
      <c r="P118">
        <f t="shared" si="44"/>
        <v>0</v>
      </c>
      <c r="Q118">
        <f t="shared" si="45"/>
        <v>0</v>
      </c>
      <c r="R118">
        <f t="shared" si="46"/>
        <v>0</v>
      </c>
      <c r="S118">
        <f t="shared" si="47"/>
        <v>0</v>
      </c>
      <c r="T118">
        <f t="shared" si="48"/>
        <v>0</v>
      </c>
      <c r="U118">
        <f t="shared" si="49"/>
        <v>0</v>
      </c>
      <c r="V118">
        <f t="shared" si="50"/>
        <v>0</v>
      </c>
      <c r="W118">
        <f t="shared" si="51"/>
        <v>1</v>
      </c>
      <c r="X118">
        <f t="shared" si="52"/>
        <v>0</v>
      </c>
      <c r="Y118">
        <f t="shared" si="53"/>
        <v>0</v>
      </c>
      <c r="Z118">
        <f t="shared" si="54"/>
        <v>1</v>
      </c>
      <c r="AA118">
        <f t="shared" si="55"/>
        <v>1</v>
      </c>
      <c r="AB118">
        <f t="shared" si="56"/>
        <v>0</v>
      </c>
      <c r="AC118">
        <f t="shared" si="38"/>
        <v>5</v>
      </c>
    </row>
    <row r="119" spans="2:29" x14ac:dyDescent="0.2">
      <c r="B119" s="1">
        <v>44041</v>
      </c>
      <c r="C119" t="s">
        <v>69</v>
      </c>
      <c r="D119" s="5" t="s">
        <v>43</v>
      </c>
      <c r="E119" t="s">
        <v>40</v>
      </c>
      <c r="F119" t="s">
        <v>51</v>
      </c>
      <c r="G119" t="s">
        <v>39</v>
      </c>
      <c r="H119" s="5" t="s">
        <v>38</v>
      </c>
      <c r="J119">
        <f t="shared" si="37"/>
        <v>1</v>
      </c>
      <c r="K119">
        <f t="shared" si="39"/>
        <v>1</v>
      </c>
      <c r="L119">
        <f t="shared" si="40"/>
        <v>0</v>
      </c>
      <c r="M119">
        <f t="shared" si="41"/>
        <v>0</v>
      </c>
      <c r="N119">
        <f t="shared" si="42"/>
        <v>0</v>
      </c>
      <c r="O119">
        <f t="shared" si="43"/>
        <v>0</v>
      </c>
      <c r="P119">
        <f t="shared" si="44"/>
        <v>0</v>
      </c>
      <c r="Q119">
        <f t="shared" si="45"/>
        <v>0</v>
      </c>
      <c r="R119">
        <f t="shared" si="46"/>
        <v>0</v>
      </c>
      <c r="S119">
        <f t="shared" si="47"/>
        <v>0</v>
      </c>
      <c r="T119">
        <f t="shared" si="48"/>
        <v>0</v>
      </c>
      <c r="U119">
        <f t="shared" si="49"/>
        <v>0</v>
      </c>
      <c r="V119">
        <f t="shared" si="50"/>
        <v>0</v>
      </c>
      <c r="W119">
        <f t="shared" si="51"/>
        <v>1</v>
      </c>
      <c r="X119">
        <f t="shared" si="52"/>
        <v>0</v>
      </c>
      <c r="Y119">
        <f t="shared" si="53"/>
        <v>0</v>
      </c>
      <c r="Z119">
        <f t="shared" si="54"/>
        <v>1</v>
      </c>
      <c r="AA119">
        <f t="shared" si="55"/>
        <v>1</v>
      </c>
      <c r="AB119">
        <f t="shared" si="56"/>
        <v>0</v>
      </c>
      <c r="AC119">
        <f t="shared" si="38"/>
        <v>5</v>
      </c>
    </row>
    <row r="120" spans="2:29" x14ac:dyDescent="0.2">
      <c r="B120" s="1">
        <v>44042</v>
      </c>
      <c r="C120" t="s">
        <v>69</v>
      </c>
      <c r="D120" s="5" t="s">
        <v>43</v>
      </c>
      <c r="E120" t="s">
        <v>40</v>
      </c>
      <c r="F120" t="s">
        <v>51</v>
      </c>
      <c r="G120" t="s">
        <v>39</v>
      </c>
      <c r="H120" s="5" t="s">
        <v>38</v>
      </c>
      <c r="J120">
        <f t="shared" si="37"/>
        <v>1</v>
      </c>
      <c r="K120">
        <f t="shared" si="39"/>
        <v>1</v>
      </c>
      <c r="L120">
        <f t="shared" si="40"/>
        <v>0</v>
      </c>
      <c r="M120">
        <f t="shared" si="41"/>
        <v>0</v>
      </c>
      <c r="N120">
        <f t="shared" si="42"/>
        <v>0</v>
      </c>
      <c r="O120">
        <f t="shared" si="43"/>
        <v>0</v>
      </c>
      <c r="P120">
        <f t="shared" si="44"/>
        <v>0</v>
      </c>
      <c r="Q120">
        <f t="shared" si="45"/>
        <v>0</v>
      </c>
      <c r="R120">
        <f t="shared" si="46"/>
        <v>0</v>
      </c>
      <c r="S120">
        <f t="shared" si="47"/>
        <v>0</v>
      </c>
      <c r="T120">
        <f t="shared" si="48"/>
        <v>0</v>
      </c>
      <c r="U120">
        <f t="shared" si="49"/>
        <v>0</v>
      </c>
      <c r="V120">
        <f t="shared" si="50"/>
        <v>0</v>
      </c>
      <c r="W120">
        <f t="shared" si="51"/>
        <v>1</v>
      </c>
      <c r="X120">
        <f t="shared" si="52"/>
        <v>0</v>
      </c>
      <c r="Y120">
        <f t="shared" si="53"/>
        <v>0</v>
      </c>
      <c r="Z120">
        <f t="shared" si="54"/>
        <v>1</v>
      </c>
      <c r="AA120">
        <f t="shared" si="55"/>
        <v>1</v>
      </c>
      <c r="AB120">
        <f t="shared" si="56"/>
        <v>0</v>
      </c>
      <c r="AC120">
        <f t="shared" si="38"/>
        <v>5</v>
      </c>
    </row>
    <row r="121" spans="2:29" x14ac:dyDescent="0.2">
      <c r="B121" s="1">
        <v>44043</v>
      </c>
      <c r="C121" t="s">
        <v>69</v>
      </c>
      <c r="D121" s="5" t="s">
        <v>43</v>
      </c>
      <c r="E121" t="s">
        <v>51</v>
      </c>
      <c r="F121" t="s">
        <v>39</v>
      </c>
      <c r="G121" s="5" t="s">
        <v>38</v>
      </c>
      <c r="J121">
        <f t="shared" si="37"/>
        <v>0</v>
      </c>
      <c r="K121">
        <f t="shared" si="39"/>
        <v>1</v>
      </c>
      <c r="L121">
        <f t="shared" si="40"/>
        <v>0</v>
      </c>
      <c r="M121">
        <f t="shared" si="41"/>
        <v>0</v>
      </c>
      <c r="N121">
        <f t="shared" si="42"/>
        <v>0</v>
      </c>
      <c r="O121">
        <f t="shared" si="43"/>
        <v>0</v>
      </c>
      <c r="P121">
        <f t="shared" si="44"/>
        <v>0</v>
      </c>
      <c r="Q121">
        <f t="shared" si="45"/>
        <v>0</v>
      </c>
      <c r="R121">
        <f t="shared" si="46"/>
        <v>0</v>
      </c>
      <c r="S121">
        <f t="shared" si="47"/>
        <v>0</v>
      </c>
      <c r="T121">
        <f t="shared" si="48"/>
        <v>0</v>
      </c>
      <c r="U121">
        <f t="shared" si="49"/>
        <v>0</v>
      </c>
      <c r="V121">
        <f t="shared" si="50"/>
        <v>0</v>
      </c>
      <c r="W121">
        <f t="shared" si="51"/>
        <v>1</v>
      </c>
      <c r="X121">
        <f t="shared" si="52"/>
        <v>0</v>
      </c>
      <c r="Y121">
        <f t="shared" si="53"/>
        <v>0</v>
      </c>
      <c r="Z121">
        <f t="shared" si="54"/>
        <v>1</v>
      </c>
      <c r="AA121">
        <f t="shared" si="55"/>
        <v>1</v>
      </c>
      <c r="AB121">
        <f t="shared" si="56"/>
        <v>0</v>
      </c>
      <c r="AC121">
        <f t="shared" si="38"/>
        <v>4</v>
      </c>
    </row>
    <row r="122" spans="2:29" x14ac:dyDescent="0.2">
      <c r="B122" s="1">
        <v>44046</v>
      </c>
      <c r="C122" t="s">
        <v>69</v>
      </c>
      <c r="D122" s="5" t="s">
        <v>43</v>
      </c>
      <c r="E122" t="s">
        <v>51</v>
      </c>
      <c r="F122" t="s">
        <v>39</v>
      </c>
      <c r="G122" s="5" t="s">
        <v>38</v>
      </c>
      <c r="J122">
        <f t="shared" si="37"/>
        <v>0</v>
      </c>
      <c r="K122">
        <f t="shared" si="39"/>
        <v>1</v>
      </c>
      <c r="L122">
        <f t="shared" si="40"/>
        <v>0</v>
      </c>
      <c r="M122">
        <f t="shared" si="41"/>
        <v>0</v>
      </c>
      <c r="N122">
        <f t="shared" si="42"/>
        <v>0</v>
      </c>
      <c r="O122">
        <f t="shared" si="43"/>
        <v>0</v>
      </c>
      <c r="P122">
        <f t="shared" si="44"/>
        <v>0</v>
      </c>
      <c r="Q122">
        <f t="shared" si="45"/>
        <v>0</v>
      </c>
      <c r="R122">
        <f t="shared" si="46"/>
        <v>0</v>
      </c>
      <c r="S122">
        <f t="shared" si="47"/>
        <v>0</v>
      </c>
      <c r="T122">
        <f t="shared" si="48"/>
        <v>0</v>
      </c>
      <c r="U122">
        <f t="shared" si="49"/>
        <v>0</v>
      </c>
      <c r="V122">
        <f t="shared" si="50"/>
        <v>0</v>
      </c>
      <c r="W122">
        <f t="shared" si="51"/>
        <v>1</v>
      </c>
      <c r="X122">
        <f t="shared" si="52"/>
        <v>0</v>
      </c>
      <c r="Y122">
        <f t="shared" si="53"/>
        <v>0</v>
      </c>
      <c r="Z122">
        <f t="shared" si="54"/>
        <v>1</v>
      </c>
      <c r="AA122">
        <f t="shared" si="55"/>
        <v>1</v>
      </c>
      <c r="AB122">
        <f t="shared" si="56"/>
        <v>0</v>
      </c>
      <c r="AC122">
        <f t="shared" si="38"/>
        <v>4</v>
      </c>
    </row>
    <row r="123" spans="2:29" x14ac:dyDescent="0.2">
      <c r="B123" s="1">
        <v>44047</v>
      </c>
      <c r="C123" t="s">
        <v>69</v>
      </c>
      <c r="D123" s="5" t="s">
        <v>43</v>
      </c>
      <c r="E123" t="s">
        <v>51</v>
      </c>
      <c r="F123" t="s">
        <v>39</v>
      </c>
      <c r="G123" s="5" t="s">
        <v>38</v>
      </c>
      <c r="J123">
        <f t="shared" si="37"/>
        <v>0</v>
      </c>
      <c r="K123">
        <f t="shared" si="39"/>
        <v>1</v>
      </c>
      <c r="L123">
        <f t="shared" si="40"/>
        <v>0</v>
      </c>
      <c r="M123">
        <f t="shared" si="41"/>
        <v>0</v>
      </c>
      <c r="N123">
        <f t="shared" si="42"/>
        <v>0</v>
      </c>
      <c r="O123">
        <f t="shared" si="43"/>
        <v>0</v>
      </c>
      <c r="P123">
        <f t="shared" si="44"/>
        <v>0</v>
      </c>
      <c r="Q123">
        <f t="shared" si="45"/>
        <v>0</v>
      </c>
      <c r="R123">
        <f t="shared" si="46"/>
        <v>0</v>
      </c>
      <c r="S123">
        <f t="shared" si="47"/>
        <v>0</v>
      </c>
      <c r="T123">
        <f t="shared" si="48"/>
        <v>0</v>
      </c>
      <c r="U123">
        <f t="shared" si="49"/>
        <v>0</v>
      </c>
      <c r="V123">
        <f t="shared" si="50"/>
        <v>0</v>
      </c>
      <c r="W123">
        <f t="shared" si="51"/>
        <v>1</v>
      </c>
      <c r="X123">
        <f t="shared" si="52"/>
        <v>0</v>
      </c>
      <c r="Y123">
        <f t="shared" si="53"/>
        <v>0</v>
      </c>
      <c r="Z123">
        <f t="shared" si="54"/>
        <v>1</v>
      </c>
      <c r="AA123">
        <f t="shared" si="55"/>
        <v>1</v>
      </c>
      <c r="AB123">
        <f t="shared" si="56"/>
        <v>0</v>
      </c>
      <c r="AC123">
        <f t="shared" si="38"/>
        <v>4</v>
      </c>
    </row>
    <row r="124" spans="2:29" x14ac:dyDescent="0.2">
      <c r="B124" s="1">
        <v>44048</v>
      </c>
      <c r="C124" t="s">
        <v>69</v>
      </c>
      <c r="D124" s="5" t="s">
        <v>43</v>
      </c>
      <c r="E124" t="s">
        <v>51</v>
      </c>
      <c r="F124" t="s">
        <v>39</v>
      </c>
      <c r="G124" s="5" t="s">
        <v>38</v>
      </c>
      <c r="J124">
        <f t="shared" si="37"/>
        <v>0</v>
      </c>
      <c r="K124">
        <f t="shared" si="39"/>
        <v>1</v>
      </c>
      <c r="L124">
        <f t="shared" si="40"/>
        <v>0</v>
      </c>
      <c r="M124">
        <f t="shared" si="41"/>
        <v>0</v>
      </c>
      <c r="N124">
        <f t="shared" si="42"/>
        <v>0</v>
      </c>
      <c r="O124">
        <f t="shared" si="43"/>
        <v>0</v>
      </c>
      <c r="P124">
        <f t="shared" si="44"/>
        <v>0</v>
      </c>
      <c r="Q124">
        <f t="shared" si="45"/>
        <v>0</v>
      </c>
      <c r="R124">
        <f t="shared" si="46"/>
        <v>0</v>
      </c>
      <c r="S124">
        <f t="shared" si="47"/>
        <v>0</v>
      </c>
      <c r="T124">
        <f t="shared" si="48"/>
        <v>0</v>
      </c>
      <c r="U124">
        <f t="shared" si="49"/>
        <v>0</v>
      </c>
      <c r="V124">
        <f t="shared" si="50"/>
        <v>0</v>
      </c>
      <c r="W124">
        <f t="shared" si="51"/>
        <v>1</v>
      </c>
      <c r="X124">
        <f t="shared" si="52"/>
        <v>0</v>
      </c>
      <c r="Y124">
        <f t="shared" si="53"/>
        <v>0</v>
      </c>
      <c r="Z124">
        <f t="shared" si="54"/>
        <v>1</v>
      </c>
      <c r="AA124">
        <f t="shared" si="55"/>
        <v>1</v>
      </c>
      <c r="AB124">
        <f t="shared" si="56"/>
        <v>0</v>
      </c>
      <c r="AC124">
        <f t="shared" si="38"/>
        <v>4</v>
      </c>
    </row>
    <row r="125" spans="2:29" x14ac:dyDescent="0.2">
      <c r="B125" s="1">
        <v>44049</v>
      </c>
      <c r="C125" t="s">
        <v>69</v>
      </c>
      <c r="D125" s="5" t="s">
        <v>43</v>
      </c>
      <c r="E125" t="s">
        <v>51</v>
      </c>
      <c r="F125" t="s">
        <v>39</v>
      </c>
      <c r="G125" s="5" t="s">
        <v>38</v>
      </c>
      <c r="J125">
        <f t="shared" si="37"/>
        <v>0</v>
      </c>
      <c r="K125">
        <f t="shared" si="39"/>
        <v>1</v>
      </c>
      <c r="L125">
        <f t="shared" si="40"/>
        <v>0</v>
      </c>
      <c r="M125">
        <f t="shared" si="41"/>
        <v>0</v>
      </c>
      <c r="N125">
        <f t="shared" si="42"/>
        <v>0</v>
      </c>
      <c r="O125">
        <f t="shared" si="43"/>
        <v>0</v>
      </c>
      <c r="P125">
        <f t="shared" si="44"/>
        <v>0</v>
      </c>
      <c r="Q125">
        <f t="shared" si="45"/>
        <v>0</v>
      </c>
      <c r="R125">
        <f t="shared" si="46"/>
        <v>0</v>
      </c>
      <c r="S125">
        <f t="shared" si="47"/>
        <v>0</v>
      </c>
      <c r="T125">
        <f t="shared" si="48"/>
        <v>0</v>
      </c>
      <c r="U125">
        <f t="shared" si="49"/>
        <v>0</v>
      </c>
      <c r="V125">
        <f t="shared" si="50"/>
        <v>0</v>
      </c>
      <c r="W125">
        <f t="shared" si="51"/>
        <v>1</v>
      </c>
      <c r="X125">
        <f t="shared" si="52"/>
        <v>0</v>
      </c>
      <c r="Y125">
        <f t="shared" si="53"/>
        <v>0</v>
      </c>
      <c r="Z125">
        <f t="shared" si="54"/>
        <v>1</v>
      </c>
      <c r="AA125">
        <f t="shared" si="55"/>
        <v>1</v>
      </c>
      <c r="AB125">
        <f t="shared" si="56"/>
        <v>0</v>
      </c>
      <c r="AC125">
        <f t="shared" si="38"/>
        <v>4</v>
      </c>
    </row>
    <row r="126" spans="2:29" x14ac:dyDescent="0.2">
      <c r="B126" s="1">
        <v>44050</v>
      </c>
      <c r="C126" t="s">
        <v>69</v>
      </c>
      <c r="D126" s="5" t="s">
        <v>43</v>
      </c>
      <c r="E126" t="s">
        <v>51</v>
      </c>
      <c r="F126" t="s">
        <v>39</v>
      </c>
      <c r="G126" t="s">
        <v>38</v>
      </c>
      <c r="H126" s="5" t="s">
        <v>53</v>
      </c>
      <c r="J126">
        <f t="shared" si="37"/>
        <v>0</v>
      </c>
      <c r="K126">
        <f t="shared" si="39"/>
        <v>1</v>
      </c>
      <c r="L126">
        <f t="shared" si="40"/>
        <v>0</v>
      </c>
      <c r="M126">
        <f t="shared" si="41"/>
        <v>0</v>
      </c>
      <c r="N126">
        <f t="shared" si="42"/>
        <v>0</v>
      </c>
      <c r="O126">
        <f t="shared" si="43"/>
        <v>0</v>
      </c>
      <c r="P126">
        <f t="shared" si="44"/>
        <v>0</v>
      </c>
      <c r="Q126">
        <f t="shared" si="45"/>
        <v>0</v>
      </c>
      <c r="R126">
        <f t="shared" si="46"/>
        <v>0</v>
      </c>
      <c r="S126">
        <f t="shared" si="47"/>
        <v>0</v>
      </c>
      <c r="T126">
        <f t="shared" si="48"/>
        <v>1</v>
      </c>
      <c r="U126">
        <f t="shared" si="49"/>
        <v>0</v>
      </c>
      <c r="V126">
        <f t="shared" si="50"/>
        <v>0</v>
      </c>
      <c r="W126">
        <f t="shared" si="51"/>
        <v>1</v>
      </c>
      <c r="X126">
        <f t="shared" si="52"/>
        <v>0</v>
      </c>
      <c r="Y126">
        <f t="shared" si="53"/>
        <v>0</v>
      </c>
      <c r="Z126">
        <f t="shared" si="54"/>
        <v>1</v>
      </c>
      <c r="AA126">
        <f t="shared" si="55"/>
        <v>1</v>
      </c>
      <c r="AB126">
        <f t="shared" si="56"/>
        <v>0</v>
      </c>
      <c r="AC126">
        <f t="shared" si="38"/>
        <v>5</v>
      </c>
    </row>
    <row r="127" spans="2:29" x14ac:dyDescent="0.2">
      <c r="B127" s="1">
        <v>44053</v>
      </c>
      <c r="C127" t="s">
        <v>69</v>
      </c>
      <c r="D127" s="5" t="s">
        <v>43</v>
      </c>
      <c r="E127" t="s">
        <v>51</v>
      </c>
      <c r="F127" t="s">
        <v>39</v>
      </c>
      <c r="G127" s="5" t="s">
        <v>53</v>
      </c>
      <c r="J127">
        <f t="shared" si="37"/>
        <v>0</v>
      </c>
      <c r="K127">
        <f t="shared" si="39"/>
        <v>0</v>
      </c>
      <c r="L127">
        <f t="shared" si="40"/>
        <v>0</v>
      </c>
      <c r="M127">
        <f t="shared" si="41"/>
        <v>0</v>
      </c>
      <c r="N127">
        <f t="shared" si="42"/>
        <v>0</v>
      </c>
      <c r="O127">
        <f t="shared" si="43"/>
        <v>0</v>
      </c>
      <c r="P127">
        <f t="shared" si="44"/>
        <v>0</v>
      </c>
      <c r="Q127">
        <f t="shared" si="45"/>
        <v>0</v>
      </c>
      <c r="R127">
        <f t="shared" si="46"/>
        <v>0</v>
      </c>
      <c r="S127">
        <f t="shared" si="47"/>
        <v>0</v>
      </c>
      <c r="T127">
        <f t="shared" si="48"/>
        <v>1</v>
      </c>
      <c r="U127">
        <f t="shared" si="49"/>
        <v>0</v>
      </c>
      <c r="V127">
        <f t="shared" si="50"/>
        <v>0</v>
      </c>
      <c r="W127">
        <f t="shared" si="51"/>
        <v>1</v>
      </c>
      <c r="X127">
        <f t="shared" si="52"/>
        <v>0</v>
      </c>
      <c r="Y127">
        <f t="shared" si="53"/>
        <v>0</v>
      </c>
      <c r="Z127">
        <f t="shared" si="54"/>
        <v>1</v>
      </c>
      <c r="AA127">
        <f t="shared" si="55"/>
        <v>1</v>
      </c>
      <c r="AB127">
        <f t="shared" si="56"/>
        <v>0</v>
      </c>
      <c r="AC127">
        <f t="shared" si="38"/>
        <v>4</v>
      </c>
    </row>
    <row r="128" spans="2:29" x14ac:dyDescent="0.2">
      <c r="B128" s="1">
        <v>44054</v>
      </c>
      <c r="C128" t="s">
        <v>69</v>
      </c>
      <c r="D128" s="5" t="s">
        <v>43</v>
      </c>
      <c r="E128" t="s">
        <v>51</v>
      </c>
      <c r="F128" t="s">
        <v>39</v>
      </c>
      <c r="G128" s="5" t="s">
        <v>53</v>
      </c>
      <c r="J128">
        <f t="shared" si="37"/>
        <v>0</v>
      </c>
      <c r="K128">
        <f t="shared" si="39"/>
        <v>0</v>
      </c>
      <c r="L128">
        <f t="shared" si="40"/>
        <v>0</v>
      </c>
      <c r="M128">
        <f t="shared" si="41"/>
        <v>0</v>
      </c>
      <c r="N128">
        <f t="shared" si="42"/>
        <v>0</v>
      </c>
      <c r="O128">
        <f t="shared" si="43"/>
        <v>0</v>
      </c>
      <c r="P128">
        <f t="shared" si="44"/>
        <v>0</v>
      </c>
      <c r="Q128">
        <f t="shared" si="45"/>
        <v>0</v>
      </c>
      <c r="R128">
        <f t="shared" si="46"/>
        <v>0</v>
      </c>
      <c r="S128">
        <f t="shared" si="47"/>
        <v>0</v>
      </c>
      <c r="T128">
        <f t="shared" si="48"/>
        <v>1</v>
      </c>
      <c r="U128">
        <f t="shared" si="49"/>
        <v>0</v>
      </c>
      <c r="V128">
        <f t="shared" si="50"/>
        <v>0</v>
      </c>
      <c r="W128">
        <f t="shared" si="51"/>
        <v>1</v>
      </c>
      <c r="X128">
        <f t="shared" si="52"/>
        <v>0</v>
      </c>
      <c r="Y128">
        <f t="shared" si="53"/>
        <v>0</v>
      </c>
      <c r="Z128">
        <f t="shared" si="54"/>
        <v>1</v>
      </c>
      <c r="AA128">
        <f t="shared" si="55"/>
        <v>1</v>
      </c>
      <c r="AB128">
        <f t="shared" si="56"/>
        <v>0</v>
      </c>
      <c r="AC128">
        <f t="shared" si="38"/>
        <v>4</v>
      </c>
    </row>
    <row r="129" spans="2:29" x14ac:dyDescent="0.2">
      <c r="B129" s="1">
        <v>44055</v>
      </c>
      <c r="C129" t="s">
        <v>69</v>
      </c>
      <c r="D129" s="5" t="s">
        <v>43</v>
      </c>
      <c r="E129" t="s">
        <v>51</v>
      </c>
      <c r="F129" s="5" t="s">
        <v>39</v>
      </c>
      <c r="J129">
        <f t="shared" si="37"/>
        <v>0</v>
      </c>
      <c r="K129">
        <f t="shared" si="39"/>
        <v>0</v>
      </c>
      <c r="L129">
        <f t="shared" si="40"/>
        <v>0</v>
      </c>
      <c r="M129">
        <f t="shared" si="41"/>
        <v>0</v>
      </c>
      <c r="N129">
        <f t="shared" si="42"/>
        <v>0</v>
      </c>
      <c r="O129">
        <f t="shared" si="43"/>
        <v>0</v>
      </c>
      <c r="P129">
        <f t="shared" si="44"/>
        <v>0</v>
      </c>
      <c r="Q129">
        <f t="shared" si="45"/>
        <v>0</v>
      </c>
      <c r="R129">
        <f t="shared" si="46"/>
        <v>0</v>
      </c>
      <c r="S129">
        <f t="shared" si="47"/>
        <v>0</v>
      </c>
      <c r="T129">
        <f t="shared" si="48"/>
        <v>0</v>
      </c>
      <c r="U129">
        <f t="shared" si="49"/>
        <v>0</v>
      </c>
      <c r="V129">
        <f t="shared" si="50"/>
        <v>0</v>
      </c>
      <c r="W129">
        <f t="shared" si="51"/>
        <v>1</v>
      </c>
      <c r="X129">
        <f t="shared" si="52"/>
        <v>0</v>
      </c>
      <c r="Y129">
        <f t="shared" si="53"/>
        <v>0</v>
      </c>
      <c r="Z129">
        <f t="shared" si="54"/>
        <v>1</v>
      </c>
      <c r="AA129">
        <f t="shared" si="55"/>
        <v>1</v>
      </c>
      <c r="AB129">
        <f t="shared" si="56"/>
        <v>0</v>
      </c>
      <c r="AC129">
        <f t="shared" si="38"/>
        <v>3</v>
      </c>
    </row>
    <row r="130" spans="2:29" x14ac:dyDescent="0.2">
      <c r="B130" s="1">
        <v>44056</v>
      </c>
      <c r="C130" t="s">
        <v>69</v>
      </c>
      <c r="D130" s="5" t="s">
        <v>43</v>
      </c>
      <c r="E130" t="s">
        <v>51</v>
      </c>
      <c r="F130" t="s">
        <v>39</v>
      </c>
      <c r="G130" s="5" t="s">
        <v>36</v>
      </c>
      <c r="J130">
        <f t="shared" si="37"/>
        <v>0</v>
      </c>
      <c r="K130">
        <f t="shared" si="39"/>
        <v>0</v>
      </c>
      <c r="L130">
        <f t="shared" si="40"/>
        <v>0</v>
      </c>
      <c r="M130">
        <f t="shared" si="41"/>
        <v>0</v>
      </c>
      <c r="N130">
        <f t="shared" si="42"/>
        <v>0</v>
      </c>
      <c r="O130">
        <f t="shared" si="43"/>
        <v>0</v>
      </c>
      <c r="P130">
        <f t="shared" si="44"/>
        <v>0</v>
      </c>
      <c r="Q130">
        <f t="shared" si="45"/>
        <v>0</v>
      </c>
      <c r="R130">
        <f t="shared" si="46"/>
        <v>0</v>
      </c>
      <c r="S130">
        <f t="shared" si="47"/>
        <v>0</v>
      </c>
      <c r="T130">
        <f t="shared" si="48"/>
        <v>0</v>
      </c>
      <c r="U130">
        <f t="shared" si="49"/>
        <v>0</v>
      </c>
      <c r="V130">
        <f t="shared" si="50"/>
        <v>0</v>
      </c>
      <c r="W130">
        <f t="shared" si="51"/>
        <v>1</v>
      </c>
      <c r="X130">
        <f t="shared" si="52"/>
        <v>0</v>
      </c>
      <c r="Y130">
        <f t="shared" si="53"/>
        <v>0</v>
      </c>
      <c r="Z130">
        <f t="shared" si="54"/>
        <v>1</v>
      </c>
      <c r="AA130">
        <f t="shared" si="55"/>
        <v>1</v>
      </c>
      <c r="AB130">
        <f t="shared" si="56"/>
        <v>1</v>
      </c>
      <c r="AC130">
        <f t="shared" si="38"/>
        <v>4</v>
      </c>
    </row>
    <row r="131" spans="2:29" x14ac:dyDescent="0.2">
      <c r="B131" s="1">
        <v>44057</v>
      </c>
      <c r="C131" t="s">
        <v>69</v>
      </c>
      <c r="D131" s="5" t="s">
        <v>43</v>
      </c>
      <c r="E131" t="s">
        <v>51</v>
      </c>
      <c r="F131" t="s">
        <v>39</v>
      </c>
      <c r="G131" t="s">
        <v>36</v>
      </c>
      <c r="H131" s="5" t="s">
        <v>108</v>
      </c>
      <c r="J131">
        <f t="shared" ref="J131:J194" si="57">IF(OR(D131=$J$1,E131=$J$1,F131=$J$1,G131=$J$1,H131=$J$1),1,0)</f>
        <v>0</v>
      </c>
      <c r="K131">
        <f t="shared" si="39"/>
        <v>0</v>
      </c>
      <c r="L131">
        <f t="shared" si="40"/>
        <v>0</v>
      </c>
      <c r="M131">
        <f t="shared" si="41"/>
        <v>0</v>
      </c>
      <c r="N131">
        <f t="shared" si="42"/>
        <v>0</v>
      </c>
      <c r="O131">
        <f t="shared" si="43"/>
        <v>0</v>
      </c>
      <c r="P131">
        <f t="shared" si="44"/>
        <v>1</v>
      </c>
      <c r="Q131">
        <f t="shared" si="45"/>
        <v>0</v>
      </c>
      <c r="R131">
        <f t="shared" si="46"/>
        <v>0</v>
      </c>
      <c r="S131">
        <f t="shared" si="47"/>
        <v>0</v>
      </c>
      <c r="T131">
        <f t="shared" si="48"/>
        <v>0</v>
      </c>
      <c r="U131">
        <f t="shared" si="49"/>
        <v>0</v>
      </c>
      <c r="V131">
        <f t="shared" si="50"/>
        <v>0</v>
      </c>
      <c r="W131">
        <f t="shared" si="51"/>
        <v>1</v>
      </c>
      <c r="X131">
        <f t="shared" si="52"/>
        <v>0</v>
      </c>
      <c r="Y131">
        <f t="shared" si="53"/>
        <v>0</v>
      </c>
      <c r="Z131">
        <f t="shared" si="54"/>
        <v>1</v>
      </c>
      <c r="AA131">
        <f t="shared" si="55"/>
        <v>1</v>
      </c>
      <c r="AB131">
        <f t="shared" si="56"/>
        <v>1</v>
      </c>
      <c r="AC131">
        <f t="shared" ref="AC131:AC194" si="58">SUM(J131:AB131)</f>
        <v>5</v>
      </c>
    </row>
    <row r="132" spans="2:29" x14ac:dyDescent="0.2">
      <c r="B132" s="1">
        <v>44060</v>
      </c>
      <c r="C132" t="s">
        <v>69</v>
      </c>
      <c r="D132" s="5" t="s">
        <v>43</v>
      </c>
      <c r="E132" t="s">
        <v>51</v>
      </c>
      <c r="F132" t="s">
        <v>39</v>
      </c>
      <c r="G132" t="s">
        <v>36</v>
      </c>
      <c r="H132" s="5" t="s">
        <v>108</v>
      </c>
      <c r="J132">
        <f t="shared" si="57"/>
        <v>0</v>
      </c>
      <c r="K132">
        <f t="shared" ref="K132:K195" si="59">IF(OR($D132=$K$1,$E132=$K$1,$F132=$K$1,$G132=$K$1,$H132=$K$1),1,0)</f>
        <v>0</v>
      </c>
      <c r="L132">
        <f t="shared" ref="L132:L195" si="60">IF(OR(D132=$L$1,E132=$L$1,F132=$L$1,G132=$L$1,H132=$L$1),1,0)</f>
        <v>0</v>
      </c>
      <c r="M132">
        <f t="shared" ref="M132:M195" si="61">IF(OR($D132=$M$1,$E132=$M$1,$F132=$M$1,$G132=$M$1,$H132=$M$1),1,0)</f>
        <v>0</v>
      </c>
      <c r="N132">
        <f t="shared" ref="N132:N195" si="62">IF(OR($D132=$N$1,$E132=$N$1,$F132=$N$1,$G132=$N$1,$H132=$N$1),1,0)</f>
        <v>0</v>
      </c>
      <c r="O132">
        <f t="shared" ref="O132:O195" si="63">IF(OR($D132=$O$1,$E132=$O$1,$F132=$O$1,$G132=$O$1,$H132=$O$1),1,0)</f>
        <v>0</v>
      </c>
      <c r="P132">
        <f t="shared" ref="P132:P195" si="64">IF(OR($D132=$P$1,$E132=$P$1,$F132=$P$1,$G132=$P$1,$H132=$P$1),1,0)</f>
        <v>1</v>
      </c>
      <c r="Q132">
        <f t="shared" ref="Q132:Q195" si="65">IF(OR($D132=$Q$1,$E132=$Q$1,$F132=$Q$1,$G132=$Q$1,$H132=$Q$1),1,0)</f>
        <v>0</v>
      </c>
      <c r="R132">
        <f t="shared" ref="R132:R195" si="66">IF(OR($D132=$R$1,$E132=$R$1,$F132=$R$1,$G132=$R$1,$H132=$R$1),1,0)</f>
        <v>0</v>
      </c>
      <c r="S132">
        <f t="shared" ref="S132:S195" si="67">IF(OR($D132=$S$1,$E132=$S$1,$F132=$S$1,$G132=$S$1,$H132=$S$1),1,0)</f>
        <v>0</v>
      </c>
      <c r="T132">
        <f t="shared" ref="T132:T195" si="68">IF(OR($D132=$T$1,$E132=$T$1,$F132=$T$1,$G132=$T$1,$H132=$T$1),1,0)</f>
        <v>0</v>
      </c>
      <c r="U132">
        <f t="shared" ref="U132:U195" si="69">IF(OR($D132=$U$1,$E132=$U$1,$F132=$U$1,$G132=$U$1,$H132=$U$1),1,0)</f>
        <v>0</v>
      </c>
      <c r="V132">
        <f t="shared" ref="V132:V195" si="70">IF(OR($D132=$V$1,$E132=$V$1,$F132=$V$1,$G132=$V$1,$H132=$V$1),1,0)</f>
        <v>0</v>
      </c>
      <c r="W132">
        <f t="shared" ref="W132:W195" si="71">IF(OR($D132=$W$1,$E132=$W$1,$F132=$W$1,$G132=$W$1,$H132=$W$1),1,0)</f>
        <v>1</v>
      </c>
      <c r="X132">
        <f t="shared" ref="X132:X195" si="72">IF(OR($D132=$X$1,$E132=$X$1,$F132=$X$1,$G132=$X$1,$H132=$X$1),1,0)</f>
        <v>0</v>
      </c>
      <c r="Y132">
        <f t="shared" ref="Y132:Y195" si="73">IF(OR($D132=$Y$1,$E132=$Y$1,$F132=$Y$1,$G132=$Y$1,$H132=$Y$1),1,0)</f>
        <v>0</v>
      </c>
      <c r="Z132">
        <f t="shared" ref="Z132:Z195" si="74">IF(OR($D132=$Z$1,$E132=$Z$1,$F132=$Z$1,$G132=$Z$1,$H132=$Z$1),1,0)</f>
        <v>1</v>
      </c>
      <c r="AA132">
        <f t="shared" ref="AA132:AA195" si="75">IF(OR($D132=$AA$1,$E132=$AA$1,$F132=$AA$1,$G132=$AA$1,$H132=$AA$1),1,0)</f>
        <v>1</v>
      </c>
      <c r="AB132">
        <f t="shared" ref="AB132:AB195" si="76">IF(OR($D132=$AB$1,$E132=$AB$1,$F132=$AB$1,$G132=$AB$1,$H132=$AB$1),1,0)</f>
        <v>1</v>
      </c>
      <c r="AC132">
        <f t="shared" si="58"/>
        <v>5</v>
      </c>
    </row>
    <row r="133" spans="2:29" x14ac:dyDescent="0.2">
      <c r="B133" s="1">
        <v>44061</v>
      </c>
      <c r="C133" t="s">
        <v>69</v>
      </c>
      <c r="D133" s="5" t="s">
        <v>43</v>
      </c>
      <c r="E133" t="s">
        <v>39</v>
      </c>
      <c r="F133" t="s">
        <v>36</v>
      </c>
      <c r="G133" s="5" t="s">
        <v>108</v>
      </c>
      <c r="J133">
        <f t="shared" si="57"/>
        <v>0</v>
      </c>
      <c r="K133">
        <f t="shared" si="59"/>
        <v>0</v>
      </c>
      <c r="L133">
        <f t="shared" si="60"/>
        <v>0</v>
      </c>
      <c r="M133">
        <f t="shared" si="61"/>
        <v>0</v>
      </c>
      <c r="N133">
        <f t="shared" si="62"/>
        <v>0</v>
      </c>
      <c r="O133">
        <f t="shared" si="63"/>
        <v>0</v>
      </c>
      <c r="P133">
        <f t="shared" si="64"/>
        <v>1</v>
      </c>
      <c r="Q133">
        <f t="shared" si="65"/>
        <v>0</v>
      </c>
      <c r="R133">
        <f t="shared" si="66"/>
        <v>0</v>
      </c>
      <c r="S133">
        <f t="shared" si="67"/>
        <v>0</v>
      </c>
      <c r="T133">
        <f t="shared" si="68"/>
        <v>0</v>
      </c>
      <c r="U133">
        <f t="shared" si="69"/>
        <v>0</v>
      </c>
      <c r="V133">
        <f t="shared" si="70"/>
        <v>0</v>
      </c>
      <c r="W133">
        <f t="shared" si="71"/>
        <v>1</v>
      </c>
      <c r="X133">
        <f t="shared" si="72"/>
        <v>0</v>
      </c>
      <c r="Y133">
        <f t="shared" si="73"/>
        <v>0</v>
      </c>
      <c r="Z133">
        <f t="shared" si="74"/>
        <v>0</v>
      </c>
      <c r="AA133">
        <f t="shared" si="75"/>
        <v>1</v>
      </c>
      <c r="AB133">
        <f t="shared" si="76"/>
        <v>1</v>
      </c>
      <c r="AC133">
        <f t="shared" si="58"/>
        <v>4</v>
      </c>
    </row>
    <row r="134" spans="2:29" x14ac:dyDescent="0.2">
      <c r="B134" s="1">
        <v>44062</v>
      </c>
      <c r="C134" t="s">
        <v>69</v>
      </c>
      <c r="D134" s="5" t="s">
        <v>43</v>
      </c>
      <c r="E134" t="s">
        <v>39</v>
      </c>
      <c r="F134" t="s">
        <v>36</v>
      </c>
      <c r="G134" s="5" t="s">
        <v>108</v>
      </c>
      <c r="J134">
        <f t="shared" si="57"/>
        <v>0</v>
      </c>
      <c r="K134">
        <f t="shared" si="59"/>
        <v>0</v>
      </c>
      <c r="L134">
        <f t="shared" si="60"/>
        <v>0</v>
      </c>
      <c r="M134">
        <f t="shared" si="61"/>
        <v>0</v>
      </c>
      <c r="N134">
        <f t="shared" si="62"/>
        <v>0</v>
      </c>
      <c r="O134">
        <f t="shared" si="63"/>
        <v>0</v>
      </c>
      <c r="P134">
        <f t="shared" si="64"/>
        <v>1</v>
      </c>
      <c r="Q134">
        <f t="shared" si="65"/>
        <v>0</v>
      </c>
      <c r="R134">
        <f t="shared" si="66"/>
        <v>0</v>
      </c>
      <c r="S134">
        <f t="shared" si="67"/>
        <v>0</v>
      </c>
      <c r="T134">
        <f t="shared" si="68"/>
        <v>0</v>
      </c>
      <c r="U134">
        <f t="shared" si="69"/>
        <v>0</v>
      </c>
      <c r="V134">
        <f t="shared" si="70"/>
        <v>0</v>
      </c>
      <c r="W134">
        <f t="shared" si="71"/>
        <v>1</v>
      </c>
      <c r="X134">
        <f t="shared" si="72"/>
        <v>0</v>
      </c>
      <c r="Y134">
        <f t="shared" si="73"/>
        <v>0</v>
      </c>
      <c r="Z134">
        <f t="shared" si="74"/>
        <v>0</v>
      </c>
      <c r="AA134">
        <f t="shared" si="75"/>
        <v>1</v>
      </c>
      <c r="AB134">
        <f t="shared" si="76"/>
        <v>1</v>
      </c>
      <c r="AC134">
        <f t="shared" si="58"/>
        <v>4</v>
      </c>
    </row>
    <row r="135" spans="2:29" x14ac:dyDescent="0.2">
      <c r="B135" s="1">
        <v>44063</v>
      </c>
      <c r="C135" t="s">
        <v>69</v>
      </c>
      <c r="D135" s="5" t="s">
        <v>43</v>
      </c>
      <c r="E135" t="s">
        <v>39</v>
      </c>
      <c r="F135" t="s">
        <v>36</v>
      </c>
      <c r="G135" t="s">
        <v>108</v>
      </c>
      <c r="H135" s="5" t="s">
        <v>51</v>
      </c>
      <c r="J135">
        <f t="shared" si="57"/>
        <v>0</v>
      </c>
      <c r="K135">
        <f t="shared" si="59"/>
        <v>0</v>
      </c>
      <c r="L135">
        <f t="shared" si="60"/>
        <v>0</v>
      </c>
      <c r="M135">
        <f t="shared" si="61"/>
        <v>0</v>
      </c>
      <c r="N135">
        <f t="shared" si="62"/>
        <v>0</v>
      </c>
      <c r="O135">
        <f t="shared" si="63"/>
        <v>0</v>
      </c>
      <c r="P135">
        <f t="shared" si="64"/>
        <v>1</v>
      </c>
      <c r="Q135">
        <f t="shared" si="65"/>
        <v>0</v>
      </c>
      <c r="R135">
        <f t="shared" si="66"/>
        <v>0</v>
      </c>
      <c r="S135">
        <f t="shared" si="67"/>
        <v>0</v>
      </c>
      <c r="T135">
        <f t="shared" si="68"/>
        <v>0</v>
      </c>
      <c r="U135">
        <f t="shared" si="69"/>
        <v>0</v>
      </c>
      <c r="V135">
        <f t="shared" si="70"/>
        <v>0</v>
      </c>
      <c r="W135">
        <f t="shared" si="71"/>
        <v>1</v>
      </c>
      <c r="X135">
        <f t="shared" si="72"/>
        <v>0</v>
      </c>
      <c r="Y135">
        <f t="shared" si="73"/>
        <v>0</v>
      </c>
      <c r="Z135">
        <f t="shared" si="74"/>
        <v>1</v>
      </c>
      <c r="AA135">
        <f t="shared" si="75"/>
        <v>1</v>
      </c>
      <c r="AB135">
        <f t="shared" si="76"/>
        <v>1</v>
      </c>
      <c r="AC135">
        <f t="shared" si="58"/>
        <v>5</v>
      </c>
    </row>
    <row r="136" spans="2:29" x14ac:dyDescent="0.2">
      <c r="B136" s="1">
        <v>44064</v>
      </c>
      <c r="C136" t="s">
        <v>69</v>
      </c>
      <c r="D136" s="5" t="s">
        <v>43</v>
      </c>
      <c r="E136" t="s">
        <v>39</v>
      </c>
      <c r="F136" t="s">
        <v>36</v>
      </c>
      <c r="G136" t="s">
        <v>108</v>
      </c>
      <c r="H136" s="5" t="s">
        <v>51</v>
      </c>
      <c r="J136">
        <f t="shared" si="57"/>
        <v>0</v>
      </c>
      <c r="K136">
        <f t="shared" si="59"/>
        <v>0</v>
      </c>
      <c r="L136">
        <f t="shared" si="60"/>
        <v>0</v>
      </c>
      <c r="M136">
        <f t="shared" si="61"/>
        <v>0</v>
      </c>
      <c r="N136">
        <f t="shared" si="62"/>
        <v>0</v>
      </c>
      <c r="O136">
        <f t="shared" si="63"/>
        <v>0</v>
      </c>
      <c r="P136">
        <f t="shared" si="64"/>
        <v>1</v>
      </c>
      <c r="Q136">
        <f t="shared" si="65"/>
        <v>0</v>
      </c>
      <c r="R136">
        <f t="shared" si="66"/>
        <v>0</v>
      </c>
      <c r="S136">
        <f t="shared" si="67"/>
        <v>0</v>
      </c>
      <c r="T136">
        <f t="shared" si="68"/>
        <v>0</v>
      </c>
      <c r="U136">
        <f t="shared" si="69"/>
        <v>0</v>
      </c>
      <c r="V136">
        <f t="shared" si="70"/>
        <v>0</v>
      </c>
      <c r="W136">
        <f t="shared" si="71"/>
        <v>1</v>
      </c>
      <c r="X136">
        <f t="shared" si="72"/>
        <v>0</v>
      </c>
      <c r="Y136">
        <f t="shared" si="73"/>
        <v>0</v>
      </c>
      <c r="Z136">
        <f t="shared" si="74"/>
        <v>1</v>
      </c>
      <c r="AA136">
        <f t="shared" si="75"/>
        <v>1</v>
      </c>
      <c r="AB136">
        <f t="shared" si="76"/>
        <v>1</v>
      </c>
      <c r="AC136">
        <f t="shared" si="58"/>
        <v>5</v>
      </c>
    </row>
    <row r="137" spans="2:29" x14ac:dyDescent="0.2">
      <c r="B137" s="1">
        <v>44067</v>
      </c>
      <c r="C137" t="s">
        <v>69</v>
      </c>
      <c r="D137" s="5" t="s">
        <v>43</v>
      </c>
      <c r="E137" t="s">
        <v>39</v>
      </c>
      <c r="F137" t="s">
        <v>108</v>
      </c>
      <c r="G137" s="5" t="s">
        <v>51</v>
      </c>
      <c r="J137">
        <f t="shared" si="57"/>
        <v>0</v>
      </c>
      <c r="K137">
        <f t="shared" si="59"/>
        <v>0</v>
      </c>
      <c r="L137">
        <f t="shared" si="60"/>
        <v>0</v>
      </c>
      <c r="M137">
        <f t="shared" si="61"/>
        <v>0</v>
      </c>
      <c r="N137">
        <f t="shared" si="62"/>
        <v>0</v>
      </c>
      <c r="O137">
        <f t="shared" si="63"/>
        <v>0</v>
      </c>
      <c r="P137">
        <f t="shared" si="64"/>
        <v>1</v>
      </c>
      <c r="Q137">
        <f t="shared" si="65"/>
        <v>0</v>
      </c>
      <c r="R137">
        <f t="shared" si="66"/>
        <v>0</v>
      </c>
      <c r="S137">
        <f t="shared" si="67"/>
        <v>0</v>
      </c>
      <c r="T137">
        <f t="shared" si="68"/>
        <v>0</v>
      </c>
      <c r="U137">
        <f t="shared" si="69"/>
        <v>0</v>
      </c>
      <c r="V137">
        <f t="shared" si="70"/>
        <v>0</v>
      </c>
      <c r="W137">
        <f t="shared" si="71"/>
        <v>1</v>
      </c>
      <c r="X137">
        <f t="shared" si="72"/>
        <v>0</v>
      </c>
      <c r="Y137">
        <f t="shared" si="73"/>
        <v>0</v>
      </c>
      <c r="Z137">
        <f t="shared" si="74"/>
        <v>1</v>
      </c>
      <c r="AA137">
        <f t="shared" si="75"/>
        <v>1</v>
      </c>
      <c r="AB137">
        <f t="shared" si="76"/>
        <v>0</v>
      </c>
      <c r="AC137">
        <f t="shared" si="58"/>
        <v>4</v>
      </c>
    </row>
    <row r="138" spans="2:29" x14ac:dyDescent="0.2">
      <c r="B138" s="1">
        <v>44068</v>
      </c>
      <c r="C138" t="s">
        <v>69</v>
      </c>
      <c r="D138" s="5" t="s">
        <v>43</v>
      </c>
      <c r="E138" t="s">
        <v>39</v>
      </c>
      <c r="F138" t="s">
        <v>108</v>
      </c>
      <c r="G138" s="5" t="s">
        <v>51</v>
      </c>
      <c r="J138">
        <f t="shared" si="57"/>
        <v>0</v>
      </c>
      <c r="K138">
        <f t="shared" si="59"/>
        <v>0</v>
      </c>
      <c r="L138">
        <f t="shared" si="60"/>
        <v>0</v>
      </c>
      <c r="M138">
        <f t="shared" si="61"/>
        <v>0</v>
      </c>
      <c r="N138">
        <f t="shared" si="62"/>
        <v>0</v>
      </c>
      <c r="O138">
        <f t="shared" si="63"/>
        <v>0</v>
      </c>
      <c r="P138">
        <f t="shared" si="64"/>
        <v>1</v>
      </c>
      <c r="Q138">
        <f t="shared" si="65"/>
        <v>0</v>
      </c>
      <c r="R138">
        <f t="shared" si="66"/>
        <v>0</v>
      </c>
      <c r="S138">
        <f t="shared" si="67"/>
        <v>0</v>
      </c>
      <c r="T138">
        <f t="shared" si="68"/>
        <v>0</v>
      </c>
      <c r="U138">
        <f t="shared" si="69"/>
        <v>0</v>
      </c>
      <c r="V138">
        <f t="shared" si="70"/>
        <v>0</v>
      </c>
      <c r="W138">
        <f t="shared" si="71"/>
        <v>1</v>
      </c>
      <c r="X138">
        <f t="shared" si="72"/>
        <v>0</v>
      </c>
      <c r="Y138">
        <f t="shared" si="73"/>
        <v>0</v>
      </c>
      <c r="Z138">
        <f t="shared" si="74"/>
        <v>1</v>
      </c>
      <c r="AA138">
        <f t="shared" si="75"/>
        <v>1</v>
      </c>
      <c r="AB138">
        <f t="shared" si="76"/>
        <v>0</v>
      </c>
      <c r="AC138">
        <f t="shared" si="58"/>
        <v>4</v>
      </c>
    </row>
    <row r="139" spans="2:29" x14ac:dyDescent="0.2">
      <c r="B139" s="1">
        <v>44069</v>
      </c>
      <c r="C139" t="s">
        <v>69</v>
      </c>
      <c r="D139" s="5" t="s">
        <v>43</v>
      </c>
      <c r="E139" t="s">
        <v>39</v>
      </c>
      <c r="F139" t="s">
        <v>108</v>
      </c>
      <c r="G139" t="s">
        <v>51</v>
      </c>
      <c r="H139" s="5" t="s">
        <v>53</v>
      </c>
      <c r="J139">
        <f t="shared" si="57"/>
        <v>0</v>
      </c>
      <c r="K139">
        <f t="shared" si="59"/>
        <v>0</v>
      </c>
      <c r="L139">
        <f t="shared" si="60"/>
        <v>0</v>
      </c>
      <c r="M139">
        <f t="shared" si="61"/>
        <v>0</v>
      </c>
      <c r="N139">
        <f t="shared" si="62"/>
        <v>0</v>
      </c>
      <c r="O139">
        <f t="shared" si="63"/>
        <v>0</v>
      </c>
      <c r="P139">
        <f t="shared" si="64"/>
        <v>1</v>
      </c>
      <c r="Q139">
        <f t="shared" si="65"/>
        <v>0</v>
      </c>
      <c r="R139">
        <f t="shared" si="66"/>
        <v>0</v>
      </c>
      <c r="S139">
        <f t="shared" si="67"/>
        <v>0</v>
      </c>
      <c r="T139">
        <f t="shared" si="68"/>
        <v>1</v>
      </c>
      <c r="U139">
        <f t="shared" si="69"/>
        <v>0</v>
      </c>
      <c r="V139">
        <f t="shared" si="70"/>
        <v>0</v>
      </c>
      <c r="W139">
        <f t="shared" si="71"/>
        <v>1</v>
      </c>
      <c r="X139">
        <f t="shared" si="72"/>
        <v>0</v>
      </c>
      <c r="Y139">
        <f t="shared" si="73"/>
        <v>0</v>
      </c>
      <c r="Z139">
        <f t="shared" si="74"/>
        <v>1</v>
      </c>
      <c r="AA139">
        <f t="shared" si="75"/>
        <v>1</v>
      </c>
      <c r="AB139">
        <f t="shared" si="76"/>
        <v>0</v>
      </c>
      <c r="AC139">
        <f t="shared" si="58"/>
        <v>5</v>
      </c>
    </row>
    <row r="140" spans="2:29" x14ac:dyDescent="0.2">
      <c r="B140" s="1">
        <v>44070</v>
      </c>
      <c r="C140" t="s">
        <v>69</v>
      </c>
      <c r="D140" s="5" t="s">
        <v>43</v>
      </c>
      <c r="E140" t="s">
        <v>39</v>
      </c>
      <c r="F140" t="s">
        <v>108</v>
      </c>
      <c r="G140" t="s">
        <v>51</v>
      </c>
      <c r="H140" s="5" t="s">
        <v>53</v>
      </c>
      <c r="J140">
        <f t="shared" si="57"/>
        <v>0</v>
      </c>
      <c r="K140">
        <f t="shared" si="59"/>
        <v>0</v>
      </c>
      <c r="L140">
        <f t="shared" si="60"/>
        <v>0</v>
      </c>
      <c r="M140">
        <f t="shared" si="61"/>
        <v>0</v>
      </c>
      <c r="N140">
        <f t="shared" si="62"/>
        <v>0</v>
      </c>
      <c r="O140">
        <f t="shared" si="63"/>
        <v>0</v>
      </c>
      <c r="P140">
        <f t="shared" si="64"/>
        <v>1</v>
      </c>
      <c r="Q140">
        <f t="shared" si="65"/>
        <v>0</v>
      </c>
      <c r="R140">
        <f t="shared" si="66"/>
        <v>0</v>
      </c>
      <c r="S140">
        <f t="shared" si="67"/>
        <v>0</v>
      </c>
      <c r="T140">
        <f t="shared" si="68"/>
        <v>1</v>
      </c>
      <c r="U140">
        <f t="shared" si="69"/>
        <v>0</v>
      </c>
      <c r="V140">
        <f t="shared" si="70"/>
        <v>0</v>
      </c>
      <c r="W140">
        <f t="shared" si="71"/>
        <v>1</v>
      </c>
      <c r="X140">
        <f t="shared" si="72"/>
        <v>0</v>
      </c>
      <c r="Y140">
        <f t="shared" si="73"/>
        <v>0</v>
      </c>
      <c r="Z140">
        <f t="shared" si="74"/>
        <v>1</v>
      </c>
      <c r="AA140">
        <f t="shared" si="75"/>
        <v>1</v>
      </c>
      <c r="AB140">
        <f t="shared" si="76"/>
        <v>0</v>
      </c>
      <c r="AC140">
        <f t="shared" si="58"/>
        <v>5</v>
      </c>
    </row>
    <row r="141" spans="2:29" x14ac:dyDescent="0.2">
      <c r="B141" s="1">
        <v>44071</v>
      </c>
      <c r="C141" t="s">
        <v>69</v>
      </c>
      <c r="D141" s="5" t="s">
        <v>43</v>
      </c>
      <c r="E141" t="s">
        <v>39</v>
      </c>
      <c r="F141" t="s">
        <v>108</v>
      </c>
      <c r="G141" t="s">
        <v>51</v>
      </c>
      <c r="H141" s="5" t="s">
        <v>53</v>
      </c>
      <c r="J141">
        <f t="shared" si="57"/>
        <v>0</v>
      </c>
      <c r="K141">
        <f t="shared" si="59"/>
        <v>0</v>
      </c>
      <c r="L141">
        <f t="shared" si="60"/>
        <v>0</v>
      </c>
      <c r="M141">
        <f t="shared" si="61"/>
        <v>0</v>
      </c>
      <c r="N141">
        <f t="shared" si="62"/>
        <v>0</v>
      </c>
      <c r="O141">
        <f t="shared" si="63"/>
        <v>0</v>
      </c>
      <c r="P141">
        <f t="shared" si="64"/>
        <v>1</v>
      </c>
      <c r="Q141">
        <f t="shared" si="65"/>
        <v>0</v>
      </c>
      <c r="R141">
        <f t="shared" si="66"/>
        <v>0</v>
      </c>
      <c r="S141">
        <f t="shared" si="67"/>
        <v>0</v>
      </c>
      <c r="T141">
        <f t="shared" si="68"/>
        <v>1</v>
      </c>
      <c r="U141">
        <f t="shared" si="69"/>
        <v>0</v>
      </c>
      <c r="V141">
        <f t="shared" si="70"/>
        <v>0</v>
      </c>
      <c r="W141">
        <f t="shared" si="71"/>
        <v>1</v>
      </c>
      <c r="X141">
        <f t="shared" si="72"/>
        <v>0</v>
      </c>
      <c r="Y141">
        <f t="shared" si="73"/>
        <v>0</v>
      </c>
      <c r="Z141">
        <f t="shared" si="74"/>
        <v>1</v>
      </c>
      <c r="AA141">
        <f t="shared" si="75"/>
        <v>1</v>
      </c>
      <c r="AB141">
        <f t="shared" si="76"/>
        <v>0</v>
      </c>
      <c r="AC141">
        <f t="shared" si="58"/>
        <v>5</v>
      </c>
    </row>
    <row r="142" spans="2:29" x14ac:dyDescent="0.2">
      <c r="B142" s="1">
        <v>44074</v>
      </c>
      <c r="C142" t="s">
        <v>69</v>
      </c>
      <c r="D142" s="5" t="s">
        <v>43</v>
      </c>
      <c r="E142" t="s">
        <v>39</v>
      </c>
      <c r="F142" t="s">
        <v>108</v>
      </c>
      <c r="G142" t="s">
        <v>51</v>
      </c>
      <c r="H142" s="5" t="s">
        <v>53</v>
      </c>
      <c r="J142">
        <f t="shared" si="57"/>
        <v>0</v>
      </c>
      <c r="K142">
        <f t="shared" si="59"/>
        <v>0</v>
      </c>
      <c r="L142">
        <f t="shared" si="60"/>
        <v>0</v>
      </c>
      <c r="M142">
        <f t="shared" si="61"/>
        <v>0</v>
      </c>
      <c r="N142">
        <f t="shared" si="62"/>
        <v>0</v>
      </c>
      <c r="O142">
        <f t="shared" si="63"/>
        <v>0</v>
      </c>
      <c r="P142">
        <f t="shared" si="64"/>
        <v>1</v>
      </c>
      <c r="Q142">
        <f t="shared" si="65"/>
        <v>0</v>
      </c>
      <c r="R142">
        <f t="shared" si="66"/>
        <v>0</v>
      </c>
      <c r="S142">
        <f t="shared" si="67"/>
        <v>0</v>
      </c>
      <c r="T142">
        <f t="shared" si="68"/>
        <v>1</v>
      </c>
      <c r="U142">
        <f t="shared" si="69"/>
        <v>0</v>
      </c>
      <c r="V142">
        <f t="shared" si="70"/>
        <v>0</v>
      </c>
      <c r="W142">
        <f t="shared" si="71"/>
        <v>1</v>
      </c>
      <c r="X142">
        <f t="shared" si="72"/>
        <v>0</v>
      </c>
      <c r="Y142">
        <f t="shared" si="73"/>
        <v>0</v>
      </c>
      <c r="Z142">
        <f t="shared" si="74"/>
        <v>1</v>
      </c>
      <c r="AA142">
        <f t="shared" si="75"/>
        <v>1</v>
      </c>
      <c r="AB142">
        <f t="shared" si="76"/>
        <v>0</v>
      </c>
      <c r="AC142">
        <f t="shared" si="58"/>
        <v>5</v>
      </c>
    </row>
    <row r="143" spans="2:29" x14ac:dyDescent="0.2">
      <c r="B143" s="1">
        <v>44075</v>
      </c>
      <c r="C143" t="s">
        <v>69</v>
      </c>
      <c r="D143" s="5" t="s">
        <v>43</v>
      </c>
      <c r="E143" t="s">
        <v>39</v>
      </c>
      <c r="F143" t="s">
        <v>108</v>
      </c>
      <c r="G143" s="5" t="s">
        <v>51</v>
      </c>
      <c r="J143">
        <f t="shared" si="57"/>
        <v>0</v>
      </c>
      <c r="K143">
        <f t="shared" si="59"/>
        <v>0</v>
      </c>
      <c r="L143">
        <f t="shared" si="60"/>
        <v>0</v>
      </c>
      <c r="M143">
        <f t="shared" si="61"/>
        <v>0</v>
      </c>
      <c r="N143">
        <f t="shared" si="62"/>
        <v>0</v>
      </c>
      <c r="O143">
        <f t="shared" si="63"/>
        <v>0</v>
      </c>
      <c r="P143">
        <f t="shared" si="64"/>
        <v>1</v>
      </c>
      <c r="Q143">
        <f t="shared" si="65"/>
        <v>0</v>
      </c>
      <c r="R143">
        <f t="shared" si="66"/>
        <v>0</v>
      </c>
      <c r="S143">
        <f t="shared" si="67"/>
        <v>0</v>
      </c>
      <c r="T143">
        <f t="shared" si="68"/>
        <v>0</v>
      </c>
      <c r="U143">
        <f t="shared" si="69"/>
        <v>0</v>
      </c>
      <c r="V143">
        <f t="shared" si="70"/>
        <v>0</v>
      </c>
      <c r="W143">
        <f t="shared" si="71"/>
        <v>1</v>
      </c>
      <c r="X143">
        <f t="shared" si="72"/>
        <v>0</v>
      </c>
      <c r="Y143">
        <f t="shared" si="73"/>
        <v>0</v>
      </c>
      <c r="Z143">
        <f t="shared" si="74"/>
        <v>1</v>
      </c>
      <c r="AA143">
        <f t="shared" si="75"/>
        <v>1</v>
      </c>
      <c r="AB143">
        <f t="shared" si="76"/>
        <v>0</v>
      </c>
      <c r="AC143">
        <f t="shared" si="58"/>
        <v>4</v>
      </c>
    </row>
    <row r="144" spans="2:29" x14ac:dyDescent="0.2">
      <c r="B144" s="1">
        <v>44076</v>
      </c>
      <c r="C144" t="s">
        <v>69</v>
      </c>
      <c r="D144" s="5" t="s">
        <v>43</v>
      </c>
      <c r="E144" t="s">
        <v>108</v>
      </c>
      <c r="F144" s="5" t="s">
        <v>51</v>
      </c>
      <c r="J144">
        <f t="shared" si="57"/>
        <v>0</v>
      </c>
      <c r="K144">
        <f t="shared" si="59"/>
        <v>0</v>
      </c>
      <c r="L144">
        <f t="shared" si="60"/>
        <v>0</v>
      </c>
      <c r="M144">
        <f t="shared" si="61"/>
        <v>0</v>
      </c>
      <c r="N144">
        <f t="shared" si="62"/>
        <v>0</v>
      </c>
      <c r="O144">
        <f t="shared" si="63"/>
        <v>0</v>
      </c>
      <c r="P144">
        <f t="shared" si="64"/>
        <v>1</v>
      </c>
      <c r="Q144">
        <f t="shared" si="65"/>
        <v>0</v>
      </c>
      <c r="R144">
        <f t="shared" si="66"/>
        <v>0</v>
      </c>
      <c r="S144">
        <f t="shared" si="67"/>
        <v>0</v>
      </c>
      <c r="T144">
        <f t="shared" si="68"/>
        <v>0</v>
      </c>
      <c r="U144">
        <f t="shared" si="69"/>
        <v>0</v>
      </c>
      <c r="V144">
        <f t="shared" si="70"/>
        <v>0</v>
      </c>
      <c r="W144">
        <f t="shared" si="71"/>
        <v>1</v>
      </c>
      <c r="X144">
        <f t="shared" si="72"/>
        <v>0</v>
      </c>
      <c r="Y144">
        <f t="shared" si="73"/>
        <v>0</v>
      </c>
      <c r="Z144">
        <f t="shared" si="74"/>
        <v>1</v>
      </c>
      <c r="AA144">
        <f t="shared" si="75"/>
        <v>0</v>
      </c>
      <c r="AB144">
        <f t="shared" si="76"/>
        <v>0</v>
      </c>
      <c r="AC144">
        <f t="shared" si="58"/>
        <v>3</v>
      </c>
    </row>
    <row r="145" spans="2:29" x14ac:dyDescent="0.2">
      <c r="B145" s="1">
        <v>44077</v>
      </c>
      <c r="C145" t="s">
        <v>69</v>
      </c>
      <c r="D145" s="5" t="s">
        <v>43</v>
      </c>
      <c r="E145" t="s">
        <v>108</v>
      </c>
      <c r="F145" t="s">
        <v>51</v>
      </c>
      <c r="G145" s="5" t="s">
        <v>39</v>
      </c>
      <c r="J145">
        <f t="shared" si="57"/>
        <v>0</v>
      </c>
      <c r="K145">
        <f t="shared" si="59"/>
        <v>0</v>
      </c>
      <c r="L145">
        <f t="shared" si="60"/>
        <v>0</v>
      </c>
      <c r="M145">
        <f t="shared" si="61"/>
        <v>0</v>
      </c>
      <c r="N145">
        <f t="shared" si="62"/>
        <v>0</v>
      </c>
      <c r="O145">
        <f t="shared" si="63"/>
        <v>0</v>
      </c>
      <c r="P145">
        <f t="shared" si="64"/>
        <v>1</v>
      </c>
      <c r="Q145">
        <f t="shared" si="65"/>
        <v>0</v>
      </c>
      <c r="R145">
        <f t="shared" si="66"/>
        <v>0</v>
      </c>
      <c r="S145">
        <f t="shared" si="67"/>
        <v>0</v>
      </c>
      <c r="T145">
        <f t="shared" si="68"/>
        <v>0</v>
      </c>
      <c r="U145">
        <f t="shared" si="69"/>
        <v>0</v>
      </c>
      <c r="V145">
        <f t="shared" si="70"/>
        <v>0</v>
      </c>
      <c r="W145">
        <f t="shared" si="71"/>
        <v>1</v>
      </c>
      <c r="X145">
        <f t="shared" si="72"/>
        <v>0</v>
      </c>
      <c r="Y145">
        <f t="shared" si="73"/>
        <v>0</v>
      </c>
      <c r="Z145">
        <f t="shared" si="74"/>
        <v>1</v>
      </c>
      <c r="AA145">
        <f t="shared" si="75"/>
        <v>1</v>
      </c>
      <c r="AB145">
        <f t="shared" si="76"/>
        <v>0</v>
      </c>
      <c r="AC145">
        <f t="shared" si="58"/>
        <v>4</v>
      </c>
    </row>
    <row r="146" spans="2:29" x14ac:dyDescent="0.2">
      <c r="B146" s="1">
        <v>44078</v>
      </c>
      <c r="C146" t="s">
        <v>69</v>
      </c>
      <c r="D146" s="5" t="s">
        <v>108</v>
      </c>
      <c r="E146" t="s">
        <v>51</v>
      </c>
      <c r="F146" s="5" t="s">
        <v>37</v>
      </c>
      <c r="J146">
        <f t="shared" si="57"/>
        <v>0</v>
      </c>
      <c r="K146">
        <f t="shared" si="59"/>
        <v>0</v>
      </c>
      <c r="L146">
        <f t="shared" si="60"/>
        <v>0</v>
      </c>
      <c r="M146">
        <f t="shared" si="61"/>
        <v>0</v>
      </c>
      <c r="N146">
        <f t="shared" si="62"/>
        <v>0</v>
      </c>
      <c r="O146">
        <f t="shared" si="63"/>
        <v>0</v>
      </c>
      <c r="P146">
        <f t="shared" si="64"/>
        <v>1</v>
      </c>
      <c r="Q146">
        <f t="shared" si="65"/>
        <v>0</v>
      </c>
      <c r="R146">
        <f t="shared" si="66"/>
        <v>0</v>
      </c>
      <c r="S146">
        <f t="shared" si="67"/>
        <v>0</v>
      </c>
      <c r="T146">
        <f t="shared" si="68"/>
        <v>0</v>
      </c>
      <c r="U146">
        <f t="shared" si="69"/>
        <v>0</v>
      </c>
      <c r="V146">
        <f t="shared" si="70"/>
        <v>0</v>
      </c>
      <c r="W146">
        <f t="shared" si="71"/>
        <v>0</v>
      </c>
      <c r="X146">
        <f t="shared" si="72"/>
        <v>0</v>
      </c>
      <c r="Y146">
        <f t="shared" si="73"/>
        <v>1</v>
      </c>
      <c r="Z146">
        <f t="shared" si="74"/>
        <v>1</v>
      </c>
      <c r="AA146">
        <f t="shared" si="75"/>
        <v>0</v>
      </c>
      <c r="AB146">
        <f t="shared" si="76"/>
        <v>0</v>
      </c>
      <c r="AC146">
        <f t="shared" si="58"/>
        <v>3</v>
      </c>
    </row>
    <row r="147" spans="2:29" x14ac:dyDescent="0.2">
      <c r="B147" s="1">
        <v>44082</v>
      </c>
      <c r="C147" t="s">
        <v>69</v>
      </c>
      <c r="D147" s="5" t="s">
        <v>51</v>
      </c>
      <c r="E147" t="s">
        <v>37</v>
      </c>
      <c r="F147" s="5" t="s">
        <v>39</v>
      </c>
      <c r="J147">
        <f t="shared" si="57"/>
        <v>0</v>
      </c>
      <c r="K147">
        <f t="shared" si="59"/>
        <v>0</v>
      </c>
      <c r="L147">
        <f t="shared" si="60"/>
        <v>0</v>
      </c>
      <c r="M147">
        <f t="shared" si="61"/>
        <v>0</v>
      </c>
      <c r="N147">
        <f t="shared" si="62"/>
        <v>0</v>
      </c>
      <c r="O147">
        <f t="shared" si="63"/>
        <v>0</v>
      </c>
      <c r="P147">
        <f t="shared" si="64"/>
        <v>0</v>
      </c>
      <c r="Q147">
        <f t="shared" si="65"/>
        <v>0</v>
      </c>
      <c r="R147">
        <f t="shared" si="66"/>
        <v>0</v>
      </c>
      <c r="S147">
        <f t="shared" si="67"/>
        <v>0</v>
      </c>
      <c r="T147">
        <f t="shared" si="68"/>
        <v>0</v>
      </c>
      <c r="U147">
        <f t="shared" si="69"/>
        <v>0</v>
      </c>
      <c r="V147">
        <f t="shared" si="70"/>
        <v>0</v>
      </c>
      <c r="W147">
        <f t="shared" si="71"/>
        <v>0</v>
      </c>
      <c r="X147">
        <f t="shared" si="72"/>
        <v>0</v>
      </c>
      <c r="Y147">
        <f t="shared" si="73"/>
        <v>1</v>
      </c>
      <c r="Z147">
        <f t="shared" si="74"/>
        <v>1</v>
      </c>
      <c r="AA147">
        <f t="shared" si="75"/>
        <v>1</v>
      </c>
      <c r="AB147">
        <f t="shared" si="76"/>
        <v>0</v>
      </c>
      <c r="AC147">
        <f t="shared" si="58"/>
        <v>3</v>
      </c>
    </row>
    <row r="148" spans="2:29" x14ac:dyDescent="0.2">
      <c r="B148" s="1">
        <v>44083</v>
      </c>
      <c r="C148" t="s">
        <v>69</v>
      </c>
      <c r="D148" s="5" t="s">
        <v>51</v>
      </c>
      <c r="E148" t="s">
        <v>39</v>
      </c>
      <c r="F148" s="5" t="s">
        <v>36</v>
      </c>
      <c r="J148">
        <f t="shared" si="57"/>
        <v>0</v>
      </c>
      <c r="K148">
        <f t="shared" si="59"/>
        <v>0</v>
      </c>
      <c r="L148">
        <f t="shared" si="60"/>
        <v>0</v>
      </c>
      <c r="M148">
        <f t="shared" si="61"/>
        <v>0</v>
      </c>
      <c r="N148">
        <f t="shared" si="62"/>
        <v>0</v>
      </c>
      <c r="O148">
        <f t="shared" si="63"/>
        <v>0</v>
      </c>
      <c r="P148">
        <f t="shared" si="64"/>
        <v>0</v>
      </c>
      <c r="Q148">
        <f t="shared" si="65"/>
        <v>0</v>
      </c>
      <c r="R148">
        <f t="shared" si="66"/>
        <v>0</v>
      </c>
      <c r="S148">
        <f t="shared" si="67"/>
        <v>0</v>
      </c>
      <c r="T148">
        <f t="shared" si="68"/>
        <v>0</v>
      </c>
      <c r="U148">
        <f t="shared" si="69"/>
        <v>0</v>
      </c>
      <c r="V148">
        <f t="shared" si="70"/>
        <v>0</v>
      </c>
      <c r="W148">
        <f t="shared" si="71"/>
        <v>0</v>
      </c>
      <c r="X148">
        <f t="shared" si="72"/>
        <v>0</v>
      </c>
      <c r="Y148">
        <f t="shared" si="73"/>
        <v>0</v>
      </c>
      <c r="Z148">
        <f t="shared" si="74"/>
        <v>1</v>
      </c>
      <c r="AA148">
        <f t="shared" si="75"/>
        <v>1</v>
      </c>
      <c r="AB148">
        <f t="shared" si="76"/>
        <v>1</v>
      </c>
      <c r="AC148">
        <f t="shared" si="58"/>
        <v>3</v>
      </c>
    </row>
    <row r="149" spans="2:29" x14ac:dyDescent="0.2">
      <c r="B149" s="1">
        <v>44084</v>
      </c>
      <c r="C149" t="s">
        <v>69</v>
      </c>
      <c r="D149" s="5" t="s">
        <v>39</v>
      </c>
      <c r="E149" t="s">
        <v>36</v>
      </c>
      <c r="F149" s="5" t="s">
        <v>37</v>
      </c>
      <c r="J149">
        <f t="shared" si="57"/>
        <v>0</v>
      </c>
      <c r="K149">
        <f t="shared" si="59"/>
        <v>0</v>
      </c>
      <c r="L149">
        <f t="shared" si="60"/>
        <v>0</v>
      </c>
      <c r="M149">
        <f t="shared" si="61"/>
        <v>0</v>
      </c>
      <c r="N149">
        <f t="shared" si="62"/>
        <v>0</v>
      </c>
      <c r="O149">
        <f t="shared" si="63"/>
        <v>0</v>
      </c>
      <c r="P149">
        <f t="shared" si="64"/>
        <v>0</v>
      </c>
      <c r="Q149">
        <f t="shared" si="65"/>
        <v>0</v>
      </c>
      <c r="R149">
        <f t="shared" si="66"/>
        <v>0</v>
      </c>
      <c r="S149">
        <f t="shared" si="67"/>
        <v>0</v>
      </c>
      <c r="T149">
        <f t="shared" si="68"/>
        <v>0</v>
      </c>
      <c r="U149">
        <f t="shared" si="69"/>
        <v>0</v>
      </c>
      <c r="V149">
        <f t="shared" si="70"/>
        <v>0</v>
      </c>
      <c r="W149">
        <f t="shared" si="71"/>
        <v>0</v>
      </c>
      <c r="X149">
        <f t="shared" si="72"/>
        <v>0</v>
      </c>
      <c r="Y149">
        <f t="shared" si="73"/>
        <v>1</v>
      </c>
      <c r="Z149">
        <f t="shared" si="74"/>
        <v>0</v>
      </c>
      <c r="AA149">
        <f t="shared" si="75"/>
        <v>1</v>
      </c>
      <c r="AB149">
        <f t="shared" si="76"/>
        <v>1</v>
      </c>
      <c r="AC149">
        <f t="shared" si="58"/>
        <v>3</v>
      </c>
    </row>
    <row r="150" spans="2:29" x14ac:dyDescent="0.2">
      <c r="B150" s="1">
        <v>44085</v>
      </c>
      <c r="C150" t="s">
        <v>69</v>
      </c>
      <c r="D150" s="5" t="s">
        <v>36</v>
      </c>
      <c r="E150" t="s">
        <v>37</v>
      </c>
      <c r="F150" s="5" t="s">
        <v>43</v>
      </c>
      <c r="J150">
        <f t="shared" si="57"/>
        <v>0</v>
      </c>
      <c r="K150">
        <f t="shared" si="59"/>
        <v>0</v>
      </c>
      <c r="L150">
        <f t="shared" si="60"/>
        <v>0</v>
      </c>
      <c r="M150">
        <f t="shared" si="61"/>
        <v>0</v>
      </c>
      <c r="N150">
        <f t="shared" si="62"/>
        <v>0</v>
      </c>
      <c r="O150">
        <f t="shared" si="63"/>
        <v>0</v>
      </c>
      <c r="P150">
        <f t="shared" si="64"/>
        <v>0</v>
      </c>
      <c r="Q150">
        <f t="shared" si="65"/>
        <v>0</v>
      </c>
      <c r="R150">
        <f t="shared" si="66"/>
        <v>0</v>
      </c>
      <c r="S150">
        <f t="shared" si="67"/>
        <v>0</v>
      </c>
      <c r="T150">
        <f t="shared" si="68"/>
        <v>0</v>
      </c>
      <c r="U150">
        <f t="shared" si="69"/>
        <v>0</v>
      </c>
      <c r="V150">
        <f t="shared" si="70"/>
        <v>0</v>
      </c>
      <c r="W150">
        <f t="shared" si="71"/>
        <v>1</v>
      </c>
      <c r="X150">
        <f t="shared" si="72"/>
        <v>0</v>
      </c>
      <c r="Y150">
        <f t="shared" si="73"/>
        <v>1</v>
      </c>
      <c r="Z150">
        <f t="shared" si="74"/>
        <v>0</v>
      </c>
      <c r="AA150">
        <f t="shared" si="75"/>
        <v>0</v>
      </c>
      <c r="AB150">
        <f t="shared" si="76"/>
        <v>1</v>
      </c>
      <c r="AC150">
        <f t="shared" si="58"/>
        <v>3</v>
      </c>
    </row>
    <row r="151" spans="2:29" x14ac:dyDescent="0.2">
      <c r="B151" s="1">
        <v>44088</v>
      </c>
      <c r="C151" t="s">
        <v>69</v>
      </c>
      <c r="D151" s="5" t="s">
        <v>36</v>
      </c>
      <c r="E151" t="s">
        <v>37</v>
      </c>
      <c r="F151" t="s">
        <v>43</v>
      </c>
      <c r="G151" s="5" t="s">
        <v>39</v>
      </c>
      <c r="J151">
        <f t="shared" si="57"/>
        <v>0</v>
      </c>
      <c r="K151">
        <f t="shared" si="59"/>
        <v>0</v>
      </c>
      <c r="L151">
        <f t="shared" si="60"/>
        <v>0</v>
      </c>
      <c r="M151">
        <f t="shared" si="61"/>
        <v>0</v>
      </c>
      <c r="N151">
        <f t="shared" si="62"/>
        <v>0</v>
      </c>
      <c r="O151">
        <f t="shared" si="63"/>
        <v>0</v>
      </c>
      <c r="P151">
        <f t="shared" si="64"/>
        <v>0</v>
      </c>
      <c r="Q151">
        <f t="shared" si="65"/>
        <v>0</v>
      </c>
      <c r="R151">
        <f t="shared" si="66"/>
        <v>0</v>
      </c>
      <c r="S151">
        <f t="shared" si="67"/>
        <v>0</v>
      </c>
      <c r="T151">
        <f t="shared" si="68"/>
        <v>0</v>
      </c>
      <c r="U151">
        <f t="shared" si="69"/>
        <v>0</v>
      </c>
      <c r="V151">
        <f t="shared" si="70"/>
        <v>0</v>
      </c>
      <c r="W151">
        <f t="shared" si="71"/>
        <v>1</v>
      </c>
      <c r="X151">
        <f t="shared" si="72"/>
        <v>0</v>
      </c>
      <c r="Y151">
        <f t="shared" si="73"/>
        <v>1</v>
      </c>
      <c r="Z151">
        <f t="shared" si="74"/>
        <v>0</v>
      </c>
      <c r="AA151">
        <f t="shared" si="75"/>
        <v>1</v>
      </c>
      <c r="AB151">
        <f t="shared" si="76"/>
        <v>1</v>
      </c>
      <c r="AC151">
        <f t="shared" si="58"/>
        <v>4</v>
      </c>
    </row>
    <row r="152" spans="2:29" x14ac:dyDescent="0.2">
      <c r="B152" s="1">
        <v>44089</v>
      </c>
      <c r="C152" t="s">
        <v>69</v>
      </c>
      <c r="D152" s="5" t="s">
        <v>36</v>
      </c>
      <c r="E152" t="s">
        <v>37</v>
      </c>
      <c r="F152" t="s">
        <v>43</v>
      </c>
      <c r="G152" t="s">
        <v>39</v>
      </c>
      <c r="H152" s="5" t="s">
        <v>111</v>
      </c>
      <c r="J152">
        <f t="shared" si="57"/>
        <v>0</v>
      </c>
      <c r="K152">
        <f t="shared" si="59"/>
        <v>0</v>
      </c>
      <c r="L152">
        <f t="shared" si="60"/>
        <v>1</v>
      </c>
      <c r="M152">
        <f t="shared" si="61"/>
        <v>0</v>
      </c>
      <c r="N152">
        <f t="shared" si="62"/>
        <v>0</v>
      </c>
      <c r="O152">
        <f t="shared" si="63"/>
        <v>0</v>
      </c>
      <c r="P152">
        <f t="shared" si="64"/>
        <v>0</v>
      </c>
      <c r="Q152">
        <f t="shared" si="65"/>
        <v>0</v>
      </c>
      <c r="R152">
        <f t="shared" si="66"/>
        <v>0</v>
      </c>
      <c r="S152">
        <f t="shared" si="67"/>
        <v>0</v>
      </c>
      <c r="T152">
        <f t="shared" si="68"/>
        <v>0</v>
      </c>
      <c r="U152">
        <f t="shared" si="69"/>
        <v>0</v>
      </c>
      <c r="V152">
        <f t="shared" si="70"/>
        <v>0</v>
      </c>
      <c r="W152">
        <f t="shared" si="71"/>
        <v>1</v>
      </c>
      <c r="X152">
        <f t="shared" si="72"/>
        <v>0</v>
      </c>
      <c r="Y152">
        <f t="shared" si="73"/>
        <v>1</v>
      </c>
      <c r="Z152">
        <f t="shared" si="74"/>
        <v>0</v>
      </c>
      <c r="AA152">
        <f t="shared" si="75"/>
        <v>1</v>
      </c>
      <c r="AB152">
        <f t="shared" si="76"/>
        <v>1</v>
      </c>
      <c r="AC152">
        <f t="shared" si="58"/>
        <v>5</v>
      </c>
    </row>
    <row r="153" spans="2:29" x14ac:dyDescent="0.2">
      <c r="B153" s="1">
        <v>44090</v>
      </c>
      <c r="C153" t="s">
        <v>69</v>
      </c>
      <c r="D153" s="5" t="s">
        <v>36</v>
      </c>
      <c r="E153" t="s">
        <v>37</v>
      </c>
      <c r="F153" t="s">
        <v>43</v>
      </c>
      <c r="G153" t="s">
        <v>39</v>
      </c>
      <c r="H153" s="5" t="s">
        <v>111</v>
      </c>
      <c r="J153">
        <f t="shared" si="57"/>
        <v>0</v>
      </c>
      <c r="K153">
        <f t="shared" si="59"/>
        <v>0</v>
      </c>
      <c r="L153">
        <f t="shared" si="60"/>
        <v>1</v>
      </c>
      <c r="M153">
        <f t="shared" si="61"/>
        <v>0</v>
      </c>
      <c r="N153">
        <f t="shared" si="62"/>
        <v>0</v>
      </c>
      <c r="O153">
        <f t="shared" si="63"/>
        <v>0</v>
      </c>
      <c r="P153">
        <f t="shared" si="64"/>
        <v>0</v>
      </c>
      <c r="Q153">
        <f t="shared" si="65"/>
        <v>0</v>
      </c>
      <c r="R153">
        <f t="shared" si="66"/>
        <v>0</v>
      </c>
      <c r="S153">
        <f t="shared" si="67"/>
        <v>0</v>
      </c>
      <c r="T153">
        <f t="shared" si="68"/>
        <v>0</v>
      </c>
      <c r="U153">
        <f t="shared" si="69"/>
        <v>0</v>
      </c>
      <c r="V153">
        <f t="shared" si="70"/>
        <v>0</v>
      </c>
      <c r="W153">
        <f t="shared" si="71"/>
        <v>1</v>
      </c>
      <c r="X153">
        <f t="shared" si="72"/>
        <v>0</v>
      </c>
      <c r="Y153">
        <f t="shared" si="73"/>
        <v>1</v>
      </c>
      <c r="Z153">
        <f t="shared" si="74"/>
        <v>0</v>
      </c>
      <c r="AA153">
        <f t="shared" si="75"/>
        <v>1</v>
      </c>
      <c r="AB153">
        <f t="shared" si="76"/>
        <v>1</v>
      </c>
      <c r="AC153">
        <f t="shared" si="58"/>
        <v>5</v>
      </c>
    </row>
    <row r="154" spans="2:29" x14ac:dyDescent="0.2">
      <c r="B154" s="1">
        <v>44091</v>
      </c>
      <c r="C154" t="s">
        <v>69</v>
      </c>
      <c r="D154" s="5" t="s">
        <v>37</v>
      </c>
      <c r="E154" t="s">
        <v>43</v>
      </c>
      <c r="F154" s="5" t="s">
        <v>111</v>
      </c>
      <c r="J154">
        <f t="shared" si="57"/>
        <v>0</v>
      </c>
      <c r="K154">
        <f t="shared" si="59"/>
        <v>0</v>
      </c>
      <c r="L154">
        <f t="shared" si="60"/>
        <v>1</v>
      </c>
      <c r="M154">
        <f t="shared" si="61"/>
        <v>0</v>
      </c>
      <c r="N154">
        <f t="shared" si="62"/>
        <v>0</v>
      </c>
      <c r="O154">
        <f t="shared" si="63"/>
        <v>0</v>
      </c>
      <c r="P154">
        <f t="shared" si="64"/>
        <v>0</v>
      </c>
      <c r="Q154">
        <f t="shared" si="65"/>
        <v>0</v>
      </c>
      <c r="R154">
        <f t="shared" si="66"/>
        <v>0</v>
      </c>
      <c r="S154">
        <f t="shared" si="67"/>
        <v>0</v>
      </c>
      <c r="T154">
        <f t="shared" si="68"/>
        <v>0</v>
      </c>
      <c r="U154">
        <f t="shared" si="69"/>
        <v>0</v>
      </c>
      <c r="V154">
        <f t="shared" si="70"/>
        <v>0</v>
      </c>
      <c r="W154">
        <f t="shared" si="71"/>
        <v>1</v>
      </c>
      <c r="X154">
        <f t="shared" si="72"/>
        <v>0</v>
      </c>
      <c r="Y154">
        <f t="shared" si="73"/>
        <v>1</v>
      </c>
      <c r="Z154">
        <f t="shared" si="74"/>
        <v>0</v>
      </c>
      <c r="AA154">
        <f t="shared" si="75"/>
        <v>0</v>
      </c>
      <c r="AB154">
        <f t="shared" si="76"/>
        <v>0</v>
      </c>
      <c r="AC154">
        <f t="shared" si="58"/>
        <v>3</v>
      </c>
    </row>
    <row r="155" spans="2:29" x14ac:dyDescent="0.2">
      <c r="B155" s="1">
        <v>44092</v>
      </c>
      <c r="C155" t="s">
        <v>69</v>
      </c>
      <c r="D155" s="5" t="s">
        <v>37</v>
      </c>
      <c r="E155" t="s">
        <v>43</v>
      </c>
      <c r="F155" t="s">
        <v>111</v>
      </c>
      <c r="G155" s="5" t="s">
        <v>39</v>
      </c>
      <c r="J155">
        <f t="shared" si="57"/>
        <v>0</v>
      </c>
      <c r="K155">
        <f t="shared" si="59"/>
        <v>0</v>
      </c>
      <c r="L155">
        <f t="shared" si="60"/>
        <v>1</v>
      </c>
      <c r="M155">
        <f t="shared" si="61"/>
        <v>0</v>
      </c>
      <c r="N155">
        <f t="shared" si="62"/>
        <v>0</v>
      </c>
      <c r="O155">
        <f t="shared" si="63"/>
        <v>0</v>
      </c>
      <c r="P155">
        <f t="shared" si="64"/>
        <v>0</v>
      </c>
      <c r="Q155">
        <f t="shared" si="65"/>
        <v>0</v>
      </c>
      <c r="R155">
        <f t="shared" si="66"/>
        <v>0</v>
      </c>
      <c r="S155">
        <f t="shared" si="67"/>
        <v>0</v>
      </c>
      <c r="T155">
        <f t="shared" si="68"/>
        <v>0</v>
      </c>
      <c r="U155">
        <f t="shared" si="69"/>
        <v>0</v>
      </c>
      <c r="V155">
        <f t="shared" si="70"/>
        <v>0</v>
      </c>
      <c r="W155">
        <f t="shared" si="71"/>
        <v>1</v>
      </c>
      <c r="X155">
        <f t="shared" si="72"/>
        <v>0</v>
      </c>
      <c r="Y155">
        <f t="shared" si="73"/>
        <v>1</v>
      </c>
      <c r="Z155">
        <f t="shared" si="74"/>
        <v>0</v>
      </c>
      <c r="AA155">
        <f t="shared" si="75"/>
        <v>1</v>
      </c>
      <c r="AB155">
        <f t="shared" si="76"/>
        <v>0</v>
      </c>
      <c r="AC155">
        <f t="shared" si="58"/>
        <v>4</v>
      </c>
    </row>
    <row r="156" spans="2:29" x14ac:dyDescent="0.2">
      <c r="B156" s="1">
        <v>44095</v>
      </c>
      <c r="C156" t="s">
        <v>69</v>
      </c>
      <c r="D156" s="5" t="s">
        <v>39</v>
      </c>
      <c r="E156" s="5" t="s">
        <v>62</v>
      </c>
      <c r="J156">
        <f t="shared" si="57"/>
        <v>0</v>
      </c>
      <c r="K156">
        <f t="shared" si="59"/>
        <v>0</v>
      </c>
      <c r="L156">
        <f t="shared" si="60"/>
        <v>0</v>
      </c>
      <c r="M156">
        <f t="shared" si="61"/>
        <v>1</v>
      </c>
      <c r="N156">
        <f t="shared" si="62"/>
        <v>0</v>
      </c>
      <c r="O156">
        <f t="shared" si="63"/>
        <v>0</v>
      </c>
      <c r="P156">
        <f t="shared" si="64"/>
        <v>0</v>
      </c>
      <c r="Q156">
        <f t="shared" si="65"/>
        <v>0</v>
      </c>
      <c r="R156">
        <f t="shared" si="66"/>
        <v>0</v>
      </c>
      <c r="S156">
        <f t="shared" si="67"/>
        <v>0</v>
      </c>
      <c r="T156">
        <f t="shared" si="68"/>
        <v>0</v>
      </c>
      <c r="U156">
        <f t="shared" si="69"/>
        <v>0</v>
      </c>
      <c r="V156">
        <f t="shared" si="70"/>
        <v>0</v>
      </c>
      <c r="W156">
        <f t="shared" si="71"/>
        <v>0</v>
      </c>
      <c r="X156">
        <f t="shared" si="72"/>
        <v>0</v>
      </c>
      <c r="Y156">
        <f t="shared" si="73"/>
        <v>0</v>
      </c>
      <c r="Z156">
        <f t="shared" si="74"/>
        <v>0</v>
      </c>
      <c r="AA156">
        <f t="shared" si="75"/>
        <v>1</v>
      </c>
      <c r="AB156">
        <f t="shared" si="76"/>
        <v>0</v>
      </c>
      <c r="AC156">
        <f t="shared" si="58"/>
        <v>2</v>
      </c>
    </row>
    <row r="157" spans="2:29" x14ac:dyDescent="0.2">
      <c r="B157" s="1">
        <v>44096</v>
      </c>
      <c r="C157" t="s">
        <v>69</v>
      </c>
      <c r="D157" s="5" t="s">
        <v>39</v>
      </c>
      <c r="E157" t="s">
        <v>62</v>
      </c>
      <c r="F157" t="s">
        <v>37</v>
      </c>
      <c r="G157" s="5" t="s">
        <v>36</v>
      </c>
      <c r="J157">
        <f t="shared" si="57"/>
        <v>0</v>
      </c>
      <c r="K157">
        <f t="shared" si="59"/>
        <v>0</v>
      </c>
      <c r="L157">
        <f t="shared" si="60"/>
        <v>0</v>
      </c>
      <c r="M157">
        <f t="shared" si="61"/>
        <v>1</v>
      </c>
      <c r="N157">
        <f t="shared" si="62"/>
        <v>0</v>
      </c>
      <c r="O157">
        <f t="shared" si="63"/>
        <v>0</v>
      </c>
      <c r="P157">
        <f t="shared" si="64"/>
        <v>0</v>
      </c>
      <c r="Q157">
        <f t="shared" si="65"/>
        <v>0</v>
      </c>
      <c r="R157">
        <f t="shared" si="66"/>
        <v>0</v>
      </c>
      <c r="S157">
        <f t="shared" si="67"/>
        <v>0</v>
      </c>
      <c r="T157">
        <f t="shared" si="68"/>
        <v>0</v>
      </c>
      <c r="U157">
        <f t="shared" si="69"/>
        <v>0</v>
      </c>
      <c r="V157">
        <f t="shared" si="70"/>
        <v>0</v>
      </c>
      <c r="W157">
        <f t="shared" si="71"/>
        <v>0</v>
      </c>
      <c r="X157">
        <f t="shared" si="72"/>
        <v>0</v>
      </c>
      <c r="Y157">
        <f t="shared" si="73"/>
        <v>1</v>
      </c>
      <c r="Z157">
        <f t="shared" si="74"/>
        <v>0</v>
      </c>
      <c r="AA157">
        <f t="shared" si="75"/>
        <v>1</v>
      </c>
      <c r="AB157">
        <f t="shared" si="76"/>
        <v>1</v>
      </c>
      <c r="AC157">
        <f t="shared" si="58"/>
        <v>4</v>
      </c>
    </row>
    <row r="158" spans="2:29" x14ac:dyDescent="0.2">
      <c r="B158" s="1">
        <v>44097</v>
      </c>
      <c r="C158" t="s">
        <v>69</v>
      </c>
      <c r="D158" s="5" t="s">
        <v>39</v>
      </c>
      <c r="E158" t="s">
        <v>37</v>
      </c>
      <c r="F158" s="5" t="s">
        <v>51</v>
      </c>
      <c r="J158">
        <f t="shared" si="57"/>
        <v>0</v>
      </c>
      <c r="K158">
        <f t="shared" si="59"/>
        <v>0</v>
      </c>
      <c r="L158">
        <f t="shared" si="60"/>
        <v>0</v>
      </c>
      <c r="M158">
        <f t="shared" si="61"/>
        <v>0</v>
      </c>
      <c r="N158">
        <f t="shared" si="62"/>
        <v>0</v>
      </c>
      <c r="O158">
        <f t="shared" si="63"/>
        <v>0</v>
      </c>
      <c r="P158">
        <f t="shared" si="64"/>
        <v>0</v>
      </c>
      <c r="Q158">
        <f t="shared" si="65"/>
        <v>0</v>
      </c>
      <c r="R158">
        <f t="shared" si="66"/>
        <v>0</v>
      </c>
      <c r="S158">
        <f t="shared" si="67"/>
        <v>0</v>
      </c>
      <c r="T158">
        <f t="shared" si="68"/>
        <v>0</v>
      </c>
      <c r="U158">
        <f t="shared" si="69"/>
        <v>0</v>
      </c>
      <c r="V158">
        <f t="shared" si="70"/>
        <v>0</v>
      </c>
      <c r="W158">
        <f t="shared" si="71"/>
        <v>0</v>
      </c>
      <c r="X158">
        <f t="shared" si="72"/>
        <v>0</v>
      </c>
      <c r="Y158">
        <f t="shared" si="73"/>
        <v>1</v>
      </c>
      <c r="Z158">
        <f t="shared" si="74"/>
        <v>1</v>
      </c>
      <c r="AA158">
        <f t="shared" si="75"/>
        <v>1</v>
      </c>
      <c r="AB158">
        <f t="shared" si="76"/>
        <v>0</v>
      </c>
      <c r="AC158">
        <f t="shared" si="58"/>
        <v>3</v>
      </c>
    </row>
    <row r="159" spans="2:29" x14ac:dyDescent="0.2">
      <c r="B159" s="1">
        <v>44098</v>
      </c>
      <c r="C159" t="s">
        <v>69</v>
      </c>
      <c r="D159" s="5" t="s">
        <v>37</v>
      </c>
      <c r="E159" t="s">
        <v>51</v>
      </c>
      <c r="F159" s="5" t="s">
        <v>36</v>
      </c>
      <c r="J159">
        <f t="shared" si="57"/>
        <v>0</v>
      </c>
      <c r="K159">
        <f t="shared" si="59"/>
        <v>0</v>
      </c>
      <c r="L159">
        <f t="shared" si="60"/>
        <v>0</v>
      </c>
      <c r="M159">
        <f t="shared" si="61"/>
        <v>0</v>
      </c>
      <c r="N159">
        <f t="shared" si="62"/>
        <v>0</v>
      </c>
      <c r="O159">
        <f t="shared" si="63"/>
        <v>0</v>
      </c>
      <c r="P159">
        <f t="shared" si="64"/>
        <v>0</v>
      </c>
      <c r="Q159">
        <f t="shared" si="65"/>
        <v>0</v>
      </c>
      <c r="R159">
        <f t="shared" si="66"/>
        <v>0</v>
      </c>
      <c r="S159">
        <f t="shared" si="67"/>
        <v>0</v>
      </c>
      <c r="T159">
        <f t="shared" si="68"/>
        <v>0</v>
      </c>
      <c r="U159">
        <f t="shared" si="69"/>
        <v>0</v>
      </c>
      <c r="V159">
        <f t="shared" si="70"/>
        <v>0</v>
      </c>
      <c r="W159">
        <f t="shared" si="71"/>
        <v>0</v>
      </c>
      <c r="X159">
        <f t="shared" si="72"/>
        <v>0</v>
      </c>
      <c r="Y159">
        <f t="shared" si="73"/>
        <v>1</v>
      </c>
      <c r="Z159">
        <f t="shared" si="74"/>
        <v>1</v>
      </c>
      <c r="AA159">
        <f t="shared" si="75"/>
        <v>0</v>
      </c>
      <c r="AB159">
        <f t="shared" si="76"/>
        <v>1</v>
      </c>
      <c r="AC159">
        <f t="shared" si="58"/>
        <v>3</v>
      </c>
    </row>
    <row r="160" spans="2:29" x14ac:dyDescent="0.2">
      <c r="B160" s="1">
        <v>44099</v>
      </c>
      <c r="C160" t="s">
        <v>69</v>
      </c>
      <c r="D160" s="5" t="s">
        <v>37</v>
      </c>
      <c r="E160" t="s">
        <v>51</v>
      </c>
      <c r="F160" t="s">
        <v>36</v>
      </c>
      <c r="G160" s="5" t="s">
        <v>39</v>
      </c>
      <c r="J160">
        <f t="shared" si="57"/>
        <v>0</v>
      </c>
      <c r="K160">
        <f t="shared" si="59"/>
        <v>0</v>
      </c>
      <c r="L160">
        <f t="shared" si="60"/>
        <v>0</v>
      </c>
      <c r="M160">
        <f t="shared" si="61"/>
        <v>0</v>
      </c>
      <c r="N160">
        <f t="shared" si="62"/>
        <v>0</v>
      </c>
      <c r="O160">
        <f t="shared" si="63"/>
        <v>0</v>
      </c>
      <c r="P160">
        <f t="shared" si="64"/>
        <v>0</v>
      </c>
      <c r="Q160">
        <f t="shared" si="65"/>
        <v>0</v>
      </c>
      <c r="R160">
        <f t="shared" si="66"/>
        <v>0</v>
      </c>
      <c r="S160">
        <f t="shared" si="67"/>
        <v>0</v>
      </c>
      <c r="T160">
        <f t="shared" si="68"/>
        <v>0</v>
      </c>
      <c r="U160">
        <f t="shared" si="69"/>
        <v>0</v>
      </c>
      <c r="V160">
        <f t="shared" si="70"/>
        <v>0</v>
      </c>
      <c r="W160">
        <f t="shared" si="71"/>
        <v>0</v>
      </c>
      <c r="X160">
        <f t="shared" si="72"/>
        <v>0</v>
      </c>
      <c r="Y160">
        <f t="shared" si="73"/>
        <v>1</v>
      </c>
      <c r="Z160">
        <f t="shared" si="74"/>
        <v>1</v>
      </c>
      <c r="AA160">
        <f t="shared" si="75"/>
        <v>1</v>
      </c>
      <c r="AB160">
        <f t="shared" si="76"/>
        <v>1</v>
      </c>
      <c r="AC160">
        <f t="shared" si="58"/>
        <v>4</v>
      </c>
    </row>
    <row r="161" spans="2:29" x14ac:dyDescent="0.2">
      <c r="B161" s="1">
        <v>44102</v>
      </c>
      <c r="C161" t="s">
        <v>69</v>
      </c>
      <c r="D161" s="5" t="s">
        <v>37</v>
      </c>
      <c r="E161" t="s">
        <v>51</v>
      </c>
      <c r="F161" t="s">
        <v>36</v>
      </c>
      <c r="G161" s="5" t="s">
        <v>39</v>
      </c>
      <c r="J161">
        <f t="shared" si="57"/>
        <v>0</v>
      </c>
      <c r="K161">
        <f t="shared" si="59"/>
        <v>0</v>
      </c>
      <c r="L161">
        <f t="shared" si="60"/>
        <v>0</v>
      </c>
      <c r="M161">
        <f t="shared" si="61"/>
        <v>0</v>
      </c>
      <c r="N161">
        <f t="shared" si="62"/>
        <v>0</v>
      </c>
      <c r="O161">
        <f t="shared" si="63"/>
        <v>0</v>
      </c>
      <c r="P161">
        <f t="shared" si="64"/>
        <v>0</v>
      </c>
      <c r="Q161">
        <f t="shared" si="65"/>
        <v>0</v>
      </c>
      <c r="R161">
        <f t="shared" si="66"/>
        <v>0</v>
      </c>
      <c r="S161">
        <f t="shared" si="67"/>
        <v>0</v>
      </c>
      <c r="T161">
        <f t="shared" si="68"/>
        <v>0</v>
      </c>
      <c r="U161">
        <f t="shared" si="69"/>
        <v>0</v>
      </c>
      <c r="V161">
        <f t="shared" si="70"/>
        <v>0</v>
      </c>
      <c r="W161">
        <f t="shared" si="71"/>
        <v>0</v>
      </c>
      <c r="X161">
        <f t="shared" si="72"/>
        <v>0</v>
      </c>
      <c r="Y161">
        <f t="shared" si="73"/>
        <v>1</v>
      </c>
      <c r="Z161">
        <f t="shared" si="74"/>
        <v>1</v>
      </c>
      <c r="AA161">
        <f t="shared" si="75"/>
        <v>1</v>
      </c>
      <c r="AB161">
        <f t="shared" si="76"/>
        <v>1</v>
      </c>
      <c r="AC161">
        <f t="shared" si="58"/>
        <v>4</v>
      </c>
    </row>
    <row r="162" spans="2:29" x14ac:dyDescent="0.2">
      <c r="B162" s="1">
        <v>44103</v>
      </c>
      <c r="C162" t="s">
        <v>69</v>
      </c>
      <c r="D162" s="5" t="s">
        <v>37</v>
      </c>
      <c r="E162" t="s">
        <v>51</v>
      </c>
      <c r="F162" t="s">
        <v>36</v>
      </c>
      <c r="G162" t="s">
        <v>39</v>
      </c>
      <c r="H162" s="5" t="s">
        <v>43</v>
      </c>
      <c r="J162">
        <f t="shared" si="57"/>
        <v>0</v>
      </c>
      <c r="K162">
        <f t="shared" si="59"/>
        <v>0</v>
      </c>
      <c r="L162">
        <f t="shared" si="60"/>
        <v>0</v>
      </c>
      <c r="M162">
        <f t="shared" si="61"/>
        <v>0</v>
      </c>
      <c r="N162">
        <f t="shared" si="62"/>
        <v>0</v>
      </c>
      <c r="O162">
        <f t="shared" si="63"/>
        <v>0</v>
      </c>
      <c r="P162">
        <f t="shared" si="64"/>
        <v>0</v>
      </c>
      <c r="Q162">
        <f t="shared" si="65"/>
        <v>0</v>
      </c>
      <c r="R162">
        <f t="shared" si="66"/>
        <v>0</v>
      </c>
      <c r="S162">
        <f t="shared" si="67"/>
        <v>0</v>
      </c>
      <c r="T162">
        <f t="shared" si="68"/>
        <v>0</v>
      </c>
      <c r="U162">
        <f t="shared" si="69"/>
        <v>0</v>
      </c>
      <c r="V162">
        <f t="shared" si="70"/>
        <v>0</v>
      </c>
      <c r="W162">
        <f t="shared" si="71"/>
        <v>1</v>
      </c>
      <c r="X162">
        <f t="shared" si="72"/>
        <v>0</v>
      </c>
      <c r="Y162">
        <f t="shared" si="73"/>
        <v>1</v>
      </c>
      <c r="Z162">
        <f t="shared" si="74"/>
        <v>1</v>
      </c>
      <c r="AA162">
        <f t="shared" si="75"/>
        <v>1</v>
      </c>
      <c r="AB162">
        <f t="shared" si="76"/>
        <v>1</v>
      </c>
      <c r="AC162">
        <f t="shared" si="58"/>
        <v>5</v>
      </c>
    </row>
    <row r="163" spans="2:29" x14ac:dyDescent="0.2">
      <c r="B163" s="1">
        <v>44104</v>
      </c>
      <c r="C163" t="s">
        <v>69</v>
      </c>
      <c r="D163" s="5" t="s">
        <v>37</v>
      </c>
      <c r="E163" t="s">
        <v>51</v>
      </c>
      <c r="F163" t="s">
        <v>36</v>
      </c>
      <c r="G163" t="s">
        <v>39</v>
      </c>
      <c r="H163" s="5" t="s">
        <v>43</v>
      </c>
      <c r="J163">
        <f t="shared" si="57"/>
        <v>0</v>
      </c>
      <c r="K163">
        <f t="shared" si="59"/>
        <v>0</v>
      </c>
      <c r="L163">
        <f t="shared" si="60"/>
        <v>0</v>
      </c>
      <c r="M163">
        <f t="shared" si="61"/>
        <v>0</v>
      </c>
      <c r="N163">
        <f t="shared" si="62"/>
        <v>0</v>
      </c>
      <c r="O163">
        <f t="shared" si="63"/>
        <v>0</v>
      </c>
      <c r="P163">
        <f t="shared" si="64"/>
        <v>0</v>
      </c>
      <c r="Q163">
        <f t="shared" si="65"/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0</v>
      </c>
      <c r="W163">
        <f t="shared" si="71"/>
        <v>1</v>
      </c>
      <c r="X163">
        <f t="shared" si="72"/>
        <v>0</v>
      </c>
      <c r="Y163">
        <f t="shared" si="73"/>
        <v>1</v>
      </c>
      <c r="Z163">
        <f t="shared" si="74"/>
        <v>1</v>
      </c>
      <c r="AA163">
        <f t="shared" si="75"/>
        <v>1</v>
      </c>
      <c r="AB163">
        <f t="shared" si="76"/>
        <v>1</v>
      </c>
      <c r="AC163">
        <f t="shared" si="58"/>
        <v>5</v>
      </c>
    </row>
    <row r="164" spans="2:29" x14ac:dyDescent="0.2">
      <c r="B164" s="1">
        <v>44105</v>
      </c>
      <c r="C164" t="s">
        <v>69</v>
      </c>
      <c r="D164" s="5" t="s">
        <v>37</v>
      </c>
      <c r="E164" t="s">
        <v>51</v>
      </c>
      <c r="F164" t="s">
        <v>36</v>
      </c>
      <c r="G164" t="s">
        <v>39</v>
      </c>
      <c r="H164" s="5" t="s">
        <v>43</v>
      </c>
      <c r="J164">
        <f t="shared" si="57"/>
        <v>0</v>
      </c>
      <c r="K164">
        <f t="shared" si="59"/>
        <v>0</v>
      </c>
      <c r="L164">
        <f t="shared" si="60"/>
        <v>0</v>
      </c>
      <c r="M164">
        <f t="shared" si="61"/>
        <v>0</v>
      </c>
      <c r="N164">
        <f t="shared" si="62"/>
        <v>0</v>
      </c>
      <c r="O164">
        <f t="shared" si="63"/>
        <v>0</v>
      </c>
      <c r="P164">
        <f t="shared" si="64"/>
        <v>0</v>
      </c>
      <c r="Q164">
        <f t="shared" si="65"/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0</v>
      </c>
      <c r="W164">
        <f t="shared" si="71"/>
        <v>1</v>
      </c>
      <c r="X164">
        <f t="shared" si="72"/>
        <v>0</v>
      </c>
      <c r="Y164">
        <f t="shared" si="73"/>
        <v>1</v>
      </c>
      <c r="Z164">
        <f t="shared" si="74"/>
        <v>1</v>
      </c>
      <c r="AA164">
        <f t="shared" si="75"/>
        <v>1</v>
      </c>
      <c r="AB164">
        <f t="shared" si="76"/>
        <v>1</v>
      </c>
      <c r="AC164">
        <f t="shared" si="58"/>
        <v>5</v>
      </c>
    </row>
    <row r="165" spans="2:29" x14ac:dyDescent="0.2">
      <c r="B165" s="1">
        <v>44106</v>
      </c>
      <c r="C165" t="s">
        <v>69</v>
      </c>
      <c r="D165" s="5" t="s">
        <v>37</v>
      </c>
      <c r="E165" t="s">
        <v>51</v>
      </c>
      <c r="F165" t="s">
        <v>39</v>
      </c>
      <c r="G165" s="5" t="s">
        <v>43</v>
      </c>
      <c r="J165">
        <f t="shared" si="57"/>
        <v>0</v>
      </c>
      <c r="K165">
        <f t="shared" si="59"/>
        <v>0</v>
      </c>
      <c r="L165">
        <f t="shared" si="60"/>
        <v>0</v>
      </c>
      <c r="M165">
        <f t="shared" si="61"/>
        <v>0</v>
      </c>
      <c r="N165">
        <f t="shared" si="62"/>
        <v>0</v>
      </c>
      <c r="O165">
        <f t="shared" si="63"/>
        <v>0</v>
      </c>
      <c r="P165">
        <f t="shared" si="64"/>
        <v>0</v>
      </c>
      <c r="Q165">
        <f t="shared" si="65"/>
        <v>0</v>
      </c>
      <c r="R165">
        <f t="shared" si="66"/>
        <v>0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0</v>
      </c>
      <c r="W165">
        <f t="shared" si="71"/>
        <v>1</v>
      </c>
      <c r="X165">
        <f t="shared" si="72"/>
        <v>0</v>
      </c>
      <c r="Y165">
        <f t="shared" si="73"/>
        <v>1</v>
      </c>
      <c r="Z165">
        <f t="shared" si="74"/>
        <v>1</v>
      </c>
      <c r="AA165">
        <f t="shared" si="75"/>
        <v>1</v>
      </c>
      <c r="AB165">
        <f t="shared" si="76"/>
        <v>0</v>
      </c>
      <c r="AC165">
        <f t="shared" si="58"/>
        <v>4</v>
      </c>
    </row>
    <row r="166" spans="2:29" x14ac:dyDescent="0.2">
      <c r="B166" s="1">
        <v>44109</v>
      </c>
      <c r="C166" t="s">
        <v>69</v>
      </c>
      <c r="D166" s="5" t="s">
        <v>37</v>
      </c>
      <c r="E166" t="s">
        <v>51</v>
      </c>
      <c r="F166" t="s">
        <v>39</v>
      </c>
      <c r="G166" s="5" t="s">
        <v>43</v>
      </c>
      <c r="J166">
        <f t="shared" si="57"/>
        <v>0</v>
      </c>
      <c r="K166">
        <f t="shared" si="59"/>
        <v>0</v>
      </c>
      <c r="L166">
        <f t="shared" si="60"/>
        <v>0</v>
      </c>
      <c r="M166">
        <f t="shared" si="61"/>
        <v>0</v>
      </c>
      <c r="N166">
        <f t="shared" si="62"/>
        <v>0</v>
      </c>
      <c r="O166">
        <f t="shared" si="63"/>
        <v>0</v>
      </c>
      <c r="P166">
        <f t="shared" si="64"/>
        <v>0</v>
      </c>
      <c r="Q166">
        <f t="shared" si="65"/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si="70"/>
        <v>0</v>
      </c>
      <c r="W166">
        <f t="shared" si="71"/>
        <v>1</v>
      </c>
      <c r="X166">
        <f t="shared" si="72"/>
        <v>0</v>
      </c>
      <c r="Y166">
        <f t="shared" si="73"/>
        <v>1</v>
      </c>
      <c r="Z166">
        <f t="shared" si="74"/>
        <v>1</v>
      </c>
      <c r="AA166">
        <f t="shared" si="75"/>
        <v>1</v>
      </c>
      <c r="AB166">
        <f t="shared" si="76"/>
        <v>0</v>
      </c>
      <c r="AC166">
        <f t="shared" si="58"/>
        <v>4</v>
      </c>
    </row>
    <row r="167" spans="2:29" x14ac:dyDescent="0.2">
      <c r="B167" s="1">
        <v>44110</v>
      </c>
      <c r="C167" t="s">
        <v>69</v>
      </c>
      <c r="D167" s="5" t="s">
        <v>37</v>
      </c>
      <c r="E167" t="s">
        <v>51</v>
      </c>
      <c r="F167" t="s">
        <v>39</v>
      </c>
      <c r="G167" s="5" t="s">
        <v>43</v>
      </c>
      <c r="J167">
        <f t="shared" si="57"/>
        <v>0</v>
      </c>
      <c r="K167">
        <f t="shared" si="59"/>
        <v>0</v>
      </c>
      <c r="L167">
        <f t="shared" si="60"/>
        <v>0</v>
      </c>
      <c r="M167">
        <f t="shared" si="61"/>
        <v>0</v>
      </c>
      <c r="N167">
        <f t="shared" si="62"/>
        <v>0</v>
      </c>
      <c r="O167">
        <f t="shared" si="63"/>
        <v>0</v>
      </c>
      <c r="P167">
        <f t="shared" si="64"/>
        <v>0</v>
      </c>
      <c r="Q167">
        <f t="shared" si="65"/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70"/>
        <v>0</v>
      </c>
      <c r="W167">
        <f t="shared" si="71"/>
        <v>1</v>
      </c>
      <c r="X167">
        <f t="shared" si="72"/>
        <v>0</v>
      </c>
      <c r="Y167">
        <f t="shared" si="73"/>
        <v>1</v>
      </c>
      <c r="Z167">
        <f t="shared" si="74"/>
        <v>1</v>
      </c>
      <c r="AA167">
        <f t="shared" si="75"/>
        <v>1</v>
      </c>
      <c r="AB167">
        <f t="shared" si="76"/>
        <v>0</v>
      </c>
      <c r="AC167">
        <f t="shared" si="58"/>
        <v>4</v>
      </c>
    </row>
    <row r="168" spans="2:29" x14ac:dyDescent="0.2">
      <c r="B168" s="1">
        <v>44111</v>
      </c>
      <c r="C168" t="s">
        <v>69</v>
      </c>
      <c r="D168" s="5" t="s">
        <v>37</v>
      </c>
      <c r="E168" t="s">
        <v>51</v>
      </c>
      <c r="F168" t="s">
        <v>39</v>
      </c>
      <c r="G168" s="5" t="s">
        <v>43</v>
      </c>
      <c r="J168">
        <f t="shared" si="57"/>
        <v>0</v>
      </c>
      <c r="K168">
        <f t="shared" si="59"/>
        <v>0</v>
      </c>
      <c r="L168">
        <f t="shared" si="60"/>
        <v>0</v>
      </c>
      <c r="M168">
        <f t="shared" si="61"/>
        <v>0</v>
      </c>
      <c r="N168">
        <f t="shared" si="62"/>
        <v>0</v>
      </c>
      <c r="O168">
        <f t="shared" si="63"/>
        <v>0</v>
      </c>
      <c r="P168">
        <f t="shared" si="64"/>
        <v>0</v>
      </c>
      <c r="Q168">
        <f t="shared" si="65"/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70"/>
        <v>0</v>
      </c>
      <c r="W168">
        <f t="shared" si="71"/>
        <v>1</v>
      </c>
      <c r="X168">
        <f t="shared" si="72"/>
        <v>0</v>
      </c>
      <c r="Y168">
        <f t="shared" si="73"/>
        <v>1</v>
      </c>
      <c r="Z168">
        <f t="shared" si="74"/>
        <v>1</v>
      </c>
      <c r="AA168">
        <f t="shared" si="75"/>
        <v>1</v>
      </c>
      <c r="AB168">
        <f t="shared" si="76"/>
        <v>0</v>
      </c>
      <c r="AC168">
        <f t="shared" si="58"/>
        <v>4</v>
      </c>
    </row>
    <row r="169" spans="2:29" x14ac:dyDescent="0.2">
      <c r="B169" s="1">
        <v>44112</v>
      </c>
      <c r="C169" t="s">
        <v>69</v>
      </c>
      <c r="D169" s="5" t="s">
        <v>37</v>
      </c>
      <c r="E169" t="s">
        <v>51</v>
      </c>
      <c r="F169" t="s">
        <v>39</v>
      </c>
      <c r="G169" s="5" t="s">
        <v>43</v>
      </c>
      <c r="J169">
        <f t="shared" si="57"/>
        <v>0</v>
      </c>
      <c r="K169">
        <f t="shared" si="59"/>
        <v>0</v>
      </c>
      <c r="L169">
        <f t="shared" si="60"/>
        <v>0</v>
      </c>
      <c r="M169">
        <f t="shared" si="61"/>
        <v>0</v>
      </c>
      <c r="N169">
        <f t="shared" si="62"/>
        <v>0</v>
      </c>
      <c r="O169">
        <f t="shared" si="63"/>
        <v>0</v>
      </c>
      <c r="P169">
        <f t="shared" si="64"/>
        <v>0</v>
      </c>
      <c r="Q169">
        <f t="shared" si="65"/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70"/>
        <v>0</v>
      </c>
      <c r="W169">
        <f t="shared" si="71"/>
        <v>1</v>
      </c>
      <c r="X169">
        <f t="shared" si="72"/>
        <v>0</v>
      </c>
      <c r="Y169">
        <f t="shared" si="73"/>
        <v>1</v>
      </c>
      <c r="Z169">
        <f t="shared" si="74"/>
        <v>1</v>
      </c>
      <c r="AA169">
        <f t="shared" si="75"/>
        <v>1</v>
      </c>
      <c r="AB169">
        <f t="shared" si="76"/>
        <v>0</v>
      </c>
      <c r="AC169">
        <f t="shared" si="58"/>
        <v>4</v>
      </c>
    </row>
    <row r="170" spans="2:29" x14ac:dyDescent="0.2">
      <c r="B170" s="1">
        <v>44113</v>
      </c>
      <c r="C170" t="s">
        <v>69</v>
      </c>
      <c r="D170" s="5" t="s">
        <v>37</v>
      </c>
      <c r="E170" t="s">
        <v>51</v>
      </c>
      <c r="F170" t="s">
        <v>39</v>
      </c>
      <c r="G170" s="5" t="s">
        <v>43</v>
      </c>
      <c r="J170">
        <f t="shared" si="57"/>
        <v>0</v>
      </c>
      <c r="K170">
        <f t="shared" si="59"/>
        <v>0</v>
      </c>
      <c r="L170">
        <f t="shared" si="60"/>
        <v>0</v>
      </c>
      <c r="M170">
        <f t="shared" si="61"/>
        <v>0</v>
      </c>
      <c r="N170">
        <f t="shared" si="62"/>
        <v>0</v>
      </c>
      <c r="O170">
        <f t="shared" si="63"/>
        <v>0</v>
      </c>
      <c r="P170">
        <f t="shared" si="64"/>
        <v>0</v>
      </c>
      <c r="Q170">
        <f t="shared" si="65"/>
        <v>0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70"/>
        <v>0</v>
      </c>
      <c r="W170">
        <f t="shared" si="71"/>
        <v>1</v>
      </c>
      <c r="X170">
        <f t="shared" si="72"/>
        <v>0</v>
      </c>
      <c r="Y170">
        <f t="shared" si="73"/>
        <v>1</v>
      </c>
      <c r="Z170">
        <f t="shared" si="74"/>
        <v>1</v>
      </c>
      <c r="AA170">
        <f t="shared" si="75"/>
        <v>1</v>
      </c>
      <c r="AB170">
        <f t="shared" si="76"/>
        <v>0</v>
      </c>
      <c r="AC170">
        <f t="shared" si="58"/>
        <v>4</v>
      </c>
    </row>
    <row r="171" spans="2:29" x14ac:dyDescent="0.2">
      <c r="B171" s="1">
        <v>44116</v>
      </c>
      <c r="C171" t="s">
        <v>69</v>
      </c>
      <c r="D171" s="5" t="s">
        <v>37</v>
      </c>
      <c r="E171" t="s">
        <v>51</v>
      </c>
      <c r="F171" t="s">
        <v>39</v>
      </c>
      <c r="G171" s="5" t="s">
        <v>43</v>
      </c>
      <c r="J171">
        <f t="shared" si="57"/>
        <v>0</v>
      </c>
      <c r="K171">
        <f t="shared" si="59"/>
        <v>0</v>
      </c>
      <c r="L171">
        <f t="shared" si="60"/>
        <v>0</v>
      </c>
      <c r="M171">
        <f t="shared" si="61"/>
        <v>0</v>
      </c>
      <c r="N171">
        <f t="shared" si="62"/>
        <v>0</v>
      </c>
      <c r="O171">
        <f t="shared" si="63"/>
        <v>0</v>
      </c>
      <c r="P171">
        <f t="shared" si="64"/>
        <v>0</v>
      </c>
      <c r="Q171">
        <f t="shared" si="65"/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70"/>
        <v>0</v>
      </c>
      <c r="W171">
        <f t="shared" si="71"/>
        <v>1</v>
      </c>
      <c r="X171">
        <f t="shared" si="72"/>
        <v>0</v>
      </c>
      <c r="Y171">
        <f t="shared" si="73"/>
        <v>1</v>
      </c>
      <c r="Z171">
        <f t="shared" si="74"/>
        <v>1</v>
      </c>
      <c r="AA171">
        <f t="shared" si="75"/>
        <v>1</v>
      </c>
      <c r="AB171">
        <f t="shared" si="76"/>
        <v>0</v>
      </c>
      <c r="AC171">
        <f t="shared" si="58"/>
        <v>4</v>
      </c>
    </row>
    <row r="172" spans="2:29" x14ac:dyDescent="0.2">
      <c r="B172" s="1">
        <v>44117</v>
      </c>
      <c r="C172" t="s">
        <v>69</v>
      </c>
      <c r="D172" s="5" t="s">
        <v>37</v>
      </c>
      <c r="E172" t="s">
        <v>51</v>
      </c>
      <c r="F172" t="s">
        <v>39</v>
      </c>
      <c r="G172" s="5" t="s">
        <v>43</v>
      </c>
      <c r="J172">
        <f t="shared" si="57"/>
        <v>0</v>
      </c>
      <c r="K172">
        <f t="shared" si="59"/>
        <v>0</v>
      </c>
      <c r="L172">
        <f t="shared" si="60"/>
        <v>0</v>
      </c>
      <c r="M172">
        <f t="shared" si="61"/>
        <v>0</v>
      </c>
      <c r="N172">
        <f t="shared" si="62"/>
        <v>0</v>
      </c>
      <c r="O172">
        <f t="shared" si="63"/>
        <v>0</v>
      </c>
      <c r="P172">
        <f t="shared" si="64"/>
        <v>0</v>
      </c>
      <c r="Q172">
        <f t="shared" si="65"/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70"/>
        <v>0</v>
      </c>
      <c r="W172">
        <f t="shared" si="71"/>
        <v>1</v>
      </c>
      <c r="X172">
        <f t="shared" si="72"/>
        <v>0</v>
      </c>
      <c r="Y172">
        <f t="shared" si="73"/>
        <v>1</v>
      </c>
      <c r="Z172">
        <f t="shared" si="74"/>
        <v>1</v>
      </c>
      <c r="AA172">
        <f t="shared" si="75"/>
        <v>1</v>
      </c>
      <c r="AB172">
        <f t="shared" si="76"/>
        <v>0</v>
      </c>
      <c r="AC172">
        <f t="shared" si="58"/>
        <v>4</v>
      </c>
    </row>
    <row r="173" spans="2:29" x14ac:dyDescent="0.2">
      <c r="B173" s="1">
        <v>44118</v>
      </c>
      <c r="C173" t="s">
        <v>69</v>
      </c>
      <c r="D173" s="5" t="s">
        <v>37</v>
      </c>
      <c r="E173" t="s">
        <v>39</v>
      </c>
      <c r="F173" s="5" t="s">
        <v>43</v>
      </c>
      <c r="J173">
        <f t="shared" si="57"/>
        <v>0</v>
      </c>
      <c r="K173">
        <f t="shared" si="59"/>
        <v>0</v>
      </c>
      <c r="L173">
        <f t="shared" si="60"/>
        <v>0</v>
      </c>
      <c r="M173">
        <f t="shared" si="61"/>
        <v>0</v>
      </c>
      <c r="N173">
        <f t="shared" si="62"/>
        <v>0</v>
      </c>
      <c r="O173">
        <f t="shared" si="63"/>
        <v>0</v>
      </c>
      <c r="P173">
        <f t="shared" si="64"/>
        <v>0</v>
      </c>
      <c r="Q173">
        <f t="shared" si="65"/>
        <v>0</v>
      </c>
      <c r="R173">
        <f t="shared" si="66"/>
        <v>0</v>
      </c>
      <c r="S173">
        <f t="shared" si="67"/>
        <v>0</v>
      </c>
      <c r="T173">
        <f t="shared" si="68"/>
        <v>0</v>
      </c>
      <c r="U173">
        <f t="shared" si="69"/>
        <v>0</v>
      </c>
      <c r="V173">
        <f t="shared" si="70"/>
        <v>0</v>
      </c>
      <c r="W173">
        <f t="shared" si="71"/>
        <v>1</v>
      </c>
      <c r="X173">
        <f t="shared" si="72"/>
        <v>0</v>
      </c>
      <c r="Y173">
        <f t="shared" si="73"/>
        <v>1</v>
      </c>
      <c r="Z173">
        <f t="shared" si="74"/>
        <v>0</v>
      </c>
      <c r="AA173">
        <f t="shared" si="75"/>
        <v>1</v>
      </c>
      <c r="AB173">
        <f t="shared" si="76"/>
        <v>0</v>
      </c>
      <c r="AC173">
        <f t="shared" si="58"/>
        <v>3</v>
      </c>
    </row>
    <row r="174" spans="2:29" x14ac:dyDescent="0.2">
      <c r="B174" s="1">
        <v>44119</v>
      </c>
      <c r="C174" t="s">
        <v>69</v>
      </c>
      <c r="D174" s="5" t="s">
        <v>37</v>
      </c>
      <c r="E174" t="s">
        <v>43</v>
      </c>
      <c r="F174" s="5" t="s">
        <v>51</v>
      </c>
      <c r="J174">
        <f t="shared" si="57"/>
        <v>0</v>
      </c>
      <c r="K174">
        <f t="shared" si="59"/>
        <v>0</v>
      </c>
      <c r="L174">
        <f t="shared" si="60"/>
        <v>0</v>
      </c>
      <c r="M174">
        <f t="shared" si="61"/>
        <v>0</v>
      </c>
      <c r="N174">
        <f t="shared" si="62"/>
        <v>0</v>
      </c>
      <c r="O174">
        <f t="shared" si="63"/>
        <v>0</v>
      </c>
      <c r="P174">
        <f t="shared" si="64"/>
        <v>0</v>
      </c>
      <c r="Q174">
        <f t="shared" si="65"/>
        <v>0</v>
      </c>
      <c r="R174">
        <f t="shared" si="66"/>
        <v>0</v>
      </c>
      <c r="S174">
        <f t="shared" si="67"/>
        <v>0</v>
      </c>
      <c r="T174">
        <f t="shared" si="68"/>
        <v>0</v>
      </c>
      <c r="U174">
        <f t="shared" si="69"/>
        <v>0</v>
      </c>
      <c r="V174">
        <f t="shared" si="70"/>
        <v>0</v>
      </c>
      <c r="W174">
        <f t="shared" si="71"/>
        <v>1</v>
      </c>
      <c r="X174">
        <f t="shared" si="72"/>
        <v>0</v>
      </c>
      <c r="Y174">
        <f t="shared" si="73"/>
        <v>1</v>
      </c>
      <c r="Z174">
        <f t="shared" si="74"/>
        <v>1</v>
      </c>
      <c r="AA174">
        <f t="shared" si="75"/>
        <v>0</v>
      </c>
      <c r="AB174">
        <f t="shared" si="76"/>
        <v>0</v>
      </c>
      <c r="AC174">
        <f t="shared" si="58"/>
        <v>3</v>
      </c>
    </row>
    <row r="175" spans="2:29" x14ac:dyDescent="0.2">
      <c r="B175" s="1">
        <v>44120</v>
      </c>
      <c r="C175" t="s">
        <v>69</v>
      </c>
      <c r="D175" s="5" t="s">
        <v>37</v>
      </c>
      <c r="E175" t="s">
        <v>43</v>
      </c>
      <c r="F175" t="s">
        <v>51</v>
      </c>
      <c r="G175" s="5" t="s">
        <v>39</v>
      </c>
      <c r="J175">
        <f t="shared" si="57"/>
        <v>0</v>
      </c>
      <c r="K175">
        <f t="shared" si="59"/>
        <v>0</v>
      </c>
      <c r="L175">
        <f t="shared" si="60"/>
        <v>0</v>
      </c>
      <c r="M175">
        <f t="shared" si="61"/>
        <v>0</v>
      </c>
      <c r="N175">
        <f t="shared" si="62"/>
        <v>0</v>
      </c>
      <c r="O175">
        <f t="shared" si="63"/>
        <v>0</v>
      </c>
      <c r="P175">
        <f t="shared" si="64"/>
        <v>0</v>
      </c>
      <c r="Q175">
        <f t="shared" si="65"/>
        <v>0</v>
      </c>
      <c r="R175">
        <f t="shared" si="66"/>
        <v>0</v>
      </c>
      <c r="S175">
        <f t="shared" si="67"/>
        <v>0</v>
      </c>
      <c r="T175">
        <f t="shared" si="68"/>
        <v>0</v>
      </c>
      <c r="U175">
        <f t="shared" si="69"/>
        <v>0</v>
      </c>
      <c r="V175">
        <f t="shared" si="70"/>
        <v>0</v>
      </c>
      <c r="W175">
        <f t="shared" si="71"/>
        <v>1</v>
      </c>
      <c r="X175">
        <f t="shared" si="72"/>
        <v>0</v>
      </c>
      <c r="Y175">
        <f t="shared" si="73"/>
        <v>1</v>
      </c>
      <c r="Z175">
        <f t="shared" si="74"/>
        <v>1</v>
      </c>
      <c r="AA175">
        <f t="shared" si="75"/>
        <v>1</v>
      </c>
      <c r="AB175">
        <f t="shared" si="76"/>
        <v>0</v>
      </c>
      <c r="AC175">
        <f t="shared" si="58"/>
        <v>4</v>
      </c>
    </row>
    <row r="176" spans="2:29" x14ac:dyDescent="0.2">
      <c r="B176" s="1">
        <v>44123</v>
      </c>
      <c r="C176" t="s">
        <v>69</v>
      </c>
      <c r="D176" s="5" t="s">
        <v>37</v>
      </c>
      <c r="E176" t="s">
        <v>43</v>
      </c>
      <c r="F176" t="s">
        <v>51</v>
      </c>
      <c r="G176" s="5" t="s">
        <v>39</v>
      </c>
      <c r="J176">
        <f t="shared" si="57"/>
        <v>0</v>
      </c>
      <c r="K176">
        <f t="shared" si="59"/>
        <v>0</v>
      </c>
      <c r="L176">
        <f t="shared" si="60"/>
        <v>0</v>
      </c>
      <c r="M176">
        <f t="shared" si="61"/>
        <v>0</v>
      </c>
      <c r="N176">
        <f t="shared" si="62"/>
        <v>0</v>
      </c>
      <c r="O176">
        <f t="shared" si="63"/>
        <v>0</v>
      </c>
      <c r="P176">
        <f t="shared" si="64"/>
        <v>0</v>
      </c>
      <c r="Q176">
        <f t="shared" si="65"/>
        <v>0</v>
      </c>
      <c r="R176">
        <f t="shared" si="66"/>
        <v>0</v>
      </c>
      <c r="S176">
        <f t="shared" si="67"/>
        <v>0</v>
      </c>
      <c r="T176">
        <f t="shared" si="68"/>
        <v>0</v>
      </c>
      <c r="U176">
        <f t="shared" si="69"/>
        <v>0</v>
      </c>
      <c r="V176">
        <f t="shared" si="70"/>
        <v>0</v>
      </c>
      <c r="W176">
        <f t="shared" si="71"/>
        <v>1</v>
      </c>
      <c r="X176">
        <f t="shared" si="72"/>
        <v>0</v>
      </c>
      <c r="Y176">
        <f t="shared" si="73"/>
        <v>1</v>
      </c>
      <c r="Z176">
        <f t="shared" si="74"/>
        <v>1</v>
      </c>
      <c r="AA176">
        <f t="shared" si="75"/>
        <v>1</v>
      </c>
      <c r="AB176">
        <f t="shared" si="76"/>
        <v>0</v>
      </c>
      <c r="AC176">
        <f t="shared" si="58"/>
        <v>4</v>
      </c>
    </row>
    <row r="177" spans="2:29" x14ac:dyDescent="0.2">
      <c r="B177" s="1">
        <v>44124</v>
      </c>
      <c r="C177" t="s">
        <v>69</v>
      </c>
      <c r="D177" s="5" t="s">
        <v>37</v>
      </c>
      <c r="E177" t="s">
        <v>43</v>
      </c>
      <c r="F177" t="s">
        <v>51</v>
      </c>
      <c r="G177" s="5" t="s">
        <v>39</v>
      </c>
      <c r="J177">
        <f t="shared" si="57"/>
        <v>0</v>
      </c>
      <c r="K177">
        <f t="shared" si="59"/>
        <v>0</v>
      </c>
      <c r="L177">
        <f t="shared" si="60"/>
        <v>0</v>
      </c>
      <c r="M177">
        <f t="shared" si="61"/>
        <v>0</v>
      </c>
      <c r="N177">
        <f t="shared" si="62"/>
        <v>0</v>
      </c>
      <c r="O177">
        <f t="shared" si="63"/>
        <v>0</v>
      </c>
      <c r="P177">
        <f t="shared" si="64"/>
        <v>0</v>
      </c>
      <c r="Q177">
        <f t="shared" si="65"/>
        <v>0</v>
      </c>
      <c r="R177">
        <f t="shared" si="66"/>
        <v>0</v>
      </c>
      <c r="S177">
        <f t="shared" si="67"/>
        <v>0</v>
      </c>
      <c r="T177">
        <f t="shared" si="68"/>
        <v>0</v>
      </c>
      <c r="U177">
        <f t="shared" si="69"/>
        <v>0</v>
      </c>
      <c r="V177">
        <f t="shared" si="70"/>
        <v>0</v>
      </c>
      <c r="W177">
        <f t="shared" si="71"/>
        <v>1</v>
      </c>
      <c r="X177">
        <f t="shared" si="72"/>
        <v>0</v>
      </c>
      <c r="Y177">
        <f t="shared" si="73"/>
        <v>1</v>
      </c>
      <c r="Z177">
        <f t="shared" si="74"/>
        <v>1</v>
      </c>
      <c r="AA177">
        <f t="shared" si="75"/>
        <v>1</v>
      </c>
      <c r="AB177">
        <f t="shared" si="76"/>
        <v>0</v>
      </c>
      <c r="AC177">
        <f t="shared" si="58"/>
        <v>4</v>
      </c>
    </row>
    <row r="178" spans="2:29" x14ac:dyDescent="0.2">
      <c r="B178" s="1">
        <v>44125</v>
      </c>
      <c r="C178" t="s">
        <v>69</v>
      </c>
      <c r="D178" s="5" t="s">
        <v>37</v>
      </c>
      <c r="E178" t="s">
        <v>43</v>
      </c>
      <c r="F178" t="s">
        <v>51</v>
      </c>
      <c r="G178" s="5" t="s">
        <v>39</v>
      </c>
      <c r="J178">
        <f t="shared" si="57"/>
        <v>0</v>
      </c>
      <c r="K178">
        <f t="shared" si="59"/>
        <v>0</v>
      </c>
      <c r="L178">
        <f t="shared" si="60"/>
        <v>0</v>
      </c>
      <c r="M178">
        <f t="shared" si="61"/>
        <v>0</v>
      </c>
      <c r="N178">
        <f t="shared" si="62"/>
        <v>0</v>
      </c>
      <c r="O178">
        <f t="shared" si="63"/>
        <v>0</v>
      </c>
      <c r="P178">
        <f t="shared" si="64"/>
        <v>0</v>
      </c>
      <c r="Q178">
        <f t="shared" si="65"/>
        <v>0</v>
      </c>
      <c r="R178">
        <f t="shared" si="66"/>
        <v>0</v>
      </c>
      <c r="S178">
        <f t="shared" si="67"/>
        <v>0</v>
      </c>
      <c r="T178">
        <f t="shared" si="68"/>
        <v>0</v>
      </c>
      <c r="U178">
        <f t="shared" si="69"/>
        <v>0</v>
      </c>
      <c r="V178">
        <f t="shared" si="70"/>
        <v>0</v>
      </c>
      <c r="W178">
        <f t="shared" si="71"/>
        <v>1</v>
      </c>
      <c r="X178">
        <f t="shared" si="72"/>
        <v>0</v>
      </c>
      <c r="Y178">
        <f t="shared" si="73"/>
        <v>1</v>
      </c>
      <c r="Z178">
        <f t="shared" si="74"/>
        <v>1</v>
      </c>
      <c r="AA178">
        <f t="shared" si="75"/>
        <v>1</v>
      </c>
      <c r="AB178">
        <f t="shared" si="76"/>
        <v>0</v>
      </c>
      <c r="AC178">
        <f t="shared" si="58"/>
        <v>4</v>
      </c>
    </row>
    <row r="179" spans="2:29" x14ac:dyDescent="0.2">
      <c r="B179" s="1">
        <v>44126</v>
      </c>
      <c r="C179" t="s">
        <v>69</v>
      </c>
      <c r="D179" s="5" t="s">
        <v>37</v>
      </c>
      <c r="E179" t="s">
        <v>43</v>
      </c>
      <c r="F179" t="s">
        <v>51</v>
      </c>
      <c r="G179" s="5" t="s">
        <v>39</v>
      </c>
      <c r="J179">
        <f t="shared" si="57"/>
        <v>0</v>
      </c>
      <c r="K179">
        <f t="shared" si="59"/>
        <v>0</v>
      </c>
      <c r="L179">
        <f t="shared" si="60"/>
        <v>0</v>
      </c>
      <c r="M179">
        <f t="shared" si="61"/>
        <v>0</v>
      </c>
      <c r="N179">
        <f t="shared" si="62"/>
        <v>0</v>
      </c>
      <c r="O179">
        <f t="shared" si="63"/>
        <v>0</v>
      </c>
      <c r="P179">
        <f t="shared" si="64"/>
        <v>0</v>
      </c>
      <c r="Q179">
        <f t="shared" si="65"/>
        <v>0</v>
      </c>
      <c r="R179">
        <f t="shared" si="66"/>
        <v>0</v>
      </c>
      <c r="S179">
        <f t="shared" si="67"/>
        <v>0</v>
      </c>
      <c r="T179">
        <f t="shared" si="68"/>
        <v>0</v>
      </c>
      <c r="U179">
        <f t="shared" si="69"/>
        <v>0</v>
      </c>
      <c r="V179">
        <f t="shared" si="70"/>
        <v>0</v>
      </c>
      <c r="W179">
        <f t="shared" si="71"/>
        <v>1</v>
      </c>
      <c r="X179">
        <f t="shared" si="72"/>
        <v>0</v>
      </c>
      <c r="Y179">
        <f t="shared" si="73"/>
        <v>1</v>
      </c>
      <c r="Z179">
        <f t="shared" si="74"/>
        <v>1</v>
      </c>
      <c r="AA179">
        <f t="shared" si="75"/>
        <v>1</v>
      </c>
      <c r="AB179">
        <f t="shared" si="76"/>
        <v>0</v>
      </c>
      <c r="AC179">
        <f t="shared" si="58"/>
        <v>4</v>
      </c>
    </row>
    <row r="180" spans="2:29" x14ac:dyDescent="0.2">
      <c r="B180" s="1">
        <v>44127</v>
      </c>
      <c r="C180" t="s">
        <v>69</v>
      </c>
      <c r="D180" s="5" t="s">
        <v>37</v>
      </c>
      <c r="E180" t="s">
        <v>43</v>
      </c>
      <c r="F180" t="s">
        <v>51</v>
      </c>
      <c r="G180" s="5" t="s">
        <v>39</v>
      </c>
      <c r="J180">
        <f t="shared" si="57"/>
        <v>0</v>
      </c>
      <c r="K180">
        <f t="shared" si="59"/>
        <v>0</v>
      </c>
      <c r="L180">
        <f t="shared" si="60"/>
        <v>0</v>
      </c>
      <c r="M180">
        <f t="shared" si="61"/>
        <v>0</v>
      </c>
      <c r="N180">
        <f t="shared" si="62"/>
        <v>0</v>
      </c>
      <c r="O180">
        <f t="shared" si="63"/>
        <v>0</v>
      </c>
      <c r="P180">
        <f t="shared" si="64"/>
        <v>0</v>
      </c>
      <c r="Q180">
        <f t="shared" si="65"/>
        <v>0</v>
      </c>
      <c r="R180">
        <f t="shared" si="66"/>
        <v>0</v>
      </c>
      <c r="S180">
        <f t="shared" si="67"/>
        <v>0</v>
      </c>
      <c r="T180">
        <f t="shared" si="68"/>
        <v>0</v>
      </c>
      <c r="U180">
        <f t="shared" si="69"/>
        <v>0</v>
      </c>
      <c r="V180">
        <f t="shared" si="70"/>
        <v>0</v>
      </c>
      <c r="W180">
        <f t="shared" si="71"/>
        <v>1</v>
      </c>
      <c r="X180">
        <f t="shared" si="72"/>
        <v>0</v>
      </c>
      <c r="Y180">
        <f t="shared" si="73"/>
        <v>1</v>
      </c>
      <c r="Z180">
        <f t="shared" si="74"/>
        <v>1</v>
      </c>
      <c r="AA180">
        <f t="shared" si="75"/>
        <v>1</v>
      </c>
      <c r="AB180">
        <f t="shared" si="76"/>
        <v>0</v>
      </c>
      <c r="AC180">
        <f t="shared" si="58"/>
        <v>4</v>
      </c>
    </row>
    <row r="181" spans="2:29" x14ac:dyDescent="0.2">
      <c r="B181" s="1">
        <v>44130</v>
      </c>
      <c r="C181" t="s">
        <v>69</v>
      </c>
      <c r="D181" s="5" t="s">
        <v>43</v>
      </c>
      <c r="E181" t="s">
        <v>51</v>
      </c>
      <c r="F181" s="5" t="s">
        <v>63</v>
      </c>
      <c r="J181">
        <f t="shared" si="57"/>
        <v>0</v>
      </c>
      <c r="K181">
        <f t="shared" si="59"/>
        <v>0</v>
      </c>
      <c r="L181">
        <f t="shared" si="60"/>
        <v>0</v>
      </c>
      <c r="M181">
        <f t="shared" si="61"/>
        <v>0</v>
      </c>
      <c r="N181">
        <f t="shared" si="62"/>
        <v>0</v>
      </c>
      <c r="O181">
        <f t="shared" si="63"/>
        <v>0</v>
      </c>
      <c r="P181">
        <f t="shared" si="64"/>
        <v>0</v>
      </c>
      <c r="Q181">
        <f t="shared" si="65"/>
        <v>0</v>
      </c>
      <c r="R181">
        <f t="shared" si="66"/>
        <v>0</v>
      </c>
      <c r="S181">
        <f t="shared" si="67"/>
        <v>0</v>
      </c>
      <c r="T181">
        <f t="shared" si="68"/>
        <v>0</v>
      </c>
      <c r="U181">
        <f t="shared" si="69"/>
        <v>0</v>
      </c>
      <c r="V181">
        <f t="shared" si="70"/>
        <v>0</v>
      </c>
      <c r="W181">
        <f t="shared" si="71"/>
        <v>1</v>
      </c>
      <c r="X181">
        <f t="shared" si="72"/>
        <v>1</v>
      </c>
      <c r="Y181">
        <f t="shared" si="73"/>
        <v>0</v>
      </c>
      <c r="Z181">
        <f t="shared" si="74"/>
        <v>1</v>
      </c>
      <c r="AA181">
        <f t="shared" si="75"/>
        <v>0</v>
      </c>
      <c r="AB181">
        <f t="shared" si="76"/>
        <v>0</v>
      </c>
      <c r="AC181">
        <f t="shared" si="58"/>
        <v>3</v>
      </c>
    </row>
    <row r="182" spans="2:29" x14ac:dyDescent="0.2">
      <c r="B182" s="1">
        <v>44131</v>
      </c>
      <c r="C182" t="s">
        <v>69</v>
      </c>
      <c r="D182" s="5" t="s">
        <v>43</v>
      </c>
      <c r="E182" t="s">
        <v>51</v>
      </c>
      <c r="F182" t="s">
        <v>63</v>
      </c>
      <c r="G182" s="5" t="s">
        <v>39</v>
      </c>
      <c r="J182">
        <f t="shared" si="57"/>
        <v>0</v>
      </c>
      <c r="K182">
        <f t="shared" si="59"/>
        <v>0</v>
      </c>
      <c r="L182">
        <f t="shared" si="60"/>
        <v>0</v>
      </c>
      <c r="M182">
        <f t="shared" si="61"/>
        <v>0</v>
      </c>
      <c r="N182">
        <f t="shared" si="62"/>
        <v>0</v>
      </c>
      <c r="O182">
        <f t="shared" si="63"/>
        <v>0</v>
      </c>
      <c r="P182">
        <f t="shared" si="64"/>
        <v>0</v>
      </c>
      <c r="Q182">
        <f t="shared" si="65"/>
        <v>0</v>
      </c>
      <c r="R182">
        <f t="shared" si="66"/>
        <v>0</v>
      </c>
      <c r="S182">
        <f t="shared" si="67"/>
        <v>0</v>
      </c>
      <c r="T182">
        <f t="shared" si="68"/>
        <v>0</v>
      </c>
      <c r="U182">
        <f t="shared" si="69"/>
        <v>0</v>
      </c>
      <c r="V182">
        <f t="shared" si="70"/>
        <v>0</v>
      </c>
      <c r="W182">
        <f t="shared" si="71"/>
        <v>1</v>
      </c>
      <c r="X182">
        <f t="shared" si="72"/>
        <v>1</v>
      </c>
      <c r="Y182">
        <f t="shared" si="73"/>
        <v>0</v>
      </c>
      <c r="Z182">
        <f t="shared" si="74"/>
        <v>1</v>
      </c>
      <c r="AA182">
        <f t="shared" si="75"/>
        <v>1</v>
      </c>
      <c r="AB182">
        <f t="shared" si="76"/>
        <v>0</v>
      </c>
      <c r="AC182">
        <f t="shared" si="58"/>
        <v>4</v>
      </c>
    </row>
    <row r="183" spans="2:29" x14ac:dyDescent="0.2">
      <c r="B183" s="1">
        <v>44132</v>
      </c>
      <c r="C183" t="s">
        <v>69</v>
      </c>
      <c r="D183" s="5" t="s">
        <v>39</v>
      </c>
      <c r="E183" s="5" t="s">
        <v>38</v>
      </c>
      <c r="J183">
        <f t="shared" si="57"/>
        <v>0</v>
      </c>
      <c r="K183">
        <f t="shared" si="59"/>
        <v>1</v>
      </c>
      <c r="L183">
        <f t="shared" si="60"/>
        <v>0</v>
      </c>
      <c r="M183">
        <f t="shared" si="61"/>
        <v>0</v>
      </c>
      <c r="N183">
        <f t="shared" si="62"/>
        <v>0</v>
      </c>
      <c r="O183">
        <f t="shared" si="63"/>
        <v>0</v>
      </c>
      <c r="P183">
        <f t="shared" si="64"/>
        <v>0</v>
      </c>
      <c r="Q183">
        <f t="shared" si="65"/>
        <v>0</v>
      </c>
      <c r="R183">
        <f t="shared" si="66"/>
        <v>0</v>
      </c>
      <c r="S183">
        <f t="shared" si="67"/>
        <v>0</v>
      </c>
      <c r="T183">
        <f t="shared" si="68"/>
        <v>0</v>
      </c>
      <c r="U183">
        <f t="shared" si="69"/>
        <v>0</v>
      </c>
      <c r="V183">
        <f t="shared" si="70"/>
        <v>0</v>
      </c>
      <c r="W183">
        <f t="shared" si="71"/>
        <v>0</v>
      </c>
      <c r="X183">
        <f t="shared" si="72"/>
        <v>0</v>
      </c>
      <c r="Y183">
        <f t="shared" si="73"/>
        <v>0</v>
      </c>
      <c r="Z183">
        <f t="shared" si="74"/>
        <v>0</v>
      </c>
      <c r="AA183">
        <f t="shared" si="75"/>
        <v>1</v>
      </c>
      <c r="AB183">
        <f t="shared" si="76"/>
        <v>0</v>
      </c>
      <c r="AC183">
        <f t="shared" si="58"/>
        <v>2</v>
      </c>
    </row>
    <row r="184" spans="2:29" x14ac:dyDescent="0.2">
      <c r="B184" s="1">
        <v>44133</v>
      </c>
      <c r="C184" t="s">
        <v>69</v>
      </c>
      <c r="D184" s="5" t="s">
        <v>39</v>
      </c>
      <c r="E184" t="s">
        <v>38</v>
      </c>
      <c r="F184" t="s">
        <v>37</v>
      </c>
      <c r="G184" s="5" t="s">
        <v>43</v>
      </c>
      <c r="J184">
        <f t="shared" si="57"/>
        <v>0</v>
      </c>
      <c r="K184">
        <f t="shared" si="59"/>
        <v>1</v>
      </c>
      <c r="L184">
        <f t="shared" si="60"/>
        <v>0</v>
      </c>
      <c r="M184">
        <f t="shared" si="61"/>
        <v>0</v>
      </c>
      <c r="N184">
        <f t="shared" si="62"/>
        <v>0</v>
      </c>
      <c r="O184">
        <f t="shared" si="63"/>
        <v>0</v>
      </c>
      <c r="P184">
        <f t="shared" si="64"/>
        <v>0</v>
      </c>
      <c r="Q184">
        <f t="shared" si="65"/>
        <v>0</v>
      </c>
      <c r="R184">
        <f t="shared" si="66"/>
        <v>0</v>
      </c>
      <c r="S184">
        <f t="shared" si="67"/>
        <v>0</v>
      </c>
      <c r="T184">
        <f t="shared" si="68"/>
        <v>0</v>
      </c>
      <c r="U184">
        <f t="shared" si="69"/>
        <v>0</v>
      </c>
      <c r="V184">
        <f t="shared" si="70"/>
        <v>0</v>
      </c>
      <c r="W184">
        <f t="shared" si="71"/>
        <v>1</v>
      </c>
      <c r="X184">
        <f t="shared" si="72"/>
        <v>0</v>
      </c>
      <c r="Y184">
        <f t="shared" si="73"/>
        <v>1</v>
      </c>
      <c r="Z184">
        <f t="shared" si="74"/>
        <v>0</v>
      </c>
      <c r="AA184">
        <f t="shared" si="75"/>
        <v>1</v>
      </c>
      <c r="AB184">
        <f t="shared" si="76"/>
        <v>0</v>
      </c>
      <c r="AC184">
        <f t="shared" si="58"/>
        <v>4</v>
      </c>
    </row>
    <row r="185" spans="2:29" x14ac:dyDescent="0.2">
      <c r="B185" s="1">
        <v>44134</v>
      </c>
      <c r="C185" t="s">
        <v>69</v>
      </c>
      <c r="D185" s="5" t="s">
        <v>38</v>
      </c>
      <c r="E185" t="s">
        <v>37</v>
      </c>
      <c r="F185" t="s">
        <v>43</v>
      </c>
      <c r="G185" s="5" t="s">
        <v>40</v>
      </c>
      <c r="J185">
        <f t="shared" si="57"/>
        <v>1</v>
      </c>
      <c r="K185">
        <f t="shared" si="59"/>
        <v>1</v>
      </c>
      <c r="L185">
        <f t="shared" si="60"/>
        <v>0</v>
      </c>
      <c r="M185">
        <f t="shared" si="61"/>
        <v>0</v>
      </c>
      <c r="N185">
        <f t="shared" si="62"/>
        <v>0</v>
      </c>
      <c r="O185">
        <f t="shared" si="63"/>
        <v>0</v>
      </c>
      <c r="P185">
        <f t="shared" si="64"/>
        <v>0</v>
      </c>
      <c r="Q185">
        <f t="shared" si="65"/>
        <v>0</v>
      </c>
      <c r="R185">
        <f t="shared" si="66"/>
        <v>0</v>
      </c>
      <c r="S185">
        <f t="shared" si="67"/>
        <v>0</v>
      </c>
      <c r="T185">
        <f t="shared" si="68"/>
        <v>0</v>
      </c>
      <c r="U185">
        <f t="shared" si="69"/>
        <v>0</v>
      </c>
      <c r="V185">
        <f t="shared" si="70"/>
        <v>0</v>
      </c>
      <c r="W185">
        <f t="shared" si="71"/>
        <v>1</v>
      </c>
      <c r="X185">
        <f t="shared" si="72"/>
        <v>0</v>
      </c>
      <c r="Y185">
        <f t="shared" si="73"/>
        <v>1</v>
      </c>
      <c r="Z185">
        <f t="shared" si="74"/>
        <v>0</v>
      </c>
      <c r="AA185">
        <f t="shared" si="75"/>
        <v>0</v>
      </c>
      <c r="AB185">
        <f t="shared" si="76"/>
        <v>0</v>
      </c>
      <c r="AC185">
        <f t="shared" si="58"/>
        <v>4</v>
      </c>
    </row>
    <row r="186" spans="2:29" x14ac:dyDescent="0.2">
      <c r="B186" s="1">
        <v>44137</v>
      </c>
      <c r="C186" t="s">
        <v>69</v>
      </c>
      <c r="D186" s="5" t="s">
        <v>37</v>
      </c>
      <c r="E186" t="s">
        <v>43</v>
      </c>
      <c r="F186" t="s">
        <v>40</v>
      </c>
      <c r="G186" s="5" t="s">
        <v>39</v>
      </c>
      <c r="J186">
        <f t="shared" si="57"/>
        <v>1</v>
      </c>
      <c r="K186">
        <f t="shared" si="59"/>
        <v>0</v>
      </c>
      <c r="L186">
        <f t="shared" si="60"/>
        <v>0</v>
      </c>
      <c r="M186">
        <f t="shared" si="61"/>
        <v>0</v>
      </c>
      <c r="N186">
        <f t="shared" si="62"/>
        <v>0</v>
      </c>
      <c r="O186">
        <f t="shared" si="63"/>
        <v>0</v>
      </c>
      <c r="P186">
        <f t="shared" si="64"/>
        <v>0</v>
      </c>
      <c r="Q186">
        <f t="shared" si="65"/>
        <v>0</v>
      </c>
      <c r="R186">
        <f t="shared" si="66"/>
        <v>0</v>
      </c>
      <c r="S186">
        <f t="shared" si="67"/>
        <v>0</v>
      </c>
      <c r="T186">
        <f t="shared" si="68"/>
        <v>0</v>
      </c>
      <c r="U186">
        <f t="shared" si="69"/>
        <v>0</v>
      </c>
      <c r="V186">
        <f t="shared" si="70"/>
        <v>0</v>
      </c>
      <c r="W186">
        <f t="shared" si="71"/>
        <v>1</v>
      </c>
      <c r="X186">
        <f t="shared" si="72"/>
        <v>0</v>
      </c>
      <c r="Y186">
        <f t="shared" si="73"/>
        <v>1</v>
      </c>
      <c r="Z186">
        <f t="shared" si="74"/>
        <v>0</v>
      </c>
      <c r="AA186">
        <f t="shared" si="75"/>
        <v>1</v>
      </c>
      <c r="AB186">
        <f t="shared" si="76"/>
        <v>0</v>
      </c>
      <c r="AC186">
        <f t="shared" si="58"/>
        <v>4</v>
      </c>
    </row>
    <row r="187" spans="2:29" x14ac:dyDescent="0.2">
      <c r="B187" s="1">
        <v>44138</v>
      </c>
      <c r="C187" t="s">
        <v>69</v>
      </c>
      <c r="D187" s="5" t="s">
        <v>37</v>
      </c>
      <c r="E187" t="s">
        <v>43</v>
      </c>
      <c r="F187" t="s">
        <v>40</v>
      </c>
      <c r="G187" s="5" t="s">
        <v>39</v>
      </c>
      <c r="J187">
        <f t="shared" si="57"/>
        <v>1</v>
      </c>
      <c r="K187">
        <f t="shared" si="59"/>
        <v>0</v>
      </c>
      <c r="L187">
        <f t="shared" si="60"/>
        <v>0</v>
      </c>
      <c r="M187">
        <f t="shared" si="61"/>
        <v>0</v>
      </c>
      <c r="N187">
        <f t="shared" si="62"/>
        <v>0</v>
      </c>
      <c r="O187">
        <f t="shared" si="63"/>
        <v>0</v>
      </c>
      <c r="P187">
        <f t="shared" si="64"/>
        <v>0</v>
      </c>
      <c r="Q187">
        <f t="shared" si="65"/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0</v>
      </c>
      <c r="V187">
        <f t="shared" si="70"/>
        <v>0</v>
      </c>
      <c r="W187">
        <f t="shared" si="71"/>
        <v>1</v>
      </c>
      <c r="X187">
        <f t="shared" si="72"/>
        <v>0</v>
      </c>
      <c r="Y187">
        <f t="shared" si="73"/>
        <v>1</v>
      </c>
      <c r="Z187">
        <f t="shared" si="74"/>
        <v>0</v>
      </c>
      <c r="AA187">
        <f t="shared" si="75"/>
        <v>1</v>
      </c>
      <c r="AB187">
        <f t="shared" si="76"/>
        <v>0</v>
      </c>
      <c r="AC187">
        <f t="shared" si="58"/>
        <v>4</v>
      </c>
    </row>
    <row r="188" spans="2:29" x14ac:dyDescent="0.2">
      <c r="B188" s="1">
        <v>44139</v>
      </c>
      <c r="C188" t="s">
        <v>69</v>
      </c>
      <c r="D188" s="5" t="s">
        <v>37</v>
      </c>
      <c r="E188" t="s">
        <v>43</v>
      </c>
      <c r="F188" t="s">
        <v>40</v>
      </c>
      <c r="G188" s="5" t="s">
        <v>39</v>
      </c>
      <c r="J188">
        <f t="shared" si="57"/>
        <v>1</v>
      </c>
      <c r="K188">
        <f t="shared" si="59"/>
        <v>0</v>
      </c>
      <c r="L188">
        <f t="shared" si="60"/>
        <v>0</v>
      </c>
      <c r="M188">
        <f t="shared" si="61"/>
        <v>0</v>
      </c>
      <c r="N188">
        <f t="shared" si="62"/>
        <v>0</v>
      </c>
      <c r="O188">
        <f t="shared" si="63"/>
        <v>0</v>
      </c>
      <c r="P188">
        <f t="shared" si="64"/>
        <v>0</v>
      </c>
      <c r="Q188">
        <f t="shared" si="65"/>
        <v>0</v>
      </c>
      <c r="R188">
        <f t="shared" si="66"/>
        <v>0</v>
      </c>
      <c r="S188">
        <f t="shared" si="67"/>
        <v>0</v>
      </c>
      <c r="T188">
        <f t="shared" si="68"/>
        <v>0</v>
      </c>
      <c r="U188">
        <f t="shared" si="69"/>
        <v>0</v>
      </c>
      <c r="V188">
        <f t="shared" si="70"/>
        <v>0</v>
      </c>
      <c r="W188">
        <f t="shared" si="71"/>
        <v>1</v>
      </c>
      <c r="X188">
        <f t="shared" si="72"/>
        <v>0</v>
      </c>
      <c r="Y188">
        <f t="shared" si="73"/>
        <v>1</v>
      </c>
      <c r="Z188">
        <f t="shared" si="74"/>
        <v>0</v>
      </c>
      <c r="AA188">
        <f t="shared" si="75"/>
        <v>1</v>
      </c>
      <c r="AB188">
        <f t="shared" si="76"/>
        <v>0</v>
      </c>
      <c r="AC188">
        <f t="shared" si="58"/>
        <v>4</v>
      </c>
    </row>
    <row r="189" spans="2:29" x14ac:dyDescent="0.2">
      <c r="B189" s="1">
        <v>44140</v>
      </c>
      <c r="C189" t="s">
        <v>69</v>
      </c>
      <c r="D189" s="5" t="s">
        <v>37</v>
      </c>
      <c r="E189" t="s">
        <v>43</v>
      </c>
      <c r="F189" t="s">
        <v>40</v>
      </c>
      <c r="G189" s="5" t="s">
        <v>39</v>
      </c>
      <c r="J189">
        <f t="shared" si="57"/>
        <v>1</v>
      </c>
      <c r="K189">
        <f t="shared" si="59"/>
        <v>0</v>
      </c>
      <c r="L189">
        <f t="shared" si="60"/>
        <v>0</v>
      </c>
      <c r="M189">
        <f t="shared" si="61"/>
        <v>0</v>
      </c>
      <c r="N189">
        <f t="shared" si="62"/>
        <v>0</v>
      </c>
      <c r="O189">
        <f t="shared" si="63"/>
        <v>0</v>
      </c>
      <c r="P189">
        <f t="shared" si="64"/>
        <v>0</v>
      </c>
      <c r="Q189">
        <f t="shared" si="65"/>
        <v>0</v>
      </c>
      <c r="R189">
        <f t="shared" si="66"/>
        <v>0</v>
      </c>
      <c r="S189">
        <f t="shared" si="67"/>
        <v>0</v>
      </c>
      <c r="T189">
        <f t="shared" si="68"/>
        <v>0</v>
      </c>
      <c r="U189">
        <f t="shared" si="69"/>
        <v>0</v>
      </c>
      <c r="V189">
        <f t="shared" si="70"/>
        <v>0</v>
      </c>
      <c r="W189">
        <f t="shared" si="71"/>
        <v>1</v>
      </c>
      <c r="X189">
        <f t="shared" si="72"/>
        <v>0</v>
      </c>
      <c r="Y189">
        <f t="shared" si="73"/>
        <v>1</v>
      </c>
      <c r="Z189">
        <f t="shared" si="74"/>
        <v>0</v>
      </c>
      <c r="AA189">
        <f t="shared" si="75"/>
        <v>1</v>
      </c>
      <c r="AB189">
        <f t="shared" si="76"/>
        <v>0</v>
      </c>
      <c r="AC189">
        <f t="shared" si="58"/>
        <v>4</v>
      </c>
    </row>
    <row r="190" spans="2:29" x14ac:dyDescent="0.2">
      <c r="B190" s="1">
        <v>44141</v>
      </c>
      <c r="C190" t="s">
        <v>69</v>
      </c>
      <c r="D190" s="5" t="s">
        <v>37</v>
      </c>
      <c r="E190" t="s">
        <v>43</v>
      </c>
      <c r="F190" t="s">
        <v>40</v>
      </c>
      <c r="G190" s="5" t="s">
        <v>39</v>
      </c>
      <c r="J190">
        <f t="shared" si="57"/>
        <v>1</v>
      </c>
      <c r="K190">
        <f t="shared" si="59"/>
        <v>0</v>
      </c>
      <c r="L190">
        <f t="shared" si="60"/>
        <v>0</v>
      </c>
      <c r="M190">
        <f t="shared" si="61"/>
        <v>0</v>
      </c>
      <c r="N190">
        <f t="shared" si="62"/>
        <v>0</v>
      </c>
      <c r="O190">
        <f t="shared" si="63"/>
        <v>0</v>
      </c>
      <c r="P190">
        <f t="shared" si="64"/>
        <v>0</v>
      </c>
      <c r="Q190">
        <f t="shared" si="65"/>
        <v>0</v>
      </c>
      <c r="R190">
        <f t="shared" si="66"/>
        <v>0</v>
      </c>
      <c r="S190">
        <f t="shared" si="67"/>
        <v>0</v>
      </c>
      <c r="T190">
        <f t="shared" si="68"/>
        <v>0</v>
      </c>
      <c r="U190">
        <f t="shared" si="69"/>
        <v>0</v>
      </c>
      <c r="V190">
        <f t="shared" si="70"/>
        <v>0</v>
      </c>
      <c r="W190">
        <f t="shared" si="71"/>
        <v>1</v>
      </c>
      <c r="X190">
        <f t="shared" si="72"/>
        <v>0</v>
      </c>
      <c r="Y190">
        <f t="shared" si="73"/>
        <v>1</v>
      </c>
      <c r="Z190">
        <f t="shared" si="74"/>
        <v>0</v>
      </c>
      <c r="AA190">
        <f t="shared" si="75"/>
        <v>1</v>
      </c>
      <c r="AB190">
        <f t="shared" si="76"/>
        <v>0</v>
      </c>
      <c r="AC190">
        <f t="shared" si="58"/>
        <v>4</v>
      </c>
    </row>
    <row r="191" spans="2:29" x14ac:dyDescent="0.2">
      <c r="B191" s="1">
        <v>44144</v>
      </c>
      <c r="C191" t="s">
        <v>69</v>
      </c>
      <c r="D191" s="5" t="s">
        <v>37</v>
      </c>
      <c r="E191" t="s">
        <v>43</v>
      </c>
      <c r="F191" t="s">
        <v>40</v>
      </c>
      <c r="G191" s="5" t="s">
        <v>39</v>
      </c>
      <c r="J191">
        <f t="shared" si="57"/>
        <v>1</v>
      </c>
      <c r="K191">
        <f t="shared" si="59"/>
        <v>0</v>
      </c>
      <c r="L191">
        <f t="shared" si="60"/>
        <v>0</v>
      </c>
      <c r="M191">
        <f t="shared" si="61"/>
        <v>0</v>
      </c>
      <c r="N191">
        <f t="shared" si="62"/>
        <v>0</v>
      </c>
      <c r="O191">
        <f t="shared" si="63"/>
        <v>0</v>
      </c>
      <c r="P191">
        <f t="shared" si="64"/>
        <v>0</v>
      </c>
      <c r="Q191">
        <f t="shared" si="65"/>
        <v>0</v>
      </c>
      <c r="R191">
        <f t="shared" si="66"/>
        <v>0</v>
      </c>
      <c r="S191">
        <f t="shared" si="67"/>
        <v>0</v>
      </c>
      <c r="T191">
        <f t="shared" si="68"/>
        <v>0</v>
      </c>
      <c r="U191">
        <f t="shared" si="69"/>
        <v>0</v>
      </c>
      <c r="V191">
        <f t="shared" si="70"/>
        <v>0</v>
      </c>
      <c r="W191">
        <f t="shared" si="71"/>
        <v>1</v>
      </c>
      <c r="X191">
        <f t="shared" si="72"/>
        <v>0</v>
      </c>
      <c r="Y191">
        <f t="shared" si="73"/>
        <v>1</v>
      </c>
      <c r="Z191">
        <f t="shared" si="74"/>
        <v>0</v>
      </c>
      <c r="AA191">
        <f t="shared" si="75"/>
        <v>1</v>
      </c>
      <c r="AB191">
        <f t="shared" si="76"/>
        <v>0</v>
      </c>
      <c r="AC191">
        <f t="shared" si="58"/>
        <v>4</v>
      </c>
    </row>
    <row r="192" spans="2:29" x14ac:dyDescent="0.2">
      <c r="B192" s="1">
        <v>44145</v>
      </c>
      <c r="C192" t="s">
        <v>69</v>
      </c>
      <c r="D192" s="5" t="s">
        <v>37</v>
      </c>
      <c r="E192" t="s">
        <v>43</v>
      </c>
      <c r="F192" t="s">
        <v>40</v>
      </c>
      <c r="G192" t="s">
        <v>39</v>
      </c>
      <c r="H192" s="5" t="s">
        <v>53</v>
      </c>
      <c r="J192">
        <f t="shared" si="57"/>
        <v>1</v>
      </c>
      <c r="K192">
        <f t="shared" si="59"/>
        <v>0</v>
      </c>
      <c r="L192">
        <f t="shared" si="60"/>
        <v>0</v>
      </c>
      <c r="M192">
        <f t="shared" si="61"/>
        <v>0</v>
      </c>
      <c r="N192">
        <f t="shared" si="62"/>
        <v>0</v>
      </c>
      <c r="O192">
        <f t="shared" si="63"/>
        <v>0</v>
      </c>
      <c r="P192">
        <f t="shared" si="64"/>
        <v>0</v>
      </c>
      <c r="Q192">
        <f t="shared" si="65"/>
        <v>0</v>
      </c>
      <c r="R192">
        <f t="shared" si="66"/>
        <v>0</v>
      </c>
      <c r="S192">
        <f t="shared" si="67"/>
        <v>0</v>
      </c>
      <c r="T192">
        <f t="shared" si="68"/>
        <v>1</v>
      </c>
      <c r="U192">
        <f t="shared" si="69"/>
        <v>0</v>
      </c>
      <c r="V192">
        <f t="shared" si="70"/>
        <v>0</v>
      </c>
      <c r="W192">
        <f t="shared" si="71"/>
        <v>1</v>
      </c>
      <c r="X192">
        <f t="shared" si="72"/>
        <v>0</v>
      </c>
      <c r="Y192">
        <f t="shared" si="73"/>
        <v>1</v>
      </c>
      <c r="Z192">
        <f t="shared" si="74"/>
        <v>0</v>
      </c>
      <c r="AA192">
        <f t="shared" si="75"/>
        <v>1</v>
      </c>
      <c r="AB192">
        <f t="shared" si="76"/>
        <v>0</v>
      </c>
      <c r="AC192">
        <f t="shared" si="58"/>
        <v>5</v>
      </c>
    </row>
    <row r="193" spans="2:29" x14ac:dyDescent="0.2">
      <c r="B193" s="1">
        <v>44146</v>
      </c>
      <c r="C193" t="s">
        <v>69</v>
      </c>
      <c r="D193" s="5" t="s">
        <v>37</v>
      </c>
      <c r="E193" t="s">
        <v>43</v>
      </c>
      <c r="F193" t="s">
        <v>40</v>
      </c>
      <c r="G193" t="s">
        <v>39</v>
      </c>
      <c r="H193" s="5" t="s">
        <v>53</v>
      </c>
      <c r="J193">
        <f t="shared" si="57"/>
        <v>1</v>
      </c>
      <c r="K193">
        <f t="shared" si="59"/>
        <v>0</v>
      </c>
      <c r="L193">
        <f t="shared" si="60"/>
        <v>0</v>
      </c>
      <c r="M193">
        <f t="shared" si="61"/>
        <v>0</v>
      </c>
      <c r="N193">
        <f t="shared" si="62"/>
        <v>0</v>
      </c>
      <c r="O193">
        <f t="shared" si="63"/>
        <v>0</v>
      </c>
      <c r="P193">
        <f t="shared" si="64"/>
        <v>0</v>
      </c>
      <c r="Q193">
        <f t="shared" si="65"/>
        <v>0</v>
      </c>
      <c r="R193">
        <f t="shared" si="66"/>
        <v>0</v>
      </c>
      <c r="S193">
        <f t="shared" si="67"/>
        <v>0</v>
      </c>
      <c r="T193">
        <f t="shared" si="68"/>
        <v>1</v>
      </c>
      <c r="U193">
        <f t="shared" si="69"/>
        <v>0</v>
      </c>
      <c r="V193">
        <f t="shared" si="70"/>
        <v>0</v>
      </c>
      <c r="W193">
        <f t="shared" si="71"/>
        <v>1</v>
      </c>
      <c r="X193">
        <f t="shared" si="72"/>
        <v>0</v>
      </c>
      <c r="Y193">
        <f t="shared" si="73"/>
        <v>1</v>
      </c>
      <c r="Z193">
        <f t="shared" si="74"/>
        <v>0</v>
      </c>
      <c r="AA193">
        <f t="shared" si="75"/>
        <v>1</v>
      </c>
      <c r="AB193">
        <f t="shared" si="76"/>
        <v>0</v>
      </c>
      <c r="AC193">
        <f t="shared" si="58"/>
        <v>5</v>
      </c>
    </row>
    <row r="194" spans="2:29" x14ac:dyDescent="0.2">
      <c r="B194" s="1">
        <v>44147</v>
      </c>
      <c r="C194" t="s">
        <v>69</v>
      </c>
      <c r="D194" s="5" t="s">
        <v>37</v>
      </c>
      <c r="E194" t="s">
        <v>43</v>
      </c>
      <c r="F194" t="s">
        <v>40</v>
      </c>
      <c r="G194" s="5" t="s">
        <v>39</v>
      </c>
      <c r="J194">
        <f t="shared" si="57"/>
        <v>1</v>
      </c>
      <c r="K194">
        <f t="shared" si="59"/>
        <v>0</v>
      </c>
      <c r="L194">
        <f t="shared" si="60"/>
        <v>0</v>
      </c>
      <c r="M194">
        <f t="shared" si="61"/>
        <v>0</v>
      </c>
      <c r="N194">
        <f t="shared" si="62"/>
        <v>0</v>
      </c>
      <c r="O194">
        <f t="shared" si="63"/>
        <v>0</v>
      </c>
      <c r="P194">
        <f t="shared" si="64"/>
        <v>0</v>
      </c>
      <c r="Q194">
        <f t="shared" si="65"/>
        <v>0</v>
      </c>
      <c r="R194">
        <f t="shared" si="66"/>
        <v>0</v>
      </c>
      <c r="S194">
        <f t="shared" si="67"/>
        <v>0</v>
      </c>
      <c r="T194">
        <f t="shared" si="68"/>
        <v>0</v>
      </c>
      <c r="U194">
        <f t="shared" si="69"/>
        <v>0</v>
      </c>
      <c r="V194">
        <f t="shared" si="70"/>
        <v>0</v>
      </c>
      <c r="W194">
        <f t="shared" si="71"/>
        <v>1</v>
      </c>
      <c r="X194">
        <f t="shared" si="72"/>
        <v>0</v>
      </c>
      <c r="Y194">
        <f t="shared" si="73"/>
        <v>1</v>
      </c>
      <c r="Z194">
        <f t="shared" si="74"/>
        <v>0</v>
      </c>
      <c r="AA194">
        <f t="shared" si="75"/>
        <v>1</v>
      </c>
      <c r="AB194">
        <f t="shared" si="76"/>
        <v>0</v>
      </c>
      <c r="AC194">
        <f t="shared" si="58"/>
        <v>4</v>
      </c>
    </row>
    <row r="195" spans="2:29" x14ac:dyDescent="0.2">
      <c r="B195" s="1">
        <v>44148</v>
      </c>
      <c r="C195" t="s">
        <v>69</v>
      </c>
      <c r="D195" s="5" t="s">
        <v>37</v>
      </c>
      <c r="E195" t="s">
        <v>43</v>
      </c>
      <c r="F195" t="s">
        <v>40</v>
      </c>
      <c r="G195" s="5" t="s">
        <v>39</v>
      </c>
      <c r="J195">
        <f t="shared" ref="J195:J252" si="77">IF(OR(D195=$J$1,E195=$J$1,F195=$J$1,G195=$J$1,H195=$J$1),1,0)</f>
        <v>1</v>
      </c>
      <c r="K195">
        <f t="shared" si="59"/>
        <v>0</v>
      </c>
      <c r="L195">
        <f t="shared" si="60"/>
        <v>0</v>
      </c>
      <c r="M195">
        <f t="shared" si="61"/>
        <v>0</v>
      </c>
      <c r="N195">
        <f t="shared" si="62"/>
        <v>0</v>
      </c>
      <c r="O195">
        <f t="shared" si="63"/>
        <v>0</v>
      </c>
      <c r="P195">
        <f t="shared" si="64"/>
        <v>0</v>
      </c>
      <c r="Q195">
        <f t="shared" si="65"/>
        <v>0</v>
      </c>
      <c r="R195">
        <f t="shared" si="66"/>
        <v>0</v>
      </c>
      <c r="S195">
        <f t="shared" si="67"/>
        <v>0</v>
      </c>
      <c r="T195">
        <f t="shared" si="68"/>
        <v>0</v>
      </c>
      <c r="U195">
        <f t="shared" si="69"/>
        <v>0</v>
      </c>
      <c r="V195">
        <f t="shared" si="70"/>
        <v>0</v>
      </c>
      <c r="W195">
        <f t="shared" si="71"/>
        <v>1</v>
      </c>
      <c r="X195">
        <f t="shared" si="72"/>
        <v>0</v>
      </c>
      <c r="Y195">
        <f t="shared" si="73"/>
        <v>1</v>
      </c>
      <c r="Z195">
        <f t="shared" si="74"/>
        <v>0</v>
      </c>
      <c r="AA195">
        <f t="shared" si="75"/>
        <v>1</v>
      </c>
      <c r="AB195">
        <f t="shared" si="76"/>
        <v>0</v>
      </c>
      <c r="AC195">
        <f t="shared" ref="AC195:AC252" si="78">SUM(J195:AB195)</f>
        <v>4</v>
      </c>
    </row>
    <row r="196" spans="2:29" x14ac:dyDescent="0.2">
      <c r="B196" s="1">
        <v>44151</v>
      </c>
      <c r="C196" t="s">
        <v>69</v>
      </c>
      <c r="D196" s="5" t="s">
        <v>37</v>
      </c>
      <c r="E196" t="s">
        <v>43</v>
      </c>
      <c r="F196" t="s">
        <v>40</v>
      </c>
      <c r="G196" s="5" t="s">
        <v>39</v>
      </c>
      <c r="J196">
        <f t="shared" si="77"/>
        <v>1</v>
      </c>
      <c r="K196">
        <f t="shared" ref="K196:K252" si="79">IF(OR($D196=$K$1,$E196=$K$1,$F196=$K$1,$G196=$K$1,$H196=$K$1),1,0)</f>
        <v>0</v>
      </c>
      <c r="L196">
        <f t="shared" ref="L196:L252" si="80">IF(OR(D196=$L$1,E196=$L$1,F196=$L$1,G196=$L$1,H196=$L$1),1,0)</f>
        <v>0</v>
      </c>
      <c r="M196">
        <f t="shared" ref="M196:M252" si="81">IF(OR($D196=$M$1,$E196=$M$1,$F196=$M$1,$G196=$M$1,$H196=$M$1),1,0)</f>
        <v>0</v>
      </c>
      <c r="N196">
        <f t="shared" ref="N196:N252" si="82">IF(OR($D196=$N$1,$E196=$N$1,$F196=$N$1,$G196=$N$1,$H196=$N$1),1,0)</f>
        <v>0</v>
      </c>
      <c r="O196">
        <f t="shared" ref="O196:O252" si="83">IF(OR($D196=$O$1,$E196=$O$1,$F196=$O$1,$G196=$O$1,$H196=$O$1),1,0)</f>
        <v>0</v>
      </c>
      <c r="P196">
        <f t="shared" ref="P196:P252" si="84">IF(OR($D196=$P$1,$E196=$P$1,$F196=$P$1,$G196=$P$1,$H196=$P$1),1,0)</f>
        <v>0</v>
      </c>
      <c r="Q196">
        <f t="shared" ref="Q196:Q252" si="85">IF(OR($D196=$Q$1,$E196=$Q$1,$F196=$Q$1,$G196=$Q$1,$H196=$Q$1),1,0)</f>
        <v>0</v>
      </c>
      <c r="R196">
        <f t="shared" ref="R196:R252" si="86">IF(OR($D196=$R$1,$E196=$R$1,$F196=$R$1,$G196=$R$1,$H196=$R$1),1,0)</f>
        <v>0</v>
      </c>
      <c r="S196">
        <f t="shared" ref="S196:S252" si="87">IF(OR($D196=$S$1,$E196=$S$1,$F196=$S$1,$G196=$S$1,$H196=$S$1),1,0)</f>
        <v>0</v>
      </c>
      <c r="T196">
        <f t="shared" ref="T196:T252" si="88">IF(OR($D196=$T$1,$E196=$T$1,$F196=$T$1,$G196=$T$1,$H196=$T$1),1,0)</f>
        <v>0</v>
      </c>
      <c r="U196">
        <f t="shared" ref="U196:U252" si="89">IF(OR($D196=$U$1,$E196=$U$1,$F196=$U$1,$G196=$U$1,$H196=$U$1),1,0)</f>
        <v>0</v>
      </c>
      <c r="V196">
        <f t="shared" ref="V196:V252" si="90">IF(OR($D196=$V$1,$E196=$V$1,$F196=$V$1,$G196=$V$1,$H196=$V$1),1,0)</f>
        <v>0</v>
      </c>
      <c r="W196">
        <f t="shared" ref="W196:W252" si="91">IF(OR($D196=$W$1,$E196=$W$1,$F196=$W$1,$G196=$W$1,$H196=$W$1),1,0)</f>
        <v>1</v>
      </c>
      <c r="X196">
        <f t="shared" ref="X196:X252" si="92">IF(OR($D196=$X$1,$E196=$X$1,$F196=$X$1,$G196=$X$1,$H196=$X$1),1,0)</f>
        <v>0</v>
      </c>
      <c r="Y196">
        <f t="shared" ref="Y196:Y252" si="93">IF(OR($D196=$Y$1,$E196=$Y$1,$F196=$Y$1,$G196=$Y$1,$H196=$Y$1),1,0)</f>
        <v>1</v>
      </c>
      <c r="Z196">
        <f t="shared" ref="Z196:Z252" si="94">IF(OR($D196=$Z$1,$E196=$Z$1,$F196=$Z$1,$G196=$Z$1,$H196=$Z$1),1,0)</f>
        <v>0</v>
      </c>
      <c r="AA196">
        <f t="shared" ref="AA196:AA252" si="95">IF(OR($D196=$AA$1,$E196=$AA$1,$F196=$AA$1,$G196=$AA$1,$H196=$AA$1),1,0)</f>
        <v>1</v>
      </c>
      <c r="AB196">
        <f t="shared" ref="AB196:AB252" si="96">IF(OR($D196=$AB$1,$E196=$AB$1,$F196=$AB$1,$G196=$AB$1,$H196=$AB$1),1,0)</f>
        <v>0</v>
      </c>
      <c r="AC196">
        <f t="shared" si="78"/>
        <v>4</v>
      </c>
    </row>
    <row r="197" spans="2:29" x14ac:dyDescent="0.2">
      <c r="B197" s="1">
        <v>44152</v>
      </c>
      <c r="C197" t="s">
        <v>69</v>
      </c>
      <c r="D197" s="5" t="s">
        <v>37</v>
      </c>
      <c r="E197" t="s">
        <v>43</v>
      </c>
      <c r="F197" t="s">
        <v>40</v>
      </c>
      <c r="G197" t="s">
        <v>39</v>
      </c>
      <c r="H197" s="5" t="s">
        <v>54</v>
      </c>
      <c r="J197">
        <f t="shared" si="77"/>
        <v>1</v>
      </c>
      <c r="K197">
        <f t="shared" si="79"/>
        <v>0</v>
      </c>
      <c r="L197">
        <f t="shared" si="80"/>
        <v>0</v>
      </c>
      <c r="M197">
        <f t="shared" si="81"/>
        <v>0</v>
      </c>
      <c r="N197">
        <f t="shared" si="82"/>
        <v>0</v>
      </c>
      <c r="O197">
        <f t="shared" si="83"/>
        <v>1</v>
      </c>
      <c r="P197">
        <f t="shared" si="84"/>
        <v>0</v>
      </c>
      <c r="Q197">
        <f t="shared" si="85"/>
        <v>0</v>
      </c>
      <c r="R197">
        <f t="shared" si="86"/>
        <v>0</v>
      </c>
      <c r="S197">
        <f t="shared" si="87"/>
        <v>0</v>
      </c>
      <c r="T197">
        <f t="shared" si="88"/>
        <v>0</v>
      </c>
      <c r="U197">
        <f t="shared" si="89"/>
        <v>0</v>
      </c>
      <c r="V197">
        <f t="shared" si="90"/>
        <v>0</v>
      </c>
      <c r="W197">
        <f t="shared" si="91"/>
        <v>1</v>
      </c>
      <c r="X197">
        <f t="shared" si="92"/>
        <v>0</v>
      </c>
      <c r="Y197">
        <f t="shared" si="93"/>
        <v>1</v>
      </c>
      <c r="Z197">
        <f t="shared" si="94"/>
        <v>0</v>
      </c>
      <c r="AA197">
        <f t="shared" si="95"/>
        <v>1</v>
      </c>
      <c r="AB197">
        <f t="shared" si="96"/>
        <v>0</v>
      </c>
      <c r="AC197">
        <f t="shared" si="78"/>
        <v>5</v>
      </c>
    </row>
    <row r="198" spans="2:29" x14ac:dyDescent="0.2">
      <c r="B198" s="1">
        <v>44153</v>
      </c>
      <c r="C198" t="s">
        <v>69</v>
      </c>
      <c r="D198" s="5" t="s">
        <v>37</v>
      </c>
      <c r="E198" t="s">
        <v>43</v>
      </c>
      <c r="F198" t="s">
        <v>40</v>
      </c>
      <c r="G198" t="s">
        <v>39</v>
      </c>
      <c r="H198" s="5" t="s">
        <v>54</v>
      </c>
      <c r="J198">
        <f t="shared" si="77"/>
        <v>1</v>
      </c>
      <c r="K198">
        <f t="shared" si="79"/>
        <v>0</v>
      </c>
      <c r="L198">
        <f t="shared" si="80"/>
        <v>0</v>
      </c>
      <c r="M198">
        <f t="shared" si="81"/>
        <v>0</v>
      </c>
      <c r="N198">
        <f t="shared" si="82"/>
        <v>0</v>
      </c>
      <c r="O198">
        <f t="shared" si="83"/>
        <v>1</v>
      </c>
      <c r="P198">
        <f t="shared" si="84"/>
        <v>0</v>
      </c>
      <c r="Q198">
        <f t="shared" si="85"/>
        <v>0</v>
      </c>
      <c r="R198">
        <f t="shared" si="86"/>
        <v>0</v>
      </c>
      <c r="S198">
        <f t="shared" si="87"/>
        <v>0</v>
      </c>
      <c r="T198">
        <f t="shared" si="88"/>
        <v>0</v>
      </c>
      <c r="U198">
        <f t="shared" si="89"/>
        <v>0</v>
      </c>
      <c r="V198">
        <f t="shared" si="90"/>
        <v>0</v>
      </c>
      <c r="W198">
        <f t="shared" si="91"/>
        <v>1</v>
      </c>
      <c r="X198">
        <f t="shared" si="92"/>
        <v>0</v>
      </c>
      <c r="Y198">
        <f t="shared" si="93"/>
        <v>1</v>
      </c>
      <c r="Z198">
        <f t="shared" si="94"/>
        <v>0</v>
      </c>
      <c r="AA198">
        <f t="shared" si="95"/>
        <v>1</v>
      </c>
      <c r="AB198">
        <f t="shared" si="96"/>
        <v>0</v>
      </c>
      <c r="AC198">
        <f t="shared" si="78"/>
        <v>5</v>
      </c>
    </row>
    <row r="199" spans="2:29" x14ac:dyDescent="0.2">
      <c r="B199" s="1">
        <v>44154</v>
      </c>
      <c r="C199" t="s">
        <v>69</v>
      </c>
      <c r="D199" s="5" t="s">
        <v>37</v>
      </c>
      <c r="E199" t="s">
        <v>43</v>
      </c>
      <c r="F199" t="s">
        <v>40</v>
      </c>
      <c r="G199" t="s">
        <v>39</v>
      </c>
      <c r="H199" s="5" t="s">
        <v>54</v>
      </c>
      <c r="J199">
        <f t="shared" si="77"/>
        <v>1</v>
      </c>
      <c r="K199">
        <f t="shared" si="79"/>
        <v>0</v>
      </c>
      <c r="L199">
        <f t="shared" si="80"/>
        <v>0</v>
      </c>
      <c r="M199">
        <f t="shared" si="81"/>
        <v>0</v>
      </c>
      <c r="N199">
        <f t="shared" si="82"/>
        <v>0</v>
      </c>
      <c r="O199">
        <f t="shared" si="83"/>
        <v>1</v>
      </c>
      <c r="P199">
        <f t="shared" si="84"/>
        <v>0</v>
      </c>
      <c r="Q199">
        <f t="shared" si="85"/>
        <v>0</v>
      </c>
      <c r="R199">
        <f t="shared" si="86"/>
        <v>0</v>
      </c>
      <c r="S199">
        <f t="shared" si="87"/>
        <v>0</v>
      </c>
      <c r="T199">
        <f t="shared" si="88"/>
        <v>0</v>
      </c>
      <c r="U199">
        <f t="shared" si="89"/>
        <v>0</v>
      </c>
      <c r="V199">
        <f t="shared" si="90"/>
        <v>0</v>
      </c>
      <c r="W199">
        <f t="shared" si="91"/>
        <v>1</v>
      </c>
      <c r="X199">
        <f t="shared" si="92"/>
        <v>0</v>
      </c>
      <c r="Y199">
        <f t="shared" si="93"/>
        <v>1</v>
      </c>
      <c r="Z199">
        <f t="shared" si="94"/>
        <v>0</v>
      </c>
      <c r="AA199">
        <f t="shared" si="95"/>
        <v>1</v>
      </c>
      <c r="AB199">
        <f t="shared" si="96"/>
        <v>0</v>
      </c>
      <c r="AC199">
        <f t="shared" si="78"/>
        <v>5</v>
      </c>
    </row>
    <row r="200" spans="2:29" x14ac:dyDescent="0.2">
      <c r="B200" s="1">
        <v>44155</v>
      </c>
      <c r="C200" t="s">
        <v>69</v>
      </c>
      <c r="D200" s="5" t="s">
        <v>37</v>
      </c>
      <c r="E200" t="s">
        <v>43</v>
      </c>
      <c r="F200" t="s">
        <v>40</v>
      </c>
      <c r="G200" t="s">
        <v>39</v>
      </c>
      <c r="H200" s="5" t="s">
        <v>54</v>
      </c>
      <c r="J200">
        <f t="shared" si="77"/>
        <v>1</v>
      </c>
      <c r="K200">
        <f t="shared" si="79"/>
        <v>0</v>
      </c>
      <c r="L200">
        <f t="shared" si="80"/>
        <v>0</v>
      </c>
      <c r="M200">
        <f t="shared" si="81"/>
        <v>0</v>
      </c>
      <c r="N200">
        <f t="shared" si="82"/>
        <v>0</v>
      </c>
      <c r="O200">
        <f t="shared" si="83"/>
        <v>1</v>
      </c>
      <c r="P200">
        <f t="shared" si="84"/>
        <v>0</v>
      </c>
      <c r="Q200">
        <f t="shared" si="85"/>
        <v>0</v>
      </c>
      <c r="R200">
        <f t="shared" si="86"/>
        <v>0</v>
      </c>
      <c r="S200">
        <f t="shared" si="87"/>
        <v>0</v>
      </c>
      <c r="T200">
        <f t="shared" si="88"/>
        <v>0</v>
      </c>
      <c r="U200">
        <f t="shared" si="89"/>
        <v>0</v>
      </c>
      <c r="V200">
        <f t="shared" si="90"/>
        <v>0</v>
      </c>
      <c r="W200">
        <f t="shared" si="91"/>
        <v>1</v>
      </c>
      <c r="X200">
        <f t="shared" si="92"/>
        <v>0</v>
      </c>
      <c r="Y200">
        <f t="shared" si="93"/>
        <v>1</v>
      </c>
      <c r="Z200">
        <f t="shared" si="94"/>
        <v>0</v>
      </c>
      <c r="AA200">
        <f t="shared" si="95"/>
        <v>1</v>
      </c>
      <c r="AB200">
        <f t="shared" si="96"/>
        <v>0</v>
      </c>
      <c r="AC200">
        <f t="shared" si="78"/>
        <v>5</v>
      </c>
    </row>
    <row r="201" spans="2:29" x14ac:dyDescent="0.2">
      <c r="B201" s="1">
        <v>44158</v>
      </c>
      <c r="C201" t="s">
        <v>69</v>
      </c>
      <c r="D201" s="5" t="s">
        <v>37</v>
      </c>
      <c r="E201" t="s">
        <v>43</v>
      </c>
      <c r="F201" t="s">
        <v>40</v>
      </c>
      <c r="G201" s="5" t="s">
        <v>54</v>
      </c>
      <c r="J201">
        <f t="shared" si="77"/>
        <v>1</v>
      </c>
      <c r="K201">
        <f t="shared" si="79"/>
        <v>0</v>
      </c>
      <c r="L201">
        <f t="shared" si="80"/>
        <v>0</v>
      </c>
      <c r="M201">
        <f t="shared" si="81"/>
        <v>0</v>
      </c>
      <c r="N201">
        <f t="shared" si="82"/>
        <v>0</v>
      </c>
      <c r="O201">
        <f t="shared" si="83"/>
        <v>1</v>
      </c>
      <c r="P201">
        <f t="shared" si="84"/>
        <v>0</v>
      </c>
      <c r="Q201">
        <f t="shared" si="85"/>
        <v>0</v>
      </c>
      <c r="R201">
        <f t="shared" si="86"/>
        <v>0</v>
      </c>
      <c r="S201">
        <f t="shared" si="87"/>
        <v>0</v>
      </c>
      <c r="T201">
        <f t="shared" si="88"/>
        <v>0</v>
      </c>
      <c r="U201">
        <f t="shared" si="89"/>
        <v>0</v>
      </c>
      <c r="V201">
        <f t="shared" si="90"/>
        <v>0</v>
      </c>
      <c r="W201">
        <f t="shared" si="91"/>
        <v>1</v>
      </c>
      <c r="X201">
        <f t="shared" si="92"/>
        <v>0</v>
      </c>
      <c r="Y201">
        <f t="shared" si="93"/>
        <v>1</v>
      </c>
      <c r="Z201">
        <f t="shared" si="94"/>
        <v>0</v>
      </c>
      <c r="AA201">
        <f t="shared" si="95"/>
        <v>0</v>
      </c>
      <c r="AB201">
        <f t="shared" si="96"/>
        <v>0</v>
      </c>
      <c r="AC201">
        <f t="shared" si="78"/>
        <v>4</v>
      </c>
    </row>
    <row r="202" spans="2:29" x14ac:dyDescent="0.2">
      <c r="B202" s="1">
        <v>44159</v>
      </c>
      <c r="C202" t="s">
        <v>69</v>
      </c>
      <c r="D202" s="5" t="s">
        <v>37</v>
      </c>
      <c r="E202" t="s">
        <v>43</v>
      </c>
      <c r="F202" t="s">
        <v>40</v>
      </c>
      <c r="G202" t="s">
        <v>54</v>
      </c>
      <c r="H202" s="5" t="s">
        <v>39</v>
      </c>
      <c r="J202">
        <f t="shared" si="77"/>
        <v>1</v>
      </c>
      <c r="K202">
        <f t="shared" si="79"/>
        <v>0</v>
      </c>
      <c r="L202">
        <f t="shared" si="80"/>
        <v>0</v>
      </c>
      <c r="M202">
        <f t="shared" si="81"/>
        <v>0</v>
      </c>
      <c r="N202">
        <f t="shared" si="82"/>
        <v>0</v>
      </c>
      <c r="O202">
        <f t="shared" si="83"/>
        <v>1</v>
      </c>
      <c r="P202">
        <f t="shared" si="84"/>
        <v>0</v>
      </c>
      <c r="Q202">
        <f t="shared" si="85"/>
        <v>0</v>
      </c>
      <c r="R202">
        <f t="shared" si="86"/>
        <v>0</v>
      </c>
      <c r="S202">
        <f t="shared" si="87"/>
        <v>0</v>
      </c>
      <c r="T202">
        <f t="shared" si="88"/>
        <v>0</v>
      </c>
      <c r="U202">
        <f t="shared" si="89"/>
        <v>0</v>
      </c>
      <c r="V202">
        <f t="shared" si="90"/>
        <v>0</v>
      </c>
      <c r="W202">
        <f t="shared" si="91"/>
        <v>1</v>
      </c>
      <c r="X202">
        <f t="shared" si="92"/>
        <v>0</v>
      </c>
      <c r="Y202">
        <f t="shared" si="93"/>
        <v>1</v>
      </c>
      <c r="Z202">
        <f t="shared" si="94"/>
        <v>0</v>
      </c>
      <c r="AA202">
        <f t="shared" si="95"/>
        <v>1</v>
      </c>
      <c r="AB202">
        <f t="shared" si="96"/>
        <v>0</v>
      </c>
      <c r="AC202">
        <f t="shared" si="78"/>
        <v>5</v>
      </c>
    </row>
    <row r="203" spans="2:29" x14ac:dyDescent="0.2">
      <c r="B203" s="1">
        <v>44160</v>
      </c>
      <c r="C203" t="s">
        <v>69</v>
      </c>
      <c r="D203" s="5" t="s">
        <v>37</v>
      </c>
      <c r="E203" t="s">
        <v>43</v>
      </c>
      <c r="F203" t="s">
        <v>40</v>
      </c>
      <c r="G203" t="s">
        <v>54</v>
      </c>
      <c r="H203" s="5" t="s">
        <v>39</v>
      </c>
      <c r="J203">
        <f t="shared" si="77"/>
        <v>1</v>
      </c>
      <c r="K203">
        <f t="shared" si="79"/>
        <v>0</v>
      </c>
      <c r="L203">
        <f t="shared" si="80"/>
        <v>0</v>
      </c>
      <c r="M203">
        <f t="shared" si="81"/>
        <v>0</v>
      </c>
      <c r="N203">
        <f t="shared" si="82"/>
        <v>0</v>
      </c>
      <c r="O203">
        <f t="shared" si="83"/>
        <v>1</v>
      </c>
      <c r="P203">
        <f t="shared" si="84"/>
        <v>0</v>
      </c>
      <c r="Q203">
        <f t="shared" si="85"/>
        <v>0</v>
      </c>
      <c r="R203">
        <f t="shared" si="86"/>
        <v>0</v>
      </c>
      <c r="S203">
        <f t="shared" si="87"/>
        <v>0</v>
      </c>
      <c r="T203">
        <f t="shared" si="88"/>
        <v>0</v>
      </c>
      <c r="U203">
        <f t="shared" si="89"/>
        <v>0</v>
      </c>
      <c r="V203">
        <f t="shared" si="90"/>
        <v>0</v>
      </c>
      <c r="W203">
        <f t="shared" si="91"/>
        <v>1</v>
      </c>
      <c r="X203">
        <f t="shared" si="92"/>
        <v>0</v>
      </c>
      <c r="Y203">
        <f t="shared" si="93"/>
        <v>1</v>
      </c>
      <c r="Z203">
        <f t="shared" si="94"/>
        <v>0</v>
      </c>
      <c r="AA203">
        <f t="shared" si="95"/>
        <v>1</v>
      </c>
      <c r="AB203">
        <f t="shared" si="96"/>
        <v>0</v>
      </c>
      <c r="AC203">
        <f t="shared" si="78"/>
        <v>5</v>
      </c>
    </row>
    <row r="204" spans="2:29" x14ac:dyDescent="0.2">
      <c r="B204" s="1">
        <v>44162</v>
      </c>
      <c r="C204" t="s">
        <v>69</v>
      </c>
      <c r="D204" s="5" t="s">
        <v>37</v>
      </c>
      <c r="E204" t="s">
        <v>43</v>
      </c>
      <c r="F204" t="s">
        <v>40</v>
      </c>
      <c r="G204" t="s">
        <v>54</v>
      </c>
      <c r="H204" s="5" t="s">
        <v>39</v>
      </c>
      <c r="J204">
        <f t="shared" si="77"/>
        <v>1</v>
      </c>
      <c r="K204">
        <f t="shared" si="79"/>
        <v>0</v>
      </c>
      <c r="L204">
        <f t="shared" si="80"/>
        <v>0</v>
      </c>
      <c r="M204">
        <f t="shared" si="81"/>
        <v>0</v>
      </c>
      <c r="N204">
        <f t="shared" si="82"/>
        <v>0</v>
      </c>
      <c r="O204">
        <f t="shared" si="83"/>
        <v>1</v>
      </c>
      <c r="P204">
        <f t="shared" si="84"/>
        <v>0</v>
      </c>
      <c r="Q204">
        <f t="shared" si="85"/>
        <v>0</v>
      </c>
      <c r="R204">
        <f t="shared" si="86"/>
        <v>0</v>
      </c>
      <c r="S204">
        <f t="shared" si="87"/>
        <v>0</v>
      </c>
      <c r="T204">
        <f t="shared" si="88"/>
        <v>0</v>
      </c>
      <c r="U204">
        <f t="shared" si="89"/>
        <v>0</v>
      </c>
      <c r="V204">
        <f t="shared" si="90"/>
        <v>0</v>
      </c>
      <c r="W204">
        <f t="shared" si="91"/>
        <v>1</v>
      </c>
      <c r="X204">
        <f t="shared" si="92"/>
        <v>0</v>
      </c>
      <c r="Y204">
        <f t="shared" si="93"/>
        <v>1</v>
      </c>
      <c r="Z204">
        <f t="shared" si="94"/>
        <v>0</v>
      </c>
      <c r="AA204">
        <f t="shared" si="95"/>
        <v>1</v>
      </c>
      <c r="AB204">
        <f t="shared" si="96"/>
        <v>0</v>
      </c>
      <c r="AC204">
        <f t="shared" si="78"/>
        <v>5</v>
      </c>
    </row>
    <row r="205" spans="2:29" x14ac:dyDescent="0.2">
      <c r="B205" s="1">
        <v>44165</v>
      </c>
      <c r="C205" t="s">
        <v>69</v>
      </c>
      <c r="D205" s="5" t="s">
        <v>43</v>
      </c>
      <c r="E205" t="s">
        <v>40</v>
      </c>
      <c r="F205" s="5" t="s">
        <v>39</v>
      </c>
      <c r="J205">
        <f t="shared" si="77"/>
        <v>1</v>
      </c>
      <c r="K205">
        <f t="shared" si="79"/>
        <v>0</v>
      </c>
      <c r="L205">
        <f t="shared" si="80"/>
        <v>0</v>
      </c>
      <c r="M205">
        <f t="shared" si="81"/>
        <v>0</v>
      </c>
      <c r="N205">
        <f t="shared" si="82"/>
        <v>0</v>
      </c>
      <c r="O205">
        <f t="shared" si="83"/>
        <v>0</v>
      </c>
      <c r="P205">
        <f t="shared" si="84"/>
        <v>0</v>
      </c>
      <c r="Q205">
        <f t="shared" si="85"/>
        <v>0</v>
      </c>
      <c r="R205">
        <f t="shared" si="86"/>
        <v>0</v>
      </c>
      <c r="S205">
        <f t="shared" si="87"/>
        <v>0</v>
      </c>
      <c r="T205">
        <f t="shared" si="88"/>
        <v>0</v>
      </c>
      <c r="U205">
        <f t="shared" si="89"/>
        <v>0</v>
      </c>
      <c r="V205">
        <f t="shared" si="90"/>
        <v>0</v>
      </c>
      <c r="W205">
        <f t="shared" si="91"/>
        <v>1</v>
      </c>
      <c r="X205">
        <f t="shared" si="92"/>
        <v>0</v>
      </c>
      <c r="Y205">
        <f t="shared" si="93"/>
        <v>0</v>
      </c>
      <c r="Z205">
        <f t="shared" si="94"/>
        <v>0</v>
      </c>
      <c r="AA205">
        <f t="shared" si="95"/>
        <v>1</v>
      </c>
      <c r="AB205">
        <f t="shared" si="96"/>
        <v>0</v>
      </c>
      <c r="AC205">
        <f t="shared" si="78"/>
        <v>3</v>
      </c>
    </row>
    <row r="206" spans="2:29" x14ac:dyDescent="0.2">
      <c r="B206" s="1">
        <v>44166</v>
      </c>
      <c r="C206" t="s">
        <v>69</v>
      </c>
      <c r="D206" s="5" t="s">
        <v>43</v>
      </c>
      <c r="E206" t="s">
        <v>40</v>
      </c>
      <c r="F206" t="s">
        <v>39</v>
      </c>
      <c r="G206" s="5" t="s">
        <v>37</v>
      </c>
      <c r="J206">
        <f t="shared" si="77"/>
        <v>1</v>
      </c>
      <c r="K206">
        <f t="shared" si="79"/>
        <v>0</v>
      </c>
      <c r="L206">
        <f t="shared" si="80"/>
        <v>0</v>
      </c>
      <c r="M206">
        <f t="shared" si="81"/>
        <v>0</v>
      </c>
      <c r="N206">
        <f t="shared" si="82"/>
        <v>0</v>
      </c>
      <c r="O206">
        <f t="shared" si="83"/>
        <v>0</v>
      </c>
      <c r="P206">
        <f t="shared" si="84"/>
        <v>0</v>
      </c>
      <c r="Q206">
        <f t="shared" si="85"/>
        <v>0</v>
      </c>
      <c r="R206">
        <f t="shared" si="86"/>
        <v>0</v>
      </c>
      <c r="S206">
        <f t="shared" si="87"/>
        <v>0</v>
      </c>
      <c r="T206">
        <f t="shared" si="88"/>
        <v>0</v>
      </c>
      <c r="U206">
        <f t="shared" si="89"/>
        <v>0</v>
      </c>
      <c r="V206">
        <f t="shared" si="90"/>
        <v>0</v>
      </c>
      <c r="W206">
        <f t="shared" si="91"/>
        <v>1</v>
      </c>
      <c r="X206">
        <f t="shared" si="92"/>
        <v>0</v>
      </c>
      <c r="Y206">
        <f t="shared" si="93"/>
        <v>1</v>
      </c>
      <c r="Z206">
        <f t="shared" si="94"/>
        <v>0</v>
      </c>
      <c r="AA206">
        <f t="shared" si="95"/>
        <v>1</v>
      </c>
      <c r="AB206">
        <f t="shared" si="96"/>
        <v>0</v>
      </c>
      <c r="AC206">
        <f t="shared" si="78"/>
        <v>4</v>
      </c>
    </row>
    <row r="207" spans="2:29" x14ac:dyDescent="0.2">
      <c r="B207" s="1">
        <v>44167</v>
      </c>
      <c r="C207" t="s">
        <v>69</v>
      </c>
      <c r="D207" s="5" t="s">
        <v>43</v>
      </c>
      <c r="E207" t="s">
        <v>40</v>
      </c>
      <c r="F207" t="s">
        <v>39</v>
      </c>
      <c r="G207" t="s">
        <v>37</v>
      </c>
      <c r="H207" s="5" t="s">
        <v>53</v>
      </c>
      <c r="J207">
        <f t="shared" si="77"/>
        <v>1</v>
      </c>
      <c r="K207">
        <f t="shared" si="79"/>
        <v>0</v>
      </c>
      <c r="L207">
        <f t="shared" si="80"/>
        <v>0</v>
      </c>
      <c r="M207">
        <f t="shared" si="81"/>
        <v>0</v>
      </c>
      <c r="N207">
        <f t="shared" si="82"/>
        <v>0</v>
      </c>
      <c r="O207">
        <f t="shared" si="83"/>
        <v>0</v>
      </c>
      <c r="P207">
        <f t="shared" si="84"/>
        <v>0</v>
      </c>
      <c r="Q207">
        <f t="shared" si="85"/>
        <v>0</v>
      </c>
      <c r="R207">
        <f t="shared" si="86"/>
        <v>0</v>
      </c>
      <c r="S207">
        <f t="shared" si="87"/>
        <v>0</v>
      </c>
      <c r="T207">
        <f t="shared" si="88"/>
        <v>1</v>
      </c>
      <c r="U207">
        <f t="shared" si="89"/>
        <v>0</v>
      </c>
      <c r="V207">
        <f t="shared" si="90"/>
        <v>0</v>
      </c>
      <c r="W207">
        <f t="shared" si="91"/>
        <v>1</v>
      </c>
      <c r="X207">
        <f t="shared" si="92"/>
        <v>0</v>
      </c>
      <c r="Y207">
        <f t="shared" si="93"/>
        <v>1</v>
      </c>
      <c r="Z207">
        <f t="shared" si="94"/>
        <v>0</v>
      </c>
      <c r="AA207">
        <f t="shared" si="95"/>
        <v>1</v>
      </c>
      <c r="AB207">
        <f t="shared" si="96"/>
        <v>0</v>
      </c>
      <c r="AC207">
        <f t="shared" si="78"/>
        <v>5</v>
      </c>
    </row>
    <row r="208" spans="2:29" x14ac:dyDescent="0.2">
      <c r="B208" s="1">
        <v>44168</v>
      </c>
      <c r="C208" t="s">
        <v>69</v>
      </c>
      <c r="D208" s="5" t="s">
        <v>43</v>
      </c>
      <c r="E208" t="s">
        <v>40</v>
      </c>
      <c r="F208" t="s">
        <v>39</v>
      </c>
      <c r="G208" t="s">
        <v>37</v>
      </c>
      <c r="H208" s="5" t="s">
        <v>53</v>
      </c>
      <c r="J208">
        <f t="shared" si="77"/>
        <v>1</v>
      </c>
      <c r="K208">
        <f t="shared" si="79"/>
        <v>0</v>
      </c>
      <c r="L208">
        <f t="shared" si="80"/>
        <v>0</v>
      </c>
      <c r="M208">
        <f t="shared" si="81"/>
        <v>0</v>
      </c>
      <c r="N208">
        <f t="shared" si="82"/>
        <v>0</v>
      </c>
      <c r="O208">
        <f t="shared" si="83"/>
        <v>0</v>
      </c>
      <c r="P208">
        <f t="shared" si="84"/>
        <v>0</v>
      </c>
      <c r="Q208">
        <f t="shared" si="85"/>
        <v>0</v>
      </c>
      <c r="R208">
        <f t="shared" si="86"/>
        <v>0</v>
      </c>
      <c r="S208">
        <f t="shared" si="87"/>
        <v>0</v>
      </c>
      <c r="T208">
        <f t="shared" si="88"/>
        <v>1</v>
      </c>
      <c r="U208">
        <f t="shared" si="89"/>
        <v>0</v>
      </c>
      <c r="V208">
        <f t="shared" si="90"/>
        <v>0</v>
      </c>
      <c r="W208">
        <f t="shared" si="91"/>
        <v>1</v>
      </c>
      <c r="X208">
        <f t="shared" si="92"/>
        <v>0</v>
      </c>
      <c r="Y208">
        <f t="shared" si="93"/>
        <v>1</v>
      </c>
      <c r="Z208">
        <f t="shared" si="94"/>
        <v>0</v>
      </c>
      <c r="AA208">
        <f t="shared" si="95"/>
        <v>1</v>
      </c>
      <c r="AB208">
        <f t="shared" si="96"/>
        <v>0</v>
      </c>
      <c r="AC208">
        <f t="shared" si="78"/>
        <v>5</v>
      </c>
    </row>
    <row r="209" spans="2:29" x14ac:dyDescent="0.2">
      <c r="B209" s="1">
        <v>44169</v>
      </c>
      <c r="C209" t="s">
        <v>69</v>
      </c>
      <c r="D209" s="5" t="s">
        <v>43</v>
      </c>
      <c r="E209" t="s">
        <v>40</v>
      </c>
      <c r="F209" t="s">
        <v>39</v>
      </c>
      <c r="G209" t="s">
        <v>37</v>
      </c>
      <c r="H209" s="5" t="s">
        <v>53</v>
      </c>
      <c r="J209">
        <f t="shared" si="77"/>
        <v>1</v>
      </c>
      <c r="K209">
        <f t="shared" si="79"/>
        <v>0</v>
      </c>
      <c r="L209">
        <f t="shared" si="80"/>
        <v>0</v>
      </c>
      <c r="M209">
        <f t="shared" si="81"/>
        <v>0</v>
      </c>
      <c r="N209">
        <f t="shared" si="82"/>
        <v>0</v>
      </c>
      <c r="O209">
        <f t="shared" si="83"/>
        <v>0</v>
      </c>
      <c r="P209">
        <f t="shared" si="84"/>
        <v>0</v>
      </c>
      <c r="Q209">
        <f t="shared" si="85"/>
        <v>0</v>
      </c>
      <c r="R209">
        <f t="shared" si="86"/>
        <v>0</v>
      </c>
      <c r="S209">
        <f t="shared" si="87"/>
        <v>0</v>
      </c>
      <c r="T209">
        <f t="shared" si="88"/>
        <v>1</v>
      </c>
      <c r="U209">
        <f t="shared" si="89"/>
        <v>0</v>
      </c>
      <c r="V209">
        <f t="shared" si="90"/>
        <v>0</v>
      </c>
      <c r="W209">
        <f t="shared" si="91"/>
        <v>1</v>
      </c>
      <c r="X209">
        <f t="shared" si="92"/>
        <v>0</v>
      </c>
      <c r="Y209">
        <f t="shared" si="93"/>
        <v>1</v>
      </c>
      <c r="Z209">
        <f t="shared" si="94"/>
        <v>0</v>
      </c>
      <c r="AA209">
        <f t="shared" si="95"/>
        <v>1</v>
      </c>
      <c r="AB209">
        <f t="shared" si="96"/>
        <v>0</v>
      </c>
      <c r="AC209">
        <f t="shared" si="78"/>
        <v>5</v>
      </c>
    </row>
    <row r="210" spans="2:29" x14ac:dyDescent="0.2">
      <c r="B210" s="1">
        <v>44172</v>
      </c>
      <c r="C210" t="s">
        <v>69</v>
      </c>
      <c r="D210" s="5" t="s">
        <v>43</v>
      </c>
      <c r="E210" t="s">
        <v>40</v>
      </c>
      <c r="F210" t="s">
        <v>39</v>
      </c>
      <c r="G210" t="s">
        <v>37</v>
      </c>
      <c r="H210" s="5" t="s">
        <v>53</v>
      </c>
      <c r="J210">
        <f t="shared" si="77"/>
        <v>1</v>
      </c>
      <c r="K210">
        <f t="shared" si="79"/>
        <v>0</v>
      </c>
      <c r="L210">
        <f t="shared" si="80"/>
        <v>0</v>
      </c>
      <c r="M210">
        <f t="shared" si="81"/>
        <v>0</v>
      </c>
      <c r="N210">
        <f t="shared" si="82"/>
        <v>0</v>
      </c>
      <c r="O210">
        <f t="shared" si="83"/>
        <v>0</v>
      </c>
      <c r="P210">
        <f t="shared" si="84"/>
        <v>0</v>
      </c>
      <c r="Q210">
        <f t="shared" si="85"/>
        <v>0</v>
      </c>
      <c r="R210">
        <f t="shared" si="86"/>
        <v>0</v>
      </c>
      <c r="S210">
        <f t="shared" si="87"/>
        <v>0</v>
      </c>
      <c r="T210">
        <f t="shared" si="88"/>
        <v>1</v>
      </c>
      <c r="U210">
        <f t="shared" si="89"/>
        <v>0</v>
      </c>
      <c r="V210">
        <f t="shared" si="90"/>
        <v>0</v>
      </c>
      <c r="W210">
        <f t="shared" si="91"/>
        <v>1</v>
      </c>
      <c r="X210">
        <f t="shared" si="92"/>
        <v>0</v>
      </c>
      <c r="Y210">
        <f t="shared" si="93"/>
        <v>1</v>
      </c>
      <c r="Z210">
        <f t="shared" si="94"/>
        <v>0</v>
      </c>
      <c r="AA210">
        <f t="shared" si="95"/>
        <v>1</v>
      </c>
      <c r="AB210">
        <f t="shared" si="96"/>
        <v>0</v>
      </c>
      <c r="AC210">
        <f t="shared" si="78"/>
        <v>5</v>
      </c>
    </row>
    <row r="211" spans="2:29" x14ac:dyDescent="0.2">
      <c r="B211" s="1">
        <v>44173</v>
      </c>
      <c r="C211" t="s">
        <v>69</v>
      </c>
      <c r="D211" s="5" t="s">
        <v>43</v>
      </c>
      <c r="E211" t="s">
        <v>40</v>
      </c>
      <c r="F211" t="s">
        <v>39</v>
      </c>
      <c r="G211" t="s">
        <v>37</v>
      </c>
      <c r="H211" s="5" t="s">
        <v>53</v>
      </c>
      <c r="J211">
        <f t="shared" si="77"/>
        <v>1</v>
      </c>
      <c r="K211">
        <f t="shared" si="79"/>
        <v>0</v>
      </c>
      <c r="L211">
        <f t="shared" si="80"/>
        <v>0</v>
      </c>
      <c r="M211">
        <f t="shared" si="81"/>
        <v>0</v>
      </c>
      <c r="N211">
        <f t="shared" si="82"/>
        <v>0</v>
      </c>
      <c r="O211">
        <f t="shared" si="83"/>
        <v>0</v>
      </c>
      <c r="P211">
        <f t="shared" si="84"/>
        <v>0</v>
      </c>
      <c r="Q211">
        <f t="shared" si="85"/>
        <v>0</v>
      </c>
      <c r="R211">
        <f t="shared" si="86"/>
        <v>0</v>
      </c>
      <c r="S211">
        <f t="shared" si="87"/>
        <v>0</v>
      </c>
      <c r="T211">
        <f t="shared" si="88"/>
        <v>1</v>
      </c>
      <c r="U211">
        <f t="shared" si="89"/>
        <v>0</v>
      </c>
      <c r="V211">
        <f t="shared" si="90"/>
        <v>0</v>
      </c>
      <c r="W211">
        <f t="shared" si="91"/>
        <v>1</v>
      </c>
      <c r="X211">
        <f t="shared" si="92"/>
        <v>0</v>
      </c>
      <c r="Y211">
        <f t="shared" si="93"/>
        <v>1</v>
      </c>
      <c r="Z211">
        <f t="shared" si="94"/>
        <v>0</v>
      </c>
      <c r="AA211">
        <f t="shared" si="95"/>
        <v>1</v>
      </c>
      <c r="AB211">
        <f t="shared" si="96"/>
        <v>0</v>
      </c>
      <c r="AC211">
        <f t="shared" si="78"/>
        <v>5</v>
      </c>
    </row>
    <row r="212" spans="2:29" x14ac:dyDescent="0.2">
      <c r="B212" s="1">
        <v>44174</v>
      </c>
      <c r="C212" t="s">
        <v>69</v>
      </c>
      <c r="D212" s="5" t="s">
        <v>43</v>
      </c>
      <c r="E212" t="s">
        <v>40</v>
      </c>
      <c r="F212" t="s">
        <v>39</v>
      </c>
      <c r="G212" s="5" t="s">
        <v>37</v>
      </c>
      <c r="J212">
        <f t="shared" si="77"/>
        <v>1</v>
      </c>
      <c r="K212">
        <f t="shared" si="79"/>
        <v>0</v>
      </c>
      <c r="L212">
        <f t="shared" si="80"/>
        <v>0</v>
      </c>
      <c r="M212">
        <f t="shared" si="81"/>
        <v>0</v>
      </c>
      <c r="N212">
        <f t="shared" si="82"/>
        <v>0</v>
      </c>
      <c r="O212">
        <f t="shared" si="83"/>
        <v>0</v>
      </c>
      <c r="P212">
        <f t="shared" si="84"/>
        <v>0</v>
      </c>
      <c r="Q212">
        <f t="shared" si="85"/>
        <v>0</v>
      </c>
      <c r="R212">
        <f t="shared" si="86"/>
        <v>0</v>
      </c>
      <c r="S212">
        <f t="shared" si="87"/>
        <v>0</v>
      </c>
      <c r="T212">
        <f t="shared" si="88"/>
        <v>0</v>
      </c>
      <c r="U212">
        <f t="shared" si="89"/>
        <v>0</v>
      </c>
      <c r="V212">
        <f t="shared" si="90"/>
        <v>0</v>
      </c>
      <c r="W212">
        <f t="shared" si="91"/>
        <v>1</v>
      </c>
      <c r="X212">
        <f t="shared" si="92"/>
        <v>0</v>
      </c>
      <c r="Y212">
        <f t="shared" si="93"/>
        <v>1</v>
      </c>
      <c r="Z212">
        <f t="shared" si="94"/>
        <v>0</v>
      </c>
      <c r="AA212">
        <f t="shared" si="95"/>
        <v>1</v>
      </c>
      <c r="AB212">
        <f t="shared" si="96"/>
        <v>0</v>
      </c>
      <c r="AC212">
        <f t="shared" si="78"/>
        <v>4</v>
      </c>
    </row>
    <row r="213" spans="2:29" x14ac:dyDescent="0.2">
      <c r="B213" s="1">
        <v>44175</v>
      </c>
      <c r="C213" t="s">
        <v>69</v>
      </c>
      <c r="D213" s="5" t="s">
        <v>43</v>
      </c>
      <c r="E213" t="s">
        <v>40</v>
      </c>
      <c r="F213" t="s">
        <v>39</v>
      </c>
      <c r="G213" t="s">
        <v>37</v>
      </c>
      <c r="H213" s="5" t="s">
        <v>53</v>
      </c>
      <c r="J213">
        <f t="shared" si="77"/>
        <v>1</v>
      </c>
      <c r="K213">
        <f t="shared" si="79"/>
        <v>0</v>
      </c>
      <c r="L213">
        <f t="shared" si="80"/>
        <v>0</v>
      </c>
      <c r="M213">
        <f t="shared" si="81"/>
        <v>0</v>
      </c>
      <c r="N213">
        <f t="shared" si="82"/>
        <v>0</v>
      </c>
      <c r="O213">
        <f t="shared" si="83"/>
        <v>0</v>
      </c>
      <c r="P213">
        <f t="shared" si="84"/>
        <v>0</v>
      </c>
      <c r="Q213">
        <f t="shared" si="85"/>
        <v>0</v>
      </c>
      <c r="R213">
        <f t="shared" si="86"/>
        <v>0</v>
      </c>
      <c r="S213">
        <f t="shared" si="87"/>
        <v>0</v>
      </c>
      <c r="T213">
        <f t="shared" si="88"/>
        <v>1</v>
      </c>
      <c r="U213">
        <f t="shared" si="89"/>
        <v>0</v>
      </c>
      <c r="V213">
        <f t="shared" si="90"/>
        <v>0</v>
      </c>
      <c r="W213">
        <f t="shared" si="91"/>
        <v>1</v>
      </c>
      <c r="X213">
        <f t="shared" si="92"/>
        <v>0</v>
      </c>
      <c r="Y213">
        <f t="shared" si="93"/>
        <v>1</v>
      </c>
      <c r="Z213">
        <f t="shared" si="94"/>
        <v>0</v>
      </c>
      <c r="AA213">
        <f t="shared" si="95"/>
        <v>1</v>
      </c>
      <c r="AB213">
        <f t="shared" si="96"/>
        <v>0</v>
      </c>
      <c r="AC213">
        <f t="shared" si="78"/>
        <v>5</v>
      </c>
    </row>
    <row r="214" spans="2:29" x14ac:dyDescent="0.2">
      <c r="B214" s="1">
        <v>44176</v>
      </c>
      <c r="C214" t="s">
        <v>69</v>
      </c>
      <c r="D214" s="5" t="s">
        <v>43</v>
      </c>
      <c r="E214" t="s">
        <v>40</v>
      </c>
      <c r="F214" t="s">
        <v>39</v>
      </c>
      <c r="G214" s="5" t="s">
        <v>37</v>
      </c>
      <c r="J214">
        <f t="shared" si="77"/>
        <v>1</v>
      </c>
      <c r="K214">
        <f t="shared" si="79"/>
        <v>0</v>
      </c>
      <c r="L214">
        <f t="shared" si="80"/>
        <v>0</v>
      </c>
      <c r="M214">
        <f t="shared" si="81"/>
        <v>0</v>
      </c>
      <c r="N214">
        <f t="shared" si="82"/>
        <v>0</v>
      </c>
      <c r="O214">
        <f t="shared" si="83"/>
        <v>0</v>
      </c>
      <c r="P214">
        <f t="shared" si="84"/>
        <v>0</v>
      </c>
      <c r="Q214">
        <f t="shared" si="85"/>
        <v>0</v>
      </c>
      <c r="R214">
        <f t="shared" si="86"/>
        <v>0</v>
      </c>
      <c r="S214">
        <f t="shared" si="87"/>
        <v>0</v>
      </c>
      <c r="T214">
        <f t="shared" si="88"/>
        <v>0</v>
      </c>
      <c r="U214">
        <f t="shared" si="89"/>
        <v>0</v>
      </c>
      <c r="V214">
        <f t="shared" si="90"/>
        <v>0</v>
      </c>
      <c r="W214">
        <f t="shared" si="91"/>
        <v>1</v>
      </c>
      <c r="X214">
        <f t="shared" si="92"/>
        <v>0</v>
      </c>
      <c r="Y214">
        <f t="shared" si="93"/>
        <v>1</v>
      </c>
      <c r="Z214">
        <f t="shared" si="94"/>
        <v>0</v>
      </c>
      <c r="AA214">
        <f t="shared" si="95"/>
        <v>1</v>
      </c>
      <c r="AB214">
        <f t="shared" si="96"/>
        <v>0</v>
      </c>
      <c r="AC214">
        <f t="shared" si="78"/>
        <v>4</v>
      </c>
    </row>
    <row r="215" spans="2:29" x14ac:dyDescent="0.2">
      <c r="B215" s="1">
        <v>44179</v>
      </c>
      <c r="C215" t="s">
        <v>69</v>
      </c>
      <c r="D215" s="5" t="s">
        <v>43</v>
      </c>
      <c r="E215" s="5" t="s">
        <v>39</v>
      </c>
      <c r="J215">
        <f t="shared" si="77"/>
        <v>0</v>
      </c>
      <c r="K215">
        <f t="shared" si="79"/>
        <v>0</v>
      </c>
      <c r="L215">
        <f t="shared" si="80"/>
        <v>0</v>
      </c>
      <c r="M215">
        <f t="shared" si="81"/>
        <v>0</v>
      </c>
      <c r="N215">
        <f t="shared" si="82"/>
        <v>0</v>
      </c>
      <c r="O215">
        <f t="shared" si="83"/>
        <v>0</v>
      </c>
      <c r="P215">
        <f t="shared" si="84"/>
        <v>0</v>
      </c>
      <c r="Q215">
        <f t="shared" si="85"/>
        <v>0</v>
      </c>
      <c r="R215">
        <f t="shared" si="86"/>
        <v>0</v>
      </c>
      <c r="S215">
        <f t="shared" si="87"/>
        <v>0</v>
      </c>
      <c r="T215">
        <f t="shared" si="88"/>
        <v>0</v>
      </c>
      <c r="U215">
        <f t="shared" si="89"/>
        <v>0</v>
      </c>
      <c r="V215">
        <f t="shared" si="90"/>
        <v>0</v>
      </c>
      <c r="W215">
        <f t="shared" si="91"/>
        <v>1</v>
      </c>
      <c r="X215">
        <f t="shared" si="92"/>
        <v>0</v>
      </c>
      <c r="Y215">
        <f t="shared" si="93"/>
        <v>0</v>
      </c>
      <c r="Z215">
        <f t="shared" si="94"/>
        <v>0</v>
      </c>
      <c r="AA215">
        <f t="shared" si="95"/>
        <v>1</v>
      </c>
      <c r="AB215">
        <f t="shared" si="96"/>
        <v>0</v>
      </c>
      <c r="AC215">
        <f t="shared" si="78"/>
        <v>2</v>
      </c>
    </row>
    <row r="216" spans="2:29" x14ac:dyDescent="0.2">
      <c r="B216" s="1">
        <v>44180</v>
      </c>
      <c r="C216" t="s">
        <v>69</v>
      </c>
      <c r="D216" s="5" t="s">
        <v>43</v>
      </c>
      <c r="E216" t="s">
        <v>39</v>
      </c>
      <c r="F216" t="s">
        <v>58</v>
      </c>
      <c r="G216" s="5" t="s">
        <v>53</v>
      </c>
      <c r="J216">
        <f t="shared" si="77"/>
        <v>0</v>
      </c>
      <c r="K216">
        <f t="shared" si="79"/>
        <v>0</v>
      </c>
      <c r="L216">
        <f t="shared" si="80"/>
        <v>0</v>
      </c>
      <c r="M216">
        <f t="shared" si="81"/>
        <v>0</v>
      </c>
      <c r="N216">
        <f t="shared" si="82"/>
        <v>1</v>
      </c>
      <c r="O216">
        <f t="shared" si="83"/>
        <v>0</v>
      </c>
      <c r="P216">
        <f t="shared" si="84"/>
        <v>0</v>
      </c>
      <c r="Q216">
        <f t="shared" si="85"/>
        <v>0</v>
      </c>
      <c r="R216">
        <f t="shared" si="86"/>
        <v>0</v>
      </c>
      <c r="S216">
        <f t="shared" si="87"/>
        <v>0</v>
      </c>
      <c r="T216">
        <f t="shared" si="88"/>
        <v>1</v>
      </c>
      <c r="U216">
        <f t="shared" si="89"/>
        <v>0</v>
      </c>
      <c r="V216">
        <f t="shared" si="90"/>
        <v>0</v>
      </c>
      <c r="W216">
        <f t="shared" si="91"/>
        <v>1</v>
      </c>
      <c r="X216">
        <f t="shared" si="92"/>
        <v>0</v>
      </c>
      <c r="Y216">
        <f t="shared" si="93"/>
        <v>0</v>
      </c>
      <c r="Z216">
        <f t="shared" si="94"/>
        <v>0</v>
      </c>
      <c r="AA216">
        <f t="shared" si="95"/>
        <v>1</v>
      </c>
      <c r="AB216">
        <f t="shared" si="96"/>
        <v>0</v>
      </c>
      <c r="AC216">
        <f t="shared" si="78"/>
        <v>4</v>
      </c>
    </row>
    <row r="217" spans="2:29" x14ac:dyDescent="0.2">
      <c r="B217" s="1">
        <v>44181</v>
      </c>
      <c r="C217" t="s">
        <v>69</v>
      </c>
      <c r="D217" s="5" t="s">
        <v>43</v>
      </c>
      <c r="E217" t="s">
        <v>39</v>
      </c>
      <c r="F217" t="s">
        <v>58</v>
      </c>
      <c r="G217" s="5" t="s">
        <v>53</v>
      </c>
      <c r="J217">
        <f t="shared" si="77"/>
        <v>0</v>
      </c>
      <c r="K217">
        <f t="shared" si="79"/>
        <v>0</v>
      </c>
      <c r="L217">
        <f t="shared" si="80"/>
        <v>0</v>
      </c>
      <c r="M217">
        <f t="shared" si="81"/>
        <v>0</v>
      </c>
      <c r="N217">
        <f t="shared" si="82"/>
        <v>1</v>
      </c>
      <c r="O217">
        <f t="shared" si="83"/>
        <v>0</v>
      </c>
      <c r="P217">
        <f t="shared" si="84"/>
        <v>0</v>
      </c>
      <c r="Q217">
        <f t="shared" si="85"/>
        <v>0</v>
      </c>
      <c r="R217">
        <f t="shared" si="86"/>
        <v>0</v>
      </c>
      <c r="S217">
        <f t="shared" si="87"/>
        <v>0</v>
      </c>
      <c r="T217">
        <f t="shared" si="88"/>
        <v>1</v>
      </c>
      <c r="U217">
        <f t="shared" si="89"/>
        <v>0</v>
      </c>
      <c r="V217">
        <f t="shared" si="90"/>
        <v>0</v>
      </c>
      <c r="W217">
        <f t="shared" si="91"/>
        <v>1</v>
      </c>
      <c r="X217">
        <f t="shared" si="92"/>
        <v>0</v>
      </c>
      <c r="Y217">
        <f t="shared" si="93"/>
        <v>0</v>
      </c>
      <c r="Z217">
        <f t="shared" si="94"/>
        <v>0</v>
      </c>
      <c r="AA217">
        <f t="shared" si="95"/>
        <v>1</v>
      </c>
      <c r="AB217">
        <f t="shared" si="96"/>
        <v>0</v>
      </c>
      <c r="AC217">
        <f t="shared" si="78"/>
        <v>4</v>
      </c>
    </row>
    <row r="218" spans="2:29" x14ac:dyDescent="0.2">
      <c r="B218" s="1">
        <v>44182</v>
      </c>
      <c r="C218" t="s">
        <v>69</v>
      </c>
      <c r="D218" s="5" t="s">
        <v>43</v>
      </c>
      <c r="E218" t="s">
        <v>39</v>
      </c>
      <c r="F218" t="s">
        <v>58</v>
      </c>
      <c r="G218" s="5" t="s">
        <v>53</v>
      </c>
      <c r="J218">
        <f t="shared" si="77"/>
        <v>0</v>
      </c>
      <c r="K218">
        <f t="shared" si="79"/>
        <v>0</v>
      </c>
      <c r="L218">
        <f t="shared" si="80"/>
        <v>0</v>
      </c>
      <c r="M218">
        <f t="shared" si="81"/>
        <v>0</v>
      </c>
      <c r="N218">
        <f t="shared" si="82"/>
        <v>1</v>
      </c>
      <c r="O218">
        <f t="shared" si="83"/>
        <v>0</v>
      </c>
      <c r="P218">
        <f t="shared" si="84"/>
        <v>0</v>
      </c>
      <c r="Q218">
        <f t="shared" si="85"/>
        <v>0</v>
      </c>
      <c r="R218">
        <f t="shared" si="86"/>
        <v>0</v>
      </c>
      <c r="S218">
        <f t="shared" si="87"/>
        <v>0</v>
      </c>
      <c r="T218">
        <f t="shared" si="88"/>
        <v>1</v>
      </c>
      <c r="U218">
        <f t="shared" si="89"/>
        <v>0</v>
      </c>
      <c r="V218">
        <f t="shared" si="90"/>
        <v>0</v>
      </c>
      <c r="W218">
        <f t="shared" si="91"/>
        <v>1</v>
      </c>
      <c r="X218">
        <f t="shared" si="92"/>
        <v>0</v>
      </c>
      <c r="Y218">
        <f t="shared" si="93"/>
        <v>0</v>
      </c>
      <c r="Z218">
        <f t="shared" si="94"/>
        <v>0</v>
      </c>
      <c r="AA218">
        <f t="shared" si="95"/>
        <v>1</v>
      </c>
      <c r="AB218">
        <f t="shared" si="96"/>
        <v>0</v>
      </c>
      <c r="AC218">
        <f t="shared" si="78"/>
        <v>4</v>
      </c>
    </row>
    <row r="219" spans="2:29" x14ac:dyDescent="0.2">
      <c r="B219" s="1">
        <v>44183</v>
      </c>
      <c r="C219" t="s">
        <v>69</v>
      </c>
      <c r="D219" s="5" t="s">
        <v>43</v>
      </c>
      <c r="E219" t="s">
        <v>39</v>
      </c>
      <c r="F219" t="s">
        <v>58</v>
      </c>
      <c r="G219" t="s">
        <v>53</v>
      </c>
      <c r="H219" s="5" t="s">
        <v>37</v>
      </c>
      <c r="J219">
        <f t="shared" si="77"/>
        <v>0</v>
      </c>
      <c r="K219">
        <f t="shared" si="79"/>
        <v>0</v>
      </c>
      <c r="L219">
        <f t="shared" si="80"/>
        <v>0</v>
      </c>
      <c r="M219">
        <f t="shared" si="81"/>
        <v>0</v>
      </c>
      <c r="N219">
        <f t="shared" si="82"/>
        <v>1</v>
      </c>
      <c r="O219">
        <f t="shared" si="83"/>
        <v>0</v>
      </c>
      <c r="P219">
        <f t="shared" si="84"/>
        <v>0</v>
      </c>
      <c r="Q219">
        <f t="shared" si="85"/>
        <v>0</v>
      </c>
      <c r="R219">
        <f t="shared" si="86"/>
        <v>0</v>
      </c>
      <c r="S219">
        <f t="shared" si="87"/>
        <v>0</v>
      </c>
      <c r="T219">
        <f t="shared" si="88"/>
        <v>1</v>
      </c>
      <c r="U219">
        <f t="shared" si="89"/>
        <v>0</v>
      </c>
      <c r="V219">
        <f t="shared" si="90"/>
        <v>0</v>
      </c>
      <c r="W219">
        <f t="shared" si="91"/>
        <v>1</v>
      </c>
      <c r="X219">
        <f t="shared" si="92"/>
        <v>0</v>
      </c>
      <c r="Y219">
        <f t="shared" si="93"/>
        <v>1</v>
      </c>
      <c r="Z219">
        <f t="shared" si="94"/>
        <v>0</v>
      </c>
      <c r="AA219">
        <f t="shared" si="95"/>
        <v>1</v>
      </c>
      <c r="AB219">
        <f t="shared" si="96"/>
        <v>0</v>
      </c>
      <c r="AC219">
        <f t="shared" si="78"/>
        <v>5</v>
      </c>
    </row>
    <row r="220" spans="2:29" x14ac:dyDescent="0.2">
      <c r="B220" s="1">
        <v>44186</v>
      </c>
      <c r="C220" t="s">
        <v>69</v>
      </c>
      <c r="D220" s="5" t="s">
        <v>43</v>
      </c>
      <c r="E220" t="s">
        <v>39</v>
      </c>
      <c r="F220" t="s">
        <v>58</v>
      </c>
      <c r="G220" s="5" t="s">
        <v>37</v>
      </c>
      <c r="J220">
        <f t="shared" si="77"/>
        <v>0</v>
      </c>
      <c r="K220">
        <f t="shared" si="79"/>
        <v>0</v>
      </c>
      <c r="L220">
        <f t="shared" si="80"/>
        <v>0</v>
      </c>
      <c r="M220">
        <f t="shared" si="81"/>
        <v>0</v>
      </c>
      <c r="N220">
        <f t="shared" si="82"/>
        <v>1</v>
      </c>
      <c r="O220">
        <f t="shared" si="83"/>
        <v>0</v>
      </c>
      <c r="P220">
        <f t="shared" si="84"/>
        <v>0</v>
      </c>
      <c r="Q220">
        <f t="shared" si="85"/>
        <v>0</v>
      </c>
      <c r="R220">
        <f t="shared" si="86"/>
        <v>0</v>
      </c>
      <c r="S220">
        <f t="shared" si="87"/>
        <v>0</v>
      </c>
      <c r="T220">
        <f t="shared" si="88"/>
        <v>0</v>
      </c>
      <c r="U220">
        <f t="shared" si="89"/>
        <v>0</v>
      </c>
      <c r="V220">
        <f t="shared" si="90"/>
        <v>0</v>
      </c>
      <c r="W220">
        <f t="shared" si="91"/>
        <v>1</v>
      </c>
      <c r="X220">
        <f t="shared" si="92"/>
        <v>0</v>
      </c>
      <c r="Y220">
        <f t="shared" si="93"/>
        <v>1</v>
      </c>
      <c r="Z220">
        <f t="shared" si="94"/>
        <v>0</v>
      </c>
      <c r="AA220">
        <f t="shared" si="95"/>
        <v>1</v>
      </c>
      <c r="AB220">
        <f t="shared" si="96"/>
        <v>0</v>
      </c>
      <c r="AC220">
        <f t="shared" si="78"/>
        <v>4</v>
      </c>
    </row>
    <row r="221" spans="2:29" x14ac:dyDescent="0.2">
      <c r="B221" s="1">
        <v>44187</v>
      </c>
      <c r="C221" t="s">
        <v>69</v>
      </c>
      <c r="D221" s="5" t="s">
        <v>43</v>
      </c>
      <c r="E221" t="s">
        <v>39</v>
      </c>
      <c r="F221" t="s">
        <v>37</v>
      </c>
      <c r="G221" s="5" t="s">
        <v>51</v>
      </c>
      <c r="J221">
        <f t="shared" si="77"/>
        <v>0</v>
      </c>
      <c r="K221">
        <f t="shared" si="79"/>
        <v>0</v>
      </c>
      <c r="L221">
        <f t="shared" si="80"/>
        <v>0</v>
      </c>
      <c r="M221">
        <f t="shared" si="81"/>
        <v>0</v>
      </c>
      <c r="N221">
        <f t="shared" si="82"/>
        <v>0</v>
      </c>
      <c r="O221">
        <f t="shared" si="83"/>
        <v>0</v>
      </c>
      <c r="P221">
        <f t="shared" si="84"/>
        <v>0</v>
      </c>
      <c r="Q221">
        <f t="shared" si="85"/>
        <v>0</v>
      </c>
      <c r="R221">
        <f t="shared" si="86"/>
        <v>0</v>
      </c>
      <c r="S221">
        <f t="shared" si="87"/>
        <v>0</v>
      </c>
      <c r="T221">
        <f t="shared" si="88"/>
        <v>0</v>
      </c>
      <c r="U221">
        <f t="shared" si="89"/>
        <v>0</v>
      </c>
      <c r="V221">
        <f t="shared" si="90"/>
        <v>0</v>
      </c>
      <c r="W221">
        <f t="shared" si="91"/>
        <v>1</v>
      </c>
      <c r="X221">
        <f t="shared" si="92"/>
        <v>0</v>
      </c>
      <c r="Y221">
        <f t="shared" si="93"/>
        <v>1</v>
      </c>
      <c r="Z221">
        <f t="shared" si="94"/>
        <v>1</v>
      </c>
      <c r="AA221">
        <f t="shared" si="95"/>
        <v>1</v>
      </c>
      <c r="AB221">
        <f t="shared" si="96"/>
        <v>0</v>
      </c>
      <c r="AC221">
        <f t="shared" si="78"/>
        <v>4</v>
      </c>
    </row>
    <row r="222" spans="2:29" x14ac:dyDescent="0.2">
      <c r="B222" s="1">
        <v>44188</v>
      </c>
      <c r="C222" t="s">
        <v>69</v>
      </c>
      <c r="D222" s="5" t="s">
        <v>43</v>
      </c>
      <c r="E222" t="s">
        <v>39</v>
      </c>
      <c r="F222" t="s">
        <v>37</v>
      </c>
      <c r="G222" s="5" t="s">
        <v>51</v>
      </c>
      <c r="J222">
        <f t="shared" si="77"/>
        <v>0</v>
      </c>
      <c r="K222">
        <f t="shared" si="79"/>
        <v>0</v>
      </c>
      <c r="L222">
        <f t="shared" si="80"/>
        <v>0</v>
      </c>
      <c r="M222">
        <f t="shared" si="81"/>
        <v>0</v>
      </c>
      <c r="N222">
        <f t="shared" si="82"/>
        <v>0</v>
      </c>
      <c r="O222">
        <f t="shared" si="83"/>
        <v>0</v>
      </c>
      <c r="P222">
        <f t="shared" si="84"/>
        <v>0</v>
      </c>
      <c r="Q222">
        <f t="shared" si="85"/>
        <v>0</v>
      </c>
      <c r="R222">
        <f t="shared" si="86"/>
        <v>0</v>
      </c>
      <c r="S222">
        <f t="shared" si="87"/>
        <v>0</v>
      </c>
      <c r="T222">
        <f t="shared" si="88"/>
        <v>0</v>
      </c>
      <c r="U222">
        <f t="shared" si="89"/>
        <v>0</v>
      </c>
      <c r="V222">
        <f t="shared" si="90"/>
        <v>0</v>
      </c>
      <c r="W222">
        <f t="shared" si="91"/>
        <v>1</v>
      </c>
      <c r="X222">
        <f t="shared" si="92"/>
        <v>0</v>
      </c>
      <c r="Y222">
        <f t="shared" si="93"/>
        <v>1</v>
      </c>
      <c r="Z222">
        <f t="shared" si="94"/>
        <v>1</v>
      </c>
      <c r="AA222">
        <f t="shared" si="95"/>
        <v>1</v>
      </c>
      <c r="AB222">
        <f t="shared" si="96"/>
        <v>0</v>
      </c>
      <c r="AC222">
        <f t="shared" si="78"/>
        <v>4</v>
      </c>
    </row>
    <row r="223" spans="2:29" x14ac:dyDescent="0.2">
      <c r="B223" s="1">
        <v>44189</v>
      </c>
      <c r="C223" t="s">
        <v>69</v>
      </c>
      <c r="D223" s="5" t="s">
        <v>43</v>
      </c>
      <c r="E223" t="s">
        <v>39</v>
      </c>
      <c r="F223" t="s">
        <v>37</v>
      </c>
      <c r="G223" s="5" t="s">
        <v>51</v>
      </c>
      <c r="J223">
        <f t="shared" si="77"/>
        <v>0</v>
      </c>
      <c r="K223">
        <f t="shared" si="79"/>
        <v>0</v>
      </c>
      <c r="L223">
        <f t="shared" si="80"/>
        <v>0</v>
      </c>
      <c r="M223">
        <f t="shared" si="81"/>
        <v>0</v>
      </c>
      <c r="N223">
        <f t="shared" si="82"/>
        <v>0</v>
      </c>
      <c r="O223">
        <f t="shared" si="83"/>
        <v>0</v>
      </c>
      <c r="P223">
        <f t="shared" si="84"/>
        <v>0</v>
      </c>
      <c r="Q223">
        <f t="shared" si="85"/>
        <v>0</v>
      </c>
      <c r="R223">
        <f t="shared" si="86"/>
        <v>0</v>
      </c>
      <c r="S223">
        <f t="shared" si="87"/>
        <v>0</v>
      </c>
      <c r="T223">
        <f t="shared" si="88"/>
        <v>0</v>
      </c>
      <c r="U223">
        <f t="shared" si="89"/>
        <v>0</v>
      </c>
      <c r="V223">
        <f t="shared" si="90"/>
        <v>0</v>
      </c>
      <c r="W223">
        <f t="shared" si="91"/>
        <v>1</v>
      </c>
      <c r="X223">
        <f t="shared" si="92"/>
        <v>0</v>
      </c>
      <c r="Y223">
        <f t="shared" si="93"/>
        <v>1</v>
      </c>
      <c r="Z223">
        <f t="shared" si="94"/>
        <v>1</v>
      </c>
      <c r="AA223">
        <f t="shared" si="95"/>
        <v>1</v>
      </c>
      <c r="AB223">
        <f t="shared" si="96"/>
        <v>0</v>
      </c>
      <c r="AC223">
        <f t="shared" si="78"/>
        <v>4</v>
      </c>
    </row>
    <row r="224" spans="2:29" x14ac:dyDescent="0.2">
      <c r="B224" s="1">
        <v>44193</v>
      </c>
      <c r="C224" t="s">
        <v>69</v>
      </c>
      <c r="D224" s="5" t="s">
        <v>43</v>
      </c>
      <c r="E224" t="s">
        <v>39</v>
      </c>
      <c r="F224" t="s">
        <v>37</v>
      </c>
      <c r="G224" s="5" t="s">
        <v>51</v>
      </c>
      <c r="J224">
        <f t="shared" si="77"/>
        <v>0</v>
      </c>
      <c r="K224">
        <f t="shared" si="79"/>
        <v>0</v>
      </c>
      <c r="L224">
        <f t="shared" si="80"/>
        <v>0</v>
      </c>
      <c r="M224">
        <f t="shared" si="81"/>
        <v>0</v>
      </c>
      <c r="N224">
        <f t="shared" si="82"/>
        <v>0</v>
      </c>
      <c r="O224">
        <f t="shared" si="83"/>
        <v>0</v>
      </c>
      <c r="P224">
        <f t="shared" si="84"/>
        <v>0</v>
      </c>
      <c r="Q224">
        <f t="shared" si="85"/>
        <v>0</v>
      </c>
      <c r="R224">
        <f t="shared" si="86"/>
        <v>0</v>
      </c>
      <c r="S224">
        <f t="shared" si="87"/>
        <v>0</v>
      </c>
      <c r="T224">
        <f t="shared" si="88"/>
        <v>0</v>
      </c>
      <c r="U224">
        <f t="shared" si="89"/>
        <v>0</v>
      </c>
      <c r="V224">
        <f t="shared" si="90"/>
        <v>0</v>
      </c>
      <c r="W224">
        <f t="shared" si="91"/>
        <v>1</v>
      </c>
      <c r="X224">
        <f t="shared" si="92"/>
        <v>0</v>
      </c>
      <c r="Y224">
        <f t="shared" si="93"/>
        <v>1</v>
      </c>
      <c r="Z224">
        <f t="shared" si="94"/>
        <v>1</v>
      </c>
      <c r="AA224">
        <f t="shared" si="95"/>
        <v>1</v>
      </c>
      <c r="AB224">
        <f t="shared" si="96"/>
        <v>0</v>
      </c>
      <c r="AC224">
        <f t="shared" si="78"/>
        <v>4</v>
      </c>
    </row>
    <row r="225" spans="2:29" x14ac:dyDescent="0.2">
      <c r="B225" s="1">
        <v>44194</v>
      </c>
      <c r="C225" t="s">
        <v>69</v>
      </c>
      <c r="D225" s="5" t="s">
        <v>43</v>
      </c>
      <c r="E225" t="s">
        <v>39</v>
      </c>
      <c r="F225" t="s">
        <v>37</v>
      </c>
      <c r="G225" s="5" t="s">
        <v>51</v>
      </c>
      <c r="J225">
        <f t="shared" si="77"/>
        <v>0</v>
      </c>
      <c r="K225">
        <f t="shared" si="79"/>
        <v>0</v>
      </c>
      <c r="L225">
        <f t="shared" si="80"/>
        <v>0</v>
      </c>
      <c r="M225">
        <f t="shared" si="81"/>
        <v>0</v>
      </c>
      <c r="N225">
        <f t="shared" si="82"/>
        <v>0</v>
      </c>
      <c r="O225">
        <f t="shared" si="83"/>
        <v>0</v>
      </c>
      <c r="P225">
        <f t="shared" si="84"/>
        <v>0</v>
      </c>
      <c r="Q225">
        <f t="shared" si="85"/>
        <v>0</v>
      </c>
      <c r="R225">
        <f t="shared" si="86"/>
        <v>0</v>
      </c>
      <c r="S225">
        <f t="shared" si="87"/>
        <v>0</v>
      </c>
      <c r="T225">
        <f t="shared" si="88"/>
        <v>0</v>
      </c>
      <c r="U225">
        <f t="shared" si="89"/>
        <v>0</v>
      </c>
      <c r="V225">
        <f t="shared" si="90"/>
        <v>0</v>
      </c>
      <c r="W225">
        <f t="shared" si="91"/>
        <v>1</v>
      </c>
      <c r="X225">
        <f t="shared" si="92"/>
        <v>0</v>
      </c>
      <c r="Y225">
        <f t="shared" si="93"/>
        <v>1</v>
      </c>
      <c r="Z225">
        <f t="shared" si="94"/>
        <v>1</v>
      </c>
      <c r="AA225">
        <f t="shared" si="95"/>
        <v>1</v>
      </c>
      <c r="AB225">
        <f t="shared" si="96"/>
        <v>0</v>
      </c>
      <c r="AC225">
        <f t="shared" si="78"/>
        <v>4</v>
      </c>
    </row>
    <row r="226" spans="2:29" x14ac:dyDescent="0.2">
      <c r="B226" s="1">
        <v>44195</v>
      </c>
      <c r="C226" t="s">
        <v>69</v>
      </c>
      <c r="D226" s="5" t="s">
        <v>43</v>
      </c>
      <c r="E226" t="s">
        <v>39</v>
      </c>
      <c r="F226" t="s">
        <v>37</v>
      </c>
      <c r="G226" t="s">
        <v>51</v>
      </c>
      <c r="H226" s="5" t="s">
        <v>63</v>
      </c>
      <c r="J226">
        <f t="shared" si="77"/>
        <v>0</v>
      </c>
      <c r="K226">
        <f t="shared" si="79"/>
        <v>0</v>
      </c>
      <c r="L226">
        <f t="shared" si="80"/>
        <v>0</v>
      </c>
      <c r="M226">
        <f t="shared" si="81"/>
        <v>0</v>
      </c>
      <c r="N226">
        <f t="shared" si="82"/>
        <v>0</v>
      </c>
      <c r="O226">
        <f t="shared" si="83"/>
        <v>0</v>
      </c>
      <c r="P226">
        <f t="shared" si="84"/>
        <v>0</v>
      </c>
      <c r="Q226">
        <f t="shared" si="85"/>
        <v>0</v>
      </c>
      <c r="R226">
        <f t="shared" si="86"/>
        <v>0</v>
      </c>
      <c r="S226">
        <f t="shared" si="87"/>
        <v>0</v>
      </c>
      <c r="T226">
        <f t="shared" si="88"/>
        <v>0</v>
      </c>
      <c r="U226">
        <f t="shared" si="89"/>
        <v>0</v>
      </c>
      <c r="V226">
        <f t="shared" si="90"/>
        <v>0</v>
      </c>
      <c r="W226">
        <f t="shared" si="91"/>
        <v>1</v>
      </c>
      <c r="X226">
        <f t="shared" si="92"/>
        <v>1</v>
      </c>
      <c r="Y226">
        <f t="shared" si="93"/>
        <v>1</v>
      </c>
      <c r="Z226">
        <f t="shared" si="94"/>
        <v>1</v>
      </c>
      <c r="AA226">
        <f t="shared" si="95"/>
        <v>1</v>
      </c>
      <c r="AB226">
        <f t="shared" si="96"/>
        <v>0</v>
      </c>
      <c r="AC226">
        <f t="shared" si="78"/>
        <v>5</v>
      </c>
    </row>
    <row r="227" spans="2:29" x14ac:dyDescent="0.2">
      <c r="B227" s="1">
        <v>44196</v>
      </c>
      <c r="C227" t="s">
        <v>69</v>
      </c>
      <c r="D227" s="5" t="s">
        <v>43</v>
      </c>
      <c r="E227" t="s">
        <v>39</v>
      </c>
      <c r="F227" t="s">
        <v>37</v>
      </c>
      <c r="G227" t="s">
        <v>51</v>
      </c>
      <c r="H227" s="5" t="s">
        <v>63</v>
      </c>
      <c r="J227">
        <f t="shared" si="77"/>
        <v>0</v>
      </c>
      <c r="K227">
        <f t="shared" si="79"/>
        <v>0</v>
      </c>
      <c r="L227">
        <f t="shared" si="80"/>
        <v>0</v>
      </c>
      <c r="M227">
        <f t="shared" si="81"/>
        <v>0</v>
      </c>
      <c r="N227">
        <f t="shared" si="82"/>
        <v>0</v>
      </c>
      <c r="O227">
        <f t="shared" si="83"/>
        <v>0</v>
      </c>
      <c r="P227">
        <f t="shared" si="84"/>
        <v>0</v>
      </c>
      <c r="Q227">
        <f t="shared" si="85"/>
        <v>0</v>
      </c>
      <c r="R227">
        <f t="shared" si="86"/>
        <v>0</v>
      </c>
      <c r="S227">
        <f t="shared" si="87"/>
        <v>0</v>
      </c>
      <c r="T227">
        <f t="shared" si="88"/>
        <v>0</v>
      </c>
      <c r="U227">
        <f t="shared" si="89"/>
        <v>0</v>
      </c>
      <c r="V227">
        <f t="shared" si="90"/>
        <v>0</v>
      </c>
      <c r="W227">
        <f t="shared" si="91"/>
        <v>1</v>
      </c>
      <c r="X227">
        <f t="shared" si="92"/>
        <v>1</v>
      </c>
      <c r="Y227">
        <f t="shared" si="93"/>
        <v>1</v>
      </c>
      <c r="Z227">
        <f t="shared" si="94"/>
        <v>1</v>
      </c>
      <c r="AA227">
        <f t="shared" si="95"/>
        <v>1</v>
      </c>
      <c r="AB227">
        <f t="shared" si="96"/>
        <v>0</v>
      </c>
      <c r="AC227">
        <f t="shared" si="78"/>
        <v>5</v>
      </c>
    </row>
    <row r="228" spans="2:29" x14ac:dyDescent="0.2">
      <c r="B228" s="1">
        <v>44200</v>
      </c>
      <c r="C228" t="s">
        <v>69</v>
      </c>
      <c r="D228" s="5" t="s">
        <v>43</v>
      </c>
      <c r="E228" t="s">
        <v>37</v>
      </c>
      <c r="F228" t="s">
        <v>51</v>
      </c>
      <c r="G228" s="5" t="s">
        <v>63</v>
      </c>
      <c r="J228">
        <f t="shared" si="77"/>
        <v>0</v>
      </c>
      <c r="K228">
        <f t="shared" si="79"/>
        <v>0</v>
      </c>
      <c r="L228">
        <f t="shared" si="80"/>
        <v>0</v>
      </c>
      <c r="M228">
        <f t="shared" si="81"/>
        <v>0</v>
      </c>
      <c r="N228">
        <f t="shared" si="82"/>
        <v>0</v>
      </c>
      <c r="O228">
        <f t="shared" si="83"/>
        <v>0</v>
      </c>
      <c r="P228">
        <f t="shared" si="84"/>
        <v>0</v>
      </c>
      <c r="Q228">
        <f t="shared" si="85"/>
        <v>0</v>
      </c>
      <c r="R228">
        <f t="shared" si="86"/>
        <v>0</v>
      </c>
      <c r="S228">
        <f t="shared" si="87"/>
        <v>0</v>
      </c>
      <c r="T228">
        <f t="shared" si="88"/>
        <v>0</v>
      </c>
      <c r="U228">
        <f t="shared" si="89"/>
        <v>0</v>
      </c>
      <c r="V228">
        <f t="shared" si="90"/>
        <v>0</v>
      </c>
      <c r="W228">
        <f t="shared" si="91"/>
        <v>1</v>
      </c>
      <c r="X228">
        <f t="shared" si="92"/>
        <v>1</v>
      </c>
      <c r="Y228">
        <f t="shared" si="93"/>
        <v>1</v>
      </c>
      <c r="Z228">
        <f t="shared" si="94"/>
        <v>1</v>
      </c>
      <c r="AA228">
        <f t="shared" si="95"/>
        <v>0</v>
      </c>
      <c r="AB228">
        <f t="shared" si="96"/>
        <v>0</v>
      </c>
      <c r="AC228">
        <f t="shared" si="78"/>
        <v>4</v>
      </c>
    </row>
    <row r="229" spans="2:29" x14ac:dyDescent="0.2">
      <c r="B229" s="1">
        <v>44201</v>
      </c>
      <c r="C229" t="s">
        <v>69</v>
      </c>
      <c r="D229" s="5" t="s">
        <v>43</v>
      </c>
      <c r="E229" t="s">
        <v>37</v>
      </c>
      <c r="F229" t="s">
        <v>51</v>
      </c>
      <c r="G229" t="s">
        <v>63</v>
      </c>
      <c r="H229" s="5" t="s">
        <v>39</v>
      </c>
      <c r="J229">
        <f t="shared" si="77"/>
        <v>0</v>
      </c>
      <c r="K229">
        <f t="shared" si="79"/>
        <v>0</v>
      </c>
      <c r="L229">
        <f t="shared" si="80"/>
        <v>0</v>
      </c>
      <c r="M229">
        <f t="shared" si="81"/>
        <v>0</v>
      </c>
      <c r="N229">
        <f t="shared" si="82"/>
        <v>0</v>
      </c>
      <c r="O229">
        <f t="shared" si="83"/>
        <v>0</v>
      </c>
      <c r="P229">
        <f t="shared" si="84"/>
        <v>0</v>
      </c>
      <c r="Q229">
        <f t="shared" si="85"/>
        <v>0</v>
      </c>
      <c r="R229">
        <f t="shared" si="86"/>
        <v>0</v>
      </c>
      <c r="S229">
        <f t="shared" si="87"/>
        <v>0</v>
      </c>
      <c r="T229">
        <f t="shared" si="88"/>
        <v>0</v>
      </c>
      <c r="U229">
        <f t="shared" si="89"/>
        <v>0</v>
      </c>
      <c r="V229">
        <f t="shared" si="90"/>
        <v>0</v>
      </c>
      <c r="W229">
        <f t="shared" si="91"/>
        <v>1</v>
      </c>
      <c r="X229">
        <f t="shared" si="92"/>
        <v>1</v>
      </c>
      <c r="Y229">
        <f t="shared" si="93"/>
        <v>1</v>
      </c>
      <c r="Z229">
        <f t="shared" si="94"/>
        <v>1</v>
      </c>
      <c r="AA229">
        <f t="shared" si="95"/>
        <v>1</v>
      </c>
      <c r="AB229">
        <f t="shared" si="96"/>
        <v>0</v>
      </c>
      <c r="AC229">
        <f t="shared" si="78"/>
        <v>5</v>
      </c>
    </row>
    <row r="230" spans="2:29" x14ac:dyDescent="0.2">
      <c r="B230" s="1">
        <v>44202</v>
      </c>
      <c r="C230" t="s">
        <v>69</v>
      </c>
      <c r="D230" s="5" t="s">
        <v>43</v>
      </c>
      <c r="E230" t="s">
        <v>37</v>
      </c>
      <c r="F230" t="s">
        <v>51</v>
      </c>
      <c r="G230" t="s">
        <v>63</v>
      </c>
      <c r="H230" s="5" t="s">
        <v>39</v>
      </c>
      <c r="J230">
        <f t="shared" si="77"/>
        <v>0</v>
      </c>
      <c r="K230">
        <f t="shared" si="79"/>
        <v>0</v>
      </c>
      <c r="L230">
        <f t="shared" si="80"/>
        <v>0</v>
      </c>
      <c r="M230">
        <f t="shared" si="81"/>
        <v>0</v>
      </c>
      <c r="N230">
        <f t="shared" si="82"/>
        <v>0</v>
      </c>
      <c r="O230">
        <f t="shared" si="83"/>
        <v>0</v>
      </c>
      <c r="P230">
        <f t="shared" si="84"/>
        <v>0</v>
      </c>
      <c r="Q230">
        <f t="shared" si="85"/>
        <v>0</v>
      </c>
      <c r="R230">
        <f t="shared" si="86"/>
        <v>0</v>
      </c>
      <c r="S230">
        <f t="shared" si="87"/>
        <v>0</v>
      </c>
      <c r="T230">
        <f t="shared" si="88"/>
        <v>0</v>
      </c>
      <c r="U230">
        <f t="shared" si="89"/>
        <v>0</v>
      </c>
      <c r="V230">
        <f t="shared" si="90"/>
        <v>0</v>
      </c>
      <c r="W230">
        <f t="shared" si="91"/>
        <v>1</v>
      </c>
      <c r="X230">
        <f t="shared" si="92"/>
        <v>1</v>
      </c>
      <c r="Y230">
        <f t="shared" si="93"/>
        <v>1</v>
      </c>
      <c r="Z230">
        <f t="shared" si="94"/>
        <v>1</v>
      </c>
      <c r="AA230">
        <f t="shared" si="95"/>
        <v>1</v>
      </c>
      <c r="AB230">
        <f t="shared" si="96"/>
        <v>0</v>
      </c>
      <c r="AC230">
        <f t="shared" si="78"/>
        <v>5</v>
      </c>
    </row>
    <row r="231" spans="2:29" x14ac:dyDescent="0.2">
      <c r="B231" s="1">
        <v>44203</v>
      </c>
      <c r="C231" t="s">
        <v>69</v>
      </c>
      <c r="D231" s="5" t="s">
        <v>43</v>
      </c>
      <c r="E231" t="s">
        <v>37</v>
      </c>
      <c r="F231" t="s">
        <v>51</v>
      </c>
      <c r="G231" t="s">
        <v>63</v>
      </c>
      <c r="H231" s="5" t="s">
        <v>39</v>
      </c>
      <c r="J231">
        <f t="shared" si="77"/>
        <v>0</v>
      </c>
      <c r="K231">
        <f t="shared" si="79"/>
        <v>0</v>
      </c>
      <c r="L231">
        <f t="shared" si="80"/>
        <v>0</v>
      </c>
      <c r="M231">
        <f t="shared" si="81"/>
        <v>0</v>
      </c>
      <c r="N231">
        <f t="shared" si="82"/>
        <v>0</v>
      </c>
      <c r="O231">
        <f t="shared" si="83"/>
        <v>0</v>
      </c>
      <c r="P231">
        <f t="shared" si="84"/>
        <v>0</v>
      </c>
      <c r="Q231">
        <f t="shared" si="85"/>
        <v>0</v>
      </c>
      <c r="R231">
        <f t="shared" si="86"/>
        <v>0</v>
      </c>
      <c r="S231">
        <f t="shared" si="87"/>
        <v>0</v>
      </c>
      <c r="T231">
        <f t="shared" si="88"/>
        <v>0</v>
      </c>
      <c r="U231">
        <f t="shared" si="89"/>
        <v>0</v>
      </c>
      <c r="V231">
        <f t="shared" si="90"/>
        <v>0</v>
      </c>
      <c r="W231">
        <f t="shared" si="91"/>
        <v>1</v>
      </c>
      <c r="X231">
        <f t="shared" si="92"/>
        <v>1</v>
      </c>
      <c r="Y231">
        <f t="shared" si="93"/>
        <v>1</v>
      </c>
      <c r="Z231">
        <f t="shared" si="94"/>
        <v>1</v>
      </c>
      <c r="AA231">
        <f t="shared" si="95"/>
        <v>1</v>
      </c>
      <c r="AB231">
        <f t="shared" si="96"/>
        <v>0</v>
      </c>
      <c r="AC231">
        <f t="shared" si="78"/>
        <v>5</v>
      </c>
    </row>
    <row r="232" spans="2:29" x14ac:dyDescent="0.2">
      <c r="B232" s="1">
        <v>44204</v>
      </c>
      <c r="C232" t="s">
        <v>69</v>
      </c>
      <c r="D232" s="5" t="s">
        <v>43</v>
      </c>
      <c r="E232" t="s">
        <v>37</v>
      </c>
      <c r="F232" t="s">
        <v>51</v>
      </c>
      <c r="G232" t="s">
        <v>63</v>
      </c>
      <c r="H232" s="5" t="s">
        <v>39</v>
      </c>
      <c r="J232">
        <f t="shared" si="77"/>
        <v>0</v>
      </c>
      <c r="K232">
        <f t="shared" si="79"/>
        <v>0</v>
      </c>
      <c r="L232">
        <f t="shared" si="80"/>
        <v>0</v>
      </c>
      <c r="M232">
        <f t="shared" si="81"/>
        <v>0</v>
      </c>
      <c r="N232">
        <f t="shared" si="82"/>
        <v>0</v>
      </c>
      <c r="O232">
        <f t="shared" si="83"/>
        <v>0</v>
      </c>
      <c r="P232">
        <f t="shared" si="84"/>
        <v>0</v>
      </c>
      <c r="Q232">
        <f t="shared" si="85"/>
        <v>0</v>
      </c>
      <c r="R232">
        <f t="shared" si="86"/>
        <v>0</v>
      </c>
      <c r="S232">
        <f t="shared" si="87"/>
        <v>0</v>
      </c>
      <c r="T232">
        <f t="shared" si="88"/>
        <v>0</v>
      </c>
      <c r="U232">
        <f t="shared" si="89"/>
        <v>0</v>
      </c>
      <c r="V232">
        <f t="shared" si="90"/>
        <v>0</v>
      </c>
      <c r="W232">
        <f t="shared" si="91"/>
        <v>1</v>
      </c>
      <c r="X232">
        <f t="shared" si="92"/>
        <v>1</v>
      </c>
      <c r="Y232">
        <f t="shared" si="93"/>
        <v>1</v>
      </c>
      <c r="Z232">
        <f t="shared" si="94"/>
        <v>1</v>
      </c>
      <c r="AA232">
        <f t="shared" si="95"/>
        <v>1</v>
      </c>
      <c r="AB232">
        <f t="shared" si="96"/>
        <v>0</v>
      </c>
      <c r="AC232">
        <f t="shared" si="78"/>
        <v>5</v>
      </c>
    </row>
    <row r="233" spans="2:29" x14ac:dyDescent="0.2">
      <c r="B233" s="1">
        <v>44207</v>
      </c>
      <c r="C233" t="s">
        <v>69</v>
      </c>
      <c r="D233" s="5" t="s">
        <v>43</v>
      </c>
      <c r="E233" t="s">
        <v>37</v>
      </c>
      <c r="F233" t="s">
        <v>51</v>
      </c>
      <c r="G233" t="s">
        <v>63</v>
      </c>
      <c r="H233" s="5" t="s">
        <v>39</v>
      </c>
      <c r="J233">
        <f t="shared" si="77"/>
        <v>0</v>
      </c>
      <c r="K233">
        <f t="shared" si="79"/>
        <v>0</v>
      </c>
      <c r="L233">
        <f t="shared" si="80"/>
        <v>0</v>
      </c>
      <c r="M233">
        <f t="shared" si="81"/>
        <v>0</v>
      </c>
      <c r="N233">
        <f t="shared" si="82"/>
        <v>0</v>
      </c>
      <c r="O233">
        <f t="shared" si="83"/>
        <v>0</v>
      </c>
      <c r="P233">
        <f t="shared" si="84"/>
        <v>0</v>
      </c>
      <c r="Q233">
        <f t="shared" si="85"/>
        <v>0</v>
      </c>
      <c r="R233">
        <f t="shared" si="86"/>
        <v>0</v>
      </c>
      <c r="S233">
        <f t="shared" si="87"/>
        <v>0</v>
      </c>
      <c r="T233">
        <f t="shared" si="88"/>
        <v>0</v>
      </c>
      <c r="U233">
        <f t="shared" si="89"/>
        <v>0</v>
      </c>
      <c r="V233">
        <f t="shared" si="90"/>
        <v>0</v>
      </c>
      <c r="W233">
        <f t="shared" si="91"/>
        <v>1</v>
      </c>
      <c r="X233">
        <f t="shared" si="92"/>
        <v>1</v>
      </c>
      <c r="Y233">
        <f t="shared" si="93"/>
        <v>1</v>
      </c>
      <c r="Z233">
        <f t="shared" si="94"/>
        <v>1</v>
      </c>
      <c r="AA233">
        <f t="shared" si="95"/>
        <v>1</v>
      </c>
      <c r="AB233">
        <f t="shared" si="96"/>
        <v>0</v>
      </c>
      <c r="AC233">
        <f t="shared" si="78"/>
        <v>5</v>
      </c>
    </row>
    <row r="234" spans="2:29" x14ac:dyDescent="0.2">
      <c r="B234" s="1">
        <v>44208</v>
      </c>
      <c r="C234" t="s">
        <v>69</v>
      </c>
      <c r="D234" s="5" t="s">
        <v>43</v>
      </c>
      <c r="E234" t="s">
        <v>37</v>
      </c>
      <c r="F234" t="s">
        <v>51</v>
      </c>
      <c r="G234" t="s">
        <v>63</v>
      </c>
      <c r="H234" s="5" t="s">
        <v>39</v>
      </c>
      <c r="J234">
        <f t="shared" si="77"/>
        <v>0</v>
      </c>
      <c r="K234">
        <f t="shared" si="79"/>
        <v>0</v>
      </c>
      <c r="L234">
        <f t="shared" si="80"/>
        <v>0</v>
      </c>
      <c r="M234">
        <f t="shared" si="81"/>
        <v>0</v>
      </c>
      <c r="N234">
        <f t="shared" si="82"/>
        <v>0</v>
      </c>
      <c r="O234">
        <f t="shared" si="83"/>
        <v>0</v>
      </c>
      <c r="P234">
        <f t="shared" si="84"/>
        <v>0</v>
      </c>
      <c r="Q234">
        <f t="shared" si="85"/>
        <v>0</v>
      </c>
      <c r="R234">
        <f t="shared" si="86"/>
        <v>0</v>
      </c>
      <c r="S234">
        <f t="shared" si="87"/>
        <v>0</v>
      </c>
      <c r="T234">
        <f t="shared" si="88"/>
        <v>0</v>
      </c>
      <c r="U234">
        <f t="shared" si="89"/>
        <v>0</v>
      </c>
      <c r="V234">
        <f t="shared" si="90"/>
        <v>0</v>
      </c>
      <c r="W234">
        <f t="shared" si="91"/>
        <v>1</v>
      </c>
      <c r="X234">
        <f t="shared" si="92"/>
        <v>1</v>
      </c>
      <c r="Y234">
        <f t="shared" si="93"/>
        <v>1</v>
      </c>
      <c r="Z234">
        <f t="shared" si="94"/>
        <v>1</v>
      </c>
      <c r="AA234">
        <f t="shared" si="95"/>
        <v>1</v>
      </c>
      <c r="AB234">
        <f t="shared" si="96"/>
        <v>0</v>
      </c>
      <c r="AC234">
        <f t="shared" si="78"/>
        <v>5</v>
      </c>
    </row>
    <row r="235" spans="2:29" x14ac:dyDescent="0.2">
      <c r="B235" s="1">
        <v>44209</v>
      </c>
      <c r="C235" t="s">
        <v>69</v>
      </c>
      <c r="D235" s="5" t="s">
        <v>43</v>
      </c>
      <c r="E235" t="s">
        <v>37</v>
      </c>
      <c r="F235" t="s">
        <v>51</v>
      </c>
      <c r="G235" t="s">
        <v>63</v>
      </c>
      <c r="H235" s="5" t="s">
        <v>39</v>
      </c>
      <c r="J235">
        <f t="shared" si="77"/>
        <v>0</v>
      </c>
      <c r="K235">
        <f t="shared" si="79"/>
        <v>0</v>
      </c>
      <c r="L235">
        <f t="shared" si="80"/>
        <v>0</v>
      </c>
      <c r="M235">
        <f t="shared" si="81"/>
        <v>0</v>
      </c>
      <c r="N235">
        <f t="shared" si="82"/>
        <v>0</v>
      </c>
      <c r="O235">
        <f t="shared" si="83"/>
        <v>0</v>
      </c>
      <c r="P235">
        <f t="shared" si="84"/>
        <v>0</v>
      </c>
      <c r="Q235">
        <f t="shared" si="85"/>
        <v>0</v>
      </c>
      <c r="R235">
        <f t="shared" si="86"/>
        <v>0</v>
      </c>
      <c r="S235">
        <f t="shared" si="87"/>
        <v>0</v>
      </c>
      <c r="T235">
        <f t="shared" si="88"/>
        <v>0</v>
      </c>
      <c r="U235">
        <f t="shared" si="89"/>
        <v>0</v>
      </c>
      <c r="V235">
        <f t="shared" si="90"/>
        <v>0</v>
      </c>
      <c r="W235">
        <f t="shared" si="91"/>
        <v>1</v>
      </c>
      <c r="X235">
        <f t="shared" si="92"/>
        <v>1</v>
      </c>
      <c r="Y235">
        <f t="shared" si="93"/>
        <v>1</v>
      </c>
      <c r="Z235">
        <f t="shared" si="94"/>
        <v>1</v>
      </c>
      <c r="AA235">
        <f t="shared" si="95"/>
        <v>1</v>
      </c>
      <c r="AB235">
        <f t="shared" si="96"/>
        <v>0</v>
      </c>
      <c r="AC235">
        <f t="shared" si="78"/>
        <v>5</v>
      </c>
    </row>
    <row r="236" spans="2:29" x14ac:dyDescent="0.2">
      <c r="B236" s="1">
        <v>44210</v>
      </c>
      <c r="C236" t="s">
        <v>69</v>
      </c>
      <c r="D236" s="5" t="s">
        <v>43</v>
      </c>
      <c r="E236" t="s">
        <v>37</v>
      </c>
      <c r="F236" t="s">
        <v>51</v>
      </c>
      <c r="G236" t="s">
        <v>63</v>
      </c>
      <c r="H236" s="5" t="s">
        <v>39</v>
      </c>
      <c r="J236">
        <f t="shared" si="77"/>
        <v>0</v>
      </c>
      <c r="K236">
        <f t="shared" si="79"/>
        <v>0</v>
      </c>
      <c r="L236">
        <f t="shared" si="80"/>
        <v>0</v>
      </c>
      <c r="M236">
        <f t="shared" si="81"/>
        <v>0</v>
      </c>
      <c r="N236">
        <f t="shared" si="82"/>
        <v>0</v>
      </c>
      <c r="O236">
        <f t="shared" si="83"/>
        <v>0</v>
      </c>
      <c r="P236">
        <f t="shared" si="84"/>
        <v>0</v>
      </c>
      <c r="Q236">
        <f t="shared" si="85"/>
        <v>0</v>
      </c>
      <c r="R236">
        <f t="shared" si="86"/>
        <v>0</v>
      </c>
      <c r="S236">
        <f t="shared" si="87"/>
        <v>0</v>
      </c>
      <c r="T236">
        <f t="shared" si="88"/>
        <v>0</v>
      </c>
      <c r="U236">
        <f t="shared" si="89"/>
        <v>0</v>
      </c>
      <c r="V236">
        <f t="shared" si="90"/>
        <v>0</v>
      </c>
      <c r="W236">
        <f t="shared" si="91"/>
        <v>1</v>
      </c>
      <c r="X236">
        <f t="shared" si="92"/>
        <v>1</v>
      </c>
      <c r="Y236">
        <f t="shared" si="93"/>
        <v>1</v>
      </c>
      <c r="Z236">
        <f t="shared" si="94"/>
        <v>1</v>
      </c>
      <c r="AA236">
        <f t="shared" si="95"/>
        <v>1</v>
      </c>
      <c r="AB236">
        <f t="shared" si="96"/>
        <v>0</v>
      </c>
      <c r="AC236">
        <f t="shared" si="78"/>
        <v>5</v>
      </c>
    </row>
    <row r="237" spans="2:29" x14ac:dyDescent="0.2">
      <c r="B237" s="1">
        <v>44211</v>
      </c>
      <c r="C237" t="s">
        <v>69</v>
      </c>
      <c r="D237" s="5" t="s">
        <v>43</v>
      </c>
      <c r="E237" t="s">
        <v>37</v>
      </c>
      <c r="F237" t="s">
        <v>51</v>
      </c>
      <c r="G237" t="s">
        <v>63</v>
      </c>
      <c r="H237" s="5" t="s">
        <v>39</v>
      </c>
      <c r="J237">
        <f t="shared" si="77"/>
        <v>0</v>
      </c>
      <c r="K237">
        <f t="shared" si="79"/>
        <v>0</v>
      </c>
      <c r="L237">
        <f t="shared" si="80"/>
        <v>0</v>
      </c>
      <c r="M237">
        <f t="shared" si="81"/>
        <v>0</v>
      </c>
      <c r="N237">
        <f t="shared" si="82"/>
        <v>0</v>
      </c>
      <c r="O237">
        <f t="shared" si="83"/>
        <v>0</v>
      </c>
      <c r="P237">
        <f t="shared" si="84"/>
        <v>0</v>
      </c>
      <c r="Q237">
        <f t="shared" si="85"/>
        <v>0</v>
      </c>
      <c r="R237">
        <f t="shared" si="86"/>
        <v>0</v>
      </c>
      <c r="S237">
        <f t="shared" si="87"/>
        <v>0</v>
      </c>
      <c r="T237">
        <f t="shared" si="88"/>
        <v>0</v>
      </c>
      <c r="U237">
        <f t="shared" si="89"/>
        <v>0</v>
      </c>
      <c r="V237">
        <f t="shared" si="90"/>
        <v>0</v>
      </c>
      <c r="W237">
        <f t="shared" si="91"/>
        <v>1</v>
      </c>
      <c r="X237">
        <f t="shared" si="92"/>
        <v>1</v>
      </c>
      <c r="Y237">
        <f t="shared" si="93"/>
        <v>1</v>
      </c>
      <c r="Z237">
        <f t="shared" si="94"/>
        <v>1</v>
      </c>
      <c r="AA237">
        <f t="shared" si="95"/>
        <v>1</v>
      </c>
      <c r="AB237">
        <f t="shared" si="96"/>
        <v>0</v>
      </c>
      <c r="AC237">
        <f t="shared" si="78"/>
        <v>5</v>
      </c>
    </row>
    <row r="238" spans="2:29" x14ac:dyDescent="0.2">
      <c r="B238" s="1">
        <v>44215</v>
      </c>
      <c r="C238" t="s">
        <v>69</v>
      </c>
      <c r="D238" s="5" t="s">
        <v>43</v>
      </c>
      <c r="E238" t="s">
        <v>37</v>
      </c>
      <c r="F238" t="s">
        <v>63</v>
      </c>
      <c r="G238" s="5" t="s">
        <v>39</v>
      </c>
      <c r="J238">
        <f t="shared" si="77"/>
        <v>0</v>
      </c>
      <c r="K238">
        <f t="shared" si="79"/>
        <v>0</v>
      </c>
      <c r="L238">
        <f t="shared" si="80"/>
        <v>0</v>
      </c>
      <c r="M238">
        <f t="shared" si="81"/>
        <v>0</v>
      </c>
      <c r="N238">
        <f t="shared" si="82"/>
        <v>0</v>
      </c>
      <c r="O238">
        <f t="shared" si="83"/>
        <v>0</v>
      </c>
      <c r="P238">
        <f t="shared" si="84"/>
        <v>0</v>
      </c>
      <c r="Q238">
        <f t="shared" si="85"/>
        <v>0</v>
      </c>
      <c r="R238">
        <f t="shared" si="86"/>
        <v>0</v>
      </c>
      <c r="S238">
        <f t="shared" si="87"/>
        <v>0</v>
      </c>
      <c r="T238">
        <f t="shared" si="88"/>
        <v>0</v>
      </c>
      <c r="U238">
        <f t="shared" si="89"/>
        <v>0</v>
      </c>
      <c r="V238">
        <f t="shared" si="90"/>
        <v>0</v>
      </c>
      <c r="W238">
        <f t="shared" si="91"/>
        <v>1</v>
      </c>
      <c r="X238">
        <f t="shared" si="92"/>
        <v>1</v>
      </c>
      <c r="Y238">
        <f t="shared" si="93"/>
        <v>1</v>
      </c>
      <c r="Z238">
        <f t="shared" si="94"/>
        <v>0</v>
      </c>
      <c r="AA238">
        <f t="shared" si="95"/>
        <v>1</v>
      </c>
      <c r="AB238">
        <f t="shared" si="96"/>
        <v>0</v>
      </c>
      <c r="AC238">
        <f t="shared" si="78"/>
        <v>4</v>
      </c>
    </row>
    <row r="239" spans="2:29" x14ac:dyDescent="0.2">
      <c r="B239" s="1">
        <v>44216</v>
      </c>
      <c r="C239" t="s">
        <v>69</v>
      </c>
      <c r="D239" s="5" t="s">
        <v>43</v>
      </c>
      <c r="E239" t="s">
        <v>37</v>
      </c>
      <c r="F239" t="s">
        <v>63</v>
      </c>
      <c r="G239" s="5" t="s">
        <v>39</v>
      </c>
      <c r="J239">
        <f t="shared" si="77"/>
        <v>0</v>
      </c>
      <c r="K239">
        <f t="shared" si="79"/>
        <v>0</v>
      </c>
      <c r="L239">
        <f t="shared" si="80"/>
        <v>0</v>
      </c>
      <c r="M239">
        <f t="shared" si="81"/>
        <v>0</v>
      </c>
      <c r="N239">
        <f t="shared" si="82"/>
        <v>0</v>
      </c>
      <c r="O239">
        <f t="shared" si="83"/>
        <v>0</v>
      </c>
      <c r="P239">
        <f t="shared" si="84"/>
        <v>0</v>
      </c>
      <c r="Q239">
        <f t="shared" si="85"/>
        <v>0</v>
      </c>
      <c r="R239">
        <f t="shared" si="86"/>
        <v>0</v>
      </c>
      <c r="S239">
        <f t="shared" si="87"/>
        <v>0</v>
      </c>
      <c r="T239">
        <f t="shared" si="88"/>
        <v>0</v>
      </c>
      <c r="U239">
        <f t="shared" si="89"/>
        <v>0</v>
      </c>
      <c r="V239">
        <f t="shared" si="90"/>
        <v>0</v>
      </c>
      <c r="W239">
        <f t="shared" si="91"/>
        <v>1</v>
      </c>
      <c r="X239">
        <f t="shared" si="92"/>
        <v>1</v>
      </c>
      <c r="Y239">
        <f t="shared" si="93"/>
        <v>1</v>
      </c>
      <c r="Z239">
        <f t="shared" si="94"/>
        <v>0</v>
      </c>
      <c r="AA239">
        <f t="shared" si="95"/>
        <v>1</v>
      </c>
      <c r="AB239">
        <f t="shared" si="96"/>
        <v>0</v>
      </c>
      <c r="AC239">
        <f t="shared" si="78"/>
        <v>4</v>
      </c>
    </row>
    <row r="240" spans="2:29" x14ac:dyDescent="0.2">
      <c r="B240" s="1">
        <v>44217</v>
      </c>
      <c r="C240" t="s">
        <v>69</v>
      </c>
      <c r="D240" s="5" t="s">
        <v>43</v>
      </c>
      <c r="E240" t="s">
        <v>63</v>
      </c>
      <c r="F240" s="5" t="s">
        <v>39</v>
      </c>
      <c r="J240">
        <f t="shared" si="77"/>
        <v>0</v>
      </c>
      <c r="K240">
        <f t="shared" si="79"/>
        <v>0</v>
      </c>
      <c r="L240">
        <f t="shared" si="80"/>
        <v>0</v>
      </c>
      <c r="M240">
        <f t="shared" si="81"/>
        <v>0</v>
      </c>
      <c r="N240">
        <f t="shared" si="82"/>
        <v>0</v>
      </c>
      <c r="O240">
        <f t="shared" si="83"/>
        <v>0</v>
      </c>
      <c r="P240">
        <f t="shared" si="84"/>
        <v>0</v>
      </c>
      <c r="Q240">
        <f t="shared" si="85"/>
        <v>0</v>
      </c>
      <c r="R240">
        <f t="shared" si="86"/>
        <v>0</v>
      </c>
      <c r="S240">
        <f t="shared" si="87"/>
        <v>0</v>
      </c>
      <c r="T240">
        <f t="shared" si="88"/>
        <v>0</v>
      </c>
      <c r="U240">
        <f t="shared" si="89"/>
        <v>0</v>
      </c>
      <c r="V240">
        <f t="shared" si="90"/>
        <v>0</v>
      </c>
      <c r="W240">
        <f t="shared" si="91"/>
        <v>1</v>
      </c>
      <c r="X240">
        <f t="shared" si="92"/>
        <v>1</v>
      </c>
      <c r="Y240">
        <f t="shared" si="93"/>
        <v>0</v>
      </c>
      <c r="Z240">
        <f t="shared" si="94"/>
        <v>0</v>
      </c>
      <c r="AA240">
        <f t="shared" si="95"/>
        <v>1</v>
      </c>
      <c r="AB240">
        <f t="shared" si="96"/>
        <v>0</v>
      </c>
      <c r="AC240">
        <f t="shared" si="78"/>
        <v>3</v>
      </c>
    </row>
    <row r="241" spans="2:29" x14ac:dyDescent="0.2">
      <c r="B241" s="1">
        <v>44218</v>
      </c>
      <c r="C241" t="s">
        <v>69</v>
      </c>
      <c r="D241" s="5" t="s">
        <v>43</v>
      </c>
      <c r="E241" t="s">
        <v>39</v>
      </c>
      <c r="F241" s="5" t="s">
        <v>40</v>
      </c>
      <c r="J241">
        <f t="shared" si="77"/>
        <v>1</v>
      </c>
      <c r="K241">
        <f t="shared" si="79"/>
        <v>0</v>
      </c>
      <c r="L241">
        <f t="shared" si="80"/>
        <v>0</v>
      </c>
      <c r="M241">
        <f t="shared" si="81"/>
        <v>0</v>
      </c>
      <c r="N241">
        <f t="shared" si="82"/>
        <v>0</v>
      </c>
      <c r="O241">
        <f t="shared" si="83"/>
        <v>0</v>
      </c>
      <c r="P241">
        <f t="shared" si="84"/>
        <v>0</v>
      </c>
      <c r="Q241">
        <f t="shared" si="85"/>
        <v>0</v>
      </c>
      <c r="R241">
        <f t="shared" si="86"/>
        <v>0</v>
      </c>
      <c r="S241">
        <f t="shared" si="87"/>
        <v>0</v>
      </c>
      <c r="T241">
        <f t="shared" si="88"/>
        <v>0</v>
      </c>
      <c r="U241">
        <f t="shared" si="89"/>
        <v>0</v>
      </c>
      <c r="V241">
        <f t="shared" si="90"/>
        <v>0</v>
      </c>
      <c r="W241">
        <f t="shared" si="91"/>
        <v>1</v>
      </c>
      <c r="X241">
        <f t="shared" si="92"/>
        <v>0</v>
      </c>
      <c r="Y241">
        <f t="shared" si="93"/>
        <v>0</v>
      </c>
      <c r="Z241">
        <f t="shared" si="94"/>
        <v>0</v>
      </c>
      <c r="AA241">
        <f t="shared" si="95"/>
        <v>1</v>
      </c>
      <c r="AB241">
        <f t="shared" si="96"/>
        <v>0</v>
      </c>
      <c r="AC241">
        <f t="shared" si="78"/>
        <v>3</v>
      </c>
    </row>
    <row r="242" spans="2:29" x14ac:dyDescent="0.2">
      <c r="B242" s="1">
        <v>44221</v>
      </c>
      <c r="C242" t="s">
        <v>69</v>
      </c>
      <c r="D242" s="5" t="s">
        <v>43</v>
      </c>
      <c r="E242" t="s">
        <v>39</v>
      </c>
      <c r="F242" s="5" t="s">
        <v>63</v>
      </c>
      <c r="J242">
        <f t="shared" si="77"/>
        <v>0</v>
      </c>
      <c r="K242">
        <f t="shared" si="79"/>
        <v>0</v>
      </c>
      <c r="L242">
        <f t="shared" si="80"/>
        <v>0</v>
      </c>
      <c r="M242">
        <f t="shared" si="81"/>
        <v>0</v>
      </c>
      <c r="N242">
        <f t="shared" si="82"/>
        <v>0</v>
      </c>
      <c r="O242">
        <f t="shared" si="83"/>
        <v>0</v>
      </c>
      <c r="P242">
        <f t="shared" si="84"/>
        <v>0</v>
      </c>
      <c r="Q242">
        <f t="shared" si="85"/>
        <v>0</v>
      </c>
      <c r="R242">
        <f t="shared" si="86"/>
        <v>0</v>
      </c>
      <c r="S242">
        <f t="shared" si="87"/>
        <v>0</v>
      </c>
      <c r="T242">
        <f t="shared" si="88"/>
        <v>0</v>
      </c>
      <c r="U242">
        <f t="shared" si="89"/>
        <v>0</v>
      </c>
      <c r="V242">
        <f t="shared" si="90"/>
        <v>0</v>
      </c>
      <c r="W242">
        <f t="shared" si="91"/>
        <v>1</v>
      </c>
      <c r="X242">
        <f t="shared" si="92"/>
        <v>1</v>
      </c>
      <c r="Y242">
        <f t="shared" si="93"/>
        <v>0</v>
      </c>
      <c r="Z242">
        <f t="shared" si="94"/>
        <v>0</v>
      </c>
      <c r="AA242">
        <f t="shared" si="95"/>
        <v>1</v>
      </c>
      <c r="AB242">
        <f t="shared" si="96"/>
        <v>0</v>
      </c>
      <c r="AC242">
        <f t="shared" si="78"/>
        <v>3</v>
      </c>
    </row>
    <row r="243" spans="2:29" x14ac:dyDescent="0.2">
      <c r="B243" s="1">
        <v>44222</v>
      </c>
      <c r="C243" t="s">
        <v>69</v>
      </c>
      <c r="D243" s="5" t="s">
        <v>43</v>
      </c>
      <c r="E243" t="s">
        <v>39</v>
      </c>
      <c r="F243" t="s">
        <v>63</v>
      </c>
      <c r="G243" s="5" t="s">
        <v>40</v>
      </c>
      <c r="J243">
        <f t="shared" si="77"/>
        <v>1</v>
      </c>
      <c r="K243">
        <f t="shared" si="79"/>
        <v>0</v>
      </c>
      <c r="L243">
        <f t="shared" si="80"/>
        <v>0</v>
      </c>
      <c r="M243">
        <f t="shared" si="81"/>
        <v>0</v>
      </c>
      <c r="N243">
        <f t="shared" si="82"/>
        <v>0</v>
      </c>
      <c r="O243">
        <f t="shared" si="83"/>
        <v>0</v>
      </c>
      <c r="P243">
        <f t="shared" si="84"/>
        <v>0</v>
      </c>
      <c r="Q243">
        <f t="shared" si="85"/>
        <v>0</v>
      </c>
      <c r="R243">
        <f t="shared" si="86"/>
        <v>0</v>
      </c>
      <c r="S243">
        <f t="shared" si="87"/>
        <v>0</v>
      </c>
      <c r="T243">
        <f t="shared" si="88"/>
        <v>0</v>
      </c>
      <c r="U243">
        <f t="shared" si="89"/>
        <v>0</v>
      </c>
      <c r="V243">
        <f t="shared" si="90"/>
        <v>0</v>
      </c>
      <c r="W243">
        <f t="shared" si="91"/>
        <v>1</v>
      </c>
      <c r="X243">
        <f t="shared" si="92"/>
        <v>1</v>
      </c>
      <c r="Y243">
        <f t="shared" si="93"/>
        <v>0</v>
      </c>
      <c r="Z243">
        <f t="shared" si="94"/>
        <v>0</v>
      </c>
      <c r="AA243">
        <f t="shared" si="95"/>
        <v>1</v>
      </c>
      <c r="AB243">
        <f t="shared" si="96"/>
        <v>0</v>
      </c>
      <c r="AC243">
        <f t="shared" si="78"/>
        <v>4</v>
      </c>
    </row>
    <row r="244" spans="2:29" x14ac:dyDescent="0.2">
      <c r="B244" s="1">
        <v>44223</v>
      </c>
      <c r="C244" t="s">
        <v>69</v>
      </c>
      <c r="D244" s="5" t="s">
        <v>43</v>
      </c>
      <c r="E244" t="s">
        <v>39</v>
      </c>
      <c r="F244" t="s">
        <v>63</v>
      </c>
      <c r="G244" t="s">
        <v>40</v>
      </c>
      <c r="H244" s="5" t="s">
        <v>37</v>
      </c>
      <c r="J244">
        <f t="shared" si="77"/>
        <v>1</v>
      </c>
      <c r="K244">
        <f t="shared" si="79"/>
        <v>0</v>
      </c>
      <c r="L244">
        <f t="shared" si="80"/>
        <v>0</v>
      </c>
      <c r="M244">
        <f t="shared" si="81"/>
        <v>0</v>
      </c>
      <c r="N244">
        <f t="shared" si="82"/>
        <v>0</v>
      </c>
      <c r="O244">
        <f t="shared" si="83"/>
        <v>0</v>
      </c>
      <c r="P244">
        <f t="shared" si="84"/>
        <v>0</v>
      </c>
      <c r="Q244">
        <f t="shared" si="85"/>
        <v>0</v>
      </c>
      <c r="R244">
        <f t="shared" si="86"/>
        <v>0</v>
      </c>
      <c r="S244">
        <f t="shared" si="87"/>
        <v>0</v>
      </c>
      <c r="T244">
        <f t="shared" si="88"/>
        <v>0</v>
      </c>
      <c r="U244">
        <f t="shared" si="89"/>
        <v>0</v>
      </c>
      <c r="V244">
        <f t="shared" si="90"/>
        <v>0</v>
      </c>
      <c r="W244">
        <f t="shared" si="91"/>
        <v>1</v>
      </c>
      <c r="X244">
        <f t="shared" si="92"/>
        <v>1</v>
      </c>
      <c r="Y244">
        <f t="shared" si="93"/>
        <v>1</v>
      </c>
      <c r="Z244">
        <f t="shared" si="94"/>
        <v>0</v>
      </c>
      <c r="AA244">
        <f t="shared" si="95"/>
        <v>1</v>
      </c>
      <c r="AB244">
        <f t="shared" si="96"/>
        <v>0</v>
      </c>
      <c r="AC244">
        <f t="shared" si="78"/>
        <v>5</v>
      </c>
    </row>
    <row r="245" spans="2:29" x14ac:dyDescent="0.2">
      <c r="B245" s="1">
        <v>44224</v>
      </c>
      <c r="C245" t="s">
        <v>69</v>
      </c>
      <c r="D245" s="5" t="s">
        <v>43</v>
      </c>
      <c r="E245" t="s">
        <v>39</v>
      </c>
      <c r="F245" t="s">
        <v>63</v>
      </c>
      <c r="G245" t="s">
        <v>40</v>
      </c>
      <c r="H245" s="5" t="s">
        <v>37</v>
      </c>
      <c r="J245">
        <f t="shared" si="77"/>
        <v>1</v>
      </c>
      <c r="K245">
        <f t="shared" si="79"/>
        <v>0</v>
      </c>
      <c r="L245">
        <f t="shared" si="80"/>
        <v>0</v>
      </c>
      <c r="M245">
        <f t="shared" si="81"/>
        <v>0</v>
      </c>
      <c r="N245">
        <f t="shared" si="82"/>
        <v>0</v>
      </c>
      <c r="O245">
        <f t="shared" si="83"/>
        <v>0</v>
      </c>
      <c r="P245">
        <f t="shared" si="84"/>
        <v>0</v>
      </c>
      <c r="Q245">
        <f t="shared" si="85"/>
        <v>0</v>
      </c>
      <c r="R245">
        <f t="shared" si="86"/>
        <v>0</v>
      </c>
      <c r="S245">
        <f t="shared" si="87"/>
        <v>0</v>
      </c>
      <c r="T245">
        <f t="shared" si="88"/>
        <v>0</v>
      </c>
      <c r="U245">
        <f t="shared" si="89"/>
        <v>0</v>
      </c>
      <c r="V245">
        <f t="shared" si="90"/>
        <v>0</v>
      </c>
      <c r="W245">
        <f t="shared" si="91"/>
        <v>1</v>
      </c>
      <c r="X245">
        <f t="shared" si="92"/>
        <v>1</v>
      </c>
      <c r="Y245">
        <f t="shared" si="93"/>
        <v>1</v>
      </c>
      <c r="Z245">
        <f t="shared" si="94"/>
        <v>0</v>
      </c>
      <c r="AA245">
        <f t="shared" si="95"/>
        <v>1</v>
      </c>
      <c r="AB245">
        <f t="shared" si="96"/>
        <v>0</v>
      </c>
      <c r="AC245">
        <f t="shared" si="78"/>
        <v>5</v>
      </c>
    </row>
    <row r="246" spans="2:29" x14ac:dyDescent="0.2">
      <c r="B246" s="1">
        <v>44225</v>
      </c>
      <c r="C246" t="s">
        <v>69</v>
      </c>
      <c r="D246" s="5" t="s">
        <v>43</v>
      </c>
      <c r="E246" s="5" t="s">
        <v>63</v>
      </c>
      <c r="J246">
        <f t="shared" si="77"/>
        <v>0</v>
      </c>
      <c r="K246">
        <f t="shared" si="79"/>
        <v>0</v>
      </c>
      <c r="L246">
        <f t="shared" si="80"/>
        <v>0</v>
      </c>
      <c r="M246">
        <f t="shared" si="81"/>
        <v>0</v>
      </c>
      <c r="N246">
        <f t="shared" si="82"/>
        <v>0</v>
      </c>
      <c r="O246">
        <f t="shared" si="83"/>
        <v>0</v>
      </c>
      <c r="P246">
        <f t="shared" si="84"/>
        <v>0</v>
      </c>
      <c r="Q246">
        <f t="shared" si="85"/>
        <v>0</v>
      </c>
      <c r="R246">
        <f t="shared" si="86"/>
        <v>0</v>
      </c>
      <c r="S246">
        <f t="shared" si="87"/>
        <v>0</v>
      </c>
      <c r="T246">
        <f t="shared" si="88"/>
        <v>0</v>
      </c>
      <c r="U246">
        <f t="shared" si="89"/>
        <v>0</v>
      </c>
      <c r="V246">
        <f t="shared" si="90"/>
        <v>0</v>
      </c>
      <c r="W246">
        <f t="shared" si="91"/>
        <v>1</v>
      </c>
      <c r="X246">
        <f t="shared" si="92"/>
        <v>1</v>
      </c>
      <c r="Y246">
        <f t="shared" si="93"/>
        <v>0</v>
      </c>
      <c r="Z246">
        <f t="shared" si="94"/>
        <v>0</v>
      </c>
      <c r="AA246">
        <f t="shared" si="95"/>
        <v>0</v>
      </c>
      <c r="AB246">
        <f t="shared" si="96"/>
        <v>0</v>
      </c>
      <c r="AC246">
        <f t="shared" si="78"/>
        <v>2</v>
      </c>
    </row>
    <row r="247" spans="2:29" x14ac:dyDescent="0.2">
      <c r="B247" s="1">
        <v>44228</v>
      </c>
      <c r="C247" t="s">
        <v>69</v>
      </c>
      <c r="D247" s="5" t="s">
        <v>43</v>
      </c>
      <c r="E247" t="s">
        <v>63</v>
      </c>
      <c r="F247" t="s">
        <v>39</v>
      </c>
      <c r="G247" s="5" t="s">
        <v>53</v>
      </c>
      <c r="J247">
        <f t="shared" si="77"/>
        <v>0</v>
      </c>
      <c r="K247">
        <f t="shared" si="79"/>
        <v>0</v>
      </c>
      <c r="L247">
        <f t="shared" si="80"/>
        <v>0</v>
      </c>
      <c r="M247">
        <f t="shared" si="81"/>
        <v>0</v>
      </c>
      <c r="N247">
        <f t="shared" si="82"/>
        <v>0</v>
      </c>
      <c r="O247">
        <f t="shared" si="83"/>
        <v>0</v>
      </c>
      <c r="P247">
        <f t="shared" si="84"/>
        <v>0</v>
      </c>
      <c r="Q247">
        <f t="shared" si="85"/>
        <v>0</v>
      </c>
      <c r="R247">
        <f t="shared" si="86"/>
        <v>0</v>
      </c>
      <c r="S247">
        <f t="shared" si="87"/>
        <v>0</v>
      </c>
      <c r="T247">
        <f t="shared" si="88"/>
        <v>1</v>
      </c>
      <c r="U247">
        <f t="shared" si="89"/>
        <v>0</v>
      </c>
      <c r="V247">
        <f t="shared" si="90"/>
        <v>0</v>
      </c>
      <c r="W247">
        <f t="shared" si="91"/>
        <v>1</v>
      </c>
      <c r="X247">
        <f t="shared" si="92"/>
        <v>1</v>
      </c>
      <c r="Y247">
        <f t="shared" si="93"/>
        <v>0</v>
      </c>
      <c r="Z247">
        <f t="shared" si="94"/>
        <v>0</v>
      </c>
      <c r="AA247">
        <f t="shared" si="95"/>
        <v>1</v>
      </c>
      <c r="AB247">
        <f t="shared" si="96"/>
        <v>0</v>
      </c>
      <c r="AC247">
        <f t="shared" si="78"/>
        <v>4</v>
      </c>
    </row>
    <row r="248" spans="2:29" x14ac:dyDescent="0.2">
      <c r="B248" s="1">
        <v>44229</v>
      </c>
      <c r="C248" t="s">
        <v>69</v>
      </c>
      <c r="D248" s="5" t="s">
        <v>43</v>
      </c>
      <c r="E248" t="s">
        <v>63</v>
      </c>
      <c r="F248" t="s">
        <v>39</v>
      </c>
      <c r="G248" s="5" t="s">
        <v>53</v>
      </c>
      <c r="J248">
        <f t="shared" si="77"/>
        <v>0</v>
      </c>
      <c r="K248">
        <f t="shared" si="79"/>
        <v>0</v>
      </c>
      <c r="L248">
        <f t="shared" si="80"/>
        <v>0</v>
      </c>
      <c r="M248">
        <f t="shared" si="81"/>
        <v>0</v>
      </c>
      <c r="N248">
        <f t="shared" si="82"/>
        <v>0</v>
      </c>
      <c r="O248">
        <f t="shared" si="83"/>
        <v>0</v>
      </c>
      <c r="P248">
        <f t="shared" si="84"/>
        <v>0</v>
      </c>
      <c r="Q248">
        <f t="shared" si="85"/>
        <v>0</v>
      </c>
      <c r="R248">
        <f t="shared" si="86"/>
        <v>0</v>
      </c>
      <c r="S248">
        <f t="shared" si="87"/>
        <v>0</v>
      </c>
      <c r="T248">
        <f t="shared" si="88"/>
        <v>1</v>
      </c>
      <c r="U248">
        <f t="shared" si="89"/>
        <v>0</v>
      </c>
      <c r="V248">
        <f t="shared" si="90"/>
        <v>0</v>
      </c>
      <c r="W248">
        <f t="shared" si="91"/>
        <v>1</v>
      </c>
      <c r="X248">
        <f t="shared" si="92"/>
        <v>1</v>
      </c>
      <c r="Y248">
        <f t="shared" si="93"/>
        <v>0</v>
      </c>
      <c r="Z248">
        <f t="shared" si="94"/>
        <v>0</v>
      </c>
      <c r="AA248">
        <f t="shared" si="95"/>
        <v>1</v>
      </c>
      <c r="AB248">
        <f t="shared" si="96"/>
        <v>0</v>
      </c>
      <c r="AC248">
        <f t="shared" si="78"/>
        <v>4</v>
      </c>
    </row>
    <row r="249" spans="2:29" x14ac:dyDescent="0.2">
      <c r="B249" s="1">
        <v>44230</v>
      </c>
      <c r="C249" t="s">
        <v>69</v>
      </c>
      <c r="D249" s="5" t="s">
        <v>43</v>
      </c>
      <c r="E249" t="s">
        <v>63</v>
      </c>
      <c r="F249" t="s">
        <v>39</v>
      </c>
      <c r="G249" t="s">
        <v>53</v>
      </c>
      <c r="H249" s="5" t="s">
        <v>37</v>
      </c>
      <c r="J249">
        <f t="shared" si="77"/>
        <v>0</v>
      </c>
      <c r="K249">
        <f t="shared" si="79"/>
        <v>0</v>
      </c>
      <c r="L249">
        <f t="shared" si="80"/>
        <v>0</v>
      </c>
      <c r="M249">
        <f t="shared" si="81"/>
        <v>0</v>
      </c>
      <c r="N249">
        <f t="shared" si="82"/>
        <v>0</v>
      </c>
      <c r="O249">
        <f t="shared" si="83"/>
        <v>0</v>
      </c>
      <c r="P249">
        <f t="shared" si="84"/>
        <v>0</v>
      </c>
      <c r="Q249">
        <f t="shared" si="85"/>
        <v>0</v>
      </c>
      <c r="R249">
        <f t="shared" si="86"/>
        <v>0</v>
      </c>
      <c r="S249">
        <f t="shared" si="87"/>
        <v>0</v>
      </c>
      <c r="T249">
        <f t="shared" si="88"/>
        <v>1</v>
      </c>
      <c r="U249">
        <f t="shared" si="89"/>
        <v>0</v>
      </c>
      <c r="V249">
        <f t="shared" si="90"/>
        <v>0</v>
      </c>
      <c r="W249">
        <f t="shared" si="91"/>
        <v>1</v>
      </c>
      <c r="X249">
        <f t="shared" si="92"/>
        <v>1</v>
      </c>
      <c r="Y249">
        <f t="shared" si="93"/>
        <v>1</v>
      </c>
      <c r="Z249">
        <f t="shared" si="94"/>
        <v>0</v>
      </c>
      <c r="AA249">
        <f t="shared" si="95"/>
        <v>1</v>
      </c>
      <c r="AB249">
        <f t="shared" si="96"/>
        <v>0</v>
      </c>
      <c r="AC249">
        <f t="shared" si="78"/>
        <v>5</v>
      </c>
    </row>
    <row r="250" spans="2:29" x14ac:dyDescent="0.2">
      <c r="B250" s="1">
        <v>44231</v>
      </c>
      <c r="C250" t="s">
        <v>69</v>
      </c>
      <c r="D250" s="5" t="s">
        <v>43</v>
      </c>
      <c r="E250" t="s">
        <v>63</v>
      </c>
      <c r="F250" t="s">
        <v>39</v>
      </c>
      <c r="G250" t="s">
        <v>53</v>
      </c>
      <c r="H250" s="5" t="s">
        <v>37</v>
      </c>
      <c r="J250">
        <f t="shared" si="77"/>
        <v>0</v>
      </c>
      <c r="K250">
        <f t="shared" si="79"/>
        <v>0</v>
      </c>
      <c r="L250">
        <f t="shared" si="80"/>
        <v>0</v>
      </c>
      <c r="M250">
        <f t="shared" si="81"/>
        <v>0</v>
      </c>
      <c r="N250">
        <f t="shared" si="82"/>
        <v>0</v>
      </c>
      <c r="O250">
        <f t="shared" si="83"/>
        <v>0</v>
      </c>
      <c r="P250">
        <f t="shared" si="84"/>
        <v>0</v>
      </c>
      <c r="Q250">
        <f t="shared" si="85"/>
        <v>0</v>
      </c>
      <c r="R250">
        <f t="shared" si="86"/>
        <v>0</v>
      </c>
      <c r="S250">
        <f t="shared" si="87"/>
        <v>0</v>
      </c>
      <c r="T250">
        <f t="shared" si="88"/>
        <v>1</v>
      </c>
      <c r="U250">
        <f t="shared" si="89"/>
        <v>0</v>
      </c>
      <c r="V250">
        <f t="shared" si="90"/>
        <v>0</v>
      </c>
      <c r="W250">
        <f t="shared" si="91"/>
        <v>1</v>
      </c>
      <c r="X250">
        <f t="shared" si="92"/>
        <v>1</v>
      </c>
      <c r="Y250">
        <f t="shared" si="93"/>
        <v>1</v>
      </c>
      <c r="Z250">
        <f t="shared" si="94"/>
        <v>0</v>
      </c>
      <c r="AA250">
        <f t="shared" si="95"/>
        <v>1</v>
      </c>
      <c r="AB250">
        <f t="shared" si="96"/>
        <v>0</v>
      </c>
      <c r="AC250">
        <f t="shared" si="78"/>
        <v>5</v>
      </c>
    </row>
    <row r="251" spans="2:29" x14ac:dyDescent="0.2">
      <c r="B251" s="1">
        <v>44232</v>
      </c>
      <c r="C251" t="s">
        <v>69</v>
      </c>
      <c r="D251" s="5" t="s">
        <v>43</v>
      </c>
      <c r="E251" t="s">
        <v>63</v>
      </c>
      <c r="F251" t="s">
        <v>39</v>
      </c>
      <c r="G251" t="s">
        <v>53</v>
      </c>
      <c r="H251" s="5" t="s">
        <v>37</v>
      </c>
      <c r="J251">
        <f t="shared" si="77"/>
        <v>0</v>
      </c>
      <c r="K251">
        <f t="shared" si="79"/>
        <v>0</v>
      </c>
      <c r="L251">
        <f t="shared" si="80"/>
        <v>0</v>
      </c>
      <c r="M251">
        <f t="shared" si="81"/>
        <v>0</v>
      </c>
      <c r="N251">
        <f t="shared" si="82"/>
        <v>0</v>
      </c>
      <c r="O251">
        <f t="shared" si="83"/>
        <v>0</v>
      </c>
      <c r="P251">
        <f t="shared" si="84"/>
        <v>0</v>
      </c>
      <c r="Q251">
        <f t="shared" si="85"/>
        <v>0</v>
      </c>
      <c r="R251">
        <f t="shared" si="86"/>
        <v>0</v>
      </c>
      <c r="S251">
        <f t="shared" si="87"/>
        <v>0</v>
      </c>
      <c r="T251">
        <f t="shared" si="88"/>
        <v>1</v>
      </c>
      <c r="U251">
        <f t="shared" si="89"/>
        <v>0</v>
      </c>
      <c r="V251">
        <f t="shared" si="90"/>
        <v>0</v>
      </c>
      <c r="W251">
        <f t="shared" si="91"/>
        <v>1</v>
      </c>
      <c r="X251">
        <f t="shared" si="92"/>
        <v>1</v>
      </c>
      <c r="Y251">
        <f t="shared" si="93"/>
        <v>1</v>
      </c>
      <c r="Z251">
        <f t="shared" si="94"/>
        <v>0</v>
      </c>
      <c r="AA251">
        <f t="shared" si="95"/>
        <v>1</v>
      </c>
      <c r="AB251">
        <f t="shared" si="96"/>
        <v>0</v>
      </c>
      <c r="AC251">
        <f t="shared" si="78"/>
        <v>5</v>
      </c>
    </row>
    <row r="252" spans="2:29" x14ac:dyDescent="0.2">
      <c r="B252" s="1">
        <v>44235</v>
      </c>
      <c r="C252" t="s">
        <v>69</v>
      </c>
      <c r="D252" s="5" t="s">
        <v>43</v>
      </c>
      <c r="E252" t="s">
        <v>63</v>
      </c>
      <c r="F252" t="s">
        <v>39</v>
      </c>
      <c r="G252" t="s">
        <v>53</v>
      </c>
      <c r="H252" s="5" t="s">
        <v>37</v>
      </c>
      <c r="J252">
        <f t="shared" si="77"/>
        <v>0</v>
      </c>
      <c r="K252">
        <f t="shared" si="79"/>
        <v>0</v>
      </c>
      <c r="L252">
        <f t="shared" si="80"/>
        <v>0</v>
      </c>
      <c r="M252">
        <f t="shared" si="81"/>
        <v>0</v>
      </c>
      <c r="N252">
        <f t="shared" si="82"/>
        <v>0</v>
      </c>
      <c r="O252">
        <f t="shared" si="83"/>
        <v>0</v>
      </c>
      <c r="P252">
        <f t="shared" si="84"/>
        <v>0</v>
      </c>
      <c r="Q252">
        <f t="shared" si="85"/>
        <v>0</v>
      </c>
      <c r="R252">
        <f t="shared" si="86"/>
        <v>0</v>
      </c>
      <c r="S252">
        <f t="shared" si="87"/>
        <v>0</v>
      </c>
      <c r="T252">
        <f t="shared" si="88"/>
        <v>1</v>
      </c>
      <c r="U252">
        <f t="shared" si="89"/>
        <v>0</v>
      </c>
      <c r="V252">
        <f t="shared" si="90"/>
        <v>0</v>
      </c>
      <c r="W252">
        <f t="shared" si="91"/>
        <v>1</v>
      </c>
      <c r="X252">
        <f t="shared" si="92"/>
        <v>1</v>
      </c>
      <c r="Y252">
        <f t="shared" si="93"/>
        <v>1</v>
      </c>
      <c r="Z252">
        <f t="shared" si="94"/>
        <v>0</v>
      </c>
      <c r="AA252">
        <f t="shared" si="95"/>
        <v>1</v>
      </c>
      <c r="AB252">
        <f t="shared" si="96"/>
        <v>0</v>
      </c>
      <c r="AC252">
        <f t="shared" si="78"/>
        <v>5</v>
      </c>
    </row>
    <row r="253" spans="2:29" x14ac:dyDescent="0.2">
      <c r="C253" t="s">
        <v>127</v>
      </c>
      <c r="J253">
        <f>SUM(J2:J251)</f>
        <v>78</v>
      </c>
      <c r="K253">
        <f t="shared" ref="K253:AB253" si="97">SUM(K2:K251)</f>
        <v>29</v>
      </c>
      <c r="L253">
        <f t="shared" si="97"/>
        <v>4</v>
      </c>
      <c r="M253">
        <f t="shared" si="97"/>
        <v>2</v>
      </c>
      <c r="N253">
        <f t="shared" si="97"/>
        <v>5</v>
      </c>
      <c r="O253">
        <f t="shared" si="97"/>
        <v>14</v>
      </c>
      <c r="P253">
        <f t="shared" si="97"/>
        <v>16</v>
      </c>
      <c r="Q253">
        <f t="shared" si="97"/>
        <v>1</v>
      </c>
      <c r="R253">
        <f t="shared" si="97"/>
        <v>2</v>
      </c>
      <c r="S253">
        <f t="shared" si="97"/>
        <v>5</v>
      </c>
      <c r="T253">
        <f t="shared" si="97"/>
        <v>37</v>
      </c>
      <c r="U253">
        <f t="shared" si="97"/>
        <v>2</v>
      </c>
      <c r="V253">
        <f t="shared" si="97"/>
        <v>5</v>
      </c>
      <c r="W253">
        <f t="shared" si="97"/>
        <v>221</v>
      </c>
      <c r="X253">
        <f t="shared" si="97"/>
        <v>27</v>
      </c>
      <c r="Y253">
        <f t="shared" si="97"/>
        <v>150</v>
      </c>
      <c r="Z253">
        <f>SUM(Z2:Z251)</f>
        <v>112</v>
      </c>
      <c r="AA253">
        <f t="shared" si="97"/>
        <v>228</v>
      </c>
      <c r="AB253">
        <f t="shared" si="97"/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B91CB-4806-6742-85F8-F12FE14B7B15}">
  <dimension ref="B1:M253"/>
  <sheetViews>
    <sheetView workbookViewId="0">
      <selection activeCell="N12" sqref="N12"/>
    </sheetView>
  </sheetViews>
  <sheetFormatPr baseColWidth="10" defaultRowHeight="19" x14ac:dyDescent="0.25"/>
  <cols>
    <col min="2" max="2" width="11.1640625" style="6" bestFit="1" customWidth="1"/>
    <col min="3" max="6" width="11" style="6" bestFit="1" customWidth="1"/>
    <col min="7" max="9" width="0" hidden="1" customWidth="1"/>
  </cols>
  <sheetData>
    <row r="1" spans="2:13" x14ac:dyDescent="0.25">
      <c r="C1" s="7" t="s">
        <v>129</v>
      </c>
      <c r="D1" s="7" t="s">
        <v>130</v>
      </c>
      <c r="E1" s="7" t="s">
        <v>131</v>
      </c>
      <c r="F1" s="8" t="s">
        <v>39</v>
      </c>
      <c r="L1">
        <v>1</v>
      </c>
      <c r="M1">
        <v>0</v>
      </c>
    </row>
    <row r="2" spans="2:13" x14ac:dyDescent="0.25">
      <c r="B2" s="9">
        <v>43872</v>
      </c>
      <c r="C2" s="7">
        <v>79.287887573242202</v>
      </c>
      <c r="D2" s="7">
        <v>81.170799255371094</v>
      </c>
      <c r="E2" s="7">
        <f>C2-D2</f>
        <v>-1.882911682128892</v>
      </c>
      <c r="F2" s="6">
        <v>1</v>
      </c>
      <c r="G2">
        <f>IF(AND(E2&gt;=0,F2=1),1,0)</f>
        <v>0</v>
      </c>
      <c r="H2">
        <f>IF(AND(E2&lt;=0,F2=0),1,0)</f>
        <v>0</v>
      </c>
      <c r="I2">
        <f>IF(AND(G2=0,H2=0),0,1)</f>
        <v>0</v>
      </c>
      <c r="J2">
        <v>0</v>
      </c>
      <c r="L2">
        <f>COUNTIF(J2:J252,1)</f>
        <v>116</v>
      </c>
      <c r="M2">
        <f>COUNTIF(J2:J252,0)</f>
        <v>135</v>
      </c>
    </row>
    <row r="3" spans="2:13" x14ac:dyDescent="0.25">
      <c r="B3" s="9">
        <v>43873</v>
      </c>
      <c r="C3" s="7">
        <v>81.170799255371094</v>
      </c>
      <c r="D3" s="7">
        <v>80.5927734375</v>
      </c>
      <c r="E3" s="7">
        <f t="shared" ref="E3:E66" si="0">C3-D3</f>
        <v>0.57802581787109375</v>
      </c>
      <c r="F3" s="6">
        <v>1</v>
      </c>
      <c r="G3">
        <f t="shared" ref="G3:G66" si="1">IF(AND(E3&gt;=0,F3=1),1,0)</f>
        <v>1</v>
      </c>
      <c r="H3">
        <f t="shared" ref="H3:H66" si="2">IF(AND(E3&lt;=0,F3=0),1,0)</f>
        <v>0</v>
      </c>
      <c r="I3">
        <f t="shared" ref="I3:I66" si="3">IF(AND(G3=0,H3=0),0,1)</f>
        <v>1</v>
      </c>
      <c r="J3">
        <v>1</v>
      </c>
    </row>
    <row r="4" spans="2:13" x14ac:dyDescent="0.25">
      <c r="B4" s="9">
        <v>43874</v>
      </c>
      <c r="C4" s="7">
        <v>80.5927734375</v>
      </c>
      <c r="D4" s="7">
        <v>80.612625122070298</v>
      </c>
      <c r="E4" s="7">
        <f t="shared" si="0"/>
        <v>-1.9851684570298289E-2</v>
      </c>
      <c r="F4" s="6">
        <v>1</v>
      </c>
      <c r="G4">
        <f t="shared" si="1"/>
        <v>0</v>
      </c>
      <c r="H4">
        <f t="shared" si="2"/>
        <v>0</v>
      </c>
      <c r="I4">
        <f t="shared" si="3"/>
        <v>0</v>
      </c>
      <c r="J4">
        <v>0</v>
      </c>
    </row>
    <row r="5" spans="2:13" x14ac:dyDescent="0.25">
      <c r="B5" s="9">
        <v>43875</v>
      </c>
      <c r="C5" s="7">
        <v>80.612625122070298</v>
      </c>
      <c r="D5" s="7">
        <v>79.136566162109403</v>
      </c>
      <c r="E5" s="7">
        <f t="shared" si="0"/>
        <v>1.4760589599608949</v>
      </c>
      <c r="F5" s="6">
        <v>1</v>
      </c>
      <c r="G5">
        <f t="shared" si="1"/>
        <v>1</v>
      </c>
      <c r="H5">
        <f t="shared" si="2"/>
        <v>0</v>
      </c>
      <c r="I5">
        <f t="shared" si="3"/>
        <v>1</v>
      </c>
      <c r="J5">
        <v>1</v>
      </c>
    </row>
    <row r="6" spans="2:13" x14ac:dyDescent="0.25">
      <c r="B6" s="9">
        <v>43879</v>
      </c>
      <c r="C6" s="7">
        <v>79.136566162109403</v>
      </c>
      <c r="D6" s="7">
        <v>80.282684326171903</v>
      </c>
      <c r="E6" s="7">
        <f t="shared" si="0"/>
        <v>-1.1461181640625</v>
      </c>
      <c r="F6" s="6">
        <v>1</v>
      </c>
      <c r="G6">
        <f t="shared" si="1"/>
        <v>0</v>
      </c>
      <c r="H6">
        <f t="shared" si="2"/>
        <v>0</v>
      </c>
      <c r="I6">
        <f t="shared" si="3"/>
        <v>0</v>
      </c>
      <c r="J6">
        <v>0</v>
      </c>
    </row>
    <row r="7" spans="2:13" x14ac:dyDescent="0.25">
      <c r="B7" s="9">
        <v>43880</v>
      </c>
      <c r="C7" s="7">
        <v>80.282684326171903</v>
      </c>
      <c r="D7" s="7">
        <v>79.459068298339801</v>
      </c>
      <c r="E7" s="7">
        <f t="shared" si="0"/>
        <v>0.8236160278321023</v>
      </c>
      <c r="F7" s="6">
        <v>1</v>
      </c>
      <c r="G7">
        <f t="shared" si="1"/>
        <v>1</v>
      </c>
      <c r="H7">
        <f t="shared" si="2"/>
        <v>0</v>
      </c>
      <c r="I7">
        <f t="shared" si="3"/>
        <v>1</v>
      </c>
      <c r="J7">
        <v>1</v>
      </c>
    </row>
    <row r="8" spans="2:13" x14ac:dyDescent="0.25">
      <c r="B8" s="9">
        <v>43881</v>
      </c>
      <c r="C8" s="7">
        <v>79.459068298339801</v>
      </c>
      <c r="D8" s="7">
        <v>77.660507202148395</v>
      </c>
      <c r="E8" s="7">
        <f t="shared" si="0"/>
        <v>1.7985610961914062</v>
      </c>
      <c r="F8" s="6">
        <v>1</v>
      </c>
      <c r="G8">
        <f t="shared" si="1"/>
        <v>1</v>
      </c>
      <c r="H8">
        <f t="shared" si="2"/>
        <v>0</v>
      </c>
      <c r="I8">
        <f t="shared" si="3"/>
        <v>1</v>
      </c>
      <c r="J8">
        <v>1</v>
      </c>
    </row>
    <row r="9" spans="2:13" x14ac:dyDescent="0.25">
      <c r="B9" s="9">
        <v>43882</v>
      </c>
      <c r="C9" s="7">
        <v>77.660507202148395</v>
      </c>
      <c r="D9" s="7">
        <v>73.971603393554702</v>
      </c>
      <c r="E9" s="7">
        <f t="shared" si="0"/>
        <v>3.6889038085936932</v>
      </c>
      <c r="F9" s="6">
        <v>0</v>
      </c>
      <c r="G9">
        <f t="shared" si="1"/>
        <v>0</v>
      </c>
      <c r="H9">
        <f t="shared" si="2"/>
        <v>0</v>
      </c>
      <c r="I9">
        <f t="shared" si="3"/>
        <v>0</v>
      </c>
      <c r="J9">
        <v>0</v>
      </c>
    </row>
    <row r="10" spans="2:13" x14ac:dyDescent="0.25">
      <c r="B10" s="9">
        <v>43885</v>
      </c>
      <c r="C10" s="7">
        <v>73.971603393554702</v>
      </c>
      <c r="D10" s="7">
        <v>71.466018676757798</v>
      </c>
      <c r="E10" s="7">
        <f t="shared" si="0"/>
        <v>2.5055847167969034</v>
      </c>
      <c r="F10" s="6">
        <v>1</v>
      </c>
      <c r="G10">
        <f t="shared" si="1"/>
        <v>1</v>
      </c>
      <c r="H10">
        <f t="shared" si="2"/>
        <v>0</v>
      </c>
      <c r="I10">
        <f t="shared" si="3"/>
        <v>1</v>
      </c>
      <c r="J10">
        <v>1</v>
      </c>
    </row>
    <row r="11" spans="2:13" x14ac:dyDescent="0.25">
      <c r="B11" s="9">
        <v>43886</v>
      </c>
      <c r="C11" s="7">
        <v>71.466018676757798</v>
      </c>
      <c r="D11" s="7">
        <v>72.599739074707003</v>
      </c>
      <c r="E11" s="7">
        <f t="shared" si="0"/>
        <v>-1.1337203979492045</v>
      </c>
      <c r="F11" s="6"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v>0</v>
      </c>
    </row>
    <row r="12" spans="2:13" x14ac:dyDescent="0.25">
      <c r="B12" s="9">
        <v>43887</v>
      </c>
      <c r="C12" s="7">
        <v>72.599739074707003</v>
      </c>
      <c r="D12" s="7">
        <v>67.854019165039105</v>
      </c>
      <c r="E12" s="7">
        <f t="shared" si="0"/>
        <v>4.7457199096678977</v>
      </c>
      <c r="F12" s="6">
        <v>1</v>
      </c>
      <c r="G12">
        <f t="shared" si="1"/>
        <v>1</v>
      </c>
      <c r="H12">
        <f t="shared" si="2"/>
        <v>0</v>
      </c>
      <c r="I12">
        <f t="shared" si="3"/>
        <v>1</v>
      </c>
      <c r="J12">
        <v>1</v>
      </c>
    </row>
    <row r="13" spans="2:13" x14ac:dyDescent="0.25">
      <c r="B13" s="9">
        <v>43888</v>
      </c>
      <c r="C13" s="7">
        <v>67.854019165039105</v>
      </c>
      <c r="D13" s="7">
        <v>67.8143310546875</v>
      </c>
      <c r="E13" s="7">
        <f t="shared" si="0"/>
        <v>3.9688110351605133E-2</v>
      </c>
      <c r="F13" s="6">
        <v>0</v>
      </c>
      <c r="G13">
        <f t="shared" si="1"/>
        <v>0</v>
      </c>
      <c r="H13">
        <f t="shared" si="2"/>
        <v>0</v>
      </c>
      <c r="I13">
        <f t="shared" si="3"/>
        <v>0</v>
      </c>
      <c r="J13">
        <v>0</v>
      </c>
    </row>
    <row r="14" spans="2:13" x14ac:dyDescent="0.25">
      <c r="B14" s="9">
        <v>43889</v>
      </c>
      <c r="C14" s="7">
        <v>67.8143310546875</v>
      </c>
      <c r="D14" s="7">
        <v>74.127891540527301</v>
      </c>
      <c r="E14" s="7">
        <f t="shared" si="0"/>
        <v>-6.3135604858398011</v>
      </c>
      <c r="F14" s="6"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v>0</v>
      </c>
    </row>
    <row r="15" spans="2:13" x14ac:dyDescent="0.25">
      <c r="B15" s="9">
        <v>43892</v>
      </c>
      <c r="C15" s="7">
        <v>74.127891540527301</v>
      </c>
      <c r="D15" s="7">
        <v>71.773635864257798</v>
      </c>
      <c r="E15" s="7">
        <f t="shared" si="0"/>
        <v>2.3542556762695028</v>
      </c>
      <c r="F15" s="6">
        <v>1</v>
      </c>
      <c r="G15">
        <f t="shared" si="1"/>
        <v>1</v>
      </c>
      <c r="H15">
        <f t="shared" si="2"/>
        <v>0</v>
      </c>
      <c r="I15">
        <f t="shared" si="3"/>
        <v>1</v>
      </c>
      <c r="J15">
        <v>1</v>
      </c>
    </row>
    <row r="16" spans="2:13" x14ac:dyDescent="0.25">
      <c r="B16" s="9">
        <v>43893</v>
      </c>
      <c r="C16" s="7">
        <v>71.773635864257798</v>
      </c>
      <c r="D16" s="7">
        <v>75.102828979492202</v>
      </c>
      <c r="E16" s="7">
        <f t="shared" si="0"/>
        <v>-3.3291931152344034</v>
      </c>
      <c r="F16" s="6">
        <v>1</v>
      </c>
      <c r="G16">
        <f t="shared" si="1"/>
        <v>0</v>
      </c>
      <c r="H16">
        <f t="shared" si="2"/>
        <v>0</v>
      </c>
      <c r="I16">
        <f t="shared" si="3"/>
        <v>0</v>
      </c>
      <c r="J16">
        <v>0</v>
      </c>
    </row>
    <row r="17" spans="2:10" x14ac:dyDescent="0.25">
      <c r="B17" s="9">
        <v>43894</v>
      </c>
      <c r="C17" s="7">
        <v>75.102828979492202</v>
      </c>
      <c r="D17" s="7">
        <v>72.666725158691406</v>
      </c>
      <c r="E17" s="7">
        <f t="shared" si="0"/>
        <v>2.4361038208007955</v>
      </c>
      <c r="F17" s="6">
        <v>1</v>
      </c>
      <c r="G17">
        <f t="shared" si="1"/>
        <v>1</v>
      </c>
      <c r="H17">
        <f t="shared" si="2"/>
        <v>0</v>
      </c>
      <c r="I17">
        <f t="shared" si="3"/>
        <v>1</v>
      </c>
      <c r="J17">
        <v>1</v>
      </c>
    </row>
    <row r="18" spans="2:10" x14ac:dyDescent="0.25">
      <c r="B18" s="9">
        <v>43895</v>
      </c>
      <c r="C18" s="7">
        <v>72.666725158691406</v>
      </c>
      <c r="D18" s="7">
        <v>71.701705932617202</v>
      </c>
      <c r="E18" s="7">
        <f t="shared" si="0"/>
        <v>0.96501922607420454</v>
      </c>
      <c r="F18" s="6">
        <v>1</v>
      </c>
      <c r="G18">
        <f t="shared" si="1"/>
        <v>1</v>
      </c>
      <c r="H18">
        <f t="shared" si="2"/>
        <v>0</v>
      </c>
      <c r="I18">
        <f t="shared" si="3"/>
        <v>1</v>
      </c>
      <c r="J18">
        <v>1</v>
      </c>
    </row>
    <row r="19" spans="2:10" x14ac:dyDescent="0.25">
      <c r="B19" s="9">
        <v>43896</v>
      </c>
      <c r="C19" s="7">
        <v>71.701705932617202</v>
      </c>
      <c r="D19" s="7">
        <v>66.030654907226605</v>
      </c>
      <c r="E19" s="7">
        <f t="shared" si="0"/>
        <v>5.6710510253905966</v>
      </c>
      <c r="F19" s="6">
        <v>0</v>
      </c>
      <c r="G19">
        <f t="shared" si="1"/>
        <v>0</v>
      </c>
      <c r="H19">
        <f t="shared" si="2"/>
        <v>0</v>
      </c>
      <c r="I19">
        <f t="shared" si="3"/>
        <v>0</v>
      </c>
      <c r="J19">
        <v>0</v>
      </c>
    </row>
    <row r="20" spans="2:10" x14ac:dyDescent="0.25">
      <c r="B20" s="9">
        <v>43899</v>
      </c>
      <c r="C20" s="7">
        <v>66.030654907226605</v>
      </c>
      <c r="D20" s="7">
        <v>70.786300659179702</v>
      </c>
      <c r="E20" s="7">
        <f t="shared" si="0"/>
        <v>-4.7556457519530966</v>
      </c>
      <c r="F20" s="6"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v>0</v>
      </c>
    </row>
    <row r="21" spans="2:10" x14ac:dyDescent="0.25">
      <c r="B21" s="9">
        <v>43900</v>
      </c>
      <c r="C21" s="7">
        <v>70.786300659179702</v>
      </c>
      <c r="D21" s="7">
        <v>68.327857971191406</v>
      </c>
      <c r="E21" s="7">
        <f t="shared" si="0"/>
        <v>2.4584426879882955</v>
      </c>
      <c r="F21" s="6">
        <v>1</v>
      </c>
      <c r="G21">
        <f t="shared" si="1"/>
        <v>1</v>
      </c>
      <c r="H21">
        <f t="shared" si="2"/>
        <v>0</v>
      </c>
      <c r="I21">
        <f t="shared" si="3"/>
        <v>1</v>
      </c>
      <c r="J21">
        <v>1</v>
      </c>
    </row>
    <row r="22" spans="2:10" x14ac:dyDescent="0.25">
      <c r="B22" s="9">
        <v>43901</v>
      </c>
      <c r="C22" s="7">
        <v>68.327857971191406</v>
      </c>
      <c r="D22" s="7">
        <v>61.580158233642599</v>
      </c>
      <c r="E22" s="7">
        <f t="shared" si="0"/>
        <v>6.7476997375488068</v>
      </c>
      <c r="F22" s="6">
        <v>1</v>
      </c>
      <c r="G22">
        <f t="shared" si="1"/>
        <v>1</v>
      </c>
      <c r="H22">
        <f t="shared" si="2"/>
        <v>0</v>
      </c>
      <c r="I22">
        <f t="shared" si="3"/>
        <v>1</v>
      </c>
      <c r="J22">
        <v>1</v>
      </c>
    </row>
    <row r="23" spans="2:10" x14ac:dyDescent="0.25">
      <c r="B23" s="9">
        <v>43902</v>
      </c>
      <c r="C23" s="7">
        <v>61.580158233642599</v>
      </c>
      <c r="D23" s="7">
        <v>68.957969665527301</v>
      </c>
      <c r="E23" s="7">
        <f t="shared" si="0"/>
        <v>-7.3778114318847017</v>
      </c>
      <c r="F23" s="6">
        <v>0</v>
      </c>
      <c r="G23">
        <f t="shared" si="1"/>
        <v>0</v>
      </c>
      <c r="H23">
        <f t="shared" si="2"/>
        <v>1</v>
      </c>
      <c r="I23">
        <f t="shared" si="3"/>
        <v>1</v>
      </c>
      <c r="J23">
        <v>1</v>
      </c>
    </row>
    <row r="24" spans="2:10" x14ac:dyDescent="0.25">
      <c r="B24" s="9">
        <v>43903</v>
      </c>
      <c r="C24" s="7">
        <v>68.957969665527301</v>
      </c>
      <c r="D24" s="7">
        <v>60.0867309570313</v>
      </c>
      <c r="E24" s="7">
        <f t="shared" si="0"/>
        <v>8.8712387084960014</v>
      </c>
      <c r="F24" s="6">
        <v>1</v>
      </c>
      <c r="G24">
        <f t="shared" si="1"/>
        <v>1</v>
      </c>
      <c r="H24">
        <f t="shared" si="2"/>
        <v>0</v>
      </c>
      <c r="I24">
        <f t="shared" si="3"/>
        <v>1</v>
      </c>
      <c r="J24">
        <v>1</v>
      </c>
    </row>
    <row r="25" spans="2:10" x14ac:dyDescent="0.25">
      <c r="B25" s="9">
        <v>43906</v>
      </c>
      <c r="C25" s="7">
        <v>60.0867309570313</v>
      </c>
      <c r="D25" s="7">
        <v>62.728752136230497</v>
      </c>
      <c r="E25" s="7">
        <f t="shared" si="0"/>
        <v>-2.6420211791991974</v>
      </c>
      <c r="F25" s="6">
        <v>0</v>
      </c>
      <c r="G25">
        <f t="shared" si="1"/>
        <v>0</v>
      </c>
      <c r="H25">
        <f t="shared" si="2"/>
        <v>1</v>
      </c>
      <c r="I25">
        <f t="shared" si="3"/>
        <v>1</v>
      </c>
      <c r="J25">
        <v>1</v>
      </c>
    </row>
    <row r="26" spans="2:10" x14ac:dyDescent="0.25">
      <c r="B26" s="9">
        <v>43907</v>
      </c>
      <c r="C26" s="7">
        <v>62.728752136230497</v>
      </c>
      <c r="D26" s="7">
        <v>61.193157196044901</v>
      </c>
      <c r="E26" s="7">
        <f t="shared" si="0"/>
        <v>1.5355949401855966</v>
      </c>
      <c r="F26" s="6">
        <v>1</v>
      </c>
      <c r="G26">
        <f t="shared" si="1"/>
        <v>1</v>
      </c>
      <c r="H26">
        <f t="shared" si="2"/>
        <v>0</v>
      </c>
      <c r="I26">
        <f t="shared" si="3"/>
        <v>1</v>
      </c>
      <c r="J26">
        <v>1</v>
      </c>
    </row>
    <row r="27" spans="2:10" x14ac:dyDescent="0.25">
      <c r="B27" s="9">
        <v>43908</v>
      </c>
      <c r="C27" s="7">
        <v>61.193157196044901</v>
      </c>
      <c r="D27" s="7">
        <v>60.724292755127003</v>
      </c>
      <c r="E27" s="7">
        <f t="shared" si="0"/>
        <v>0.4688644409178977</v>
      </c>
      <c r="F27" s="6"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v>0</v>
      </c>
    </row>
    <row r="28" spans="2:10" x14ac:dyDescent="0.25">
      <c r="B28" s="9">
        <v>43909</v>
      </c>
      <c r="C28" s="7">
        <v>60.724292755127003</v>
      </c>
      <c r="D28" s="7">
        <v>56.869178771972699</v>
      </c>
      <c r="E28" s="7">
        <f t="shared" si="0"/>
        <v>3.855113983154304</v>
      </c>
      <c r="F28" s="6">
        <v>1</v>
      </c>
      <c r="G28">
        <f t="shared" si="1"/>
        <v>1</v>
      </c>
      <c r="H28">
        <f t="shared" si="2"/>
        <v>0</v>
      </c>
      <c r="I28">
        <f t="shared" si="3"/>
        <v>1</v>
      </c>
      <c r="J28">
        <v>1</v>
      </c>
    </row>
    <row r="29" spans="2:10" x14ac:dyDescent="0.25">
      <c r="B29" s="9">
        <v>43910</v>
      </c>
      <c r="C29" s="7">
        <v>56.869178771972699</v>
      </c>
      <c r="D29" s="7">
        <v>55.661041259765597</v>
      </c>
      <c r="E29" s="7">
        <f t="shared" si="0"/>
        <v>1.2081375122071023</v>
      </c>
      <c r="F29" s="6"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v>0</v>
      </c>
    </row>
    <row r="30" spans="2:10" x14ac:dyDescent="0.25">
      <c r="B30" s="9">
        <v>43913</v>
      </c>
      <c r="C30" s="7">
        <v>55.661041259765597</v>
      </c>
      <c r="D30" s="7">
        <v>61.2452583312988</v>
      </c>
      <c r="E30" s="7">
        <f t="shared" si="0"/>
        <v>-5.5842170715332031</v>
      </c>
      <c r="F30" s="6"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v>0</v>
      </c>
    </row>
    <row r="31" spans="2:10" x14ac:dyDescent="0.25">
      <c r="B31" s="9">
        <v>43914</v>
      </c>
      <c r="C31" s="7">
        <v>61.2452583312988</v>
      </c>
      <c r="D31" s="7">
        <v>60.907871246337898</v>
      </c>
      <c r="E31" s="7">
        <f t="shared" si="0"/>
        <v>0.33738708496090197</v>
      </c>
      <c r="F31" s="6">
        <v>1</v>
      </c>
      <c r="G31">
        <f t="shared" si="1"/>
        <v>1</v>
      </c>
      <c r="H31">
        <f t="shared" si="2"/>
        <v>0</v>
      </c>
      <c r="I31">
        <f t="shared" si="3"/>
        <v>1</v>
      </c>
      <c r="J31">
        <v>1</v>
      </c>
    </row>
    <row r="32" spans="2:10" x14ac:dyDescent="0.25">
      <c r="B32" s="9">
        <v>43915</v>
      </c>
      <c r="C32" s="7">
        <v>60.907871246337898</v>
      </c>
      <c r="D32" s="7">
        <v>64.113029479980497</v>
      </c>
      <c r="E32" s="7">
        <f t="shared" si="0"/>
        <v>-3.2051582336425994</v>
      </c>
      <c r="F32" s="6"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v>0</v>
      </c>
    </row>
    <row r="33" spans="2:10" x14ac:dyDescent="0.25">
      <c r="B33" s="9">
        <v>43916</v>
      </c>
      <c r="C33" s="7">
        <v>64.113029479980497</v>
      </c>
      <c r="D33" s="7">
        <v>61.458602905273402</v>
      </c>
      <c r="E33" s="7">
        <f t="shared" si="0"/>
        <v>2.6544265747070952</v>
      </c>
      <c r="F33" s="6">
        <v>1</v>
      </c>
      <c r="G33">
        <f t="shared" si="1"/>
        <v>1</v>
      </c>
      <c r="H33">
        <f t="shared" si="2"/>
        <v>0</v>
      </c>
      <c r="I33">
        <f t="shared" si="3"/>
        <v>1</v>
      </c>
      <c r="J33">
        <v>1</v>
      </c>
    </row>
    <row r="34" spans="2:10" x14ac:dyDescent="0.25">
      <c r="B34" s="9">
        <v>43917</v>
      </c>
      <c r="C34" s="7">
        <v>61.458602905273402</v>
      </c>
      <c r="D34" s="7">
        <v>63.212501525878899</v>
      </c>
      <c r="E34" s="7">
        <f t="shared" si="0"/>
        <v>-1.7538986206054972</v>
      </c>
      <c r="F34" s="6"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v>0</v>
      </c>
    </row>
    <row r="35" spans="2:10" x14ac:dyDescent="0.25">
      <c r="B35" s="9">
        <v>43920</v>
      </c>
      <c r="C35" s="7">
        <v>63.212501525878899</v>
      </c>
      <c r="D35" s="7">
        <v>63.083503723144503</v>
      </c>
      <c r="E35" s="7">
        <f t="shared" si="0"/>
        <v>0.12899780273439632</v>
      </c>
      <c r="F35" s="6">
        <v>1</v>
      </c>
      <c r="G35">
        <f t="shared" si="1"/>
        <v>1</v>
      </c>
      <c r="H35">
        <f t="shared" si="2"/>
        <v>0</v>
      </c>
      <c r="I35">
        <f t="shared" si="3"/>
        <v>1</v>
      </c>
      <c r="J35">
        <v>1</v>
      </c>
    </row>
    <row r="36" spans="2:10" x14ac:dyDescent="0.25">
      <c r="B36" s="9">
        <v>43921</v>
      </c>
      <c r="C36" s="7">
        <v>63.083503723144503</v>
      </c>
      <c r="D36" s="7">
        <v>59.764240264892599</v>
      </c>
      <c r="E36" s="7">
        <f t="shared" si="0"/>
        <v>3.3192634582519034</v>
      </c>
      <c r="F36" s="6">
        <v>1</v>
      </c>
      <c r="G36">
        <f t="shared" si="1"/>
        <v>1</v>
      </c>
      <c r="H36">
        <f t="shared" si="2"/>
        <v>0</v>
      </c>
      <c r="I36">
        <f t="shared" si="3"/>
        <v>1</v>
      </c>
      <c r="J36">
        <v>1</v>
      </c>
    </row>
    <row r="37" spans="2:10" x14ac:dyDescent="0.25">
      <c r="B37" s="9">
        <v>43922</v>
      </c>
      <c r="C37" s="7">
        <v>59.764240264892599</v>
      </c>
      <c r="D37" s="7">
        <v>60.761501312255902</v>
      </c>
      <c r="E37" s="7">
        <f t="shared" si="0"/>
        <v>-0.99726104736330257</v>
      </c>
      <c r="F37" s="6">
        <v>0</v>
      </c>
      <c r="G37">
        <f t="shared" si="1"/>
        <v>0</v>
      </c>
      <c r="H37">
        <f t="shared" si="2"/>
        <v>1</v>
      </c>
      <c r="I37">
        <f t="shared" si="3"/>
        <v>1</v>
      </c>
      <c r="J37">
        <v>1</v>
      </c>
    </row>
    <row r="38" spans="2:10" x14ac:dyDescent="0.25">
      <c r="B38" s="9">
        <v>43923</v>
      </c>
      <c r="C38" s="7">
        <v>60.761501312255902</v>
      </c>
      <c r="D38" s="7">
        <v>59.888275146484403</v>
      </c>
      <c r="E38" s="7">
        <f t="shared" si="0"/>
        <v>0.87322616577149859</v>
      </c>
      <c r="F38" s="6">
        <v>1</v>
      </c>
      <c r="G38">
        <f t="shared" si="1"/>
        <v>1</v>
      </c>
      <c r="H38">
        <f t="shared" si="2"/>
        <v>0</v>
      </c>
      <c r="I38">
        <f t="shared" si="3"/>
        <v>1</v>
      </c>
      <c r="J38">
        <v>1</v>
      </c>
    </row>
    <row r="39" spans="2:10" x14ac:dyDescent="0.25">
      <c r="B39" s="9">
        <v>43924</v>
      </c>
      <c r="C39" s="7">
        <v>59.888275146484403</v>
      </c>
      <c r="D39" s="7">
        <v>65.112770080566406</v>
      </c>
      <c r="E39" s="7">
        <f t="shared" si="0"/>
        <v>-5.2244949340820028</v>
      </c>
      <c r="F39" s="6"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v>0</v>
      </c>
    </row>
    <row r="40" spans="2:10" x14ac:dyDescent="0.25">
      <c r="B40" s="9">
        <v>43927</v>
      </c>
      <c r="C40" s="7">
        <v>65.112770080566406</v>
      </c>
      <c r="D40" s="7">
        <v>64.358627319335895</v>
      </c>
      <c r="E40" s="7">
        <f t="shared" si="0"/>
        <v>0.75414276123051138</v>
      </c>
      <c r="F40" s="6">
        <v>1</v>
      </c>
      <c r="G40">
        <f t="shared" si="1"/>
        <v>1</v>
      </c>
      <c r="H40">
        <f t="shared" si="2"/>
        <v>0</v>
      </c>
      <c r="I40">
        <f t="shared" si="3"/>
        <v>1</v>
      </c>
      <c r="J40">
        <v>1</v>
      </c>
    </row>
    <row r="41" spans="2:10" x14ac:dyDescent="0.25">
      <c r="B41" s="9">
        <v>43928</v>
      </c>
      <c r="C41" s="7">
        <v>64.358627319335895</v>
      </c>
      <c r="D41" s="7">
        <v>66.005851745605497</v>
      </c>
      <c r="E41" s="7">
        <f t="shared" si="0"/>
        <v>-1.6472244262696023</v>
      </c>
      <c r="F41" s="6"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v>0</v>
      </c>
    </row>
    <row r="42" spans="2:10" x14ac:dyDescent="0.25">
      <c r="B42" s="9">
        <v>43929</v>
      </c>
      <c r="C42" s="7">
        <v>66.005851745605497</v>
      </c>
      <c r="D42" s="7">
        <v>66.482154846191406</v>
      </c>
      <c r="E42" s="7">
        <f t="shared" si="0"/>
        <v>-0.47630310058590908</v>
      </c>
      <c r="F42" s="6">
        <v>1</v>
      </c>
      <c r="G42">
        <f t="shared" si="1"/>
        <v>0</v>
      </c>
      <c r="H42">
        <f t="shared" si="2"/>
        <v>0</v>
      </c>
      <c r="I42">
        <f t="shared" si="3"/>
        <v>0</v>
      </c>
      <c r="J42">
        <v>0</v>
      </c>
    </row>
    <row r="43" spans="2:10" x14ac:dyDescent="0.25">
      <c r="B43" s="9">
        <v>43930</v>
      </c>
      <c r="C43" s="7">
        <v>66.482154846191406</v>
      </c>
      <c r="D43" s="7">
        <v>67.787040710449205</v>
      </c>
      <c r="E43" s="7">
        <f t="shared" si="0"/>
        <v>-1.3048858642577983</v>
      </c>
      <c r="F43" s="6"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v>0</v>
      </c>
    </row>
    <row r="44" spans="2:10" x14ac:dyDescent="0.25">
      <c r="B44" s="9">
        <v>43934</v>
      </c>
      <c r="C44" s="7">
        <v>67.787040710449205</v>
      </c>
      <c r="D44" s="7">
        <v>71.210494995117202</v>
      </c>
      <c r="E44" s="7">
        <f t="shared" si="0"/>
        <v>-3.4234542846679972</v>
      </c>
      <c r="F44" s="6"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v>0</v>
      </c>
    </row>
    <row r="45" spans="2:10" x14ac:dyDescent="0.25">
      <c r="B45" s="9">
        <v>43935</v>
      </c>
      <c r="C45" s="7">
        <v>71.210494995117202</v>
      </c>
      <c r="D45" s="7">
        <v>70.560539245605497</v>
      </c>
      <c r="E45" s="7">
        <f t="shared" si="0"/>
        <v>0.64995574951170454</v>
      </c>
      <c r="F45" s="6">
        <v>1</v>
      </c>
      <c r="G45">
        <f t="shared" si="1"/>
        <v>1</v>
      </c>
      <c r="H45">
        <f t="shared" si="2"/>
        <v>0</v>
      </c>
      <c r="I45">
        <f t="shared" si="3"/>
        <v>1</v>
      </c>
      <c r="J45">
        <v>1</v>
      </c>
    </row>
    <row r="46" spans="2:10" x14ac:dyDescent="0.25">
      <c r="B46" s="9">
        <v>43936</v>
      </c>
      <c r="C46" s="7">
        <v>70.560539245605497</v>
      </c>
      <c r="D46" s="7">
        <v>71.121200561523395</v>
      </c>
      <c r="E46" s="7">
        <f t="shared" si="0"/>
        <v>-0.5606613159178977</v>
      </c>
      <c r="F46" s="6"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v>0</v>
      </c>
    </row>
    <row r="47" spans="2:10" x14ac:dyDescent="0.25">
      <c r="B47" s="9">
        <v>43937</v>
      </c>
      <c r="C47" s="7">
        <v>71.121200561523395</v>
      </c>
      <c r="D47" s="7">
        <v>70.156173706054702</v>
      </c>
      <c r="E47" s="7">
        <f t="shared" si="0"/>
        <v>0.96502685546869316</v>
      </c>
      <c r="F47" s="6">
        <v>1</v>
      </c>
      <c r="G47">
        <f t="shared" si="1"/>
        <v>1</v>
      </c>
      <c r="H47">
        <f t="shared" si="2"/>
        <v>0</v>
      </c>
      <c r="I47">
        <f t="shared" si="3"/>
        <v>1</v>
      </c>
      <c r="J47">
        <v>1</v>
      </c>
    </row>
    <row r="48" spans="2:10" x14ac:dyDescent="0.25">
      <c r="B48" s="9">
        <v>43938</v>
      </c>
      <c r="C48" s="7">
        <v>70.156173706054702</v>
      </c>
      <c r="D48" s="7">
        <v>68.699974060058594</v>
      </c>
      <c r="E48" s="7">
        <f t="shared" si="0"/>
        <v>1.456199645996108</v>
      </c>
      <c r="F48" s="6">
        <v>1</v>
      </c>
      <c r="G48">
        <f t="shared" si="1"/>
        <v>1</v>
      </c>
      <c r="H48">
        <f t="shared" si="2"/>
        <v>0</v>
      </c>
      <c r="I48">
        <f t="shared" si="3"/>
        <v>1</v>
      </c>
      <c r="J48">
        <v>1</v>
      </c>
    </row>
    <row r="49" spans="2:10" x14ac:dyDescent="0.25">
      <c r="B49" s="9">
        <v>43941</v>
      </c>
      <c r="C49" s="7">
        <v>68.699974060058594</v>
      </c>
      <c r="D49" s="7">
        <v>66.576423645019503</v>
      </c>
      <c r="E49" s="7">
        <f t="shared" si="0"/>
        <v>2.1235504150390909</v>
      </c>
      <c r="F49" s="6">
        <v>1</v>
      </c>
      <c r="G49">
        <f t="shared" si="1"/>
        <v>1</v>
      </c>
      <c r="H49">
        <f t="shared" si="2"/>
        <v>0</v>
      </c>
      <c r="I49">
        <f t="shared" si="3"/>
        <v>1</v>
      </c>
      <c r="J49">
        <v>1</v>
      </c>
    </row>
    <row r="50" spans="2:10" x14ac:dyDescent="0.25">
      <c r="B50" s="9">
        <v>43942</v>
      </c>
      <c r="C50" s="7">
        <v>66.576423645019503</v>
      </c>
      <c r="D50" s="7">
        <v>68.494064331054702</v>
      </c>
      <c r="E50" s="7">
        <f t="shared" si="0"/>
        <v>-1.9176406860351989</v>
      </c>
      <c r="F50" s="6">
        <v>0</v>
      </c>
      <c r="G50">
        <f t="shared" si="1"/>
        <v>0</v>
      </c>
      <c r="H50">
        <f t="shared" si="2"/>
        <v>1</v>
      </c>
      <c r="I50">
        <f t="shared" si="3"/>
        <v>1</v>
      </c>
      <c r="J50">
        <v>1</v>
      </c>
    </row>
    <row r="51" spans="2:10" x14ac:dyDescent="0.25">
      <c r="B51" s="9">
        <v>43943</v>
      </c>
      <c r="C51" s="7">
        <v>68.494064331054702</v>
      </c>
      <c r="D51" s="7">
        <v>68.228622436523395</v>
      </c>
      <c r="E51" s="7">
        <f t="shared" si="0"/>
        <v>0.26544189453130684</v>
      </c>
      <c r="F51" s="6">
        <v>1</v>
      </c>
      <c r="G51">
        <f t="shared" si="1"/>
        <v>1</v>
      </c>
      <c r="H51">
        <f t="shared" si="2"/>
        <v>0</v>
      </c>
      <c r="I51">
        <f t="shared" si="3"/>
        <v>1</v>
      </c>
      <c r="J51">
        <v>1</v>
      </c>
    </row>
    <row r="52" spans="2:10" x14ac:dyDescent="0.25">
      <c r="B52" s="9">
        <v>43944</v>
      </c>
      <c r="C52" s="7">
        <v>68.228622436523395</v>
      </c>
      <c r="D52" s="7">
        <v>70.198348999023395</v>
      </c>
      <c r="E52" s="7">
        <f t="shared" si="0"/>
        <v>-1.9697265625</v>
      </c>
      <c r="F52" s="6"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v>0</v>
      </c>
    </row>
    <row r="53" spans="2:10" x14ac:dyDescent="0.25">
      <c r="B53" s="9">
        <v>43945</v>
      </c>
      <c r="C53" s="7">
        <v>70.198348999023395</v>
      </c>
      <c r="D53" s="7">
        <v>70.247970581054702</v>
      </c>
      <c r="E53" s="7">
        <f t="shared" si="0"/>
        <v>-4.9621582031306843E-2</v>
      </c>
      <c r="F53" s="6"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v>0</v>
      </c>
    </row>
    <row r="54" spans="2:10" x14ac:dyDescent="0.25">
      <c r="B54" s="9">
        <v>43948</v>
      </c>
      <c r="C54" s="7">
        <v>70.247970581054702</v>
      </c>
      <c r="D54" s="7">
        <v>69.109298706054702</v>
      </c>
      <c r="E54" s="7">
        <f t="shared" si="0"/>
        <v>1.138671875</v>
      </c>
      <c r="F54" s="6">
        <v>1</v>
      </c>
      <c r="G54">
        <f t="shared" si="1"/>
        <v>1</v>
      </c>
      <c r="H54">
        <f t="shared" si="2"/>
        <v>0</v>
      </c>
      <c r="I54">
        <f t="shared" si="3"/>
        <v>1</v>
      </c>
      <c r="J54">
        <v>1</v>
      </c>
    </row>
    <row r="55" spans="2:10" x14ac:dyDescent="0.25">
      <c r="B55" s="9">
        <v>43949</v>
      </c>
      <c r="C55" s="7">
        <v>69.109298706054702</v>
      </c>
      <c r="D55" s="7">
        <v>71.379196166992202</v>
      </c>
      <c r="E55" s="7">
        <f t="shared" si="0"/>
        <v>-2.2698974609375</v>
      </c>
      <c r="F55" s="6"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v>0</v>
      </c>
    </row>
    <row r="56" spans="2:10" x14ac:dyDescent="0.25">
      <c r="B56" s="9">
        <v>43950</v>
      </c>
      <c r="C56" s="7">
        <v>71.379196166992202</v>
      </c>
      <c r="D56" s="7">
        <v>72.885025024414105</v>
      </c>
      <c r="E56" s="7">
        <f t="shared" si="0"/>
        <v>-1.5058288574219034</v>
      </c>
      <c r="F56" s="6">
        <v>1</v>
      </c>
      <c r="G56">
        <f t="shared" si="1"/>
        <v>0</v>
      </c>
      <c r="H56">
        <f t="shared" si="2"/>
        <v>0</v>
      </c>
      <c r="I56">
        <f t="shared" si="3"/>
        <v>0</v>
      </c>
      <c r="J56">
        <v>0</v>
      </c>
    </row>
    <row r="57" spans="2:10" x14ac:dyDescent="0.25">
      <c r="B57" s="9">
        <v>43951</v>
      </c>
      <c r="C57" s="7">
        <v>72.885025024414105</v>
      </c>
      <c r="D57" s="7">
        <v>71.711631774902301</v>
      </c>
      <c r="E57" s="7">
        <f t="shared" si="0"/>
        <v>1.173393249511804</v>
      </c>
      <c r="F57" s="6">
        <v>1</v>
      </c>
      <c r="G57">
        <f t="shared" si="1"/>
        <v>1</v>
      </c>
      <c r="H57">
        <f t="shared" si="2"/>
        <v>0</v>
      </c>
      <c r="I57">
        <f t="shared" si="3"/>
        <v>1</v>
      </c>
      <c r="J57">
        <v>1</v>
      </c>
    </row>
    <row r="58" spans="2:10" x14ac:dyDescent="0.25">
      <c r="B58" s="9">
        <v>43952</v>
      </c>
      <c r="C58" s="7">
        <v>71.711631774902301</v>
      </c>
      <c r="D58" s="7">
        <v>72.726264953613295</v>
      </c>
      <c r="E58" s="7">
        <f t="shared" si="0"/>
        <v>-1.0146331787109943</v>
      </c>
      <c r="F58" s="6"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v>0</v>
      </c>
    </row>
    <row r="59" spans="2:10" x14ac:dyDescent="0.25">
      <c r="B59" s="9">
        <v>43955</v>
      </c>
      <c r="C59" s="7">
        <v>72.726264953613295</v>
      </c>
      <c r="D59" s="7">
        <v>73.817802429199205</v>
      </c>
      <c r="E59" s="7">
        <f t="shared" si="0"/>
        <v>-1.0915374755859091</v>
      </c>
      <c r="F59" s="6">
        <v>1</v>
      </c>
      <c r="G59">
        <f t="shared" si="1"/>
        <v>0</v>
      </c>
      <c r="H59">
        <f t="shared" si="2"/>
        <v>0</v>
      </c>
      <c r="I59">
        <f t="shared" si="3"/>
        <v>0</v>
      </c>
      <c r="J59">
        <v>0</v>
      </c>
    </row>
    <row r="60" spans="2:10" x14ac:dyDescent="0.25">
      <c r="B60" s="9">
        <v>43956</v>
      </c>
      <c r="C60" s="7">
        <v>73.817802429199205</v>
      </c>
      <c r="D60" s="7">
        <v>74.579391479492202</v>
      </c>
      <c r="E60" s="7">
        <f t="shared" si="0"/>
        <v>-0.76158905029299717</v>
      </c>
      <c r="F60" s="6">
        <v>1</v>
      </c>
      <c r="G60">
        <f t="shared" si="1"/>
        <v>0</v>
      </c>
      <c r="H60">
        <f t="shared" si="2"/>
        <v>0</v>
      </c>
      <c r="I60">
        <f t="shared" si="3"/>
        <v>0</v>
      </c>
      <c r="J60">
        <v>0</v>
      </c>
    </row>
    <row r="61" spans="2:10" x14ac:dyDescent="0.25">
      <c r="B61" s="9">
        <v>43957</v>
      </c>
      <c r="C61" s="7">
        <v>74.579391479492202</v>
      </c>
      <c r="D61" s="7">
        <v>75.350914001464801</v>
      </c>
      <c r="E61" s="7">
        <f t="shared" si="0"/>
        <v>-0.77152252197259941</v>
      </c>
      <c r="F61" s="6">
        <v>1</v>
      </c>
      <c r="G61">
        <f t="shared" si="1"/>
        <v>0</v>
      </c>
      <c r="H61">
        <f t="shared" si="2"/>
        <v>0</v>
      </c>
      <c r="I61">
        <f t="shared" si="3"/>
        <v>0</v>
      </c>
      <c r="J61">
        <v>0</v>
      </c>
    </row>
    <row r="62" spans="2:10" x14ac:dyDescent="0.25">
      <c r="B62" s="9">
        <v>43958</v>
      </c>
      <c r="C62" s="7">
        <v>75.350914001464801</v>
      </c>
      <c r="D62" s="7">
        <v>77.144393920898395</v>
      </c>
      <c r="E62" s="7">
        <f t="shared" si="0"/>
        <v>-1.7934799194335938</v>
      </c>
      <c r="F62" s="6"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v>0</v>
      </c>
    </row>
    <row r="63" spans="2:10" x14ac:dyDescent="0.25">
      <c r="B63" s="9">
        <v>43959</v>
      </c>
      <c r="C63" s="7">
        <v>77.144393920898395</v>
      </c>
      <c r="D63" s="7">
        <v>78.358283996582003</v>
      </c>
      <c r="E63" s="7">
        <f t="shared" si="0"/>
        <v>-1.213890075683608</v>
      </c>
      <c r="F63" s="6">
        <v>1</v>
      </c>
      <c r="G63">
        <f t="shared" si="1"/>
        <v>0</v>
      </c>
      <c r="H63">
        <f t="shared" si="2"/>
        <v>0</v>
      </c>
      <c r="I63">
        <f t="shared" si="3"/>
        <v>0</v>
      </c>
      <c r="J63">
        <v>0</v>
      </c>
    </row>
    <row r="64" spans="2:10" x14ac:dyDescent="0.25">
      <c r="B64" s="9">
        <v>43962</v>
      </c>
      <c r="C64" s="7">
        <v>78.358283996582003</v>
      </c>
      <c r="D64" s="7">
        <v>77.462791442871094</v>
      </c>
      <c r="E64" s="7">
        <f t="shared" si="0"/>
        <v>0.89549255371090908</v>
      </c>
      <c r="F64" s="6">
        <v>1</v>
      </c>
      <c r="G64">
        <f t="shared" si="1"/>
        <v>1</v>
      </c>
      <c r="H64">
        <f t="shared" si="2"/>
        <v>0</v>
      </c>
      <c r="I64">
        <f t="shared" si="3"/>
        <v>1</v>
      </c>
      <c r="J64">
        <v>1</v>
      </c>
    </row>
    <row r="65" spans="2:10" x14ac:dyDescent="0.25">
      <c r="B65" s="9">
        <v>43963</v>
      </c>
      <c r="C65" s="7">
        <v>77.462791442871094</v>
      </c>
      <c r="D65" s="7">
        <v>76.527496337890597</v>
      </c>
      <c r="E65" s="7">
        <f t="shared" si="0"/>
        <v>0.93529510498049717</v>
      </c>
      <c r="F65" s="6">
        <v>1</v>
      </c>
      <c r="G65">
        <f t="shared" si="1"/>
        <v>1</v>
      </c>
      <c r="H65">
        <f t="shared" si="2"/>
        <v>0</v>
      </c>
      <c r="I65">
        <f t="shared" si="3"/>
        <v>1</v>
      </c>
      <c r="J65">
        <v>1</v>
      </c>
    </row>
    <row r="66" spans="2:10" x14ac:dyDescent="0.25">
      <c r="B66" s="9">
        <v>43964</v>
      </c>
      <c r="C66" s="7">
        <v>76.527496337890597</v>
      </c>
      <c r="D66" s="7">
        <v>76.997634887695298</v>
      </c>
      <c r="E66" s="7">
        <f t="shared" si="0"/>
        <v>-0.47013854980470171</v>
      </c>
      <c r="F66" s="6">
        <v>1</v>
      </c>
      <c r="G66">
        <f t="shared" si="1"/>
        <v>0</v>
      </c>
      <c r="H66">
        <f t="shared" si="2"/>
        <v>0</v>
      </c>
      <c r="I66">
        <f t="shared" si="3"/>
        <v>0</v>
      </c>
      <c r="J66">
        <v>0</v>
      </c>
    </row>
    <row r="67" spans="2:10" x14ac:dyDescent="0.25">
      <c r="B67" s="9">
        <v>43965</v>
      </c>
      <c r="C67" s="7">
        <v>76.997634887695298</v>
      </c>
      <c r="D67" s="7">
        <v>76.542411804199205</v>
      </c>
      <c r="E67" s="7">
        <f t="shared" ref="E67:E130" si="4">C67-D67</f>
        <v>0.45522308349609375</v>
      </c>
      <c r="F67" s="6">
        <v>1</v>
      </c>
      <c r="G67">
        <f t="shared" ref="G67:G130" si="5">IF(AND(E67&gt;=0,F67=1),1,0)</f>
        <v>1</v>
      </c>
      <c r="H67">
        <f t="shared" ref="H67:H130" si="6">IF(AND(E67&lt;=0,F67=0),1,0)</f>
        <v>0</v>
      </c>
      <c r="I67">
        <f t="shared" ref="I67:I130" si="7">IF(AND(G67=0,H67=0),0,1)</f>
        <v>1</v>
      </c>
      <c r="J67">
        <v>1</v>
      </c>
    </row>
    <row r="68" spans="2:10" x14ac:dyDescent="0.25">
      <c r="B68" s="9">
        <v>43966</v>
      </c>
      <c r="C68" s="7">
        <v>76.542411804199205</v>
      </c>
      <c r="D68" s="7">
        <v>78.345848083496094</v>
      </c>
      <c r="E68" s="7">
        <f t="shared" si="4"/>
        <v>-1.8034362792968892</v>
      </c>
      <c r="F68" s="6">
        <v>1</v>
      </c>
      <c r="G68">
        <f t="shared" si="5"/>
        <v>0</v>
      </c>
      <c r="H68">
        <f t="shared" si="6"/>
        <v>0</v>
      </c>
      <c r="I68">
        <f t="shared" si="7"/>
        <v>0</v>
      </c>
      <c r="J68">
        <v>0</v>
      </c>
    </row>
    <row r="69" spans="2:10" x14ac:dyDescent="0.25">
      <c r="B69" s="9">
        <v>43969</v>
      </c>
      <c r="C69" s="7">
        <v>78.345848083496094</v>
      </c>
      <c r="D69" s="7">
        <v>77.893127441406307</v>
      </c>
      <c r="E69" s="7">
        <f t="shared" si="4"/>
        <v>0.45272064208978691</v>
      </c>
      <c r="F69" s="6">
        <v>1</v>
      </c>
      <c r="G69">
        <f t="shared" si="5"/>
        <v>1</v>
      </c>
      <c r="H69">
        <f t="shared" si="6"/>
        <v>0</v>
      </c>
      <c r="I69">
        <f t="shared" si="7"/>
        <v>1</v>
      </c>
      <c r="J69">
        <v>1</v>
      </c>
    </row>
    <row r="70" spans="2:10" x14ac:dyDescent="0.25">
      <c r="B70" s="9">
        <v>43970</v>
      </c>
      <c r="C70" s="7">
        <v>77.893127441406307</v>
      </c>
      <c r="D70" s="7">
        <v>79.408004760742202</v>
      </c>
      <c r="E70" s="7">
        <f t="shared" si="4"/>
        <v>-1.5148773193358949</v>
      </c>
      <c r="F70" s="6">
        <v>1</v>
      </c>
      <c r="G70">
        <f t="shared" si="5"/>
        <v>0</v>
      </c>
      <c r="H70">
        <f t="shared" si="6"/>
        <v>0</v>
      </c>
      <c r="I70">
        <f t="shared" si="7"/>
        <v>0</v>
      </c>
      <c r="J70">
        <v>0</v>
      </c>
    </row>
    <row r="71" spans="2:10" x14ac:dyDescent="0.25">
      <c r="B71" s="9">
        <v>43971</v>
      </c>
      <c r="C71" s="7">
        <v>79.408004760742202</v>
      </c>
      <c r="D71" s="7">
        <v>78.815979003906307</v>
      </c>
      <c r="E71" s="7">
        <f t="shared" si="4"/>
        <v>0.59202575683589487</v>
      </c>
      <c r="F71" s="6">
        <v>1</v>
      </c>
      <c r="G71">
        <f t="shared" si="5"/>
        <v>1</v>
      </c>
      <c r="H71">
        <f t="shared" si="6"/>
        <v>0</v>
      </c>
      <c r="I71">
        <f t="shared" si="7"/>
        <v>1</v>
      </c>
      <c r="J71">
        <v>1</v>
      </c>
    </row>
    <row r="72" spans="2:10" x14ac:dyDescent="0.25">
      <c r="B72" s="9">
        <v>43972</v>
      </c>
      <c r="C72" s="7">
        <v>78.815979003906307</v>
      </c>
      <c r="D72" s="7">
        <v>79.323432922363295</v>
      </c>
      <c r="E72" s="7">
        <f t="shared" si="4"/>
        <v>-0.50745391845698862</v>
      </c>
      <c r="F72" s="6">
        <v>1</v>
      </c>
      <c r="G72">
        <f t="shared" si="5"/>
        <v>0</v>
      </c>
      <c r="H72">
        <f t="shared" si="6"/>
        <v>0</v>
      </c>
      <c r="I72">
        <f t="shared" si="7"/>
        <v>0</v>
      </c>
      <c r="J72">
        <v>0</v>
      </c>
    </row>
    <row r="73" spans="2:10" x14ac:dyDescent="0.25">
      <c r="B73" s="9">
        <v>43973</v>
      </c>
      <c r="C73" s="7">
        <v>79.323432922363295</v>
      </c>
      <c r="D73" s="7">
        <v>78.7861328125</v>
      </c>
      <c r="E73" s="7">
        <f t="shared" si="4"/>
        <v>0.53730010986329546</v>
      </c>
      <c r="F73" s="6">
        <v>1</v>
      </c>
      <c r="G73">
        <f t="shared" si="5"/>
        <v>1</v>
      </c>
      <c r="H73">
        <f t="shared" si="6"/>
        <v>0</v>
      </c>
      <c r="I73">
        <f t="shared" si="7"/>
        <v>1</v>
      </c>
      <c r="J73">
        <v>1</v>
      </c>
    </row>
    <row r="74" spans="2:10" x14ac:dyDescent="0.25">
      <c r="B74" s="9">
        <v>43977</v>
      </c>
      <c r="C74" s="7">
        <v>78.7861328125</v>
      </c>
      <c r="D74" s="7">
        <v>79.129402160644503</v>
      </c>
      <c r="E74" s="7">
        <f t="shared" si="4"/>
        <v>-0.34326934814450283</v>
      </c>
      <c r="F74" s="6">
        <v>1</v>
      </c>
      <c r="G74">
        <f t="shared" si="5"/>
        <v>0</v>
      </c>
      <c r="H74">
        <f t="shared" si="6"/>
        <v>0</v>
      </c>
      <c r="I74">
        <f t="shared" si="7"/>
        <v>0</v>
      </c>
      <c r="J74">
        <v>0</v>
      </c>
    </row>
    <row r="75" spans="2:10" x14ac:dyDescent="0.25">
      <c r="B75" s="9">
        <v>43978</v>
      </c>
      <c r="C75" s="7">
        <v>79.129402160644503</v>
      </c>
      <c r="D75" s="7">
        <v>79.164230346679702</v>
      </c>
      <c r="E75" s="7">
        <f t="shared" si="4"/>
        <v>-3.4828186035198883E-2</v>
      </c>
      <c r="F75" s="6">
        <v>1</v>
      </c>
      <c r="G75">
        <f t="shared" si="5"/>
        <v>0</v>
      </c>
      <c r="H75">
        <f t="shared" si="6"/>
        <v>0</v>
      </c>
      <c r="I75">
        <f t="shared" si="7"/>
        <v>0</v>
      </c>
      <c r="J75">
        <v>0</v>
      </c>
    </row>
    <row r="76" spans="2:10" x14ac:dyDescent="0.25">
      <c r="B76" s="9">
        <v>43979</v>
      </c>
      <c r="C76" s="7">
        <v>79.164230346679702</v>
      </c>
      <c r="D76" s="7">
        <v>79.087120056152301</v>
      </c>
      <c r="E76" s="7">
        <f t="shared" si="4"/>
        <v>7.7110290527400593E-2</v>
      </c>
      <c r="F76" s="6">
        <v>1</v>
      </c>
      <c r="G76">
        <f t="shared" si="5"/>
        <v>1</v>
      </c>
      <c r="H76">
        <f t="shared" si="6"/>
        <v>0</v>
      </c>
      <c r="I76">
        <f t="shared" si="7"/>
        <v>1</v>
      </c>
      <c r="J76">
        <v>1</v>
      </c>
    </row>
    <row r="77" spans="2:10" x14ac:dyDescent="0.25">
      <c r="B77" s="9">
        <v>43980</v>
      </c>
      <c r="C77" s="7">
        <v>79.087120056152301</v>
      </c>
      <c r="D77" s="7">
        <v>80.059722900390597</v>
      </c>
      <c r="E77" s="7">
        <f t="shared" si="4"/>
        <v>-0.97260284423829546</v>
      </c>
      <c r="F77" s="6">
        <v>1</v>
      </c>
      <c r="G77">
        <f t="shared" si="5"/>
        <v>0</v>
      </c>
      <c r="H77">
        <f t="shared" si="6"/>
        <v>0</v>
      </c>
      <c r="I77">
        <f t="shared" si="7"/>
        <v>0</v>
      </c>
      <c r="J77">
        <v>0</v>
      </c>
    </row>
    <row r="78" spans="2:10" x14ac:dyDescent="0.25">
      <c r="B78" s="9">
        <v>43983</v>
      </c>
      <c r="C78" s="7">
        <v>80.059722900390597</v>
      </c>
      <c r="D78" s="7">
        <v>80.430351257324205</v>
      </c>
      <c r="E78" s="7">
        <f t="shared" si="4"/>
        <v>-0.37062835693360796</v>
      </c>
      <c r="F78" s="6">
        <v>1</v>
      </c>
      <c r="G78">
        <f t="shared" si="5"/>
        <v>0</v>
      </c>
      <c r="H78">
        <f t="shared" si="6"/>
        <v>0</v>
      </c>
      <c r="I78">
        <f t="shared" si="7"/>
        <v>0</v>
      </c>
      <c r="J78">
        <v>0</v>
      </c>
    </row>
    <row r="79" spans="2:10" x14ac:dyDescent="0.25">
      <c r="B79" s="9">
        <v>43984</v>
      </c>
      <c r="C79" s="7">
        <v>80.430351257324205</v>
      </c>
      <c r="D79" s="7">
        <v>80.873130798339801</v>
      </c>
      <c r="E79" s="7">
        <f t="shared" si="4"/>
        <v>-0.44277954101559658</v>
      </c>
      <c r="F79" s="6">
        <v>1</v>
      </c>
      <c r="G79">
        <f t="shared" si="5"/>
        <v>0</v>
      </c>
      <c r="H79">
        <f t="shared" si="6"/>
        <v>0</v>
      </c>
      <c r="I79">
        <f t="shared" si="7"/>
        <v>0</v>
      </c>
      <c r="J79">
        <v>0</v>
      </c>
    </row>
    <row r="80" spans="2:10" x14ac:dyDescent="0.25">
      <c r="B80" s="9">
        <v>43985</v>
      </c>
      <c r="C80" s="7">
        <v>80.873130798339801</v>
      </c>
      <c r="D80" s="7">
        <v>80.1766357421875</v>
      </c>
      <c r="E80" s="7">
        <f t="shared" si="4"/>
        <v>0.69649505615230112</v>
      </c>
      <c r="F80" s="6">
        <v>1</v>
      </c>
      <c r="G80">
        <f t="shared" si="5"/>
        <v>1</v>
      </c>
      <c r="H80">
        <f t="shared" si="6"/>
        <v>0</v>
      </c>
      <c r="I80">
        <f t="shared" si="7"/>
        <v>1</v>
      </c>
      <c r="J80">
        <v>1</v>
      </c>
    </row>
    <row r="81" spans="2:10" x14ac:dyDescent="0.25">
      <c r="B81" s="9">
        <v>43986</v>
      </c>
      <c r="C81" s="7">
        <v>80.1766357421875</v>
      </c>
      <c r="D81" s="7">
        <v>82.460151672363295</v>
      </c>
      <c r="E81" s="7">
        <f t="shared" si="4"/>
        <v>-2.2835159301757955</v>
      </c>
      <c r="F81" s="6">
        <v>1</v>
      </c>
      <c r="G81">
        <f t="shared" si="5"/>
        <v>0</v>
      </c>
      <c r="H81">
        <f t="shared" si="6"/>
        <v>0</v>
      </c>
      <c r="I81">
        <f t="shared" si="7"/>
        <v>0</v>
      </c>
      <c r="J81">
        <v>0</v>
      </c>
    </row>
    <row r="82" spans="2:10" x14ac:dyDescent="0.25">
      <c r="B82" s="9">
        <v>43987</v>
      </c>
      <c r="C82" s="7">
        <v>82.460151672363295</v>
      </c>
      <c r="D82" s="7">
        <v>82.947685241699205</v>
      </c>
      <c r="E82" s="7">
        <f t="shared" si="4"/>
        <v>-0.48753356933590908</v>
      </c>
      <c r="F82" s="6">
        <v>1</v>
      </c>
      <c r="G82">
        <f t="shared" si="5"/>
        <v>0</v>
      </c>
      <c r="H82">
        <f t="shared" si="6"/>
        <v>0</v>
      </c>
      <c r="I82">
        <f t="shared" si="7"/>
        <v>0</v>
      </c>
      <c r="J82">
        <v>0</v>
      </c>
    </row>
    <row r="83" spans="2:10" x14ac:dyDescent="0.25">
      <c r="B83" s="9">
        <v>43990</v>
      </c>
      <c r="C83" s="7">
        <v>82.947685241699205</v>
      </c>
      <c r="D83" s="7">
        <v>85.567008972167997</v>
      </c>
      <c r="E83" s="7">
        <f t="shared" si="4"/>
        <v>-2.6193237304687926</v>
      </c>
      <c r="F83" s="6">
        <v>1</v>
      </c>
      <c r="G83">
        <f t="shared" si="5"/>
        <v>0</v>
      </c>
      <c r="H83">
        <f t="shared" si="6"/>
        <v>0</v>
      </c>
      <c r="I83">
        <f t="shared" si="7"/>
        <v>0</v>
      </c>
      <c r="J83">
        <v>0</v>
      </c>
    </row>
    <row r="84" spans="2:10" x14ac:dyDescent="0.25">
      <c r="B84" s="9">
        <v>43991</v>
      </c>
      <c r="C84" s="7">
        <v>85.567008972167997</v>
      </c>
      <c r="D84" s="7">
        <v>87.768440246582003</v>
      </c>
      <c r="E84" s="7">
        <f t="shared" si="4"/>
        <v>-2.2014312744140057</v>
      </c>
      <c r="F84" s="6">
        <v>1</v>
      </c>
      <c r="G84">
        <f t="shared" si="5"/>
        <v>0</v>
      </c>
      <c r="H84">
        <f t="shared" si="6"/>
        <v>0</v>
      </c>
      <c r="I84">
        <f t="shared" si="7"/>
        <v>0</v>
      </c>
      <c r="J84">
        <v>0</v>
      </c>
    </row>
    <row r="85" spans="2:10" x14ac:dyDescent="0.25">
      <c r="B85" s="9">
        <v>43992</v>
      </c>
      <c r="C85" s="7">
        <v>87.768440246582003</v>
      </c>
      <c r="D85" s="7">
        <v>83.554641723632798</v>
      </c>
      <c r="E85" s="7">
        <f t="shared" si="4"/>
        <v>4.2137985229492045</v>
      </c>
      <c r="F85" s="6">
        <v>1</v>
      </c>
      <c r="G85">
        <f t="shared" si="5"/>
        <v>1</v>
      </c>
      <c r="H85">
        <f t="shared" si="6"/>
        <v>0</v>
      </c>
      <c r="I85">
        <f t="shared" si="7"/>
        <v>1</v>
      </c>
      <c r="J85">
        <v>1</v>
      </c>
    </row>
    <row r="86" spans="2:10" x14ac:dyDescent="0.25">
      <c r="B86" s="9">
        <v>43993</v>
      </c>
      <c r="C86" s="7">
        <v>83.554641723632798</v>
      </c>
      <c r="D86" s="7">
        <v>84.276008605957003</v>
      </c>
      <c r="E86" s="7">
        <f t="shared" si="4"/>
        <v>-0.72136688232420454</v>
      </c>
      <c r="F86" s="6">
        <v>1</v>
      </c>
      <c r="G86">
        <f t="shared" si="5"/>
        <v>0</v>
      </c>
      <c r="H86">
        <f t="shared" si="6"/>
        <v>0</v>
      </c>
      <c r="I86">
        <f t="shared" si="7"/>
        <v>0</v>
      </c>
      <c r="J86">
        <v>0</v>
      </c>
    </row>
    <row r="87" spans="2:10" x14ac:dyDescent="0.25">
      <c r="B87" s="9">
        <v>43994</v>
      </c>
      <c r="C87" s="7">
        <v>84.276008605957003</v>
      </c>
      <c r="D87" s="7">
        <v>85.318260192871094</v>
      </c>
      <c r="E87" s="7">
        <f t="shared" si="4"/>
        <v>-1.0422515869140909</v>
      </c>
      <c r="F87" s="6">
        <v>0</v>
      </c>
      <c r="G87">
        <f t="shared" si="5"/>
        <v>0</v>
      </c>
      <c r="H87">
        <f t="shared" si="6"/>
        <v>1</v>
      </c>
      <c r="I87">
        <f t="shared" si="7"/>
        <v>1</v>
      </c>
      <c r="J87">
        <v>1</v>
      </c>
    </row>
    <row r="88" spans="2:10" x14ac:dyDescent="0.25">
      <c r="B88" s="9">
        <v>43997</v>
      </c>
      <c r="C88" s="7">
        <v>85.318260192871094</v>
      </c>
      <c r="D88" s="7">
        <v>87.579391479492202</v>
      </c>
      <c r="E88" s="7">
        <f t="shared" si="4"/>
        <v>-2.261131286621108</v>
      </c>
      <c r="F88" s="6">
        <v>1</v>
      </c>
      <c r="G88">
        <f t="shared" si="5"/>
        <v>0</v>
      </c>
      <c r="H88">
        <f t="shared" si="6"/>
        <v>0</v>
      </c>
      <c r="I88">
        <f t="shared" si="7"/>
        <v>0</v>
      </c>
      <c r="J88">
        <v>0</v>
      </c>
    </row>
    <row r="89" spans="2:10" x14ac:dyDescent="0.25">
      <c r="B89" s="9">
        <v>43998</v>
      </c>
      <c r="C89" s="7">
        <v>87.579391479492202</v>
      </c>
      <c r="D89" s="7">
        <v>87.457504272460895</v>
      </c>
      <c r="E89" s="7">
        <f t="shared" si="4"/>
        <v>0.12188720703130684</v>
      </c>
      <c r="F89" s="6">
        <v>1</v>
      </c>
      <c r="G89">
        <f t="shared" si="5"/>
        <v>1</v>
      </c>
      <c r="H89">
        <f t="shared" si="6"/>
        <v>0</v>
      </c>
      <c r="I89">
        <f t="shared" si="7"/>
        <v>1</v>
      </c>
      <c r="J89">
        <v>1</v>
      </c>
    </row>
    <row r="90" spans="2:10" x14ac:dyDescent="0.25">
      <c r="B90" s="9">
        <v>43999</v>
      </c>
      <c r="C90" s="7">
        <v>87.457504272460895</v>
      </c>
      <c r="D90" s="7">
        <v>87.492332458496094</v>
      </c>
      <c r="E90" s="7">
        <f t="shared" si="4"/>
        <v>-3.4828186035198883E-2</v>
      </c>
      <c r="F90" s="6">
        <v>1</v>
      </c>
      <c r="G90">
        <f t="shared" si="5"/>
        <v>0</v>
      </c>
      <c r="H90">
        <f t="shared" si="6"/>
        <v>0</v>
      </c>
      <c r="I90">
        <f t="shared" si="7"/>
        <v>0</v>
      </c>
      <c r="J90">
        <v>0</v>
      </c>
    </row>
    <row r="91" spans="2:10" x14ac:dyDescent="0.25">
      <c r="B91" s="9">
        <v>44000</v>
      </c>
      <c r="C91" s="7">
        <v>87.492332458496094</v>
      </c>
      <c r="D91" s="7">
        <v>86.992347717285199</v>
      </c>
      <c r="E91" s="7">
        <f t="shared" si="4"/>
        <v>0.49998474121089487</v>
      </c>
      <c r="F91" s="6">
        <v>1</v>
      </c>
      <c r="G91">
        <f t="shared" si="5"/>
        <v>1</v>
      </c>
      <c r="H91">
        <f t="shared" si="6"/>
        <v>0</v>
      </c>
      <c r="I91">
        <f t="shared" si="7"/>
        <v>1</v>
      </c>
      <c r="J91">
        <v>1</v>
      </c>
    </row>
    <row r="92" spans="2:10" x14ac:dyDescent="0.25">
      <c r="B92" s="9">
        <v>44001</v>
      </c>
      <c r="C92" s="7">
        <v>86.992347717285199</v>
      </c>
      <c r="D92" s="7">
        <v>89.268394470214801</v>
      </c>
      <c r="E92" s="7">
        <f t="shared" si="4"/>
        <v>-2.2760467529296022</v>
      </c>
      <c r="F92" s="6">
        <v>1</v>
      </c>
      <c r="G92">
        <f t="shared" si="5"/>
        <v>0</v>
      </c>
      <c r="H92">
        <f t="shared" si="6"/>
        <v>0</v>
      </c>
      <c r="I92">
        <f t="shared" si="7"/>
        <v>0</v>
      </c>
      <c r="J92">
        <v>0</v>
      </c>
    </row>
    <row r="93" spans="2:10" x14ac:dyDescent="0.25">
      <c r="B93" s="9">
        <v>44004</v>
      </c>
      <c r="C93" s="7">
        <v>89.268394470214801</v>
      </c>
      <c r="D93" s="7">
        <v>91.173805236816406</v>
      </c>
      <c r="E93" s="7">
        <f t="shared" si="4"/>
        <v>-1.9054107666016051</v>
      </c>
      <c r="F93" s="6">
        <v>1</v>
      </c>
      <c r="G93">
        <f t="shared" si="5"/>
        <v>0</v>
      </c>
      <c r="H93">
        <f t="shared" si="6"/>
        <v>0</v>
      </c>
      <c r="I93">
        <f t="shared" si="7"/>
        <v>0</v>
      </c>
      <c r="J93">
        <v>0</v>
      </c>
    </row>
    <row r="94" spans="2:10" x14ac:dyDescent="0.25">
      <c r="B94" s="9">
        <v>44005</v>
      </c>
      <c r="C94" s="7">
        <v>91.173805236816406</v>
      </c>
      <c r="D94" s="7">
        <v>89.564407348632798</v>
      </c>
      <c r="E94" s="7">
        <f t="shared" si="4"/>
        <v>1.609397888183608</v>
      </c>
      <c r="F94" s="6">
        <v>1</v>
      </c>
      <c r="G94">
        <f t="shared" si="5"/>
        <v>1</v>
      </c>
      <c r="H94">
        <f t="shared" si="6"/>
        <v>0</v>
      </c>
      <c r="I94">
        <f t="shared" si="7"/>
        <v>1</v>
      </c>
      <c r="J94">
        <v>1</v>
      </c>
    </row>
    <row r="95" spans="2:10" x14ac:dyDescent="0.25">
      <c r="B95" s="9">
        <v>44006</v>
      </c>
      <c r="C95" s="7">
        <v>89.564407348632798</v>
      </c>
      <c r="D95" s="7">
        <v>90.753425598144503</v>
      </c>
      <c r="E95" s="7">
        <f t="shared" si="4"/>
        <v>-1.1890182495117045</v>
      </c>
      <c r="F95" s="6">
        <v>1</v>
      </c>
      <c r="G95">
        <f t="shared" si="5"/>
        <v>0</v>
      </c>
      <c r="H95">
        <f t="shared" si="6"/>
        <v>0</v>
      </c>
      <c r="I95">
        <f t="shared" si="7"/>
        <v>0</v>
      </c>
      <c r="J95">
        <v>0</v>
      </c>
    </row>
    <row r="96" spans="2:10" x14ac:dyDescent="0.25">
      <c r="B96" s="9">
        <v>44007</v>
      </c>
      <c r="C96" s="7">
        <v>90.753425598144503</v>
      </c>
      <c r="D96" s="7">
        <v>87.964950561523395</v>
      </c>
      <c r="E96" s="7">
        <f t="shared" si="4"/>
        <v>2.788475036621108</v>
      </c>
      <c r="F96" s="6">
        <v>1</v>
      </c>
      <c r="G96">
        <f t="shared" si="5"/>
        <v>1</v>
      </c>
      <c r="H96">
        <f t="shared" si="6"/>
        <v>0</v>
      </c>
      <c r="I96">
        <f t="shared" si="7"/>
        <v>1</v>
      </c>
      <c r="J96">
        <v>1</v>
      </c>
    </row>
    <row r="97" spans="2:10" x14ac:dyDescent="0.25">
      <c r="B97" s="9">
        <v>44008</v>
      </c>
      <c r="C97" s="7">
        <v>87.964950561523395</v>
      </c>
      <c r="D97" s="7">
        <v>89.992256164550795</v>
      </c>
      <c r="E97" s="7">
        <f t="shared" si="4"/>
        <v>-2.0273056030274006</v>
      </c>
      <c r="F97" s="6">
        <v>1</v>
      </c>
      <c r="G97">
        <f t="shared" si="5"/>
        <v>0</v>
      </c>
      <c r="H97">
        <f t="shared" si="6"/>
        <v>0</v>
      </c>
      <c r="I97">
        <f t="shared" si="7"/>
        <v>0</v>
      </c>
      <c r="J97">
        <v>0</v>
      </c>
    </row>
    <row r="98" spans="2:10" x14ac:dyDescent="0.25">
      <c r="B98" s="9">
        <v>44011</v>
      </c>
      <c r="C98" s="7">
        <v>89.992256164550795</v>
      </c>
      <c r="D98" s="7">
        <v>90.743469238281193</v>
      </c>
      <c r="E98" s="7">
        <f t="shared" si="4"/>
        <v>-0.7512130737303977</v>
      </c>
      <c r="F98" s="6">
        <v>1</v>
      </c>
      <c r="G98">
        <f t="shared" si="5"/>
        <v>0</v>
      </c>
      <c r="H98">
        <f t="shared" si="6"/>
        <v>0</v>
      </c>
      <c r="I98">
        <f t="shared" si="7"/>
        <v>0</v>
      </c>
      <c r="J98">
        <v>0</v>
      </c>
    </row>
    <row r="99" spans="2:10" x14ac:dyDescent="0.25">
      <c r="B99" s="9">
        <v>44012</v>
      </c>
      <c r="C99" s="7">
        <v>90.743469238281193</v>
      </c>
      <c r="D99" s="7">
        <v>90.571838378906193</v>
      </c>
      <c r="E99" s="7">
        <f t="shared" si="4"/>
        <v>0.171630859375</v>
      </c>
      <c r="F99" s="6">
        <v>1</v>
      </c>
      <c r="G99">
        <f t="shared" si="5"/>
        <v>1</v>
      </c>
      <c r="H99">
        <f t="shared" si="6"/>
        <v>0</v>
      </c>
      <c r="I99">
        <f t="shared" si="7"/>
        <v>1</v>
      </c>
      <c r="J99">
        <v>1</v>
      </c>
    </row>
    <row r="100" spans="2:10" x14ac:dyDescent="0.25">
      <c r="B100" s="9">
        <v>44013</v>
      </c>
      <c r="C100" s="7">
        <v>90.571838378906193</v>
      </c>
      <c r="D100" s="7">
        <v>90.571838378906193</v>
      </c>
      <c r="E100" s="7">
        <f t="shared" si="4"/>
        <v>0</v>
      </c>
      <c r="F100" s="6">
        <v>1</v>
      </c>
      <c r="G100">
        <f t="shared" si="5"/>
        <v>1</v>
      </c>
      <c r="H100">
        <f t="shared" si="6"/>
        <v>0</v>
      </c>
      <c r="I100">
        <f t="shared" si="7"/>
        <v>1</v>
      </c>
      <c r="J100">
        <v>1</v>
      </c>
    </row>
    <row r="101" spans="2:10" x14ac:dyDescent="0.25">
      <c r="B101" s="9">
        <v>44014</v>
      </c>
      <c r="C101" s="7">
        <v>90.571838378906193</v>
      </c>
      <c r="D101" s="7">
        <v>92.994651794433594</v>
      </c>
      <c r="E101" s="7">
        <f t="shared" si="4"/>
        <v>-2.4228134155274006</v>
      </c>
      <c r="F101" s="6">
        <v>1</v>
      </c>
      <c r="G101">
        <f t="shared" si="5"/>
        <v>0</v>
      </c>
      <c r="H101">
        <f t="shared" si="6"/>
        <v>0</v>
      </c>
      <c r="I101">
        <f t="shared" si="7"/>
        <v>0</v>
      </c>
      <c r="J101">
        <v>0</v>
      </c>
    </row>
    <row r="102" spans="2:10" x14ac:dyDescent="0.25">
      <c r="B102" s="9">
        <v>44018</v>
      </c>
      <c r="C102" s="7">
        <v>92.994651794433594</v>
      </c>
      <c r="D102" s="7">
        <v>92.706092834472699</v>
      </c>
      <c r="E102" s="7">
        <f t="shared" si="4"/>
        <v>0.28855895996089487</v>
      </c>
      <c r="F102" s="6">
        <v>1</v>
      </c>
      <c r="G102">
        <f t="shared" si="5"/>
        <v>1</v>
      </c>
      <c r="H102">
        <f t="shared" si="6"/>
        <v>0</v>
      </c>
      <c r="I102">
        <f t="shared" si="7"/>
        <v>1</v>
      </c>
      <c r="J102">
        <v>1</v>
      </c>
    </row>
    <row r="103" spans="2:10" x14ac:dyDescent="0.25">
      <c r="B103" s="9">
        <v>44019</v>
      </c>
      <c r="C103" s="7">
        <v>92.706092834472699</v>
      </c>
      <c r="D103" s="7">
        <v>94.865234375</v>
      </c>
      <c r="E103" s="7">
        <f t="shared" si="4"/>
        <v>-2.1591415405273011</v>
      </c>
      <c r="F103" s="6">
        <v>1</v>
      </c>
      <c r="G103">
        <f t="shared" si="5"/>
        <v>0</v>
      </c>
      <c r="H103">
        <f t="shared" si="6"/>
        <v>0</v>
      </c>
      <c r="I103">
        <f t="shared" si="7"/>
        <v>0</v>
      </c>
      <c r="J103">
        <v>0</v>
      </c>
    </row>
    <row r="104" spans="2:10" x14ac:dyDescent="0.25">
      <c r="B104" s="9">
        <v>44020</v>
      </c>
      <c r="C104" s="7">
        <v>94.865234375</v>
      </c>
      <c r="D104" s="7">
        <v>95.273193359375</v>
      </c>
      <c r="E104" s="7">
        <f t="shared" si="4"/>
        <v>-0.407958984375</v>
      </c>
      <c r="F104" s="6">
        <v>1</v>
      </c>
      <c r="G104">
        <f t="shared" si="5"/>
        <v>0</v>
      </c>
      <c r="H104">
        <f t="shared" si="6"/>
        <v>0</v>
      </c>
      <c r="I104">
        <f t="shared" si="7"/>
        <v>0</v>
      </c>
      <c r="J104">
        <v>0</v>
      </c>
    </row>
    <row r="105" spans="2:10" x14ac:dyDescent="0.25">
      <c r="B105" s="9">
        <v>44021</v>
      </c>
      <c r="C105" s="7">
        <v>95.273193359375</v>
      </c>
      <c r="D105" s="7">
        <v>95.439842224121094</v>
      </c>
      <c r="E105" s="7">
        <f t="shared" si="4"/>
        <v>-0.16664886474609375</v>
      </c>
      <c r="F105" s="6">
        <v>1</v>
      </c>
      <c r="G105">
        <f t="shared" si="5"/>
        <v>0</v>
      </c>
      <c r="H105">
        <f t="shared" si="6"/>
        <v>0</v>
      </c>
      <c r="I105">
        <f t="shared" si="7"/>
        <v>0</v>
      </c>
      <c r="J105">
        <v>0</v>
      </c>
    </row>
    <row r="106" spans="2:10" x14ac:dyDescent="0.25">
      <c r="B106" s="9">
        <v>44022</v>
      </c>
      <c r="C106" s="7">
        <v>95.439842224121094</v>
      </c>
      <c r="D106" s="7">
        <v>94.999557495117202</v>
      </c>
      <c r="E106" s="7">
        <f t="shared" si="4"/>
        <v>0.44028472900389204</v>
      </c>
      <c r="F106" s="6">
        <v>1</v>
      </c>
      <c r="G106">
        <f t="shared" si="5"/>
        <v>1</v>
      </c>
      <c r="H106">
        <f t="shared" si="6"/>
        <v>0</v>
      </c>
      <c r="I106">
        <f t="shared" si="7"/>
        <v>1</v>
      </c>
      <c r="J106">
        <v>1</v>
      </c>
    </row>
    <row r="107" spans="2:10" x14ac:dyDescent="0.25">
      <c r="B107" s="9">
        <v>44025</v>
      </c>
      <c r="C107" s="7">
        <v>94.999557495117202</v>
      </c>
      <c r="D107" s="7">
        <v>96.5716552734375</v>
      </c>
      <c r="E107" s="7">
        <f t="shared" si="4"/>
        <v>-1.5720977783202983</v>
      </c>
      <c r="F107" s="6">
        <v>1</v>
      </c>
      <c r="G107">
        <f t="shared" si="5"/>
        <v>0</v>
      </c>
      <c r="H107">
        <f t="shared" si="6"/>
        <v>0</v>
      </c>
      <c r="I107">
        <f t="shared" si="7"/>
        <v>0</v>
      </c>
      <c r="J107">
        <v>0</v>
      </c>
    </row>
    <row r="108" spans="2:10" x14ac:dyDescent="0.25">
      <c r="B108" s="9">
        <v>44026</v>
      </c>
      <c r="C108" s="7">
        <v>96.5716552734375</v>
      </c>
      <c r="D108" s="7">
        <v>97.235809326171903</v>
      </c>
      <c r="E108" s="7">
        <f t="shared" si="4"/>
        <v>-0.66415405273440342</v>
      </c>
      <c r="F108" s="6">
        <v>1</v>
      </c>
      <c r="G108">
        <f t="shared" si="5"/>
        <v>0</v>
      </c>
      <c r="H108">
        <f t="shared" si="6"/>
        <v>0</v>
      </c>
      <c r="I108">
        <f t="shared" si="7"/>
        <v>0</v>
      </c>
      <c r="J108">
        <v>0</v>
      </c>
    </row>
    <row r="109" spans="2:10" x14ac:dyDescent="0.25">
      <c r="B109" s="9">
        <v>44027</v>
      </c>
      <c r="C109" s="7">
        <v>97.235809326171903</v>
      </c>
      <c r="D109" s="7">
        <v>96.039329528808594</v>
      </c>
      <c r="E109" s="7">
        <f t="shared" si="4"/>
        <v>1.1964797973633097</v>
      </c>
      <c r="F109" s="6">
        <v>1</v>
      </c>
      <c r="G109">
        <f t="shared" si="5"/>
        <v>1</v>
      </c>
      <c r="H109">
        <f t="shared" si="6"/>
        <v>0</v>
      </c>
      <c r="I109">
        <f t="shared" si="7"/>
        <v>1</v>
      </c>
      <c r="J109">
        <v>1</v>
      </c>
    </row>
    <row r="110" spans="2:10" x14ac:dyDescent="0.25">
      <c r="B110" s="9">
        <v>44028</v>
      </c>
      <c r="C110" s="7">
        <v>96.039329528808594</v>
      </c>
      <c r="D110" s="7">
        <v>95.845298767089801</v>
      </c>
      <c r="E110" s="7">
        <f t="shared" si="4"/>
        <v>0.19403076171879263</v>
      </c>
      <c r="F110" s="6">
        <v>1</v>
      </c>
      <c r="G110">
        <f t="shared" si="5"/>
        <v>1</v>
      </c>
      <c r="H110">
        <f t="shared" si="6"/>
        <v>0</v>
      </c>
      <c r="I110">
        <f t="shared" si="7"/>
        <v>1</v>
      </c>
      <c r="J110">
        <v>1</v>
      </c>
    </row>
    <row r="111" spans="2:10" x14ac:dyDescent="0.25">
      <c r="B111" s="9">
        <v>44029</v>
      </c>
      <c r="C111" s="7">
        <v>95.845298767089801</v>
      </c>
      <c r="D111" s="7">
        <v>97.865142822265597</v>
      </c>
      <c r="E111" s="7">
        <f t="shared" si="4"/>
        <v>-2.0198440551757955</v>
      </c>
      <c r="F111" s="6">
        <v>1</v>
      </c>
      <c r="G111">
        <f t="shared" si="5"/>
        <v>0</v>
      </c>
      <c r="H111">
        <f t="shared" si="6"/>
        <v>0</v>
      </c>
      <c r="I111">
        <f t="shared" si="7"/>
        <v>0</v>
      </c>
      <c r="J111">
        <v>0</v>
      </c>
    </row>
    <row r="112" spans="2:10" x14ac:dyDescent="0.25">
      <c r="B112" s="9">
        <v>44032</v>
      </c>
      <c r="C112" s="7">
        <v>97.865142822265597</v>
      </c>
      <c r="D112" s="7">
        <v>96.514442443847699</v>
      </c>
      <c r="E112" s="7">
        <f t="shared" si="4"/>
        <v>1.3507003784178977</v>
      </c>
      <c r="F112" s="6">
        <v>1</v>
      </c>
      <c r="G112">
        <f t="shared" si="5"/>
        <v>1</v>
      </c>
      <c r="H112">
        <f t="shared" si="6"/>
        <v>0</v>
      </c>
      <c r="I112">
        <f t="shared" si="7"/>
        <v>1</v>
      </c>
      <c r="J112">
        <v>1</v>
      </c>
    </row>
    <row r="113" spans="2:10" x14ac:dyDescent="0.25">
      <c r="B113" s="9">
        <v>44033</v>
      </c>
      <c r="C113" s="7">
        <v>96.514442443847699</v>
      </c>
      <c r="D113" s="7">
        <v>96.785568237304702</v>
      </c>
      <c r="E113" s="7">
        <f t="shared" si="4"/>
        <v>-0.27112579345700283</v>
      </c>
      <c r="F113" s="6">
        <v>1</v>
      </c>
      <c r="G113">
        <f t="shared" si="5"/>
        <v>0</v>
      </c>
      <c r="H113">
        <f t="shared" si="6"/>
        <v>0</v>
      </c>
      <c r="I113">
        <f t="shared" si="7"/>
        <v>0</v>
      </c>
      <c r="J113">
        <v>0</v>
      </c>
    </row>
    <row r="114" spans="2:10" x14ac:dyDescent="0.25">
      <c r="B114" s="9">
        <v>44034</v>
      </c>
      <c r="C114" s="7">
        <v>96.785568237304702</v>
      </c>
      <c r="D114" s="7">
        <v>92.380233764648395</v>
      </c>
      <c r="E114" s="7">
        <f t="shared" si="4"/>
        <v>4.4053344726563068</v>
      </c>
      <c r="F114" s="6">
        <v>1</v>
      </c>
      <c r="G114">
        <f t="shared" si="5"/>
        <v>1</v>
      </c>
      <c r="H114">
        <f t="shared" si="6"/>
        <v>0</v>
      </c>
      <c r="I114">
        <f t="shared" si="7"/>
        <v>1</v>
      </c>
      <c r="J114">
        <v>1</v>
      </c>
    </row>
    <row r="115" spans="2:10" x14ac:dyDescent="0.25">
      <c r="B115" s="9">
        <v>44035</v>
      </c>
      <c r="C115" s="7">
        <v>92.380233764648395</v>
      </c>
      <c r="D115" s="7">
        <v>92.151382446289105</v>
      </c>
      <c r="E115" s="7">
        <f t="shared" si="4"/>
        <v>0.22885131835928973</v>
      </c>
      <c r="F115" s="6">
        <v>0</v>
      </c>
      <c r="G115">
        <f t="shared" si="5"/>
        <v>0</v>
      </c>
      <c r="H115">
        <f t="shared" si="6"/>
        <v>0</v>
      </c>
      <c r="I115">
        <f t="shared" si="7"/>
        <v>0</v>
      </c>
      <c r="J115">
        <v>0</v>
      </c>
    </row>
    <row r="116" spans="2:10" x14ac:dyDescent="0.25">
      <c r="B116" s="9">
        <v>44036</v>
      </c>
      <c r="C116" s="7">
        <v>92.151382446289105</v>
      </c>
      <c r="D116" s="7">
        <v>94.335395812988295</v>
      </c>
      <c r="E116" s="7">
        <f t="shared" si="4"/>
        <v>-2.1840133666991903</v>
      </c>
      <c r="F116" s="6">
        <v>1</v>
      </c>
      <c r="G116">
        <f t="shared" si="5"/>
        <v>0</v>
      </c>
      <c r="H116">
        <f t="shared" si="6"/>
        <v>0</v>
      </c>
      <c r="I116">
        <f t="shared" si="7"/>
        <v>0</v>
      </c>
      <c r="J116">
        <v>0</v>
      </c>
    </row>
    <row r="117" spans="2:10" x14ac:dyDescent="0.25">
      <c r="B117" s="9">
        <v>44039</v>
      </c>
      <c r="C117" s="7">
        <v>94.335395812988295</v>
      </c>
      <c r="D117" s="7">
        <v>92.785705566406193</v>
      </c>
      <c r="E117" s="7">
        <f t="shared" si="4"/>
        <v>1.5496902465821023</v>
      </c>
      <c r="F117" s="6">
        <v>1</v>
      </c>
      <c r="G117">
        <f t="shared" si="5"/>
        <v>1</v>
      </c>
      <c r="H117">
        <f t="shared" si="6"/>
        <v>0</v>
      </c>
      <c r="I117">
        <f t="shared" si="7"/>
        <v>1</v>
      </c>
      <c r="J117">
        <v>1</v>
      </c>
    </row>
    <row r="118" spans="2:10" x14ac:dyDescent="0.25">
      <c r="B118" s="9">
        <v>44040</v>
      </c>
      <c r="C118" s="7">
        <v>92.785705566406193</v>
      </c>
      <c r="D118" s="7">
        <v>94.564247131347699</v>
      </c>
      <c r="E118" s="7">
        <f t="shared" si="4"/>
        <v>-1.7785415649415057</v>
      </c>
      <c r="F118" s="6">
        <v>1</v>
      </c>
      <c r="G118">
        <f t="shared" si="5"/>
        <v>0</v>
      </c>
      <c r="H118">
        <f t="shared" si="6"/>
        <v>0</v>
      </c>
      <c r="I118">
        <f t="shared" si="7"/>
        <v>0</v>
      </c>
      <c r="J118">
        <v>0</v>
      </c>
    </row>
    <row r="119" spans="2:10" x14ac:dyDescent="0.25">
      <c r="B119" s="9">
        <v>44041</v>
      </c>
      <c r="C119" s="7">
        <v>94.564247131347699</v>
      </c>
      <c r="D119" s="7">
        <v>95.70849609375</v>
      </c>
      <c r="E119" s="7">
        <f t="shared" si="4"/>
        <v>-1.1442489624023011</v>
      </c>
      <c r="F119" s="6">
        <v>1</v>
      </c>
      <c r="G119">
        <f t="shared" si="5"/>
        <v>0</v>
      </c>
      <c r="H119">
        <f t="shared" si="6"/>
        <v>0</v>
      </c>
      <c r="I119">
        <f t="shared" si="7"/>
        <v>0</v>
      </c>
      <c r="J119">
        <v>0</v>
      </c>
    </row>
    <row r="120" spans="2:10" x14ac:dyDescent="0.25">
      <c r="B120" s="9">
        <v>44042</v>
      </c>
      <c r="C120" s="7">
        <v>95.70849609375</v>
      </c>
      <c r="D120" s="7">
        <v>105.72808837890599</v>
      </c>
      <c r="E120" s="7">
        <f t="shared" si="4"/>
        <v>-10.019592285155994</v>
      </c>
      <c r="F120" s="6">
        <v>1</v>
      </c>
      <c r="G120">
        <f t="shared" si="5"/>
        <v>0</v>
      </c>
      <c r="H120">
        <f t="shared" si="6"/>
        <v>0</v>
      </c>
      <c r="I120">
        <f t="shared" si="7"/>
        <v>0</v>
      </c>
      <c r="J120">
        <v>0</v>
      </c>
    </row>
    <row r="121" spans="2:10" x14ac:dyDescent="0.25">
      <c r="B121" s="9">
        <v>44043</v>
      </c>
      <c r="C121" s="7">
        <v>105.72808837890599</v>
      </c>
      <c r="D121" s="7">
        <v>108.39218139648401</v>
      </c>
      <c r="E121" s="7">
        <f t="shared" si="4"/>
        <v>-2.6640930175780113</v>
      </c>
      <c r="F121" s="6">
        <v>1</v>
      </c>
      <c r="G121">
        <f t="shared" si="5"/>
        <v>0</v>
      </c>
      <c r="H121">
        <f t="shared" si="6"/>
        <v>0</v>
      </c>
      <c r="I121">
        <f t="shared" si="7"/>
        <v>0</v>
      </c>
      <c r="J121">
        <v>0</v>
      </c>
    </row>
    <row r="122" spans="2:10" x14ac:dyDescent="0.25">
      <c r="B122" s="9">
        <v>44046</v>
      </c>
      <c r="C122" s="7">
        <v>108.39218139648401</v>
      </c>
      <c r="D122" s="7">
        <v>109.11604309082</v>
      </c>
      <c r="E122" s="7">
        <f t="shared" si="4"/>
        <v>-0.72386169433599434</v>
      </c>
      <c r="F122" s="6">
        <v>1</v>
      </c>
      <c r="G122">
        <f t="shared" si="5"/>
        <v>0</v>
      </c>
      <c r="H122">
        <f t="shared" si="6"/>
        <v>0</v>
      </c>
      <c r="I122">
        <f t="shared" si="7"/>
        <v>0</v>
      </c>
      <c r="J122">
        <v>0</v>
      </c>
    </row>
    <row r="123" spans="2:10" x14ac:dyDescent="0.25">
      <c r="B123" s="9">
        <v>44047</v>
      </c>
      <c r="C123" s="7">
        <v>109.11604309082</v>
      </c>
      <c r="D123" s="7">
        <v>109.51155090332</v>
      </c>
      <c r="E123" s="7">
        <f t="shared" si="4"/>
        <v>-0.3955078125</v>
      </c>
      <c r="F123" s="6">
        <v>1</v>
      </c>
      <c r="G123">
        <f t="shared" si="5"/>
        <v>0</v>
      </c>
      <c r="H123">
        <f t="shared" si="6"/>
        <v>0</v>
      </c>
      <c r="I123">
        <f t="shared" si="7"/>
        <v>0</v>
      </c>
      <c r="J123">
        <v>0</v>
      </c>
    </row>
    <row r="124" spans="2:10" x14ac:dyDescent="0.25">
      <c r="B124" s="9">
        <v>44048</v>
      </c>
      <c r="C124" s="7">
        <v>109.51155090332</v>
      </c>
      <c r="D124" s="7">
        <v>113.332328796387</v>
      </c>
      <c r="E124" s="7">
        <f t="shared" si="4"/>
        <v>-3.8207778930670031</v>
      </c>
      <c r="F124" s="6">
        <v>1</v>
      </c>
      <c r="G124">
        <f t="shared" si="5"/>
        <v>0</v>
      </c>
      <c r="H124">
        <f t="shared" si="6"/>
        <v>0</v>
      </c>
      <c r="I124">
        <f t="shared" si="7"/>
        <v>0</v>
      </c>
      <c r="J124">
        <v>0</v>
      </c>
    </row>
    <row r="125" spans="2:10" x14ac:dyDescent="0.25">
      <c r="B125" s="9">
        <v>44049</v>
      </c>
      <c r="C125" s="7">
        <v>113.332328796387</v>
      </c>
      <c r="D125" s="7">
        <v>110.75563812255901</v>
      </c>
      <c r="E125" s="7">
        <f t="shared" si="4"/>
        <v>2.5766906738279971</v>
      </c>
      <c r="F125" s="6">
        <v>1</v>
      </c>
      <c r="G125">
        <f t="shared" si="5"/>
        <v>1</v>
      </c>
      <c r="H125">
        <f t="shared" si="6"/>
        <v>0</v>
      </c>
      <c r="I125">
        <f t="shared" si="7"/>
        <v>1</v>
      </c>
      <c r="J125">
        <v>1</v>
      </c>
    </row>
    <row r="126" spans="2:10" x14ac:dyDescent="0.25">
      <c r="B126" s="9">
        <v>44050</v>
      </c>
      <c r="C126" s="7">
        <v>110.75563812255901</v>
      </c>
      <c r="D126" s="7">
        <v>112.365447998047</v>
      </c>
      <c r="E126" s="7">
        <f t="shared" si="4"/>
        <v>-1.609809875487997</v>
      </c>
      <c r="F126" s="6">
        <v>1</v>
      </c>
      <c r="G126">
        <f t="shared" si="5"/>
        <v>0</v>
      </c>
      <c r="H126">
        <f t="shared" si="6"/>
        <v>0</v>
      </c>
      <c r="I126">
        <f t="shared" si="7"/>
        <v>0</v>
      </c>
      <c r="J126">
        <v>0</v>
      </c>
    </row>
    <row r="127" spans="2:10" x14ac:dyDescent="0.25">
      <c r="B127" s="9">
        <v>44053</v>
      </c>
      <c r="C127" s="7">
        <v>112.365447998047</v>
      </c>
      <c r="D127" s="7">
        <v>109.02370452880901</v>
      </c>
      <c r="E127" s="7">
        <f t="shared" si="4"/>
        <v>3.341743469237997</v>
      </c>
      <c r="F127" s="6">
        <v>1</v>
      </c>
      <c r="G127">
        <f t="shared" si="5"/>
        <v>1</v>
      </c>
      <c r="H127">
        <f t="shared" si="6"/>
        <v>0</v>
      </c>
      <c r="I127">
        <f t="shared" si="7"/>
        <v>1</v>
      </c>
      <c r="J127">
        <v>1</v>
      </c>
    </row>
    <row r="128" spans="2:10" x14ac:dyDescent="0.25">
      <c r="B128" s="9">
        <v>44054</v>
      </c>
      <c r="C128" s="7">
        <v>109.02370452880901</v>
      </c>
      <c r="D128" s="7">
        <v>112.64704132080099</v>
      </c>
      <c r="E128" s="7">
        <f t="shared" si="4"/>
        <v>-3.6233367919919885</v>
      </c>
      <c r="F128" s="6">
        <v>1</v>
      </c>
      <c r="G128">
        <f t="shared" si="5"/>
        <v>0</v>
      </c>
      <c r="H128">
        <f t="shared" si="6"/>
        <v>0</v>
      </c>
      <c r="I128">
        <f t="shared" si="7"/>
        <v>0</v>
      </c>
      <c r="J128">
        <v>0</v>
      </c>
    </row>
    <row r="129" spans="2:10" x14ac:dyDescent="0.25">
      <c r="B129" s="9">
        <v>44055</v>
      </c>
      <c r="C129" s="7">
        <v>112.64704132080099</v>
      </c>
      <c r="D129" s="7">
        <v>114.64060974121099</v>
      </c>
      <c r="E129" s="7">
        <f t="shared" si="4"/>
        <v>-1.9935684204099999</v>
      </c>
      <c r="F129" s="6">
        <v>1</v>
      </c>
      <c r="G129">
        <f t="shared" si="5"/>
        <v>0</v>
      </c>
      <c r="H129">
        <f t="shared" si="6"/>
        <v>0</v>
      </c>
      <c r="I129">
        <f t="shared" si="7"/>
        <v>0</v>
      </c>
      <c r="J129">
        <v>0</v>
      </c>
    </row>
    <row r="130" spans="2:10" x14ac:dyDescent="0.25">
      <c r="B130" s="9">
        <v>44056</v>
      </c>
      <c r="C130" s="7">
        <v>114.64060974121099</v>
      </c>
      <c r="D130" s="7">
        <v>114.538444519043</v>
      </c>
      <c r="E130" s="7">
        <f t="shared" si="4"/>
        <v>0.10216522216799717</v>
      </c>
      <c r="F130" s="6">
        <v>1</v>
      </c>
      <c r="G130">
        <f t="shared" si="5"/>
        <v>1</v>
      </c>
      <c r="H130">
        <f t="shared" si="6"/>
        <v>0</v>
      </c>
      <c r="I130">
        <f t="shared" si="7"/>
        <v>1</v>
      </c>
      <c r="J130">
        <v>1</v>
      </c>
    </row>
    <row r="131" spans="2:10" x14ac:dyDescent="0.25">
      <c r="B131" s="9">
        <v>44057</v>
      </c>
      <c r="C131" s="7">
        <v>114.538444519043</v>
      </c>
      <c r="D131" s="7">
        <v>114.23940277099599</v>
      </c>
      <c r="E131" s="7">
        <f t="shared" ref="E131:E194" si="8">C131-D131</f>
        <v>0.2990417480470029</v>
      </c>
      <c r="F131" s="6">
        <v>1</v>
      </c>
      <c r="G131">
        <f t="shared" ref="G131:G194" si="9">IF(AND(E131&gt;=0,F131=1),1,0)</f>
        <v>1</v>
      </c>
      <c r="H131">
        <f t="shared" ref="H131:H194" si="10">IF(AND(E131&lt;=0,F131=0),1,0)</f>
        <v>0</v>
      </c>
      <c r="I131">
        <f t="shared" ref="I131:I194" si="11">IF(AND(G131=0,H131=0),0,1)</f>
        <v>1</v>
      </c>
      <c r="J131">
        <v>1</v>
      </c>
    </row>
    <row r="132" spans="2:10" x14ac:dyDescent="0.25">
      <c r="B132" s="9">
        <v>44060</v>
      </c>
      <c r="C132" s="7">
        <v>114.23940277099599</v>
      </c>
      <c r="D132" s="7">
        <v>115.19133758544901</v>
      </c>
      <c r="E132" s="7">
        <f t="shared" si="8"/>
        <v>-0.95193481445301131</v>
      </c>
      <c r="F132" s="6">
        <v>1</v>
      </c>
      <c r="G132">
        <f t="shared" si="9"/>
        <v>0</v>
      </c>
      <c r="H132">
        <f t="shared" si="10"/>
        <v>0</v>
      </c>
      <c r="I132">
        <f t="shared" si="11"/>
        <v>0</v>
      </c>
      <c r="J132">
        <v>0</v>
      </c>
    </row>
    <row r="133" spans="2:10" x14ac:dyDescent="0.25">
      <c r="B133" s="9">
        <v>44061</v>
      </c>
      <c r="C133" s="7">
        <v>115.19133758544901</v>
      </c>
      <c r="D133" s="7">
        <v>115.33586883544901</v>
      </c>
      <c r="E133" s="7">
        <f t="shared" si="8"/>
        <v>-0.14453125</v>
      </c>
      <c r="F133" s="6">
        <v>1</v>
      </c>
      <c r="G133">
        <f t="shared" si="9"/>
        <v>0</v>
      </c>
      <c r="H133">
        <f t="shared" si="10"/>
        <v>0</v>
      </c>
      <c r="I133">
        <f t="shared" si="11"/>
        <v>0</v>
      </c>
      <c r="J133">
        <v>0</v>
      </c>
    </row>
    <row r="134" spans="2:10" x14ac:dyDescent="0.25">
      <c r="B134" s="9">
        <v>44062</v>
      </c>
      <c r="C134" s="7">
        <v>115.33586883544901</v>
      </c>
      <c r="D134" s="7">
        <v>117.895126342773</v>
      </c>
      <c r="E134" s="7">
        <f t="shared" si="8"/>
        <v>-2.5592575073239914</v>
      </c>
      <c r="F134" s="6">
        <v>1</v>
      </c>
      <c r="G134">
        <f t="shared" si="9"/>
        <v>0</v>
      </c>
      <c r="H134">
        <f t="shared" si="10"/>
        <v>0</v>
      </c>
      <c r="I134">
        <f t="shared" si="11"/>
        <v>0</v>
      </c>
      <c r="J134">
        <v>0</v>
      </c>
    </row>
    <row r="135" spans="2:10" x14ac:dyDescent="0.25">
      <c r="B135" s="9">
        <v>44063</v>
      </c>
      <c r="C135" s="7">
        <v>117.895126342773</v>
      </c>
      <c r="D135" s="7">
        <v>123.97055053710901</v>
      </c>
      <c r="E135" s="7">
        <f t="shared" si="8"/>
        <v>-6.0754241943360086</v>
      </c>
      <c r="F135" s="6">
        <v>1</v>
      </c>
      <c r="G135">
        <f t="shared" si="9"/>
        <v>0</v>
      </c>
      <c r="H135">
        <f t="shared" si="10"/>
        <v>0</v>
      </c>
      <c r="I135">
        <f t="shared" si="11"/>
        <v>0</v>
      </c>
      <c r="J135">
        <v>0</v>
      </c>
    </row>
    <row r="136" spans="2:10" x14ac:dyDescent="0.25">
      <c r="B136" s="9">
        <v>44064</v>
      </c>
      <c r="C136" s="7">
        <v>123.97055053710901</v>
      </c>
      <c r="D136" s="7">
        <v>125.45326995849599</v>
      </c>
      <c r="E136" s="7">
        <f t="shared" si="8"/>
        <v>-1.4827194213869888</v>
      </c>
      <c r="F136" s="6">
        <v>1</v>
      </c>
      <c r="G136">
        <f t="shared" si="9"/>
        <v>0</v>
      </c>
      <c r="H136">
        <f t="shared" si="10"/>
        <v>0</v>
      </c>
      <c r="I136">
        <f t="shared" si="11"/>
        <v>0</v>
      </c>
      <c r="J136">
        <v>0</v>
      </c>
    </row>
    <row r="137" spans="2:10" x14ac:dyDescent="0.25">
      <c r="B137" s="9">
        <v>44067</v>
      </c>
      <c r="C137" s="7">
        <v>125.45326995849599</v>
      </c>
      <c r="D137" s="7">
        <v>124.42408752441401</v>
      </c>
      <c r="E137" s="7">
        <f t="shared" si="8"/>
        <v>1.0291824340819886</v>
      </c>
      <c r="F137" s="6">
        <v>1</v>
      </c>
      <c r="G137">
        <f t="shared" si="9"/>
        <v>1</v>
      </c>
      <c r="H137">
        <f t="shared" si="10"/>
        <v>0</v>
      </c>
      <c r="I137">
        <f t="shared" si="11"/>
        <v>1</v>
      </c>
      <c r="J137">
        <v>1</v>
      </c>
    </row>
    <row r="138" spans="2:10" x14ac:dyDescent="0.25">
      <c r="B138" s="9">
        <v>44068</v>
      </c>
      <c r="C138" s="7">
        <v>124.42408752441401</v>
      </c>
      <c r="D138" s="7">
        <v>126.116134643555</v>
      </c>
      <c r="E138" s="7">
        <f t="shared" si="8"/>
        <v>-1.6920471191409945</v>
      </c>
      <c r="F138" s="6">
        <v>1</v>
      </c>
      <c r="G138">
        <f t="shared" si="9"/>
        <v>0</v>
      </c>
      <c r="H138">
        <f t="shared" si="10"/>
        <v>0</v>
      </c>
      <c r="I138">
        <f t="shared" si="11"/>
        <v>0</v>
      </c>
      <c r="J138">
        <v>0</v>
      </c>
    </row>
    <row r="139" spans="2:10" x14ac:dyDescent="0.25">
      <c r="B139" s="9">
        <v>44069</v>
      </c>
      <c r="C139" s="7">
        <v>126.116134643555</v>
      </c>
      <c r="D139" s="7">
        <v>124.60849761962901</v>
      </c>
      <c r="E139" s="7">
        <f t="shared" si="8"/>
        <v>1.5076370239259944</v>
      </c>
      <c r="F139" s="6">
        <v>1</v>
      </c>
      <c r="G139">
        <f t="shared" si="9"/>
        <v>1</v>
      </c>
      <c r="H139">
        <f t="shared" si="10"/>
        <v>0</v>
      </c>
      <c r="I139">
        <f t="shared" si="11"/>
        <v>1</v>
      </c>
      <c r="J139">
        <v>1</v>
      </c>
    </row>
    <row r="140" spans="2:10" x14ac:dyDescent="0.25">
      <c r="B140" s="9">
        <v>44070</v>
      </c>
      <c r="C140" s="7">
        <v>124.60849761962901</v>
      </c>
      <c r="D140" s="7">
        <v>124.40664672851599</v>
      </c>
      <c r="E140" s="7">
        <f t="shared" si="8"/>
        <v>0.20185089111301124</v>
      </c>
      <c r="F140" s="6">
        <v>1</v>
      </c>
      <c r="G140">
        <f t="shared" si="9"/>
        <v>1</v>
      </c>
      <c r="H140">
        <f t="shared" si="10"/>
        <v>0</v>
      </c>
      <c r="I140">
        <f t="shared" si="11"/>
        <v>1</v>
      </c>
      <c r="J140">
        <v>1</v>
      </c>
    </row>
    <row r="141" spans="2:10" x14ac:dyDescent="0.25">
      <c r="B141" s="9">
        <v>44071</v>
      </c>
      <c r="C141" s="7">
        <v>124.40664672851599</v>
      </c>
      <c r="D141" s="7">
        <v>128.62554931640599</v>
      </c>
      <c r="E141" s="7">
        <f t="shared" si="8"/>
        <v>-4.2189025878899997</v>
      </c>
      <c r="F141" s="6">
        <v>1</v>
      </c>
      <c r="G141">
        <f t="shared" si="9"/>
        <v>0</v>
      </c>
      <c r="H141">
        <f t="shared" si="10"/>
        <v>0</v>
      </c>
      <c r="I141">
        <f t="shared" si="11"/>
        <v>0</v>
      </c>
      <c r="J141">
        <v>0</v>
      </c>
    </row>
    <row r="142" spans="2:10" x14ac:dyDescent="0.25">
      <c r="B142" s="9">
        <v>44074</v>
      </c>
      <c r="C142" s="7">
        <v>128.62554931640599</v>
      </c>
      <c r="D142" s="7">
        <v>133.74903869628901</v>
      </c>
      <c r="E142" s="7">
        <f t="shared" si="8"/>
        <v>-5.1234893798830115</v>
      </c>
      <c r="F142" s="6">
        <v>1</v>
      </c>
      <c r="G142">
        <f t="shared" si="9"/>
        <v>0</v>
      </c>
      <c r="H142">
        <f t="shared" si="10"/>
        <v>0</v>
      </c>
      <c r="I142">
        <f t="shared" si="11"/>
        <v>0</v>
      </c>
      <c r="J142">
        <v>0</v>
      </c>
    </row>
    <row r="143" spans="2:10" x14ac:dyDescent="0.25">
      <c r="B143" s="9">
        <v>44075</v>
      </c>
      <c r="C143" s="7">
        <v>133.74903869628901</v>
      </c>
      <c r="D143" s="7">
        <v>130.97796630859401</v>
      </c>
      <c r="E143" s="7">
        <f t="shared" si="8"/>
        <v>2.7710723876949999</v>
      </c>
      <c r="F143" s="6">
        <v>1</v>
      </c>
      <c r="G143">
        <f t="shared" si="9"/>
        <v>1</v>
      </c>
      <c r="H143">
        <f t="shared" si="10"/>
        <v>0</v>
      </c>
      <c r="I143">
        <f t="shared" si="11"/>
        <v>1</v>
      </c>
      <c r="J143">
        <v>1</v>
      </c>
    </row>
    <row r="144" spans="2:10" x14ac:dyDescent="0.25">
      <c r="B144" s="9">
        <v>44076</v>
      </c>
      <c r="C144" s="7">
        <v>130.97796630859401</v>
      </c>
      <c r="D144" s="7">
        <v>120.491752624512</v>
      </c>
      <c r="E144" s="7">
        <f t="shared" si="8"/>
        <v>10.486213684082003</v>
      </c>
      <c r="F144" s="6">
        <v>0</v>
      </c>
      <c r="G144">
        <f t="shared" si="9"/>
        <v>0</v>
      </c>
      <c r="H144">
        <f t="shared" si="10"/>
        <v>0</v>
      </c>
      <c r="I144">
        <f t="shared" si="11"/>
        <v>0</v>
      </c>
      <c r="J144">
        <v>0</v>
      </c>
    </row>
    <row r="145" spans="2:10" x14ac:dyDescent="0.25">
      <c r="B145" s="9">
        <v>44077</v>
      </c>
      <c r="C145" s="7">
        <v>120.491752624512</v>
      </c>
      <c r="D145" s="7">
        <v>120.571502685547</v>
      </c>
      <c r="E145" s="7">
        <f t="shared" si="8"/>
        <v>-7.9750061034999931E-2</v>
      </c>
      <c r="F145" s="6">
        <v>1</v>
      </c>
      <c r="G145">
        <f t="shared" si="9"/>
        <v>0</v>
      </c>
      <c r="H145">
        <f t="shared" si="10"/>
        <v>0</v>
      </c>
      <c r="I145">
        <f t="shared" si="11"/>
        <v>0</v>
      </c>
      <c r="J145">
        <v>0</v>
      </c>
    </row>
    <row r="146" spans="2:10" x14ac:dyDescent="0.25">
      <c r="B146" s="9">
        <v>44078</v>
      </c>
      <c r="C146" s="7">
        <v>120.571502685547</v>
      </c>
      <c r="D146" s="7">
        <v>112.457649230957</v>
      </c>
      <c r="E146" s="7">
        <f t="shared" si="8"/>
        <v>8.1138534545900001</v>
      </c>
      <c r="F146" s="6">
        <v>0</v>
      </c>
      <c r="G146">
        <f t="shared" si="9"/>
        <v>0</v>
      </c>
      <c r="H146">
        <f t="shared" si="10"/>
        <v>0</v>
      </c>
      <c r="I146">
        <f t="shared" si="11"/>
        <v>0</v>
      </c>
      <c r="J146">
        <v>0</v>
      </c>
    </row>
    <row r="147" spans="2:10" x14ac:dyDescent="0.25">
      <c r="B147" s="9">
        <v>44082</v>
      </c>
      <c r="C147" s="7">
        <v>112.457649230957</v>
      </c>
      <c r="D147" s="7">
        <v>116.94319152832</v>
      </c>
      <c r="E147" s="7">
        <f t="shared" si="8"/>
        <v>-4.485542297362997</v>
      </c>
      <c r="F147" s="6">
        <v>1</v>
      </c>
      <c r="G147">
        <f t="shared" si="9"/>
        <v>0</v>
      </c>
      <c r="H147">
        <f t="shared" si="10"/>
        <v>0</v>
      </c>
      <c r="I147">
        <f t="shared" si="11"/>
        <v>0</v>
      </c>
      <c r="J147">
        <v>0</v>
      </c>
    </row>
    <row r="148" spans="2:10" x14ac:dyDescent="0.25">
      <c r="B148" s="9">
        <v>44083</v>
      </c>
      <c r="C148" s="7">
        <v>116.94319152832</v>
      </c>
      <c r="D148" s="7">
        <v>113.125495910645</v>
      </c>
      <c r="E148" s="7">
        <f t="shared" si="8"/>
        <v>3.8176956176749997</v>
      </c>
      <c r="F148" s="6">
        <v>1</v>
      </c>
      <c r="G148">
        <f t="shared" si="9"/>
        <v>1</v>
      </c>
      <c r="H148">
        <f t="shared" si="10"/>
        <v>0</v>
      </c>
      <c r="I148">
        <f t="shared" si="11"/>
        <v>1</v>
      </c>
      <c r="J148">
        <v>1</v>
      </c>
    </row>
    <row r="149" spans="2:10" x14ac:dyDescent="0.25">
      <c r="B149" s="9">
        <v>44084</v>
      </c>
      <c r="C149" s="7">
        <v>113.125495910645</v>
      </c>
      <c r="D149" s="7">
        <v>111.64028167724599</v>
      </c>
      <c r="E149" s="7">
        <f t="shared" si="8"/>
        <v>1.4852142333990059</v>
      </c>
      <c r="F149" s="6">
        <v>1</v>
      </c>
      <c r="G149">
        <f t="shared" si="9"/>
        <v>1</v>
      </c>
      <c r="H149">
        <f t="shared" si="10"/>
        <v>0</v>
      </c>
      <c r="I149">
        <f t="shared" si="11"/>
        <v>1</v>
      </c>
      <c r="J149">
        <v>1</v>
      </c>
    </row>
    <row r="150" spans="2:10" x14ac:dyDescent="0.25">
      <c r="B150" s="9">
        <v>44085</v>
      </c>
      <c r="C150" s="7">
        <v>111.64028167724599</v>
      </c>
      <c r="D150" s="7">
        <v>114.98948669433599</v>
      </c>
      <c r="E150" s="7">
        <f t="shared" si="8"/>
        <v>-3.3492050170900001</v>
      </c>
      <c r="F150" s="6">
        <v>0</v>
      </c>
      <c r="G150">
        <f t="shared" si="9"/>
        <v>0</v>
      </c>
      <c r="H150">
        <f t="shared" si="10"/>
        <v>1</v>
      </c>
      <c r="I150">
        <f t="shared" si="11"/>
        <v>1</v>
      </c>
      <c r="J150">
        <v>1</v>
      </c>
    </row>
    <row r="151" spans="2:10" x14ac:dyDescent="0.25">
      <c r="B151" s="9">
        <v>44088</v>
      </c>
      <c r="C151" s="7">
        <v>114.98948669433599</v>
      </c>
      <c r="D151" s="7">
        <v>115.168914794922</v>
      </c>
      <c r="E151" s="7">
        <f t="shared" si="8"/>
        <v>-0.17942810058600855</v>
      </c>
      <c r="F151" s="6">
        <v>1</v>
      </c>
      <c r="G151">
        <f t="shared" si="9"/>
        <v>0</v>
      </c>
      <c r="H151">
        <f t="shared" si="10"/>
        <v>0</v>
      </c>
      <c r="I151">
        <f t="shared" si="11"/>
        <v>0</v>
      </c>
      <c r="J151">
        <v>0</v>
      </c>
    </row>
    <row r="152" spans="2:10" x14ac:dyDescent="0.25">
      <c r="B152" s="9">
        <v>44089</v>
      </c>
      <c r="C152" s="7">
        <v>115.168914794922</v>
      </c>
      <c r="D152" s="7">
        <v>111.769859313965</v>
      </c>
      <c r="E152" s="7">
        <f t="shared" si="8"/>
        <v>3.3990554809570028</v>
      </c>
      <c r="F152" s="6">
        <v>1</v>
      </c>
      <c r="G152">
        <f t="shared" si="9"/>
        <v>1</v>
      </c>
      <c r="H152">
        <f t="shared" si="10"/>
        <v>0</v>
      </c>
      <c r="I152">
        <f t="shared" si="11"/>
        <v>1</v>
      </c>
      <c r="J152">
        <v>1</v>
      </c>
    </row>
    <row r="153" spans="2:10" x14ac:dyDescent="0.25">
      <c r="B153" s="9">
        <v>44090</v>
      </c>
      <c r="C153" s="7">
        <v>111.769859313965</v>
      </c>
      <c r="D153" s="7">
        <v>109.98561096191401</v>
      </c>
      <c r="E153" s="7">
        <f t="shared" si="8"/>
        <v>1.7842483520509944</v>
      </c>
      <c r="F153" s="6">
        <v>1</v>
      </c>
      <c r="G153">
        <f t="shared" si="9"/>
        <v>1</v>
      </c>
      <c r="H153">
        <f t="shared" si="10"/>
        <v>0</v>
      </c>
      <c r="I153">
        <f t="shared" si="11"/>
        <v>1</v>
      </c>
      <c r="J153">
        <v>1</v>
      </c>
    </row>
    <row r="154" spans="2:10" x14ac:dyDescent="0.25">
      <c r="B154" s="9">
        <v>44091</v>
      </c>
      <c r="C154" s="7">
        <v>109.98561096191401</v>
      </c>
      <c r="D154" s="7">
        <v>106.49684906005901</v>
      </c>
      <c r="E154" s="7">
        <f t="shared" si="8"/>
        <v>3.4887619018549998</v>
      </c>
      <c r="F154" s="6">
        <v>0</v>
      </c>
      <c r="G154">
        <f t="shared" si="9"/>
        <v>0</v>
      </c>
      <c r="H154">
        <f t="shared" si="10"/>
        <v>0</v>
      </c>
      <c r="I154">
        <f t="shared" si="11"/>
        <v>0</v>
      </c>
      <c r="J154">
        <v>0</v>
      </c>
    </row>
    <row r="155" spans="2:10" x14ac:dyDescent="0.25">
      <c r="B155" s="9">
        <v>44092</v>
      </c>
      <c r="C155" s="7">
        <v>106.49684906005901</v>
      </c>
      <c r="D155" s="7">
        <v>109.726448059082</v>
      </c>
      <c r="E155" s="7">
        <f t="shared" si="8"/>
        <v>-3.229598999022997</v>
      </c>
      <c r="F155" s="6">
        <v>1</v>
      </c>
      <c r="G155">
        <f t="shared" si="9"/>
        <v>0</v>
      </c>
      <c r="H155">
        <f t="shared" si="10"/>
        <v>0</v>
      </c>
      <c r="I155">
        <f t="shared" si="11"/>
        <v>0</v>
      </c>
      <c r="J155">
        <v>0</v>
      </c>
    </row>
    <row r="156" spans="2:10" x14ac:dyDescent="0.25">
      <c r="B156" s="9">
        <v>44095</v>
      </c>
      <c r="C156" s="7">
        <v>109.726448059082</v>
      </c>
      <c r="D156" s="7">
        <v>111.450881958008</v>
      </c>
      <c r="E156" s="7">
        <f t="shared" si="8"/>
        <v>-1.7244338989259944</v>
      </c>
      <c r="F156" s="6">
        <v>1</v>
      </c>
      <c r="G156">
        <f t="shared" si="9"/>
        <v>0</v>
      </c>
      <c r="H156">
        <f t="shared" si="10"/>
        <v>0</v>
      </c>
      <c r="I156">
        <f t="shared" si="11"/>
        <v>0</v>
      </c>
      <c r="J156">
        <v>0</v>
      </c>
    </row>
    <row r="157" spans="2:10" x14ac:dyDescent="0.25">
      <c r="B157" s="9">
        <v>44096</v>
      </c>
      <c r="C157" s="7">
        <v>111.450881958008</v>
      </c>
      <c r="D157" s="7">
        <v>106.77596282959</v>
      </c>
      <c r="E157" s="7">
        <f t="shared" si="8"/>
        <v>4.6749191284179972</v>
      </c>
      <c r="F157" s="6">
        <v>1</v>
      </c>
      <c r="G157">
        <f t="shared" si="9"/>
        <v>1</v>
      </c>
      <c r="H157">
        <f t="shared" si="10"/>
        <v>0</v>
      </c>
      <c r="I157">
        <f t="shared" si="11"/>
        <v>1</v>
      </c>
      <c r="J157">
        <v>1</v>
      </c>
    </row>
    <row r="158" spans="2:10" x14ac:dyDescent="0.25">
      <c r="B158" s="9">
        <v>44097</v>
      </c>
      <c r="C158" s="7">
        <v>106.77596282959</v>
      </c>
      <c r="D158" s="7">
        <v>107.872421264648</v>
      </c>
      <c r="E158" s="7">
        <f t="shared" si="8"/>
        <v>-1.0964584350579969</v>
      </c>
      <c r="F158" s="6">
        <v>1</v>
      </c>
      <c r="G158">
        <f t="shared" si="9"/>
        <v>0</v>
      </c>
      <c r="H158">
        <f t="shared" si="10"/>
        <v>0</v>
      </c>
      <c r="I158">
        <f t="shared" si="11"/>
        <v>0</v>
      </c>
      <c r="J158">
        <v>0</v>
      </c>
    </row>
    <row r="159" spans="2:10" x14ac:dyDescent="0.25">
      <c r="B159" s="9">
        <v>44098</v>
      </c>
      <c r="C159" s="7">
        <v>107.872421264648</v>
      </c>
      <c r="D159" s="7">
        <v>111.91937255859401</v>
      </c>
      <c r="E159" s="7">
        <f t="shared" si="8"/>
        <v>-4.0469512939460088</v>
      </c>
      <c r="F159" s="6">
        <v>0</v>
      </c>
      <c r="G159">
        <f t="shared" si="9"/>
        <v>0</v>
      </c>
      <c r="H159">
        <f t="shared" si="10"/>
        <v>1</v>
      </c>
      <c r="I159">
        <f t="shared" si="11"/>
        <v>1</v>
      </c>
      <c r="J159">
        <v>1</v>
      </c>
    </row>
    <row r="160" spans="2:10" x14ac:dyDescent="0.25">
      <c r="B160" s="9">
        <v>44099</v>
      </c>
      <c r="C160" s="7">
        <v>111.91937255859401</v>
      </c>
      <c r="D160" s="7">
        <v>114.590766906738</v>
      </c>
      <c r="E160" s="7">
        <f t="shared" si="8"/>
        <v>-2.6713943481439912</v>
      </c>
      <c r="F160" s="6">
        <v>1</v>
      </c>
      <c r="G160">
        <f t="shared" si="9"/>
        <v>0</v>
      </c>
      <c r="H160">
        <f t="shared" si="10"/>
        <v>0</v>
      </c>
      <c r="I160">
        <f t="shared" si="11"/>
        <v>0</v>
      </c>
      <c r="J160">
        <v>0</v>
      </c>
    </row>
    <row r="161" spans="2:10" x14ac:dyDescent="0.25">
      <c r="B161" s="9">
        <v>44102</v>
      </c>
      <c r="C161" s="7">
        <v>114.590766906738</v>
      </c>
      <c r="D161" s="7">
        <v>113.72356414794901</v>
      </c>
      <c r="E161" s="7">
        <f t="shared" si="8"/>
        <v>0.86720275878899145</v>
      </c>
      <c r="F161" s="6">
        <v>1</v>
      </c>
      <c r="G161">
        <f t="shared" si="9"/>
        <v>1</v>
      </c>
      <c r="H161">
        <f t="shared" si="10"/>
        <v>0</v>
      </c>
      <c r="I161">
        <f t="shared" si="11"/>
        <v>1</v>
      </c>
      <c r="J161">
        <v>1</v>
      </c>
    </row>
    <row r="162" spans="2:10" x14ac:dyDescent="0.25">
      <c r="B162" s="9">
        <v>44103</v>
      </c>
      <c r="C162" s="7">
        <v>113.72356414794901</v>
      </c>
      <c r="D162" s="7">
        <v>115.438041687012</v>
      </c>
      <c r="E162" s="7">
        <f t="shared" si="8"/>
        <v>-1.7144775390629974</v>
      </c>
      <c r="F162" s="6">
        <v>1</v>
      </c>
      <c r="G162">
        <f t="shared" si="9"/>
        <v>0</v>
      </c>
      <c r="H162">
        <f t="shared" si="10"/>
        <v>0</v>
      </c>
      <c r="I162">
        <f t="shared" si="11"/>
        <v>0</v>
      </c>
      <c r="J162">
        <v>0</v>
      </c>
    </row>
    <row r="163" spans="2:10" x14ac:dyDescent="0.25">
      <c r="B163" s="9">
        <v>44104</v>
      </c>
      <c r="C163" s="7">
        <v>115.438041687012</v>
      </c>
      <c r="D163" s="7">
        <v>116.41489410400401</v>
      </c>
      <c r="E163" s="7">
        <f t="shared" si="8"/>
        <v>-0.97685241699200276</v>
      </c>
      <c r="F163" s="6">
        <v>1</v>
      </c>
      <c r="G163">
        <f t="shared" si="9"/>
        <v>0</v>
      </c>
      <c r="H163">
        <f t="shared" si="10"/>
        <v>0</v>
      </c>
      <c r="I163">
        <f t="shared" si="11"/>
        <v>0</v>
      </c>
      <c r="J163">
        <v>0</v>
      </c>
    </row>
    <row r="164" spans="2:10" x14ac:dyDescent="0.25">
      <c r="B164" s="9">
        <v>44105</v>
      </c>
      <c r="C164" s="7">
        <v>116.41489410400401</v>
      </c>
      <c r="D164" s="7">
        <v>112.65700531005901</v>
      </c>
      <c r="E164" s="7">
        <f t="shared" si="8"/>
        <v>3.7578887939449999</v>
      </c>
      <c r="F164" s="6">
        <v>1</v>
      </c>
      <c r="G164">
        <f t="shared" si="9"/>
        <v>1</v>
      </c>
      <c r="H164">
        <f t="shared" si="10"/>
        <v>0</v>
      </c>
      <c r="I164">
        <f t="shared" si="11"/>
        <v>1</v>
      </c>
      <c r="J164">
        <v>1</v>
      </c>
    </row>
    <row r="165" spans="2:10" x14ac:dyDescent="0.25">
      <c r="B165" s="9">
        <v>44106</v>
      </c>
      <c r="C165" s="7">
        <v>112.65700531005901</v>
      </c>
      <c r="D165" s="7">
        <v>116.12582397460901</v>
      </c>
      <c r="E165" s="7">
        <f t="shared" si="8"/>
        <v>-3.4688186645499997</v>
      </c>
      <c r="F165" s="6">
        <v>1</v>
      </c>
      <c r="G165">
        <f t="shared" si="9"/>
        <v>0</v>
      </c>
      <c r="H165">
        <f t="shared" si="10"/>
        <v>0</v>
      </c>
      <c r="I165">
        <f t="shared" si="11"/>
        <v>0</v>
      </c>
      <c r="J165">
        <v>0</v>
      </c>
    </row>
    <row r="166" spans="2:10" x14ac:dyDescent="0.25">
      <c r="B166" s="9">
        <v>44109</v>
      </c>
      <c r="C166" s="7">
        <v>116.12582397460901</v>
      </c>
      <c r="D166" s="7">
        <v>112.79655456543</v>
      </c>
      <c r="E166" s="7">
        <f t="shared" si="8"/>
        <v>3.3292694091790054</v>
      </c>
      <c r="F166" s="6">
        <v>1</v>
      </c>
      <c r="G166">
        <f t="shared" si="9"/>
        <v>1</v>
      </c>
      <c r="H166">
        <f t="shared" si="10"/>
        <v>0</v>
      </c>
      <c r="I166">
        <f t="shared" si="11"/>
        <v>1</v>
      </c>
      <c r="J166">
        <v>1</v>
      </c>
    </row>
    <row r="167" spans="2:10" x14ac:dyDescent="0.25">
      <c r="B167" s="9">
        <v>44110</v>
      </c>
      <c r="C167" s="7">
        <v>112.79655456543</v>
      </c>
      <c r="D167" s="7">
        <v>114.71038818359401</v>
      </c>
      <c r="E167" s="7">
        <f t="shared" si="8"/>
        <v>-1.9138336181640057</v>
      </c>
      <c r="F167" s="6">
        <v>1</v>
      </c>
      <c r="G167">
        <f t="shared" si="9"/>
        <v>0</v>
      </c>
      <c r="H167">
        <f t="shared" si="10"/>
        <v>0</v>
      </c>
      <c r="I167">
        <f t="shared" si="11"/>
        <v>0</v>
      </c>
      <c r="J167">
        <v>0</v>
      </c>
    </row>
    <row r="168" spans="2:10" x14ac:dyDescent="0.25">
      <c r="B168" s="9">
        <v>44111</v>
      </c>
      <c r="C168" s="7">
        <v>114.71038818359401</v>
      </c>
      <c r="D168" s="7">
        <v>114.60073852539099</v>
      </c>
      <c r="E168" s="7">
        <f t="shared" si="8"/>
        <v>0.10964965820301131</v>
      </c>
      <c r="F168" s="6">
        <v>1</v>
      </c>
      <c r="G168">
        <f t="shared" si="9"/>
        <v>1</v>
      </c>
      <c r="H168">
        <f t="shared" si="10"/>
        <v>0</v>
      </c>
      <c r="I168">
        <f t="shared" si="11"/>
        <v>1</v>
      </c>
      <c r="J168">
        <v>1</v>
      </c>
    </row>
    <row r="169" spans="2:10" x14ac:dyDescent="0.25">
      <c r="B169" s="9">
        <v>44112</v>
      </c>
      <c r="C169" s="7">
        <v>114.60073852539099</v>
      </c>
      <c r="D169" s="7">
        <v>116.594314575195</v>
      </c>
      <c r="E169" s="7">
        <f t="shared" si="8"/>
        <v>-1.9935760498040054</v>
      </c>
      <c r="F169" s="6">
        <v>1</v>
      </c>
      <c r="G169">
        <f t="shared" si="9"/>
        <v>0</v>
      </c>
      <c r="H169">
        <f t="shared" si="10"/>
        <v>0</v>
      </c>
      <c r="I169">
        <f t="shared" si="11"/>
        <v>0</v>
      </c>
      <c r="J169">
        <v>0</v>
      </c>
    </row>
    <row r="170" spans="2:10" x14ac:dyDescent="0.25">
      <c r="B170" s="9">
        <v>44113</v>
      </c>
      <c r="C170" s="7">
        <v>116.594314575195</v>
      </c>
      <c r="D170" s="7">
        <v>124.000457763672</v>
      </c>
      <c r="E170" s="7">
        <f t="shared" si="8"/>
        <v>-7.406143188477003</v>
      </c>
      <c r="F170" s="6">
        <v>1</v>
      </c>
      <c r="G170">
        <f t="shared" si="9"/>
        <v>0</v>
      </c>
      <c r="H170">
        <f t="shared" si="10"/>
        <v>0</v>
      </c>
      <c r="I170">
        <f t="shared" si="11"/>
        <v>0</v>
      </c>
      <c r="J170">
        <v>0</v>
      </c>
    </row>
    <row r="171" spans="2:10" x14ac:dyDescent="0.25">
      <c r="B171" s="9">
        <v>44116</v>
      </c>
      <c r="C171" s="7">
        <v>124.000457763672</v>
      </c>
      <c r="D171" s="7">
        <v>120.711044311523</v>
      </c>
      <c r="E171" s="7">
        <f t="shared" si="8"/>
        <v>3.2894134521490059</v>
      </c>
      <c r="F171" s="6">
        <v>1</v>
      </c>
      <c r="G171">
        <f t="shared" si="9"/>
        <v>1</v>
      </c>
      <c r="H171">
        <f t="shared" si="10"/>
        <v>0</v>
      </c>
      <c r="I171">
        <f t="shared" si="11"/>
        <v>1</v>
      </c>
      <c r="J171">
        <v>1</v>
      </c>
    </row>
    <row r="172" spans="2:10" x14ac:dyDescent="0.25">
      <c r="B172" s="9">
        <v>44117</v>
      </c>
      <c r="C172" s="7">
        <v>120.711044311523</v>
      </c>
      <c r="D172" s="7">
        <v>120.80076599121099</v>
      </c>
      <c r="E172" s="7">
        <f t="shared" si="8"/>
        <v>-8.972167968799738E-2</v>
      </c>
      <c r="F172" s="6">
        <v>1</v>
      </c>
      <c r="G172">
        <f t="shared" si="9"/>
        <v>0</v>
      </c>
      <c r="H172">
        <f t="shared" si="10"/>
        <v>0</v>
      </c>
      <c r="I172">
        <f t="shared" si="11"/>
        <v>0</v>
      </c>
      <c r="J172">
        <v>0</v>
      </c>
    </row>
    <row r="173" spans="2:10" x14ac:dyDescent="0.25">
      <c r="B173" s="9">
        <v>44118</v>
      </c>
      <c r="C173" s="7">
        <v>120.80076599121099</v>
      </c>
      <c r="D173" s="7">
        <v>120.322303771973</v>
      </c>
      <c r="E173" s="7">
        <f t="shared" si="8"/>
        <v>0.47846221923799703</v>
      </c>
      <c r="F173" s="6">
        <v>1</v>
      </c>
      <c r="G173">
        <f t="shared" si="9"/>
        <v>1</v>
      </c>
      <c r="H173">
        <f t="shared" si="10"/>
        <v>0</v>
      </c>
      <c r="I173">
        <f t="shared" si="11"/>
        <v>1</v>
      </c>
      <c r="J173">
        <v>1</v>
      </c>
    </row>
    <row r="174" spans="2:10" x14ac:dyDescent="0.25">
      <c r="B174" s="9">
        <v>44119</v>
      </c>
      <c r="C174" s="7">
        <v>120.322303771973</v>
      </c>
      <c r="D174" s="7">
        <v>118.637725830078</v>
      </c>
      <c r="E174" s="7">
        <f t="shared" si="8"/>
        <v>1.6845779418950002</v>
      </c>
      <c r="F174" s="6">
        <v>0</v>
      </c>
      <c r="G174">
        <f t="shared" si="9"/>
        <v>0</v>
      </c>
      <c r="H174">
        <f t="shared" si="10"/>
        <v>0</v>
      </c>
      <c r="I174">
        <f t="shared" si="11"/>
        <v>0</v>
      </c>
      <c r="J174">
        <v>0</v>
      </c>
    </row>
    <row r="175" spans="2:10" x14ac:dyDescent="0.25">
      <c r="B175" s="9">
        <v>44120</v>
      </c>
      <c r="C175" s="7">
        <v>118.637725830078</v>
      </c>
      <c r="D175" s="7">
        <v>115.607498168945</v>
      </c>
      <c r="E175" s="7">
        <f t="shared" si="8"/>
        <v>3.0302276611329972</v>
      </c>
      <c r="F175" s="6">
        <v>1</v>
      </c>
      <c r="G175">
        <f t="shared" si="9"/>
        <v>1</v>
      </c>
      <c r="H175">
        <f t="shared" si="10"/>
        <v>0</v>
      </c>
      <c r="I175">
        <f t="shared" si="11"/>
        <v>1</v>
      </c>
      <c r="J175">
        <v>1</v>
      </c>
    </row>
    <row r="176" spans="2:10" x14ac:dyDescent="0.25">
      <c r="B176" s="9">
        <v>44123</v>
      </c>
      <c r="C176" s="7">
        <v>115.607498168945</v>
      </c>
      <c r="D176" s="7">
        <v>117.13259124755901</v>
      </c>
      <c r="E176" s="7">
        <f t="shared" si="8"/>
        <v>-1.525093078614006</v>
      </c>
      <c r="F176" s="6">
        <v>1</v>
      </c>
      <c r="G176">
        <f t="shared" si="9"/>
        <v>0</v>
      </c>
      <c r="H176">
        <f t="shared" si="10"/>
        <v>0</v>
      </c>
      <c r="I176">
        <f t="shared" si="11"/>
        <v>0</v>
      </c>
      <c r="J176">
        <v>0</v>
      </c>
    </row>
    <row r="177" spans="2:10" x14ac:dyDescent="0.25">
      <c r="B177" s="9">
        <v>44124</v>
      </c>
      <c r="C177" s="7">
        <v>117.13259124755901</v>
      </c>
      <c r="D177" s="7">
        <v>116.49464416503901</v>
      </c>
      <c r="E177" s="7">
        <f t="shared" si="8"/>
        <v>0.63794708252000021</v>
      </c>
      <c r="F177" s="6">
        <v>1</v>
      </c>
      <c r="G177">
        <f t="shared" si="9"/>
        <v>1</v>
      </c>
      <c r="H177">
        <f t="shared" si="10"/>
        <v>0</v>
      </c>
      <c r="I177">
        <f t="shared" si="11"/>
        <v>1</v>
      </c>
      <c r="J177">
        <v>1</v>
      </c>
    </row>
    <row r="178" spans="2:10" x14ac:dyDescent="0.25">
      <c r="B178" s="9">
        <v>44125</v>
      </c>
      <c r="C178" s="7">
        <v>116.49464416503901</v>
      </c>
      <c r="D178" s="7">
        <v>115.37823486328099</v>
      </c>
      <c r="E178" s="7">
        <f t="shared" si="8"/>
        <v>1.1164093017580115</v>
      </c>
      <c r="F178" s="6">
        <v>1</v>
      </c>
      <c r="G178">
        <f t="shared" si="9"/>
        <v>1</v>
      </c>
      <c r="H178">
        <f t="shared" si="10"/>
        <v>0</v>
      </c>
      <c r="I178">
        <f t="shared" si="11"/>
        <v>1</v>
      </c>
      <c r="J178">
        <v>1</v>
      </c>
    </row>
    <row r="179" spans="2:10" x14ac:dyDescent="0.25">
      <c r="B179" s="9">
        <v>44126</v>
      </c>
      <c r="C179" s="7">
        <v>115.37823486328099</v>
      </c>
      <c r="D179" s="7">
        <v>114.670516967773</v>
      </c>
      <c r="E179" s="7">
        <f t="shared" si="8"/>
        <v>0.70771789550799724</v>
      </c>
      <c r="F179" s="6">
        <v>1</v>
      </c>
      <c r="G179">
        <f t="shared" si="9"/>
        <v>1</v>
      </c>
      <c r="H179">
        <f t="shared" si="10"/>
        <v>0</v>
      </c>
      <c r="I179">
        <f t="shared" si="11"/>
        <v>1</v>
      </c>
      <c r="J179">
        <v>1</v>
      </c>
    </row>
    <row r="180" spans="2:10" x14ac:dyDescent="0.25">
      <c r="B180" s="9">
        <v>44127</v>
      </c>
      <c r="C180" s="7">
        <v>114.670516967773</v>
      </c>
      <c r="D180" s="7">
        <v>114.68048858642599</v>
      </c>
      <c r="E180" s="7">
        <f t="shared" si="8"/>
        <v>-9.9716186529974493E-3</v>
      </c>
      <c r="F180" s="6">
        <v>1</v>
      </c>
      <c r="G180">
        <f t="shared" si="9"/>
        <v>0</v>
      </c>
      <c r="H180">
        <f t="shared" si="10"/>
        <v>0</v>
      </c>
      <c r="I180">
        <f t="shared" si="11"/>
        <v>0</v>
      </c>
      <c r="J180">
        <v>0</v>
      </c>
    </row>
    <row r="181" spans="2:10" x14ac:dyDescent="0.25">
      <c r="B181" s="9">
        <v>44130</v>
      </c>
      <c r="C181" s="7">
        <v>114.68048858642599</v>
      </c>
      <c r="D181" s="7">
        <v>116.225509643555</v>
      </c>
      <c r="E181" s="7">
        <f t="shared" si="8"/>
        <v>-1.5450210571290057</v>
      </c>
      <c r="F181" s="6">
        <v>0</v>
      </c>
      <c r="G181">
        <f t="shared" si="9"/>
        <v>0</v>
      </c>
      <c r="H181">
        <f t="shared" si="10"/>
        <v>1</v>
      </c>
      <c r="I181">
        <f t="shared" si="11"/>
        <v>1</v>
      </c>
      <c r="J181">
        <v>1</v>
      </c>
    </row>
    <row r="182" spans="2:10" x14ac:dyDescent="0.25">
      <c r="B182" s="9">
        <v>44131</v>
      </c>
      <c r="C182" s="7">
        <v>116.225509643555</v>
      </c>
      <c r="D182" s="7">
        <v>110.842849731445</v>
      </c>
      <c r="E182" s="7">
        <f t="shared" si="8"/>
        <v>5.3826599121100003</v>
      </c>
      <c r="F182" s="6">
        <v>1</v>
      </c>
      <c r="G182">
        <f t="shared" si="9"/>
        <v>1</v>
      </c>
      <c r="H182">
        <f t="shared" si="10"/>
        <v>0</v>
      </c>
      <c r="I182">
        <f t="shared" si="11"/>
        <v>1</v>
      </c>
      <c r="J182">
        <v>1</v>
      </c>
    </row>
    <row r="183" spans="2:10" x14ac:dyDescent="0.25">
      <c r="B183" s="9">
        <v>44132</v>
      </c>
      <c r="C183" s="7">
        <v>110.842849731445</v>
      </c>
      <c r="D183" s="7">
        <v>114.94961547851599</v>
      </c>
      <c r="E183" s="7">
        <f t="shared" si="8"/>
        <v>-4.1067657470709946</v>
      </c>
      <c r="F183" s="6">
        <v>1</v>
      </c>
      <c r="G183">
        <f t="shared" si="9"/>
        <v>0</v>
      </c>
      <c r="H183">
        <f t="shared" si="10"/>
        <v>0</v>
      </c>
      <c r="I183">
        <f t="shared" si="11"/>
        <v>0</v>
      </c>
      <c r="J183">
        <v>0</v>
      </c>
    </row>
    <row r="184" spans="2:10" x14ac:dyDescent="0.25">
      <c r="B184" s="9">
        <v>44133</v>
      </c>
      <c r="C184" s="7">
        <v>114.94961547851599</v>
      </c>
      <c r="D184" s="7">
        <v>108.510360717773</v>
      </c>
      <c r="E184" s="7">
        <f t="shared" si="8"/>
        <v>6.4392547607429975</v>
      </c>
      <c r="F184" s="6">
        <v>1</v>
      </c>
      <c r="G184">
        <f t="shared" si="9"/>
        <v>1</v>
      </c>
      <c r="H184">
        <f t="shared" si="10"/>
        <v>0</v>
      </c>
      <c r="I184">
        <f t="shared" si="11"/>
        <v>1</v>
      </c>
      <c r="J184">
        <v>1</v>
      </c>
    </row>
    <row r="185" spans="2:10" x14ac:dyDescent="0.25">
      <c r="B185" s="9">
        <v>44134</v>
      </c>
      <c r="C185" s="7">
        <v>108.510360717773</v>
      </c>
      <c r="D185" s="7">
        <v>108.420654296875</v>
      </c>
      <c r="E185" s="7">
        <f t="shared" si="8"/>
        <v>8.9706420897996964E-2</v>
      </c>
      <c r="F185" s="6">
        <v>0</v>
      </c>
      <c r="G185">
        <f t="shared" si="9"/>
        <v>0</v>
      </c>
      <c r="H185">
        <f t="shared" si="10"/>
        <v>0</v>
      </c>
      <c r="I185">
        <f t="shared" si="11"/>
        <v>0</v>
      </c>
      <c r="J185">
        <v>0</v>
      </c>
    </row>
    <row r="186" spans="2:10" x14ac:dyDescent="0.25">
      <c r="B186" s="9">
        <v>44137</v>
      </c>
      <c r="C186" s="7">
        <v>108.420654296875</v>
      </c>
      <c r="D186" s="7">
        <v>110.085289001465</v>
      </c>
      <c r="E186" s="7">
        <f t="shared" si="8"/>
        <v>-1.6646347045900001</v>
      </c>
      <c r="F186" s="6">
        <v>1</v>
      </c>
      <c r="G186">
        <f t="shared" si="9"/>
        <v>0</v>
      </c>
      <c r="H186">
        <f t="shared" si="10"/>
        <v>0</v>
      </c>
      <c r="I186">
        <f t="shared" si="11"/>
        <v>0</v>
      </c>
      <c r="J186">
        <v>0</v>
      </c>
    </row>
    <row r="187" spans="2:10" x14ac:dyDescent="0.25">
      <c r="B187" s="9">
        <v>44138</v>
      </c>
      <c r="C187" s="7">
        <v>110.085289001465</v>
      </c>
      <c r="D187" s="7">
        <v>114.58080291748</v>
      </c>
      <c r="E187" s="7">
        <f t="shared" si="8"/>
        <v>-4.4955139160149997</v>
      </c>
      <c r="F187" s="6">
        <v>1</v>
      </c>
      <c r="G187">
        <f t="shared" si="9"/>
        <v>0</v>
      </c>
      <c r="H187">
        <f t="shared" si="10"/>
        <v>0</v>
      </c>
      <c r="I187">
        <f t="shared" si="11"/>
        <v>0</v>
      </c>
      <c r="J187">
        <v>0</v>
      </c>
    </row>
    <row r="188" spans="2:10" x14ac:dyDescent="0.25">
      <c r="B188" s="9">
        <v>44139</v>
      </c>
      <c r="C188" s="7">
        <v>114.58080291748</v>
      </c>
      <c r="D188" s="7">
        <v>118.64769744873</v>
      </c>
      <c r="E188" s="7">
        <f t="shared" si="8"/>
        <v>-4.06689453125</v>
      </c>
      <c r="F188" s="6">
        <v>1</v>
      </c>
      <c r="G188">
        <f t="shared" si="9"/>
        <v>0</v>
      </c>
      <c r="H188">
        <f t="shared" si="10"/>
        <v>0</v>
      </c>
      <c r="I188">
        <f t="shared" si="11"/>
        <v>0</v>
      </c>
      <c r="J188">
        <v>0</v>
      </c>
    </row>
    <row r="189" spans="2:10" x14ac:dyDescent="0.25">
      <c r="B189" s="9">
        <v>44140</v>
      </c>
      <c r="C189" s="7">
        <v>118.64769744873</v>
      </c>
      <c r="D189" s="7">
        <v>118.512908935547</v>
      </c>
      <c r="E189" s="7">
        <f t="shared" si="8"/>
        <v>0.13478851318299689</v>
      </c>
      <c r="F189" s="6">
        <v>1</v>
      </c>
      <c r="G189">
        <f t="shared" si="9"/>
        <v>1</v>
      </c>
      <c r="H189">
        <f t="shared" si="10"/>
        <v>0</v>
      </c>
      <c r="I189">
        <f t="shared" si="11"/>
        <v>1</v>
      </c>
      <c r="J189">
        <v>1</v>
      </c>
    </row>
    <row r="190" spans="2:10" x14ac:dyDescent="0.25">
      <c r="B190" s="9">
        <v>44141</v>
      </c>
      <c r="C190" s="7">
        <v>118.512908935547</v>
      </c>
      <c r="D190" s="7">
        <v>116.146438598633</v>
      </c>
      <c r="E190" s="7">
        <f t="shared" si="8"/>
        <v>2.3664703369140057</v>
      </c>
      <c r="F190" s="6">
        <v>1</v>
      </c>
      <c r="G190">
        <f t="shared" si="9"/>
        <v>1</v>
      </c>
      <c r="H190">
        <f t="shared" si="10"/>
        <v>0</v>
      </c>
      <c r="I190">
        <f t="shared" si="11"/>
        <v>1</v>
      </c>
      <c r="J190">
        <v>1</v>
      </c>
    </row>
    <row r="191" spans="2:10" x14ac:dyDescent="0.25">
      <c r="B191" s="9">
        <v>44144</v>
      </c>
      <c r="C191" s="7">
        <v>116.146438598633</v>
      </c>
      <c r="D191" s="7">
        <v>115.79696655273401</v>
      </c>
      <c r="E191" s="7">
        <f t="shared" si="8"/>
        <v>0.34947204589899172</v>
      </c>
      <c r="F191" s="6">
        <v>1</v>
      </c>
      <c r="G191">
        <f t="shared" si="9"/>
        <v>1</v>
      </c>
      <c r="H191">
        <f t="shared" si="10"/>
        <v>0</v>
      </c>
      <c r="I191">
        <f t="shared" si="11"/>
        <v>1</v>
      </c>
      <c r="J191">
        <v>1</v>
      </c>
    </row>
    <row r="192" spans="2:10" x14ac:dyDescent="0.25">
      <c r="B192" s="9">
        <v>44145</v>
      </c>
      <c r="C192" s="7">
        <v>115.79696655273401</v>
      </c>
      <c r="D192" s="7">
        <v>119.31170654296901</v>
      </c>
      <c r="E192" s="7">
        <f t="shared" si="8"/>
        <v>-3.5147399902350003</v>
      </c>
      <c r="F192" s="6">
        <v>1</v>
      </c>
      <c r="G192">
        <f t="shared" si="9"/>
        <v>0</v>
      </c>
      <c r="H192">
        <f t="shared" si="10"/>
        <v>0</v>
      </c>
      <c r="I192">
        <f t="shared" si="11"/>
        <v>0</v>
      </c>
      <c r="J192">
        <v>0</v>
      </c>
    </row>
    <row r="193" spans="2:10" x14ac:dyDescent="0.25">
      <c r="B193" s="9">
        <v>44146</v>
      </c>
      <c r="C193" s="7">
        <v>119.31170654296901</v>
      </c>
      <c r="D193" s="7">
        <v>119.03212738037099</v>
      </c>
      <c r="E193" s="7">
        <f t="shared" si="8"/>
        <v>0.27957916259801152</v>
      </c>
      <c r="F193" s="6">
        <v>1</v>
      </c>
      <c r="G193">
        <f t="shared" si="9"/>
        <v>1</v>
      </c>
      <c r="H193">
        <f t="shared" si="10"/>
        <v>0</v>
      </c>
      <c r="I193">
        <f t="shared" si="11"/>
        <v>1</v>
      </c>
      <c r="J193">
        <v>1</v>
      </c>
    </row>
    <row r="194" spans="2:10" x14ac:dyDescent="0.25">
      <c r="B194" s="9">
        <v>44147</v>
      </c>
      <c r="C194" s="7">
        <v>119.03212738037099</v>
      </c>
      <c r="D194" s="7">
        <v>119.08205413818401</v>
      </c>
      <c r="E194" s="7">
        <f t="shared" si="8"/>
        <v>-4.9926757813011591E-2</v>
      </c>
      <c r="F194" s="6">
        <v>1</v>
      </c>
      <c r="G194">
        <f t="shared" si="9"/>
        <v>0</v>
      </c>
      <c r="H194">
        <f t="shared" si="10"/>
        <v>0</v>
      </c>
      <c r="I194">
        <f t="shared" si="11"/>
        <v>0</v>
      </c>
      <c r="J194">
        <v>0</v>
      </c>
    </row>
    <row r="195" spans="2:10" x14ac:dyDescent="0.25">
      <c r="B195" s="9">
        <v>44148</v>
      </c>
      <c r="C195" s="7">
        <v>119.08205413818401</v>
      </c>
      <c r="D195" s="7">
        <v>120.12050628662099</v>
      </c>
      <c r="E195" s="7">
        <f t="shared" ref="E195:E253" si="12">C195-D195</f>
        <v>-1.0384521484369884</v>
      </c>
      <c r="F195" s="6">
        <v>1</v>
      </c>
      <c r="G195">
        <f t="shared" ref="G195:G252" si="13">IF(AND(E195&gt;=0,F195=1),1,0)</f>
        <v>0</v>
      </c>
      <c r="H195">
        <f t="shared" ref="H195:H253" si="14">IF(AND(E195&lt;=0,F195=0),1,0)</f>
        <v>0</v>
      </c>
      <c r="I195">
        <f t="shared" ref="I195:I253" si="15">IF(AND(G195=0,H195=0),0,1)</f>
        <v>0</v>
      </c>
      <c r="J195">
        <v>0</v>
      </c>
    </row>
    <row r="196" spans="2:10" x14ac:dyDescent="0.25">
      <c r="B196" s="9">
        <v>44151</v>
      </c>
      <c r="C196" s="7">
        <v>120.12050628662099</v>
      </c>
      <c r="D196" s="7">
        <v>119.211860656738</v>
      </c>
      <c r="E196" s="7">
        <f t="shared" si="12"/>
        <v>0.90864562988299724</v>
      </c>
      <c r="F196" s="6">
        <v>1</v>
      </c>
      <c r="G196">
        <f t="shared" si="13"/>
        <v>1</v>
      </c>
      <c r="H196">
        <f t="shared" si="14"/>
        <v>0</v>
      </c>
      <c r="I196">
        <f t="shared" si="15"/>
        <v>1</v>
      </c>
      <c r="J196">
        <v>1</v>
      </c>
    </row>
    <row r="197" spans="2:10" x14ac:dyDescent="0.25">
      <c r="B197" s="9">
        <v>44152</v>
      </c>
      <c r="C197" s="7">
        <v>119.211860656738</v>
      </c>
      <c r="D197" s="7">
        <v>117.853889465332</v>
      </c>
      <c r="E197" s="7">
        <f t="shared" si="12"/>
        <v>1.3579711914059942</v>
      </c>
      <c r="F197" s="6">
        <v>1</v>
      </c>
      <c r="G197">
        <f t="shared" si="13"/>
        <v>1</v>
      </c>
      <c r="H197">
        <f t="shared" si="14"/>
        <v>0</v>
      </c>
      <c r="I197">
        <f t="shared" si="15"/>
        <v>1</v>
      </c>
      <c r="J197">
        <v>1</v>
      </c>
    </row>
    <row r="198" spans="2:10" x14ac:dyDescent="0.25">
      <c r="B198" s="9">
        <v>44153</v>
      </c>
      <c r="C198" s="7">
        <v>117.853889465332</v>
      </c>
      <c r="D198" s="7">
        <v>118.46298217773401</v>
      </c>
      <c r="E198" s="7">
        <f t="shared" si="12"/>
        <v>-0.60909271240200269</v>
      </c>
      <c r="F198" s="6">
        <v>1</v>
      </c>
      <c r="G198">
        <f t="shared" si="13"/>
        <v>0</v>
      </c>
      <c r="H198">
        <f t="shared" si="14"/>
        <v>0</v>
      </c>
      <c r="I198">
        <f t="shared" si="15"/>
        <v>0</v>
      </c>
      <c r="J198">
        <v>0</v>
      </c>
    </row>
    <row r="199" spans="2:10" x14ac:dyDescent="0.25">
      <c r="B199" s="9">
        <v>44154</v>
      </c>
      <c r="C199" s="7">
        <v>118.46298217773401</v>
      </c>
      <c r="D199" s="7">
        <v>117.164916992188</v>
      </c>
      <c r="E199" s="7">
        <f t="shared" si="12"/>
        <v>1.2980651855460081</v>
      </c>
      <c r="F199" s="6">
        <v>1</v>
      </c>
      <c r="G199">
        <f t="shared" si="13"/>
        <v>1</v>
      </c>
      <c r="H199">
        <f t="shared" si="14"/>
        <v>0</v>
      </c>
      <c r="I199">
        <f t="shared" si="15"/>
        <v>1</v>
      </c>
      <c r="J199">
        <v>1</v>
      </c>
    </row>
    <row r="200" spans="2:10" x14ac:dyDescent="0.25">
      <c r="B200" s="9">
        <v>44155</v>
      </c>
      <c r="C200" s="7">
        <v>117.164916992188</v>
      </c>
      <c r="D200" s="7">
        <v>113.680122375488</v>
      </c>
      <c r="E200" s="7">
        <f t="shared" si="12"/>
        <v>3.4847946167000003</v>
      </c>
      <c r="F200" s="6">
        <v>1</v>
      </c>
      <c r="G200">
        <f t="shared" si="13"/>
        <v>1</v>
      </c>
      <c r="H200">
        <f t="shared" si="14"/>
        <v>0</v>
      </c>
      <c r="I200">
        <f t="shared" si="15"/>
        <v>1</v>
      </c>
      <c r="J200">
        <v>1</v>
      </c>
    </row>
    <row r="201" spans="2:10" x14ac:dyDescent="0.25">
      <c r="B201" s="9">
        <v>44158</v>
      </c>
      <c r="C201" s="7">
        <v>113.680122375488</v>
      </c>
      <c r="D201" s="7">
        <v>114.998153686523</v>
      </c>
      <c r="E201" s="7">
        <f t="shared" si="12"/>
        <v>-1.3180313110349999</v>
      </c>
      <c r="F201" s="6">
        <v>0</v>
      </c>
      <c r="G201">
        <f t="shared" si="13"/>
        <v>0</v>
      </c>
      <c r="H201">
        <f t="shared" si="14"/>
        <v>1</v>
      </c>
      <c r="I201">
        <f t="shared" si="15"/>
        <v>1</v>
      </c>
      <c r="J201">
        <v>1</v>
      </c>
    </row>
    <row r="202" spans="2:10" x14ac:dyDescent="0.25">
      <c r="B202" s="9">
        <v>44159</v>
      </c>
      <c r="C202" s="7">
        <v>114.998153686523</v>
      </c>
      <c r="D202" s="7">
        <v>115.85687255859401</v>
      </c>
      <c r="E202" s="7">
        <f t="shared" si="12"/>
        <v>-0.85871887207100883</v>
      </c>
      <c r="F202" s="6">
        <v>1</v>
      </c>
      <c r="G202">
        <f t="shared" si="13"/>
        <v>0</v>
      </c>
      <c r="H202">
        <f t="shared" si="14"/>
        <v>0</v>
      </c>
      <c r="I202">
        <f t="shared" si="15"/>
        <v>0</v>
      </c>
      <c r="J202">
        <v>0</v>
      </c>
    </row>
    <row r="203" spans="2:10" x14ac:dyDescent="0.25">
      <c r="B203" s="9">
        <v>44160</v>
      </c>
      <c r="C203" s="7">
        <v>115.85687255859401</v>
      </c>
      <c r="D203" s="7">
        <v>116.41603088378901</v>
      </c>
      <c r="E203" s="7">
        <f t="shared" si="12"/>
        <v>-0.55915832519499986</v>
      </c>
      <c r="F203" s="6">
        <v>1</v>
      </c>
      <c r="G203">
        <f t="shared" si="13"/>
        <v>0</v>
      </c>
      <c r="H203">
        <f t="shared" si="14"/>
        <v>0</v>
      </c>
      <c r="I203">
        <f t="shared" si="15"/>
        <v>0</v>
      </c>
      <c r="J203">
        <v>0</v>
      </c>
    </row>
    <row r="204" spans="2:10" x14ac:dyDescent="0.25">
      <c r="B204" s="9">
        <v>44162</v>
      </c>
      <c r="C204" s="7">
        <v>116.41603088378901</v>
      </c>
      <c r="D204" s="7">
        <v>118.872367858887</v>
      </c>
      <c r="E204" s="7">
        <f t="shared" si="12"/>
        <v>-2.4563369750979973</v>
      </c>
      <c r="F204" s="6">
        <v>1</v>
      </c>
      <c r="G204">
        <f t="shared" si="13"/>
        <v>0</v>
      </c>
      <c r="H204">
        <f t="shared" si="14"/>
        <v>0</v>
      </c>
      <c r="I204">
        <f t="shared" si="15"/>
        <v>0</v>
      </c>
      <c r="J204">
        <v>0</v>
      </c>
    </row>
    <row r="205" spans="2:10" x14ac:dyDescent="0.25">
      <c r="B205" s="9">
        <v>44165</v>
      </c>
      <c r="C205" s="7">
        <v>118.872367858887</v>
      </c>
      <c r="D205" s="7">
        <v>122.536895751953</v>
      </c>
      <c r="E205" s="7">
        <f t="shared" si="12"/>
        <v>-3.6645278930659941</v>
      </c>
      <c r="F205" s="6">
        <v>1</v>
      </c>
      <c r="G205">
        <f t="shared" si="13"/>
        <v>0</v>
      </c>
      <c r="H205">
        <f t="shared" si="14"/>
        <v>0</v>
      </c>
      <c r="I205">
        <f t="shared" si="15"/>
        <v>0</v>
      </c>
      <c r="J205">
        <v>0</v>
      </c>
    </row>
    <row r="206" spans="2:10" x14ac:dyDescent="0.25">
      <c r="B206" s="9">
        <v>44166</v>
      </c>
      <c r="C206" s="7">
        <v>122.536895751953</v>
      </c>
      <c r="D206" s="7">
        <v>122.896354675293</v>
      </c>
      <c r="E206" s="7">
        <f t="shared" si="12"/>
        <v>-0.35945892334000007</v>
      </c>
      <c r="F206" s="6">
        <v>1</v>
      </c>
      <c r="G206">
        <f t="shared" si="13"/>
        <v>0</v>
      </c>
      <c r="H206">
        <f t="shared" si="14"/>
        <v>0</v>
      </c>
      <c r="I206">
        <f t="shared" si="15"/>
        <v>0</v>
      </c>
      <c r="J206">
        <v>0</v>
      </c>
    </row>
    <row r="207" spans="2:10" x14ac:dyDescent="0.25">
      <c r="B207" s="9">
        <v>44167</v>
      </c>
      <c r="C207" s="7">
        <v>122.896354675293</v>
      </c>
      <c r="D207" s="7">
        <v>122.75656890869099</v>
      </c>
      <c r="E207" s="7">
        <f t="shared" si="12"/>
        <v>0.13978576660200304</v>
      </c>
      <c r="F207" s="6">
        <v>1</v>
      </c>
      <c r="G207">
        <f t="shared" si="13"/>
        <v>1</v>
      </c>
      <c r="H207">
        <f t="shared" si="14"/>
        <v>0</v>
      </c>
      <c r="I207">
        <f t="shared" si="15"/>
        <v>1</v>
      </c>
      <c r="J207">
        <v>1</v>
      </c>
    </row>
    <row r="208" spans="2:10" x14ac:dyDescent="0.25">
      <c r="B208" s="9">
        <v>44168</v>
      </c>
      <c r="C208" s="7">
        <v>122.75656890869099</v>
      </c>
      <c r="D208" s="7">
        <v>122.067596435547</v>
      </c>
      <c r="E208" s="7">
        <f t="shared" si="12"/>
        <v>0.68897247314399124</v>
      </c>
      <c r="F208" s="6">
        <v>1</v>
      </c>
      <c r="G208">
        <f t="shared" si="13"/>
        <v>1</v>
      </c>
      <c r="H208">
        <f t="shared" si="14"/>
        <v>0</v>
      </c>
      <c r="I208">
        <f t="shared" si="15"/>
        <v>1</v>
      </c>
      <c r="J208">
        <v>1</v>
      </c>
    </row>
    <row r="209" spans="2:10" x14ac:dyDescent="0.25">
      <c r="B209" s="9">
        <v>44169</v>
      </c>
      <c r="C209" s="7">
        <v>122.067596435547</v>
      </c>
      <c r="D209" s="7">
        <v>123.565353393555</v>
      </c>
      <c r="E209" s="7">
        <f t="shared" si="12"/>
        <v>-1.4977569580079972</v>
      </c>
      <c r="F209" s="6">
        <v>1</v>
      </c>
      <c r="G209">
        <f t="shared" si="13"/>
        <v>0</v>
      </c>
      <c r="H209">
        <f t="shared" si="14"/>
        <v>0</v>
      </c>
      <c r="I209">
        <f t="shared" si="15"/>
        <v>0</v>
      </c>
      <c r="J209">
        <v>0</v>
      </c>
    </row>
    <row r="210" spans="2:10" x14ac:dyDescent="0.25">
      <c r="B210" s="9">
        <v>44172</v>
      </c>
      <c r="C210" s="7">
        <v>123.565353393555</v>
      </c>
      <c r="D210" s="7">
        <v>124.194412231445</v>
      </c>
      <c r="E210" s="7">
        <f t="shared" si="12"/>
        <v>-0.62905883788999972</v>
      </c>
      <c r="F210" s="6">
        <v>1</v>
      </c>
      <c r="G210">
        <f t="shared" si="13"/>
        <v>0</v>
      </c>
      <c r="H210">
        <f t="shared" si="14"/>
        <v>0</v>
      </c>
      <c r="I210">
        <f t="shared" si="15"/>
        <v>0</v>
      </c>
      <c r="J210">
        <v>0</v>
      </c>
    </row>
    <row r="211" spans="2:10" x14ac:dyDescent="0.25">
      <c r="B211" s="9">
        <v>44173</v>
      </c>
      <c r="C211" s="7">
        <v>124.194412231445</v>
      </c>
      <c r="D211" s="7">
        <v>121.59828948974599</v>
      </c>
      <c r="E211" s="7">
        <f t="shared" si="12"/>
        <v>2.5961227416990056</v>
      </c>
      <c r="F211" s="6">
        <v>1</v>
      </c>
      <c r="G211">
        <f t="shared" si="13"/>
        <v>1</v>
      </c>
      <c r="H211">
        <f t="shared" si="14"/>
        <v>0</v>
      </c>
      <c r="I211">
        <f t="shared" si="15"/>
        <v>1</v>
      </c>
      <c r="J211">
        <v>1</v>
      </c>
    </row>
    <row r="212" spans="2:10" x14ac:dyDescent="0.25">
      <c r="B212" s="9">
        <v>44174</v>
      </c>
      <c r="C212" s="7">
        <v>121.59828948974599</v>
      </c>
      <c r="D212" s="7">
        <v>123.056114196777</v>
      </c>
      <c r="E212" s="7">
        <f t="shared" si="12"/>
        <v>-1.4578247070310084</v>
      </c>
      <c r="F212" s="6">
        <v>1</v>
      </c>
      <c r="G212">
        <f t="shared" si="13"/>
        <v>0</v>
      </c>
      <c r="H212">
        <f t="shared" si="14"/>
        <v>0</v>
      </c>
      <c r="I212">
        <f t="shared" si="15"/>
        <v>0</v>
      </c>
      <c r="J212">
        <v>0</v>
      </c>
    </row>
    <row r="213" spans="2:10" x14ac:dyDescent="0.25">
      <c r="B213" s="9">
        <v>44175</v>
      </c>
      <c r="C213" s="7">
        <v>123.056114196777</v>
      </c>
      <c r="D213" s="7">
        <v>122.22735595703099</v>
      </c>
      <c r="E213" s="7">
        <f t="shared" si="12"/>
        <v>0.82875823974600848</v>
      </c>
      <c r="F213" s="6">
        <v>1</v>
      </c>
      <c r="G213">
        <f t="shared" si="13"/>
        <v>1</v>
      </c>
      <c r="H213">
        <f t="shared" si="14"/>
        <v>0</v>
      </c>
      <c r="I213">
        <f t="shared" si="15"/>
        <v>1</v>
      </c>
      <c r="J213">
        <v>1</v>
      </c>
    </row>
    <row r="214" spans="2:10" x14ac:dyDescent="0.25">
      <c r="B214" s="9">
        <v>44176</v>
      </c>
      <c r="C214" s="7">
        <v>122.22735595703099</v>
      </c>
      <c r="D214" s="7">
        <v>121.59828948974599</v>
      </c>
      <c r="E214" s="7">
        <f t="shared" si="12"/>
        <v>0.62906646728499993</v>
      </c>
      <c r="F214" s="6">
        <v>1</v>
      </c>
      <c r="G214">
        <f t="shared" si="13"/>
        <v>1</v>
      </c>
      <c r="H214">
        <f t="shared" si="14"/>
        <v>0</v>
      </c>
      <c r="I214">
        <f t="shared" si="15"/>
        <v>1</v>
      </c>
      <c r="J214">
        <v>1</v>
      </c>
    </row>
    <row r="215" spans="2:10" x14ac:dyDescent="0.25">
      <c r="B215" s="9">
        <v>44179</v>
      </c>
      <c r="C215" s="7">
        <v>121.59828948974599</v>
      </c>
      <c r="D215" s="7">
        <v>127.68918609619099</v>
      </c>
      <c r="E215" s="7">
        <f t="shared" si="12"/>
        <v>-6.0908966064449999</v>
      </c>
      <c r="F215" s="6">
        <v>1</v>
      </c>
      <c r="G215">
        <f t="shared" si="13"/>
        <v>0</v>
      </c>
      <c r="H215">
        <f t="shared" si="14"/>
        <v>0</v>
      </c>
      <c r="I215">
        <f t="shared" si="15"/>
        <v>0</v>
      </c>
      <c r="J215">
        <v>0</v>
      </c>
    </row>
    <row r="216" spans="2:10" x14ac:dyDescent="0.25">
      <c r="B216" s="9">
        <v>44180</v>
      </c>
      <c r="C216" s="7">
        <v>127.68918609619099</v>
      </c>
      <c r="D216" s="7">
        <v>127.61929321289099</v>
      </c>
      <c r="E216" s="7">
        <f t="shared" si="12"/>
        <v>6.9892883299999653E-2</v>
      </c>
      <c r="F216" s="6">
        <v>1</v>
      </c>
      <c r="G216">
        <f t="shared" si="13"/>
        <v>1</v>
      </c>
      <c r="H216">
        <f t="shared" si="14"/>
        <v>0</v>
      </c>
      <c r="I216">
        <f t="shared" si="15"/>
        <v>1</v>
      </c>
      <c r="J216">
        <v>1</v>
      </c>
    </row>
    <row r="217" spans="2:10" x14ac:dyDescent="0.25">
      <c r="B217" s="9">
        <v>44181</v>
      </c>
      <c r="C217" s="7">
        <v>127.61929321289099</v>
      </c>
      <c r="D217" s="7">
        <v>128.50796508789099</v>
      </c>
      <c r="E217" s="7">
        <f t="shared" si="12"/>
        <v>-0.888671875</v>
      </c>
      <c r="F217" s="6">
        <v>1</v>
      </c>
      <c r="G217">
        <f t="shared" si="13"/>
        <v>0</v>
      </c>
      <c r="H217">
        <f t="shared" si="14"/>
        <v>0</v>
      </c>
      <c r="I217">
        <f t="shared" si="15"/>
        <v>0</v>
      </c>
      <c r="J217">
        <v>0</v>
      </c>
    </row>
    <row r="218" spans="2:10" x14ac:dyDescent="0.25">
      <c r="B218" s="9">
        <v>44182</v>
      </c>
      <c r="C218" s="7">
        <v>128.50796508789099</v>
      </c>
      <c r="D218" s="7">
        <v>126.47101593017599</v>
      </c>
      <c r="E218" s="7">
        <f t="shared" si="12"/>
        <v>2.0369491577150001</v>
      </c>
      <c r="F218" s="6">
        <v>1</v>
      </c>
      <c r="G218">
        <f t="shared" si="13"/>
        <v>1</v>
      </c>
      <c r="H218">
        <f t="shared" si="14"/>
        <v>0</v>
      </c>
      <c r="I218">
        <f t="shared" si="15"/>
        <v>1</v>
      </c>
      <c r="J218">
        <v>1</v>
      </c>
    </row>
    <row r="219" spans="2:10" x14ac:dyDescent="0.25">
      <c r="B219" s="9">
        <v>44183</v>
      </c>
      <c r="C219" s="7">
        <v>126.47101593017599</v>
      </c>
      <c r="D219" s="7">
        <v>128.03866577148401</v>
      </c>
      <c r="E219" s="7">
        <f t="shared" si="12"/>
        <v>-1.5676498413080111</v>
      </c>
      <c r="F219" s="6">
        <v>1</v>
      </c>
      <c r="G219">
        <f t="shared" si="13"/>
        <v>0</v>
      </c>
      <c r="H219">
        <f t="shared" si="14"/>
        <v>0</v>
      </c>
      <c r="I219">
        <f t="shared" si="15"/>
        <v>0</v>
      </c>
      <c r="J219">
        <v>0</v>
      </c>
    </row>
    <row r="220" spans="2:10" x14ac:dyDescent="0.25">
      <c r="B220" s="9">
        <v>44186</v>
      </c>
      <c r="C220" s="7">
        <v>128.03866577148401</v>
      </c>
      <c r="D220" s="7">
        <v>131.68322753906301</v>
      </c>
      <c r="E220" s="7">
        <f t="shared" si="12"/>
        <v>-3.6445617675790061</v>
      </c>
      <c r="F220" s="6">
        <v>1</v>
      </c>
      <c r="G220">
        <f t="shared" si="13"/>
        <v>0</v>
      </c>
      <c r="H220">
        <f t="shared" si="14"/>
        <v>0</v>
      </c>
      <c r="I220">
        <f t="shared" si="15"/>
        <v>0</v>
      </c>
      <c r="J220">
        <v>0</v>
      </c>
    </row>
    <row r="221" spans="2:10" x14ac:dyDescent="0.25">
      <c r="B221" s="9">
        <v>44187</v>
      </c>
      <c r="C221" s="7">
        <v>131.68322753906301</v>
      </c>
      <c r="D221" s="7">
        <v>130.76460266113301</v>
      </c>
      <c r="E221" s="7">
        <f t="shared" si="12"/>
        <v>0.91862487793000014</v>
      </c>
      <c r="F221" s="6">
        <v>1</v>
      </c>
      <c r="G221">
        <f t="shared" si="13"/>
        <v>1</v>
      </c>
      <c r="H221">
        <f t="shared" si="14"/>
        <v>0</v>
      </c>
      <c r="I221">
        <f t="shared" si="15"/>
        <v>1</v>
      </c>
      <c r="J221">
        <v>1</v>
      </c>
    </row>
    <row r="222" spans="2:10" x14ac:dyDescent="0.25">
      <c r="B222" s="9">
        <v>44188</v>
      </c>
      <c r="C222" s="7">
        <v>130.76460266113301</v>
      </c>
      <c r="D222" s="7">
        <v>131.77308654785199</v>
      </c>
      <c r="E222" s="7">
        <f t="shared" si="12"/>
        <v>-1.0084838867189774</v>
      </c>
      <c r="F222" s="6">
        <v>1</v>
      </c>
      <c r="G222">
        <f t="shared" si="13"/>
        <v>0</v>
      </c>
      <c r="H222">
        <f t="shared" si="14"/>
        <v>0</v>
      </c>
      <c r="I222">
        <f t="shared" si="15"/>
        <v>0</v>
      </c>
      <c r="J222">
        <v>0</v>
      </c>
    </row>
    <row r="223" spans="2:10" x14ac:dyDescent="0.25">
      <c r="B223" s="9">
        <v>44189</v>
      </c>
      <c r="C223" s="7">
        <v>131.77308654785199</v>
      </c>
      <c r="D223" s="7">
        <v>136.48605346679699</v>
      </c>
      <c r="E223" s="7">
        <f t="shared" si="12"/>
        <v>-4.7129669189449999</v>
      </c>
      <c r="F223" s="6">
        <v>1</v>
      </c>
      <c r="G223">
        <f t="shared" si="13"/>
        <v>0</v>
      </c>
      <c r="H223">
        <f t="shared" si="14"/>
        <v>0</v>
      </c>
      <c r="I223">
        <f t="shared" si="15"/>
        <v>0</v>
      </c>
      <c r="J223">
        <v>0</v>
      </c>
    </row>
    <row r="224" spans="2:10" x14ac:dyDescent="0.25">
      <c r="B224" s="9">
        <v>44193</v>
      </c>
      <c r="C224" s="7">
        <v>136.48605346679699</v>
      </c>
      <c r="D224" s="7">
        <v>134.66876220703099</v>
      </c>
      <c r="E224" s="7">
        <f t="shared" si="12"/>
        <v>1.8172912597659945</v>
      </c>
      <c r="F224" s="6">
        <v>1</v>
      </c>
      <c r="G224">
        <f t="shared" si="13"/>
        <v>1</v>
      </c>
      <c r="H224">
        <f t="shared" si="14"/>
        <v>0</v>
      </c>
      <c r="I224">
        <f t="shared" si="15"/>
        <v>1</v>
      </c>
      <c r="J224">
        <v>1</v>
      </c>
    </row>
    <row r="225" spans="2:10" x14ac:dyDescent="0.25">
      <c r="B225" s="9">
        <v>44194</v>
      </c>
      <c r="C225" s="7">
        <v>134.66876220703099</v>
      </c>
      <c r="D225" s="7">
        <v>133.52047729492199</v>
      </c>
      <c r="E225" s="7">
        <f t="shared" si="12"/>
        <v>1.1482849121090055</v>
      </c>
      <c r="F225" s="6">
        <v>1</v>
      </c>
      <c r="G225">
        <f t="shared" si="13"/>
        <v>1</v>
      </c>
      <c r="H225">
        <f t="shared" si="14"/>
        <v>0</v>
      </c>
      <c r="I225">
        <f t="shared" si="15"/>
        <v>1</v>
      </c>
      <c r="J225">
        <v>1</v>
      </c>
    </row>
    <row r="226" spans="2:10" x14ac:dyDescent="0.25">
      <c r="B226" s="9">
        <v>44195</v>
      </c>
      <c r="C226" s="7">
        <v>133.52047729492199</v>
      </c>
      <c r="D226" s="7">
        <v>132.49201965332</v>
      </c>
      <c r="E226" s="7">
        <f t="shared" si="12"/>
        <v>1.0284576416019888</v>
      </c>
      <c r="F226" s="6">
        <v>1</v>
      </c>
      <c r="G226">
        <f t="shared" si="13"/>
        <v>1</v>
      </c>
      <c r="H226">
        <f t="shared" si="14"/>
        <v>0</v>
      </c>
      <c r="I226">
        <f t="shared" si="15"/>
        <v>1</v>
      </c>
      <c r="J226">
        <v>1</v>
      </c>
    </row>
    <row r="227" spans="2:10" x14ac:dyDescent="0.25">
      <c r="B227" s="9">
        <v>44196</v>
      </c>
      <c r="C227" s="7">
        <v>132.49201965332</v>
      </c>
      <c r="D227" s="7">
        <v>129.21691894531301</v>
      </c>
      <c r="E227" s="7">
        <f t="shared" si="12"/>
        <v>3.2751007080069883</v>
      </c>
      <c r="F227" s="6">
        <v>1</v>
      </c>
      <c r="G227">
        <f t="shared" si="13"/>
        <v>1</v>
      </c>
      <c r="H227">
        <f t="shared" si="14"/>
        <v>0</v>
      </c>
      <c r="I227">
        <f t="shared" si="15"/>
        <v>1</v>
      </c>
      <c r="J227">
        <v>1</v>
      </c>
    </row>
    <row r="228" spans="2:10" x14ac:dyDescent="0.25">
      <c r="B228" s="9">
        <v>44200</v>
      </c>
      <c r="C228" s="7">
        <v>129.21691894531301</v>
      </c>
      <c r="D228" s="7">
        <v>130.81451416015599</v>
      </c>
      <c r="E228" s="7">
        <f t="shared" si="12"/>
        <v>-1.5975952148429826</v>
      </c>
      <c r="F228" s="6">
        <v>0</v>
      </c>
      <c r="G228">
        <f t="shared" si="13"/>
        <v>0</v>
      </c>
      <c r="H228">
        <f t="shared" si="14"/>
        <v>1</v>
      </c>
      <c r="I228">
        <f t="shared" si="15"/>
        <v>1</v>
      </c>
      <c r="J228">
        <v>1</v>
      </c>
    </row>
    <row r="229" spans="2:10" x14ac:dyDescent="0.25">
      <c r="B229" s="9">
        <v>44201</v>
      </c>
      <c r="C229" s="7">
        <v>130.81451416015599</v>
      </c>
      <c r="D229" s="7">
        <v>126.411102294922</v>
      </c>
      <c r="E229" s="7">
        <f t="shared" si="12"/>
        <v>4.4034118652339913</v>
      </c>
      <c r="F229" s="6">
        <v>1</v>
      </c>
      <c r="G229">
        <f t="shared" si="13"/>
        <v>1</v>
      </c>
      <c r="H229">
        <f t="shared" si="14"/>
        <v>0</v>
      </c>
      <c r="I229">
        <f t="shared" si="15"/>
        <v>1</v>
      </c>
      <c r="J229">
        <v>1</v>
      </c>
    </row>
    <row r="230" spans="2:10" x14ac:dyDescent="0.25">
      <c r="B230" s="9">
        <v>44202</v>
      </c>
      <c r="C230" s="7">
        <v>126.411102294922</v>
      </c>
      <c r="D230" s="7">
        <v>130.72465515136699</v>
      </c>
      <c r="E230" s="7">
        <f t="shared" si="12"/>
        <v>-4.3135528564449857</v>
      </c>
      <c r="F230" s="6">
        <v>1</v>
      </c>
      <c r="G230">
        <f t="shared" si="13"/>
        <v>0</v>
      </c>
      <c r="H230">
        <f t="shared" si="14"/>
        <v>0</v>
      </c>
      <c r="I230">
        <f t="shared" si="15"/>
        <v>0</v>
      </c>
      <c r="J230">
        <v>0</v>
      </c>
    </row>
    <row r="231" spans="2:10" x14ac:dyDescent="0.25">
      <c r="B231" s="9">
        <v>44203</v>
      </c>
      <c r="C231" s="7">
        <v>130.72465515136699</v>
      </c>
      <c r="D231" s="7">
        <v>131.85296630859401</v>
      </c>
      <c r="E231" s="7">
        <f t="shared" si="12"/>
        <v>-1.1283111572270172</v>
      </c>
      <c r="F231" s="6">
        <v>1</v>
      </c>
      <c r="G231">
        <f t="shared" si="13"/>
        <v>0</v>
      </c>
      <c r="H231">
        <f t="shared" si="14"/>
        <v>0</v>
      </c>
      <c r="I231">
        <f t="shared" si="15"/>
        <v>0</v>
      </c>
      <c r="J231">
        <v>0</v>
      </c>
    </row>
    <row r="232" spans="2:10" x14ac:dyDescent="0.25">
      <c r="B232" s="9">
        <v>44204</v>
      </c>
      <c r="C232" s="7">
        <v>131.85296630859401</v>
      </c>
      <c r="D232" s="7">
        <v>128.78755187988301</v>
      </c>
      <c r="E232" s="7">
        <f t="shared" si="12"/>
        <v>3.0654144287109943</v>
      </c>
      <c r="F232" s="6">
        <v>1</v>
      </c>
      <c r="G232">
        <f t="shared" si="13"/>
        <v>1</v>
      </c>
      <c r="H232">
        <f t="shared" si="14"/>
        <v>0</v>
      </c>
      <c r="I232">
        <f t="shared" si="15"/>
        <v>1</v>
      </c>
      <c r="J232">
        <v>1</v>
      </c>
    </row>
    <row r="233" spans="2:10" x14ac:dyDescent="0.25">
      <c r="B233" s="9">
        <v>44207</v>
      </c>
      <c r="C233" s="7">
        <v>128.78755187988301</v>
      </c>
      <c r="D233" s="7">
        <v>128.60781860351599</v>
      </c>
      <c r="E233" s="7">
        <f t="shared" si="12"/>
        <v>0.17973327636701697</v>
      </c>
      <c r="F233" s="6">
        <v>1</v>
      </c>
      <c r="G233">
        <f t="shared" si="13"/>
        <v>1</v>
      </c>
      <c r="H233">
        <f t="shared" si="14"/>
        <v>0</v>
      </c>
      <c r="I233">
        <f t="shared" si="15"/>
        <v>1</v>
      </c>
      <c r="J233">
        <v>1</v>
      </c>
    </row>
    <row r="234" spans="2:10" x14ac:dyDescent="0.25">
      <c r="B234" s="9">
        <v>44208</v>
      </c>
      <c r="C234" s="7">
        <v>128.60781860351599</v>
      </c>
      <c r="D234" s="7">
        <v>130.69470214843801</v>
      </c>
      <c r="E234" s="7">
        <f t="shared" si="12"/>
        <v>-2.0868835449220171</v>
      </c>
      <c r="F234" s="6">
        <v>1</v>
      </c>
      <c r="G234">
        <f t="shared" si="13"/>
        <v>0</v>
      </c>
      <c r="H234">
        <f t="shared" si="14"/>
        <v>0</v>
      </c>
      <c r="I234">
        <f t="shared" si="15"/>
        <v>0</v>
      </c>
      <c r="J234">
        <v>0</v>
      </c>
    </row>
    <row r="235" spans="2:10" x14ac:dyDescent="0.25">
      <c r="B235" s="9">
        <v>44209</v>
      </c>
      <c r="C235" s="7">
        <v>130.69470214843801</v>
      </c>
      <c r="D235" s="7">
        <v>128.71766662597699</v>
      </c>
      <c r="E235" s="7">
        <f t="shared" si="12"/>
        <v>1.9770355224610228</v>
      </c>
      <c r="F235" s="6">
        <v>1</v>
      </c>
      <c r="G235">
        <f t="shared" si="13"/>
        <v>1</v>
      </c>
      <c r="H235">
        <f t="shared" si="14"/>
        <v>0</v>
      </c>
      <c r="I235">
        <f t="shared" si="15"/>
        <v>1</v>
      </c>
      <c r="J235">
        <v>1</v>
      </c>
    </row>
    <row r="236" spans="2:10" x14ac:dyDescent="0.25">
      <c r="B236" s="9">
        <v>44210</v>
      </c>
      <c r="C236" s="7">
        <v>128.71766662597699</v>
      </c>
      <c r="D236" s="7">
        <v>126.95029449462901</v>
      </c>
      <c r="E236" s="7">
        <f t="shared" si="12"/>
        <v>1.7673721313479831</v>
      </c>
      <c r="F236" s="6">
        <v>1</v>
      </c>
      <c r="G236">
        <f t="shared" si="13"/>
        <v>1</v>
      </c>
      <c r="H236">
        <f t="shared" si="14"/>
        <v>0</v>
      </c>
      <c r="I236">
        <f t="shared" si="15"/>
        <v>1</v>
      </c>
      <c r="J236">
        <v>1</v>
      </c>
    </row>
    <row r="237" spans="2:10" x14ac:dyDescent="0.25">
      <c r="B237" s="9">
        <v>44211</v>
      </c>
      <c r="C237" s="7">
        <v>126.95029449462901</v>
      </c>
      <c r="D237" s="7">
        <v>127.639266967773</v>
      </c>
      <c r="E237" s="7">
        <f t="shared" si="12"/>
        <v>-0.68897247314399124</v>
      </c>
      <c r="F237" s="6">
        <v>1</v>
      </c>
      <c r="G237">
        <f t="shared" si="13"/>
        <v>0</v>
      </c>
      <c r="H237">
        <f t="shared" si="14"/>
        <v>0</v>
      </c>
      <c r="I237">
        <f t="shared" si="15"/>
        <v>0</v>
      </c>
      <c r="J237">
        <v>0</v>
      </c>
    </row>
    <row r="238" spans="2:10" x14ac:dyDescent="0.25">
      <c r="B238" s="9">
        <v>44215</v>
      </c>
      <c r="C238" s="7">
        <v>127.639266967773</v>
      </c>
      <c r="D238" s="7">
        <v>131.83299255371099</v>
      </c>
      <c r="E238" s="7">
        <f t="shared" si="12"/>
        <v>-4.1937255859379974</v>
      </c>
      <c r="F238" s="6">
        <v>1</v>
      </c>
      <c r="G238">
        <f t="shared" si="13"/>
        <v>0</v>
      </c>
      <c r="H238">
        <f t="shared" si="14"/>
        <v>0</v>
      </c>
      <c r="I238">
        <f t="shared" si="15"/>
        <v>0</v>
      </c>
      <c r="J238">
        <v>0</v>
      </c>
    </row>
    <row r="239" spans="2:10" x14ac:dyDescent="0.25">
      <c r="B239" s="9">
        <v>44216</v>
      </c>
      <c r="C239" s="7">
        <v>131.83299255371099</v>
      </c>
      <c r="D239" s="7">
        <v>136.665771484375</v>
      </c>
      <c r="E239" s="7">
        <f t="shared" si="12"/>
        <v>-4.8327789306640057</v>
      </c>
      <c r="F239" s="6">
        <v>1</v>
      </c>
      <c r="G239">
        <f t="shared" si="13"/>
        <v>0</v>
      </c>
      <c r="H239">
        <f t="shared" si="14"/>
        <v>0</v>
      </c>
      <c r="I239">
        <f t="shared" si="15"/>
        <v>0</v>
      </c>
      <c r="J239">
        <v>0</v>
      </c>
    </row>
    <row r="240" spans="2:10" x14ac:dyDescent="0.25">
      <c r="B240" s="9">
        <v>44217</v>
      </c>
      <c r="C240" s="7">
        <v>136.665771484375</v>
      </c>
      <c r="D240" s="7">
        <v>138.86250305175801</v>
      </c>
      <c r="E240" s="7">
        <f t="shared" si="12"/>
        <v>-2.1967315673830115</v>
      </c>
      <c r="F240" s="6">
        <v>1</v>
      </c>
      <c r="G240">
        <f t="shared" si="13"/>
        <v>0</v>
      </c>
      <c r="H240">
        <f t="shared" si="14"/>
        <v>0</v>
      </c>
      <c r="I240">
        <f t="shared" si="15"/>
        <v>0</v>
      </c>
      <c r="J240">
        <v>0</v>
      </c>
    </row>
    <row r="241" spans="2:10" x14ac:dyDescent="0.25">
      <c r="B241" s="9">
        <v>44218</v>
      </c>
      <c r="C241" s="7">
        <v>138.86250305175801</v>
      </c>
      <c r="D241" s="7">
        <v>142.70675659179699</v>
      </c>
      <c r="E241" s="7">
        <f t="shared" si="12"/>
        <v>-3.8442535400389772</v>
      </c>
      <c r="F241" s="6">
        <v>1</v>
      </c>
      <c r="G241">
        <f t="shared" si="13"/>
        <v>0</v>
      </c>
      <c r="H241">
        <f t="shared" si="14"/>
        <v>0</v>
      </c>
      <c r="I241">
        <f t="shared" si="15"/>
        <v>0</v>
      </c>
      <c r="J241">
        <v>0</v>
      </c>
    </row>
    <row r="242" spans="2:10" x14ac:dyDescent="0.25">
      <c r="B242" s="9">
        <v>44221</v>
      </c>
      <c r="C242" s="7">
        <v>142.70675659179699</v>
      </c>
      <c r="D242" s="7">
        <v>142.94639587402301</v>
      </c>
      <c r="E242" s="7">
        <f t="shared" si="12"/>
        <v>-0.23963928222602249</v>
      </c>
      <c r="F242" s="6">
        <v>1</v>
      </c>
      <c r="G242">
        <f t="shared" si="13"/>
        <v>0</v>
      </c>
      <c r="H242">
        <f t="shared" si="14"/>
        <v>0</v>
      </c>
      <c r="I242">
        <f t="shared" si="15"/>
        <v>0</v>
      </c>
      <c r="J242">
        <v>0</v>
      </c>
    </row>
    <row r="243" spans="2:10" x14ac:dyDescent="0.25">
      <c r="B243" s="9">
        <v>44222</v>
      </c>
      <c r="C243" s="7">
        <v>142.94639587402301</v>
      </c>
      <c r="D243" s="7">
        <v>141.84803771972699</v>
      </c>
      <c r="E243" s="7">
        <f t="shared" si="12"/>
        <v>1.0983581542960223</v>
      </c>
      <c r="F243" s="6">
        <v>1</v>
      </c>
      <c r="G243">
        <f t="shared" si="13"/>
        <v>1</v>
      </c>
      <c r="H243">
        <f t="shared" si="14"/>
        <v>0</v>
      </c>
      <c r="I243">
        <f t="shared" si="15"/>
        <v>1</v>
      </c>
      <c r="J243">
        <v>1</v>
      </c>
    </row>
    <row r="244" spans="2:10" x14ac:dyDescent="0.25">
      <c r="B244" s="9">
        <v>44223</v>
      </c>
      <c r="C244" s="7">
        <v>141.84803771972699</v>
      </c>
      <c r="D244" s="7">
        <v>136.88545227050801</v>
      </c>
      <c r="E244" s="7">
        <f t="shared" si="12"/>
        <v>4.9625854492189774</v>
      </c>
      <c r="F244" s="6">
        <v>1</v>
      </c>
      <c r="G244">
        <f t="shared" si="13"/>
        <v>1</v>
      </c>
      <c r="H244">
        <f t="shared" si="14"/>
        <v>0</v>
      </c>
      <c r="I244">
        <f t="shared" si="15"/>
        <v>1</v>
      </c>
      <c r="J244">
        <v>1</v>
      </c>
    </row>
    <row r="245" spans="2:10" x14ac:dyDescent="0.25">
      <c r="B245" s="9">
        <v>44224</v>
      </c>
      <c r="C245" s="7">
        <v>136.88545227050801</v>
      </c>
      <c r="D245" s="7">
        <v>131.763107299805</v>
      </c>
      <c r="E245" s="7">
        <f t="shared" si="12"/>
        <v>5.1223449707030113</v>
      </c>
      <c r="F245" s="6">
        <v>1</v>
      </c>
      <c r="G245">
        <f t="shared" si="13"/>
        <v>1</v>
      </c>
      <c r="H245">
        <f t="shared" si="14"/>
        <v>0</v>
      </c>
      <c r="I245">
        <f t="shared" si="15"/>
        <v>1</v>
      </c>
      <c r="J245">
        <v>1</v>
      </c>
    </row>
    <row r="246" spans="2:10" x14ac:dyDescent="0.25">
      <c r="B246" s="9">
        <v>44225</v>
      </c>
      <c r="C246" s="7">
        <v>131.763107299805</v>
      </c>
      <c r="D246" s="7">
        <v>133.93984985351599</v>
      </c>
      <c r="E246" s="7">
        <f t="shared" si="12"/>
        <v>-2.1767425537109943</v>
      </c>
      <c r="F246" s="6">
        <v>0</v>
      </c>
      <c r="G246">
        <f t="shared" si="13"/>
        <v>0</v>
      </c>
      <c r="H246">
        <f t="shared" si="14"/>
        <v>1</v>
      </c>
      <c r="I246">
        <f t="shared" si="15"/>
        <v>1</v>
      </c>
      <c r="J246">
        <v>1</v>
      </c>
    </row>
    <row r="247" spans="2:10" x14ac:dyDescent="0.25">
      <c r="B247" s="9">
        <v>44228</v>
      </c>
      <c r="C247" s="7">
        <v>133.93984985351599</v>
      </c>
      <c r="D247" s="7">
        <v>134.78858947753901</v>
      </c>
      <c r="E247" s="7">
        <f t="shared" si="12"/>
        <v>-0.84873962402301117</v>
      </c>
      <c r="F247" s="6">
        <v>1</v>
      </c>
      <c r="G247">
        <f t="shared" si="13"/>
        <v>0</v>
      </c>
      <c r="H247">
        <f t="shared" si="14"/>
        <v>0</v>
      </c>
      <c r="I247">
        <f t="shared" si="15"/>
        <v>0</v>
      </c>
      <c r="J247">
        <v>0</v>
      </c>
    </row>
    <row r="248" spans="2:10" x14ac:dyDescent="0.25">
      <c r="B248" s="9">
        <v>44229</v>
      </c>
      <c r="C248" s="7">
        <v>134.78858947753901</v>
      </c>
      <c r="D248" s="7">
        <v>133.740158081055</v>
      </c>
      <c r="E248" s="7">
        <f t="shared" si="12"/>
        <v>1.0484313964840055</v>
      </c>
      <c r="F248" s="6">
        <v>1</v>
      </c>
      <c r="G248">
        <f t="shared" si="13"/>
        <v>1</v>
      </c>
      <c r="H248">
        <f t="shared" si="14"/>
        <v>0</v>
      </c>
      <c r="I248">
        <f t="shared" si="15"/>
        <v>1</v>
      </c>
      <c r="J248">
        <v>1</v>
      </c>
    </row>
    <row r="249" spans="2:10" x14ac:dyDescent="0.25">
      <c r="B249" s="9">
        <v>44230</v>
      </c>
      <c r="C249" s="7">
        <v>133.740158081055</v>
      </c>
      <c r="D249" s="7">
        <v>137.18499755859401</v>
      </c>
      <c r="E249" s="7">
        <f t="shared" si="12"/>
        <v>-3.4448394775390057</v>
      </c>
      <c r="F249" s="6">
        <v>1</v>
      </c>
      <c r="G249">
        <f t="shared" si="13"/>
        <v>0</v>
      </c>
      <c r="H249">
        <f t="shared" si="14"/>
        <v>0</v>
      </c>
      <c r="I249">
        <f t="shared" si="15"/>
        <v>0</v>
      </c>
      <c r="J249">
        <v>0</v>
      </c>
    </row>
    <row r="250" spans="2:10" x14ac:dyDescent="0.25">
      <c r="B250" s="9">
        <v>44231</v>
      </c>
      <c r="C250" s="7">
        <v>137.18499755859401</v>
      </c>
      <c r="D250" s="7">
        <v>136.75999450683599</v>
      </c>
      <c r="E250" s="7">
        <f t="shared" si="12"/>
        <v>0.42500305175801145</v>
      </c>
      <c r="F250" s="6">
        <v>1</v>
      </c>
      <c r="G250">
        <f t="shared" si="13"/>
        <v>1</v>
      </c>
      <c r="H250">
        <f t="shared" si="14"/>
        <v>0</v>
      </c>
      <c r="I250">
        <f t="shared" si="15"/>
        <v>1</v>
      </c>
      <c r="J250">
        <v>1</v>
      </c>
    </row>
    <row r="251" spans="2:10" x14ac:dyDescent="0.25">
      <c r="B251" s="9">
        <v>44232</v>
      </c>
      <c r="C251" s="7">
        <v>136.75999450683599</v>
      </c>
      <c r="D251" s="7">
        <v>136.91000366210901</v>
      </c>
      <c r="E251" s="7">
        <f t="shared" si="12"/>
        <v>-0.15000915527301117</v>
      </c>
      <c r="F251" s="6">
        <v>1</v>
      </c>
      <c r="G251">
        <f t="shared" si="13"/>
        <v>0</v>
      </c>
      <c r="H251">
        <f t="shared" si="14"/>
        <v>0</v>
      </c>
      <c r="I251">
        <f t="shared" si="15"/>
        <v>0</v>
      </c>
      <c r="J251">
        <v>0</v>
      </c>
    </row>
    <row r="252" spans="2:10" x14ac:dyDescent="0.25">
      <c r="B252" s="9">
        <v>44235</v>
      </c>
      <c r="C252" s="7">
        <v>136.91000366210901</v>
      </c>
      <c r="E252" s="7">
        <f t="shared" si="12"/>
        <v>136.91000366210901</v>
      </c>
      <c r="F252" s="6">
        <v>1</v>
      </c>
      <c r="G252">
        <f t="shared" si="13"/>
        <v>1</v>
      </c>
      <c r="H252">
        <f t="shared" si="14"/>
        <v>0</v>
      </c>
      <c r="I252">
        <f t="shared" si="15"/>
        <v>1</v>
      </c>
      <c r="J252">
        <v>1</v>
      </c>
    </row>
    <row r="253" spans="2:10" x14ac:dyDescent="0.25">
      <c r="E253" s="7"/>
      <c r="F253" s="6">
        <v>228</v>
      </c>
      <c r="H253">
        <f t="shared" si="14"/>
        <v>0</v>
      </c>
      <c r="I253">
        <f t="shared" si="15"/>
        <v>0</v>
      </c>
      <c r="J2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C3F8-B061-E740-B6F1-84EF5A47B8A4}">
  <dimension ref="A1"/>
  <sheetViews>
    <sheetView workbookViewId="0">
      <selection activeCell="K49" sqref="K4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2020-02-06</vt:lpstr>
      <vt:lpstr>2021-03-31</vt:lpstr>
      <vt:lpstr>Sheet2</vt:lpstr>
      <vt:lpstr>PT_Trading</vt:lpstr>
      <vt:lpstr>Trading </vt:lpstr>
      <vt:lpstr>Position </vt:lpstr>
      <vt:lpstr>AAPL</vt:lpstr>
      <vt:lpstr>TSLA</vt:lpstr>
      <vt:lpstr>'2020-02-06'!resluts_log</vt:lpstr>
      <vt:lpstr>'2021-03-31'!resluts_log</vt:lpstr>
      <vt:lpstr>Sheet2!resluts_log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Duan Bowen</cp:lastModifiedBy>
  <dcterms:created xsi:type="dcterms:W3CDTF">2021-03-29T18:57:18Z</dcterms:created>
  <dcterms:modified xsi:type="dcterms:W3CDTF">2021-04-01T01:58:30Z</dcterms:modified>
</cp:coreProperties>
</file>