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2f0d9df2913a71/200_Knowledge/210_Academe/211_University/PACE University/105_Spring 2021/CS668 Analytics Capstone/CS668-2021/"/>
    </mc:Choice>
  </mc:AlternateContent>
  <xr:revisionPtr revIDLastSave="148" documentId="8_{7B0AFE70-46FC-0647-9316-E055B175B922}" xr6:coauthVersionLast="46" xr6:coauthVersionMax="46" xr10:uidLastSave="{36AFA5A3-9571-674B-A13D-EFE899A8D53D}"/>
  <bookViews>
    <workbookView xWindow="0" yWindow="500" windowWidth="33600" windowHeight="20500" activeTab="9" xr2:uid="{0BEA4938-CF2D-6845-900A-1CF7928135C6}"/>
  </bookViews>
  <sheets>
    <sheet name="2020-02-06" sheetId="1" state="hidden" r:id="rId1"/>
    <sheet name="2021-03-31" sheetId="2" state="hidden" r:id="rId2"/>
    <sheet name="Original Log" sheetId="3" r:id="rId3"/>
    <sheet name="Trading " sheetId="5" r:id="rId4"/>
    <sheet name="Position " sheetId="4" r:id="rId5"/>
    <sheet name="Model" sheetId="9" r:id="rId6"/>
    <sheet name="PT_Trading" sheetId="6" r:id="rId7"/>
    <sheet name="PT_Model" sheetId="10" r:id="rId8"/>
    <sheet name="S&amp;P500" sheetId="11" r:id="rId9"/>
    <sheet name="Sheet2" sheetId="12" r:id="rId10"/>
  </sheets>
  <definedNames>
    <definedName name="_xlnm._FilterDatabase" localSheetId="1" hidden="1">'2021-03-31'!$B$12:$J$535</definedName>
    <definedName name="resluts_log" localSheetId="0">'2020-02-06'!$A$2:$C$26</definedName>
    <definedName name="resluts_log" localSheetId="1">'2021-03-31'!$B$13:$J$535</definedName>
    <definedName name="resluts_log" localSheetId="2">'Original Log'!$B$3:$J$649</definedName>
    <definedName name="stock_modelv2" localSheetId="5">Model!$A$1:$C$495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5" l="1"/>
  <c r="H2" i="5"/>
  <c r="T39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O39" i="4"/>
  <c r="P39" i="4"/>
  <c r="Q39" i="4"/>
  <c r="R39" i="4"/>
  <c r="S39" i="4"/>
  <c r="U39" i="4"/>
  <c r="V39" i="4"/>
  <c r="W39" i="4"/>
  <c r="X39" i="4"/>
  <c r="Y39" i="4"/>
  <c r="Z39" i="4"/>
  <c r="AA39" i="4"/>
  <c r="AB39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B2" i="4"/>
  <c r="AA2" i="4"/>
  <c r="Z2" i="4"/>
  <c r="Y2" i="4"/>
  <c r="X2" i="4"/>
  <c r="W2" i="4"/>
  <c r="U2" i="4"/>
  <c r="V2" i="4"/>
  <c r="T2" i="4"/>
  <c r="S2" i="4"/>
  <c r="R2" i="4"/>
  <c r="Q2" i="4"/>
  <c r="P2" i="4"/>
  <c r="O2" i="4"/>
  <c r="L24" i="4"/>
  <c r="K7" i="4"/>
  <c r="K4" i="4"/>
  <c r="L4" i="4"/>
  <c r="M4" i="4"/>
  <c r="N4" i="4"/>
  <c r="K5" i="4"/>
  <c r="L5" i="4"/>
  <c r="M5" i="4"/>
  <c r="N5" i="4"/>
  <c r="K6" i="4"/>
  <c r="L6" i="4"/>
  <c r="M6" i="4"/>
  <c r="N6" i="4"/>
  <c r="L7" i="4"/>
  <c r="M7" i="4"/>
  <c r="N7" i="4"/>
  <c r="K8" i="4"/>
  <c r="L8" i="4"/>
  <c r="M8" i="4"/>
  <c r="N8" i="4"/>
  <c r="K9" i="4"/>
  <c r="L9" i="4"/>
  <c r="M9" i="4"/>
  <c r="N9" i="4"/>
  <c r="K10" i="4"/>
  <c r="L10" i="4"/>
  <c r="M10" i="4"/>
  <c r="N10" i="4"/>
  <c r="K11" i="4"/>
  <c r="L11" i="4"/>
  <c r="M11" i="4"/>
  <c r="N11" i="4"/>
  <c r="K12" i="4"/>
  <c r="L12" i="4"/>
  <c r="M12" i="4"/>
  <c r="N12" i="4"/>
  <c r="K13" i="4"/>
  <c r="L13" i="4"/>
  <c r="M13" i="4"/>
  <c r="N13" i="4"/>
  <c r="K14" i="4"/>
  <c r="L14" i="4"/>
  <c r="M14" i="4"/>
  <c r="N14" i="4"/>
  <c r="K15" i="4"/>
  <c r="L15" i="4"/>
  <c r="M15" i="4"/>
  <c r="N15" i="4"/>
  <c r="K16" i="4"/>
  <c r="L16" i="4"/>
  <c r="M16" i="4"/>
  <c r="N16" i="4"/>
  <c r="K17" i="4"/>
  <c r="L17" i="4"/>
  <c r="M17" i="4"/>
  <c r="N17" i="4"/>
  <c r="K18" i="4"/>
  <c r="L18" i="4"/>
  <c r="M18" i="4"/>
  <c r="N18" i="4"/>
  <c r="K19" i="4"/>
  <c r="L19" i="4"/>
  <c r="M19" i="4"/>
  <c r="N19" i="4"/>
  <c r="K20" i="4"/>
  <c r="L20" i="4"/>
  <c r="M20" i="4"/>
  <c r="N20" i="4"/>
  <c r="K21" i="4"/>
  <c r="L21" i="4"/>
  <c r="M21" i="4"/>
  <c r="N21" i="4"/>
  <c r="K22" i="4"/>
  <c r="L22" i="4"/>
  <c r="M22" i="4"/>
  <c r="N22" i="4"/>
  <c r="K23" i="4"/>
  <c r="L23" i="4"/>
  <c r="M23" i="4"/>
  <c r="N23" i="4"/>
  <c r="K24" i="4"/>
  <c r="M24" i="4"/>
  <c r="N24" i="4"/>
  <c r="K25" i="4"/>
  <c r="L25" i="4"/>
  <c r="M25" i="4"/>
  <c r="N25" i="4"/>
  <c r="K26" i="4"/>
  <c r="L26" i="4"/>
  <c r="M26" i="4"/>
  <c r="N26" i="4"/>
  <c r="K27" i="4"/>
  <c r="L27" i="4"/>
  <c r="M27" i="4"/>
  <c r="N27" i="4"/>
  <c r="K28" i="4"/>
  <c r="L28" i="4"/>
  <c r="M28" i="4"/>
  <c r="N28" i="4"/>
  <c r="K29" i="4"/>
  <c r="L29" i="4"/>
  <c r="M29" i="4"/>
  <c r="N29" i="4"/>
  <c r="K30" i="4"/>
  <c r="L30" i="4"/>
  <c r="M30" i="4"/>
  <c r="N30" i="4"/>
  <c r="K31" i="4"/>
  <c r="L31" i="4"/>
  <c r="M31" i="4"/>
  <c r="N31" i="4"/>
  <c r="K32" i="4"/>
  <c r="L32" i="4"/>
  <c r="M32" i="4"/>
  <c r="N32" i="4"/>
  <c r="K33" i="4"/>
  <c r="L33" i="4"/>
  <c r="M33" i="4"/>
  <c r="N33" i="4"/>
  <c r="K34" i="4"/>
  <c r="L34" i="4"/>
  <c r="M34" i="4"/>
  <c r="N34" i="4"/>
  <c r="K35" i="4"/>
  <c r="L35" i="4"/>
  <c r="M35" i="4"/>
  <c r="N35" i="4"/>
  <c r="K36" i="4"/>
  <c r="L36" i="4"/>
  <c r="M36" i="4"/>
  <c r="N36" i="4"/>
  <c r="K37" i="4"/>
  <c r="L37" i="4"/>
  <c r="M37" i="4"/>
  <c r="N37" i="4"/>
  <c r="K38" i="4"/>
  <c r="L38" i="4"/>
  <c r="M38" i="4"/>
  <c r="N38" i="4"/>
  <c r="K39" i="4"/>
  <c r="L39" i="4"/>
  <c r="M39" i="4"/>
  <c r="N39" i="4"/>
  <c r="K40" i="4"/>
  <c r="L40" i="4"/>
  <c r="M40" i="4"/>
  <c r="N40" i="4"/>
  <c r="K41" i="4"/>
  <c r="L41" i="4"/>
  <c r="M41" i="4"/>
  <c r="N41" i="4"/>
  <c r="K42" i="4"/>
  <c r="L42" i="4"/>
  <c r="M42" i="4"/>
  <c r="N42" i="4"/>
  <c r="K43" i="4"/>
  <c r="L43" i="4"/>
  <c r="M43" i="4"/>
  <c r="N43" i="4"/>
  <c r="K44" i="4"/>
  <c r="L44" i="4"/>
  <c r="M44" i="4"/>
  <c r="N44" i="4"/>
  <c r="K45" i="4"/>
  <c r="L45" i="4"/>
  <c r="M45" i="4"/>
  <c r="N45" i="4"/>
  <c r="K46" i="4"/>
  <c r="L46" i="4"/>
  <c r="M46" i="4"/>
  <c r="N46" i="4"/>
  <c r="K47" i="4"/>
  <c r="L47" i="4"/>
  <c r="M47" i="4"/>
  <c r="N47" i="4"/>
  <c r="K48" i="4"/>
  <c r="L48" i="4"/>
  <c r="M48" i="4"/>
  <c r="N48" i="4"/>
  <c r="K49" i="4"/>
  <c r="L49" i="4"/>
  <c r="M49" i="4"/>
  <c r="N49" i="4"/>
  <c r="K50" i="4"/>
  <c r="L50" i="4"/>
  <c r="M50" i="4"/>
  <c r="N50" i="4"/>
  <c r="K51" i="4"/>
  <c r="L51" i="4"/>
  <c r="M51" i="4"/>
  <c r="N51" i="4"/>
  <c r="K52" i="4"/>
  <c r="L52" i="4"/>
  <c r="M52" i="4"/>
  <c r="N52" i="4"/>
  <c r="K53" i="4"/>
  <c r="L53" i="4"/>
  <c r="M53" i="4"/>
  <c r="N53" i="4"/>
  <c r="K54" i="4"/>
  <c r="L54" i="4"/>
  <c r="M54" i="4"/>
  <c r="N54" i="4"/>
  <c r="K55" i="4"/>
  <c r="L55" i="4"/>
  <c r="M55" i="4"/>
  <c r="N55" i="4"/>
  <c r="K56" i="4"/>
  <c r="L56" i="4"/>
  <c r="M56" i="4"/>
  <c r="N56" i="4"/>
  <c r="K57" i="4"/>
  <c r="L57" i="4"/>
  <c r="M57" i="4"/>
  <c r="N57" i="4"/>
  <c r="K58" i="4"/>
  <c r="L58" i="4"/>
  <c r="M58" i="4"/>
  <c r="N58" i="4"/>
  <c r="K59" i="4"/>
  <c r="L59" i="4"/>
  <c r="M59" i="4"/>
  <c r="N59" i="4"/>
  <c r="K60" i="4"/>
  <c r="L60" i="4"/>
  <c r="M60" i="4"/>
  <c r="N60" i="4"/>
  <c r="K61" i="4"/>
  <c r="L61" i="4"/>
  <c r="M61" i="4"/>
  <c r="N61" i="4"/>
  <c r="K62" i="4"/>
  <c r="L62" i="4"/>
  <c r="M62" i="4"/>
  <c r="N62" i="4"/>
  <c r="K63" i="4"/>
  <c r="L63" i="4"/>
  <c r="M63" i="4"/>
  <c r="N63" i="4"/>
  <c r="K64" i="4"/>
  <c r="L64" i="4"/>
  <c r="M64" i="4"/>
  <c r="N64" i="4"/>
  <c r="K65" i="4"/>
  <c r="L65" i="4"/>
  <c r="M65" i="4"/>
  <c r="N65" i="4"/>
  <c r="K66" i="4"/>
  <c r="L66" i="4"/>
  <c r="M66" i="4"/>
  <c r="N66" i="4"/>
  <c r="K67" i="4"/>
  <c r="L67" i="4"/>
  <c r="M67" i="4"/>
  <c r="N67" i="4"/>
  <c r="K68" i="4"/>
  <c r="L68" i="4"/>
  <c r="M68" i="4"/>
  <c r="N68" i="4"/>
  <c r="K69" i="4"/>
  <c r="L69" i="4"/>
  <c r="M69" i="4"/>
  <c r="N69" i="4"/>
  <c r="K70" i="4"/>
  <c r="L70" i="4"/>
  <c r="M70" i="4"/>
  <c r="N70" i="4"/>
  <c r="K71" i="4"/>
  <c r="L71" i="4"/>
  <c r="M71" i="4"/>
  <c r="N71" i="4"/>
  <c r="K72" i="4"/>
  <c r="L72" i="4"/>
  <c r="M72" i="4"/>
  <c r="N72" i="4"/>
  <c r="K73" i="4"/>
  <c r="L73" i="4"/>
  <c r="M73" i="4"/>
  <c r="N73" i="4"/>
  <c r="K74" i="4"/>
  <c r="L74" i="4"/>
  <c r="M74" i="4"/>
  <c r="N74" i="4"/>
  <c r="K75" i="4"/>
  <c r="L75" i="4"/>
  <c r="M75" i="4"/>
  <c r="N75" i="4"/>
  <c r="K76" i="4"/>
  <c r="L76" i="4"/>
  <c r="M76" i="4"/>
  <c r="N76" i="4"/>
  <c r="K77" i="4"/>
  <c r="L77" i="4"/>
  <c r="M77" i="4"/>
  <c r="N77" i="4"/>
  <c r="K78" i="4"/>
  <c r="L78" i="4"/>
  <c r="M78" i="4"/>
  <c r="N78" i="4"/>
  <c r="K79" i="4"/>
  <c r="L79" i="4"/>
  <c r="M79" i="4"/>
  <c r="N79" i="4"/>
  <c r="K80" i="4"/>
  <c r="L80" i="4"/>
  <c r="M80" i="4"/>
  <c r="N80" i="4"/>
  <c r="K81" i="4"/>
  <c r="L81" i="4"/>
  <c r="M81" i="4"/>
  <c r="N81" i="4"/>
  <c r="K82" i="4"/>
  <c r="L82" i="4"/>
  <c r="M82" i="4"/>
  <c r="N82" i="4"/>
  <c r="K83" i="4"/>
  <c r="L83" i="4"/>
  <c r="M83" i="4"/>
  <c r="N83" i="4"/>
  <c r="K84" i="4"/>
  <c r="L84" i="4"/>
  <c r="M84" i="4"/>
  <c r="N84" i="4"/>
  <c r="K85" i="4"/>
  <c r="L85" i="4"/>
  <c r="M85" i="4"/>
  <c r="N85" i="4"/>
  <c r="K86" i="4"/>
  <c r="L86" i="4"/>
  <c r="M86" i="4"/>
  <c r="N86" i="4"/>
  <c r="K87" i="4"/>
  <c r="L87" i="4"/>
  <c r="M87" i="4"/>
  <c r="N87" i="4"/>
  <c r="K88" i="4"/>
  <c r="L88" i="4"/>
  <c r="M88" i="4"/>
  <c r="N88" i="4"/>
  <c r="K89" i="4"/>
  <c r="L89" i="4"/>
  <c r="M89" i="4"/>
  <c r="N89" i="4"/>
  <c r="K90" i="4"/>
  <c r="L90" i="4"/>
  <c r="M90" i="4"/>
  <c r="N90" i="4"/>
  <c r="K91" i="4"/>
  <c r="L91" i="4"/>
  <c r="M91" i="4"/>
  <c r="N91" i="4"/>
  <c r="K92" i="4"/>
  <c r="L92" i="4"/>
  <c r="M92" i="4"/>
  <c r="N92" i="4"/>
  <c r="K93" i="4"/>
  <c r="L93" i="4"/>
  <c r="M93" i="4"/>
  <c r="N93" i="4"/>
  <c r="K94" i="4"/>
  <c r="L94" i="4"/>
  <c r="M94" i="4"/>
  <c r="N94" i="4"/>
  <c r="K95" i="4"/>
  <c r="L95" i="4"/>
  <c r="M95" i="4"/>
  <c r="N95" i="4"/>
  <c r="K96" i="4"/>
  <c r="L96" i="4"/>
  <c r="M96" i="4"/>
  <c r="N96" i="4"/>
  <c r="K97" i="4"/>
  <c r="L97" i="4"/>
  <c r="M97" i="4"/>
  <c r="N97" i="4"/>
  <c r="K98" i="4"/>
  <c r="L98" i="4"/>
  <c r="M98" i="4"/>
  <c r="N98" i="4"/>
  <c r="K99" i="4"/>
  <c r="L99" i="4"/>
  <c r="M99" i="4"/>
  <c r="N99" i="4"/>
  <c r="K100" i="4"/>
  <c r="L100" i="4"/>
  <c r="M100" i="4"/>
  <c r="N100" i="4"/>
  <c r="K101" i="4"/>
  <c r="L101" i="4"/>
  <c r="M101" i="4"/>
  <c r="N101" i="4"/>
  <c r="K102" i="4"/>
  <c r="L102" i="4"/>
  <c r="M102" i="4"/>
  <c r="N102" i="4"/>
  <c r="K103" i="4"/>
  <c r="L103" i="4"/>
  <c r="M103" i="4"/>
  <c r="N103" i="4"/>
  <c r="K104" i="4"/>
  <c r="L104" i="4"/>
  <c r="M104" i="4"/>
  <c r="N104" i="4"/>
  <c r="K105" i="4"/>
  <c r="L105" i="4"/>
  <c r="M105" i="4"/>
  <c r="N105" i="4"/>
  <c r="K106" i="4"/>
  <c r="L106" i="4"/>
  <c r="M106" i="4"/>
  <c r="N106" i="4"/>
  <c r="K107" i="4"/>
  <c r="L107" i="4"/>
  <c r="M107" i="4"/>
  <c r="N107" i="4"/>
  <c r="K108" i="4"/>
  <c r="L108" i="4"/>
  <c r="M108" i="4"/>
  <c r="N108" i="4"/>
  <c r="K109" i="4"/>
  <c r="L109" i="4"/>
  <c r="M109" i="4"/>
  <c r="N109" i="4"/>
  <c r="K110" i="4"/>
  <c r="L110" i="4"/>
  <c r="M110" i="4"/>
  <c r="N110" i="4"/>
  <c r="K111" i="4"/>
  <c r="L111" i="4"/>
  <c r="M111" i="4"/>
  <c r="N111" i="4"/>
  <c r="K112" i="4"/>
  <c r="L112" i="4"/>
  <c r="M112" i="4"/>
  <c r="N112" i="4"/>
  <c r="K113" i="4"/>
  <c r="L113" i="4"/>
  <c r="M113" i="4"/>
  <c r="N113" i="4"/>
  <c r="K114" i="4"/>
  <c r="L114" i="4"/>
  <c r="M114" i="4"/>
  <c r="N114" i="4"/>
  <c r="K115" i="4"/>
  <c r="L115" i="4"/>
  <c r="M115" i="4"/>
  <c r="N115" i="4"/>
  <c r="K116" i="4"/>
  <c r="L116" i="4"/>
  <c r="M116" i="4"/>
  <c r="N116" i="4"/>
  <c r="K117" i="4"/>
  <c r="L117" i="4"/>
  <c r="M117" i="4"/>
  <c r="N117" i="4"/>
  <c r="K118" i="4"/>
  <c r="L118" i="4"/>
  <c r="M118" i="4"/>
  <c r="N118" i="4"/>
  <c r="K119" i="4"/>
  <c r="L119" i="4"/>
  <c r="M119" i="4"/>
  <c r="N119" i="4"/>
  <c r="K120" i="4"/>
  <c r="L120" i="4"/>
  <c r="M120" i="4"/>
  <c r="N120" i="4"/>
  <c r="K121" i="4"/>
  <c r="L121" i="4"/>
  <c r="M121" i="4"/>
  <c r="N121" i="4"/>
  <c r="K122" i="4"/>
  <c r="L122" i="4"/>
  <c r="M122" i="4"/>
  <c r="N122" i="4"/>
  <c r="K123" i="4"/>
  <c r="L123" i="4"/>
  <c r="M123" i="4"/>
  <c r="N123" i="4"/>
  <c r="K124" i="4"/>
  <c r="L124" i="4"/>
  <c r="M124" i="4"/>
  <c r="N124" i="4"/>
  <c r="K125" i="4"/>
  <c r="L125" i="4"/>
  <c r="M125" i="4"/>
  <c r="N125" i="4"/>
  <c r="K126" i="4"/>
  <c r="L126" i="4"/>
  <c r="M126" i="4"/>
  <c r="N126" i="4"/>
  <c r="K127" i="4"/>
  <c r="L127" i="4"/>
  <c r="M127" i="4"/>
  <c r="N127" i="4"/>
  <c r="K128" i="4"/>
  <c r="L128" i="4"/>
  <c r="M128" i="4"/>
  <c r="N128" i="4"/>
  <c r="K129" i="4"/>
  <c r="L129" i="4"/>
  <c r="M129" i="4"/>
  <c r="N129" i="4"/>
  <c r="K130" i="4"/>
  <c r="L130" i="4"/>
  <c r="M130" i="4"/>
  <c r="N130" i="4"/>
  <c r="K131" i="4"/>
  <c r="L131" i="4"/>
  <c r="M131" i="4"/>
  <c r="N131" i="4"/>
  <c r="K132" i="4"/>
  <c r="L132" i="4"/>
  <c r="M132" i="4"/>
  <c r="N132" i="4"/>
  <c r="K133" i="4"/>
  <c r="L133" i="4"/>
  <c r="M133" i="4"/>
  <c r="N133" i="4"/>
  <c r="K134" i="4"/>
  <c r="L134" i="4"/>
  <c r="M134" i="4"/>
  <c r="N134" i="4"/>
  <c r="K135" i="4"/>
  <c r="L135" i="4"/>
  <c r="M135" i="4"/>
  <c r="N135" i="4"/>
  <c r="K136" i="4"/>
  <c r="L136" i="4"/>
  <c r="M136" i="4"/>
  <c r="N136" i="4"/>
  <c r="K137" i="4"/>
  <c r="L137" i="4"/>
  <c r="M137" i="4"/>
  <c r="N137" i="4"/>
  <c r="K138" i="4"/>
  <c r="L138" i="4"/>
  <c r="M138" i="4"/>
  <c r="N138" i="4"/>
  <c r="K139" i="4"/>
  <c r="L139" i="4"/>
  <c r="M139" i="4"/>
  <c r="N139" i="4"/>
  <c r="K140" i="4"/>
  <c r="L140" i="4"/>
  <c r="M140" i="4"/>
  <c r="N140" i="4"/>
  <c r="K141" i="4"/>
  <c r="L141" i="4"/>
  <c r="M141" i="4"/>
  <c r="N141" i="4"/>
  <c r="K142" i="4"/>
  <c r="L142" i="4"/>
  <c r="M142" i="4"/>
  <c r="N142" i="4"/>
  <c r="K143" i="4"/>
  <c r="L143" i="4"/>
  <c r="M143" i="4"/>
  <c r="N143" i="4"/>
  <c r="K144" i="4"/>
  <c r="L144" i="4"/>
  <c r="M144" i="4"/>
  <c r="N144" i="4"/>
  <c r="K145" i="4"/>
  <c r="L145" i="4"/>
  <c r="M145" i="4"/>
  <c r="N145" i="4"/>
  <c r="K146" i="4"/>
  <c r="L146" i="4"/>
  <c r="M146" i="4"/>
  <c r="N146" i="4"/>
  <c r="K147" i="4"/>
  <c r="L147" i="4"/>
  <c r="M147" i="4"/>
  <c r="N147" i="4"/>
  <c r="K148" i="4"/>
  <c r="L148" i="4"/>
  <c r="M148" i="4"/>
  <c r="N148" i="4"/>
  <c r="K149" i="4"/>
  <c r="L149" i="4"/>
  <c r="M149" i="4"/>
  <c r="N149" i="4"/>
  <c r="K150" i="4"/>
  <c r="L150" i="4"/>
  <c r="M150" i="4"/>
  <c r="N150" i="4"/>
  <c r="K151" i="4"/>
  <c r="L151" i="4"/>
  <c r="M151" i="4"/>
  <c r="N151" i="4"/>
  <c r="K152" i="4"/>
  <c r="L152" i="4"/>
  <c r="M152" i="4"/>
  <c r="N152" i="4"/>
  <c r="K153" i="4"/>
  <c r="L153" i="4"/>
  <c r="M153" i="4"/>
  <c r="N153" i="4"/>
  <c r="K154" i="4"/>
  <c r="L154" i="4"/>
  <c r="M154" i="4"/>
  <c r="N154" i="4"/>
  <c r="K155" i="4"/>
  <c r="L155" i="4"/>
  <c r="M155" i="4"/>
  <c r="N155" i="4"/>
  <c r="K156" i="4"/>
  <c r="L156" i="4"/>
  <c r="M156" i="4"/>
  <c r="N156" i="4"/>
  <c r="K157" i="4"/>
  <c r="L157" i="4"/>
  <c r="M157" i="4"/>
  <c r="N157" i="4"/>
  <c r="K158" i="4"/>
  <c r="L158" i="4"/>
  <c r="M158" i="4"/>
  <c r="N158" i="4"/>
  <c r="K159" i="4"/>
  <c r="L159" i="4"/>
  <c r="M159" i="4"/>
  <c r="N159" i="4"/>
  <c r="K160" i="4"/>
  <c r="L160" i="4"/>
  <c r="M160" i="4"/>
  <c r="N160" i="4"/>
  <c r="K161" i="4"/>
  <c r="L161" i="4"/>
  <c r="M161" i="4"/>
  <c r="N161" i="4"/>
  <c r="K162" i="4"/>
  <c r="L162" i="4"/>
  <c r="M162" i="4"/>
  <c r="N162" i="4"/>
  <c r="K163" i="4"/>
  <c r="L163" i="4"/>
  <c r="M163" i="4"/>
  <c r="N163" i="4"/>
  <c r="K164" i="4"/>
  <c r="L164" i="4"/>
  <c r="M164" i="4"/>
  <c r="N164" i="4"/>
  <c r="K165" i="4"/>
  <c r="L165" i="4"/>
  <c r="M165" i="4"/>
  <c r="N165" i="4"/>
  <c r="K166" i="4"/>
  <c r="L166" i="4"/>
  <c r="M166" i="4"/>
  <c r="N166" i="4"/>
  <c r="K167" i="4"/>
  <c r="L167" i="4"/>
  <c r="M167" i="4"/>
  <c r="N167" i="4"/>
  <c r="K168" i="4"/>
  <c r="L168" i="4"/>
  <c r="M168" i="4"/>
  <c r="N168" i="4"/>
  <c r="K169" i="4"/>
  <c r="L169" i="4"/>
  <c r="M169" i="4"/>
  <c r="N169" i="4"/>
  <c r="K170" i="4"/>
  <c r="L170" i="4"/>
  <c r="M170" i="4"/>
  <c r="N170" i="4"/>
  <c r="K171" i="4"/>
  <c r="L171" i="4"/>
  <c r="M171" i="4"/>
  <c r="N171" i="4"/>
  <c r="K172" i="4"/>
  <c r="L172" i="4"/>
  <c r="M172" i="4"/>
  <c r="N172" i="4"/>
  <c r="K173" i="4"/>
  <c r="L173" i="4"/>
  <c r="M173" i="4"/>
  <c r="N173" i="4"/>
  <c r="K174" i="4"/>
  <c r="L174" i="4"/>
  <c r="M174" i="4"/>
  <c r="N174" i="4"/>
  <c r="K175" i="4"/>
  <c r="L175" i="4"/>
  <c r="M175" i="4"/>
  <c r="N175" i="4"/>
  <c r="K176" i="4"/>
  <c r="L176" i="4"/>
  <c r="M176" i="4"/>
  <c r="N176" i="4"/>
  <c r="K177" i="4"/>
  <c r="L177" i="4"/>
  <c r="M177" i="4"/>
  <c r="N177" i="4"/>
  <c r="K178" i="4"/>
  <c r="L178" i="4"/>
  <c r="M178" i="4"/>
  <c r="N178" i="4"/>
  <c r="K179" i="4"/>
  <c r="L179" i="4"/>
  <c r="M179" i="4"/>
  <c r="N179" i="4"/>
  <c r="K180" i="4"/>
  <c r="L180" i="4"/>
  <c r="M180" i="4"/>
  <c r="N180" i="4"/>
  <c r="K181" i="4"/>
  <c r="L181" i="4"/>
  <c r="M181" i="4"/>
  <c r="N181" i="4"/>
  <c r="K182" i="4"/>
  <c r="L182" i="4"/>
  <c r="M182" i="4"/>
  <c r="N182" i="4"/>
  <c r="K183" i="4"/>
  <c r="L183" i="4"/>
  <c r="M183" i="4"/>
  <c r="N183" i="4"/>
  <c r="K184" i="4"/>
  <c r="L184" i="4"/>
  <c r="M184" i="4"/>
  <c r="N184" i="4"/>
  <c r="K185" i="4"/>
  <c r="L185" i="4"/>
  <c r="M185" i="4"/>
  <c r="N185" i="4"/>
  <c r="K186" i="4"/>
  <c r="L186" i="4"/>
  <c r="M186" i="4"/>
  <c r="N186" i="4"/>
  <c r="K187" i="4"/>
  <c r="L187" i="4"/>
  <c r="M187" i="4"/>
  <c r="N187" i="4"/>
  <c r="K188" i="4"/>
  <c r="L188" i="4"/>
  <c r="M188" i="4"/>
  <c r="N188" i="4"/>
  <c r="K189" i="4"/>
  <c r="L189" i="4"/>
  <c r="M189" i="4"/>
  <c r="N189" i="4"/>
  <c r="K190" i="4"/>
  <c r="L190" i="4"/>
  <c r="M190" i="4"/>
  <c r="N190" i="4"/>
  <c r="K191" i="4"/>
  <c r="L191" i="4"/>
  <c r="M191" i="4"/>
  <c r="N191" i="4"/>
  <c r="K192" i="4"/>
  <c r="L192" i="4"/>
  <c r="M192" i="4"/>
  <c r="N192" i="4"/>
  <c r="K193" i="4"/>
  <c r="L193" i="4"/>
  <c r="M193" i="4"/>
  <c r="N193" i="4"/>
  <c r="K194" i="4"/>
  <c r="L194" i="4"/>
  <c r="M194" i="4"/>
  <c r="N194" i="4"/>
  <c r="K195" i="4"/>
  <c r="L195" i="4"/>
  <c r="M195" i="4"/>
  <c r="N195" i="4"/>
  <c r="K196" i="4"/>
  <c r="L196" i="4"/>
  <c r="M196" i="4"/>
  <c r="N196" i="4"/>
  <c r="K197" i="4"/>
  <c r="L197" i="4"/>
  <c r="M197" i="4"/>
  <c r="N197" i="4"/>
  <c r="K198" i="4"/>
  <c r="L198" i="4"/>
  <c r="M198" i="4"/>
  <c r="N198" i="4"/>
  <c r="K199" i="4"/>
  <c r="L199" i="4"/>
  <c r="M199" i="4"/>
  <c r="N199" i="4"/>
  <c r="K200" i="4"/>
  <c r="L200" i="4"/>
  <c r="M200" i="4"/>
  <c r="N200" i="4"/>
  <c r="K201" i="4"/>
  <c r="L201" i="4"/>
  <c r="M201" i="4"/>
  <c r="N201" i="4"/>
  <c r="K202" i="4"/>
  <c r="L202" i="4"/>
  <c r="M202" i="4"/>
  <c r="N202" i="4"/>
  <c r="K203" i="4"/>
  <c r="L203" i="4"/>
  <c r="M203" i="4"/>
  <c r="N203" i="4"/>
  <c r="K204" i="4"/>
  <c r="L204" i="4"/>
  <c r="M204" i="4"/>
  <c r="N204" i="4"/>
  <c r="K205" i="4"/>
  <c r="L205" i="4"/>
  <c r="M205" i="4"/>
  <c r="N205" i="4"/>
  <c r="K206" i="4"/>
  <c r="L206" i="4"/>
  <c r="M206" i="4"/>
  <c r="N206" i="4"/>
  <c r="K207" i="4"/>
  <c r="L207" i="4"/>
  <c r="M207" i="4"/>
  <c r="N207" i="4"/>
  <c r="K208" i="4"/>
  <c r="L208" i="4"/>
  <c r="M208" i="4"/>
  <c r="N208" i="4"/>
  <c r="K209" i="4"/>
  <c r="L209" i="4"/>
  <c r="M209" i="4"/>
  <c r="N209" i="4"/>
  <c r="K210" i="4"/>
  <c r="L210" i="4"/>
  <c r="M210" i="4"/>
  <c r="N210" i="4"/>
  <c r="K211" i="4"/>
  <c r="L211" i="4"/>
  <c r="M211" i="4"/>
  <c r="N211" i="4"/>
  <c r="K212" i="4"/>
  <c r="L212" i="4"/>
  <c r="M212" i="4"/>
  <c r="N212" i="4"/>
  <c r="K213" i="4"/>
  <c r="L213" i="4"/>
  <c r="M213" i="4"/>
  <c r="N213" i="4"/>
  <c r="K214" i="4"/>
  <c r="L214" i="4"/>
  <c r="M214" i="4"/>
  <c r="N214" i="4"/>
  <c r="K215" i="4"/>
  <c r="L215" i="4"/>
  <c r="M215" i="4"/>
  <c r="N215" i="4"/>
  <c r="K216" i="4"/>
  <c r="L216" i="4"/>
  <c r="M216" i="4"/>
  <c r="N216" i="4"/>
  <c r="K217" i="4"/>
  <c r="L217" i="4"/>
  <c r="M217" i="4"/>
  <c r="N217" i="4"/>
  <c r="K218" i="4"/>
  <c r="L218" i="4"/>
  <c r="M218" i="4"/>
  <c r="N218" i="4"/>
  <c r="K219" i="4"/>
  <c r="L219" i="4"/>
  <c r="M219" i="4"/>
  <c r="N219" i="4"/>
  <c r="K220" i="4"/>
  <c r="L220" i="4"/>
  <c r="M220" i="4"/>
  <c r="N220" i="4"/>
  <c r="K221" i="4"/>
  <c r="L221" i="4"/>
  <c r="M221" i="4"/>
  <c r="N221" i="4"/>
  <c r="K222" i="4"/>
  <c r="L222" i="4"/>
  <c r="M222" i="4"/>
  <c r="N222" i="4"/>
  <c r="K223" i="4"/>
  <c r="L223" i="4"/>
  <c r="M223" i="4"/>
  <c r="N223" i="4"/>
  <c r="K224" i="4"/>
  <c r="L224" i="4"/>
  <c r="M224" i="4"/>
  <c r="N224" i="4"/>
  <c r="K225" i="4"/>
  <c r="L225" i="4"/>
  <c r="M225" i="4"/>
  <c r="N225" i="4"/>
  <c r="K226" i="4"/>
  <c r="L226" i="4"/>
  <c r="M226" i="4"/>
  <c r="N226" i="4"/>
  <c r="K227" i="4"/>
  <c r="L227" i="4"/>
  <c r="M227" i="4"/>
  <c r="N227" i="4"/>
  <c r="K228" i="4"/>
  <c r="L228" i="4"/>
  <c r="M228" i="4"/>
  <c r="N228" i="4"/>
  <c r="K229" i="4"/>
  <c r="L229" i="4"/>
  <c r="M229" i="4"/>
  <c r="N229" i="4"/>
  <c r="K230" i="4"/>
  <c r="L230" i="4"/>
  <c r="M230" i="4"/>
  <c r="N230" i="4"/>
  <c r="K231" i="4"/>
  <c r="L231" i="4"/>
  <c r="M231" i="4"/>
  <c r="N231" i="4"/>
  <c r="K232" i="4"/>
  <c r="L232" i="4"/>
  <c r="M232" i="4"/>
  <c r="N232" i="4"/>
  <c r="K233" i="4"/>
  <c r="L233" i="4"/>
  <c r="M233" i="4"/>
  <c r="N233" i="4"/>
  <c r="K234" i="4"/>
  <c r="L234" i="4"/>
  <c r="M234" i="4"/>
  <c r="N234" i="4"/>
  <c r="K235" i="4"/>
  <c r="L235" i="4"/>
  <c r="M235" i="4"/>
  <c r="N235" i="4"/>
  <c r="K236" i="4"/>
  <c r="L236" i="4"/>
  <c r="M236" i="4"/>
  <c r="N236" i="4"/>
  <c r="K237" i="4"/>
  <c r="L237" i="4"/>
  <c r="M237" i="4"/>
  <c r="N237" i="4"/>
  <c r="K238" i="4"/>
  <c r="L238" i="4"/>
  <c r="M238" i="4"/>
  <c r="N238" i="4"/>
  <c r="K239" i="4"/>
  <c r="L239" i="4"/>
  <c r="M239" i="4"/>
  <c r="N239" i="4"/>
  <c r="K240" i="4"/>
  <c r="L240" i="4"/>
  <c r="M240" i="4"/>
  <c r="N240" i="4"/>
  <c r="K241" i="4"/>
  <c r="L241" i="4"/>
  <c r="M241" i="4"/>
  <c r="N241" i="4"/>
  <c r="K242" i="4"/>
  <c r="L242" i="4"/>
  <c r="M242" i="4"/>
  <c r="N242" i="4"/>
  <c r="K243" i="4"/>
  <c r="L243" i="4"/>
  <c r="M243" i="4"/>
  <c r="N243" i="4"/>
  <c r="K244" i="4"/>
  <c r="L244" i="4"/>
  <c r="M244" i="4"/>
  <c r="N244" i="4"/>
  <c r="K245" i="4"/>
  <c r="L245" i="4"/>
  <c r="M245" i="4"/>
  <c r="N245" i="4"/>
  <c r="K246" i="4"/>
  <c r="L246" i="4"/>
  <c r="M246" i="4"/>
  <c r="N246" i="4"/>
  <c r="K247" i="4"/>
  <c r="L247" i="4"/>
  <c r="M247" i="4"/>
  <c r="N247" i="4"/>
  <c r="K248" i="4"/>
  <c r="L248" i="4"/>
  <c r="M248" i="4"/>
  <c r="N248" i="4"/>
  <c r="K249" i="4"/>
  <c r="L249" i="4"/>
  <c r="M249" i="4"/>
  <c r="N249" i="4"/>
  <c r="K250" i="4"/>
  <c r="L250" i="4"/>
  <c r="M250" i="4"/>
  <c r="N250" i="4"/>
  <c r="K251" i="4"/>
  <c r="L251" i="4"/>
  <c r="M251" i="4"/>
  <c r="N251" i="4"/>
  <c r="K252" i="4"/>
  <c r="L252" i="4"/>
  <c r="M252" i="4"/>
  <c r="N252" i="4"/>
  <c r="K3" i="4"/>
  <c r="L3" i="4"/>
  <c r="M3" i="4"/>
  <c r="N3" i="4"/>
  <c r="N2" i="4"/>
  <c r="M2" i="4"/>
  <c r="L2" i="4"/>
  <c r="J2" i="4"/>
  <c r="K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AC77" i="4" l="1"/>
  <c r="AC61" i="4"/>
  <c r="AC45" i="4"/>
  <c r="AC29" i="4"/>
  <c r="AC13" i="4"/>
  <c r="AC85" i="4"/>
  <c r="AC69" i="4"/>
  <c r="AC53" i="4"/>
  <c r="AC37" i="4"/>
  <c r="AC21" i="4"/>
  <c r="AC5" i="4"/>
  <c r="AC226" i="4"/>
  <c r="AC218" i="4"/>
  <c r="AC186" i="4"/>
  <c r="AC178" i="4"/>
  <c r="AC170" i="4"/>
  <c r="AC162" i="4"/>
  <c r="AC154" i="4"/>
  <c r="AC146" i="4"/>
  <c r="AC138" i="4"/>
  <c r="AC130" i="4"/>
  <c r="AC122" i="4"/>
  <c r="AC114" i="4"/>
  <c r="AC106" i="4"/>
  <c r="AC98" i="4"/>
  <c r="AC90" i="4"/>
  <c r="AC82" i="4"/>
  <c r="AC74" i="4"/>
  <c r="AC66" i="4"/>
  <c r="AC58" i="4"/>
  <c r="AC50" i="4"/>
  <c r="AC42" i="4"/>
  <c r="AC34" i="4"/>
  <c r="AC26" i="4"/>
  <c r="AC18" i="4"/>
  <c r="AC10" i="4"/>
  <c r="AC210" i="4"/>
  <c r="AC194" i="4"/>
  <c r="AC202" i="4"/>
  <c r="AC235" i="4"/>
  <c r="AC219" i="4"/>
  <c r="AC187" i="4"/>
  <c r="AC179" i="4"/>
  <c r="AC171" i="4"/>
  <c r="AC163" i="4"/>
  <c r="AC155" i="4"/>
  <c r="AC147" i="4"/>
  <c r="AC139" i="4"/>
  <c r="AC131" i="4"/>
  <c r="AC123" i="4"/>
  <c r="AC115" i="4"/>
  <c r="AC107" i="4"/>
  <c r="AC99" i="4"/>
  <c r="AC91" i="4"/>
  <c r="AC83" i="4"/>
  <c r="AC75" i="4"/>
  <c r="AC67" i="4"/>
  <c r="AC59" i="4"/>
  <c r="AC51" i="4"/>
  <c r="AC43" i="4"/>
  <c r="AC35" i="4"/>
  <c r="AC27" i="4"/>
  <c r="AC19" i="4"/>
  <c r="AC11" i="4"/>
  <c r="K253" i="4"/>
  <c r="AC234" i="4"/>
  <c r="S253" i="4"/>
  <c r="AA253" i="4"/>
  <c r="AC243" i="4"/>
  <c r="AC211" i="4"/>
  <c r="AC250" i="4"/>
  <c r="AC153" i="4"/>
  <c r="AC145" i="4"/>
  <c r="AC137" i="4"/>
  <c r="AC129" i="4"/>
  <c r="AC121" i="4"/>
  <c r="AC113" i="4"/>
  <c r="AC105" i="4"/>
  <c r="AC97" i="4"/>
  <c r="AC89" i="4"/>
  <c r="AC81" i="4"/>
  <c r="AC73" i="4"/>
  <c r="AC65" i="4"/>
  <c r="AC57" i="4"/>
  <c r="AC49" i="4"/>
  <c r="AC41" i="4"/>
  <c r="AC33" i="4"/>
  <c r="AC25" i="4"/>
  <c r="AC17" i="4"/>
  <c r="AC9" i="4"/>
  <c r="L253" i="4"/>
  <c r="AC251" i="4"/>
  <c r="AC195" i="4"/>
  <c r="AC242" i="4"/>
  <c r="AC203" i="4"/>
  <c r="AC161" i="4"/>
  <c r="AC103" i="4"/>
  <c r="AC95" i="4"/>
  <c r="AC87" i="4"/>
  <c r="AC79" i="4"/>
  <c r="AC71" i="4"/>
  <c r="AC63" i="4"/>
  <c r="AC55" i="4"/>
  <c r="AC47" i="4"/>
  <c r="AC39" i="4"/>
  <c r="AC31" i="4"/>
  <c r="AC23" i="4"/>
  <c r="AC15" i="4"/>
  <c r="AC7" i="4"/>
  <c r="AC227" i="4"/>
  <c r="AC233" i="4"/>
  <c r="AC177" i="4"/>
  <c r="AC241" i="4"/>
  <c r="AC193" i="4"/>
  <c r="AC248" i="4"/>
  <c r="AC240" i="4"/>
  <c r="AC232" i="4"/>
  <c r="AC224" i="4"/>
  <c r="AC216" i="4"/>
  <c r="AC208" i="4"/>
  <c r="AC200" i="4"/>
  <c r="AC192" i="4"/>
  <c r="AC184" i="4"/>
  <c r="AC176" i="4"/>
  <c r="AC168" i="4"/>
  <c r="AC160" i="4"/>
  <c r="AC152" i="4"/>
  <c r="AC144" i="4"/>
  <c r="AC136" i="4"/>
  <c r="AC128" i="4"/>
  <c r="AC120" i="4"/>
  <c r="AC112" i="4"/>
  <c r="AC104" i="4"/>
  <c r="AC96" i="4"/>
  <c r="AC88" i="4"/>
  <c r="AC80" i="4"/>
  <c r="AC72" i="4"/>
  <c r="AC64" i="4"/>
  <c r="AC56" i="4"/>
  <c r="AC48" i="4"/>
  <c r="AC40" i="4"/>
  <c r="AC32" i="4"/>
  <c r="AC24" i="4"/>
  <c r="AC16" i="4"/>
  <c r="AC8" i="4"/>
  <c r="AC225" i="4"/>
  <c r="AC185" i="4"/>
  <c r="AC169" i="4"/>
  <c r="AC247" i="4"/>
  <c r="AC239" i="4"/>
  <c r="AC231" i="4"/>
  <c r="AC223" i="4"/>
  <c r="AC215" i="4"/>
  <c r="AC207" i="4"/>
  <c r="AC199" i="4"/>
  <c r="AC191" i="4"/>
  <c r="AC183" i="4"/>
  <c r="AC175" i="4"/>
  <c r="AC167" i="4"/>
  <c r="AC159" i="4"/>
  <c r="AC151" i="4"/>
  <c r="AC143" i="4"/>
  <c r="AC135" i="4"/>
  <c r="AC127" i="4"/>
  <c r="AC119" i="4"/>
  <c r="AC111" i="4"/>
  <c r="AC249" i="4"/>
  <c r="AC201" i="4"/>
  <c r="AC246" i="4"/>
  <c r="AC238" i="4"/>
  <c r="AC230" i="4"/>
  <c r="AC222" i="4"/>
  <c r="AC214" i="4"/>
  <c r="AC206" i="4"/>
  <c r="AC198" i="4"/>
  <c r="AC190" i="4"/>
  <c r="AC182" i="4"/>
  <c r="AC174" i="4"/>
  <c r="AC166" i="4"/>
  <c r="AC158" i="4"/>
  <c r="AC150" i="4"/>
  <c r="AC142" i="4"/>
  <c r="AC134" i="4"/>
  <c r="AC126" i="4"/>
  <c r="AC118" i="4"/>
  <c r="AC110" i="4"/>
  <c r="AC102" i="4"/>
  <c r="AC94" i="4"/>
  <c r="AC86" i="4"/>
  <c r="AC78" i="4"/>
  <c r="AC70" i="4"/>
  <c r="AC62" i="4"/>
  <c r="AC54" i="4"/>
  <c r="AC46" i="4"/>
  <c r="AC38" i="4"/>
  <c r="AC30" i="4"/>
  <c r="AC22" i="4"/>
  <c r="AC14" i="4"/>
  <c r="AC6" i="4"/>
  <c r="AC209" i="4"/>
  <c r="AC245" i="4"/>
  <c r="AC237" i="4"/>
  <c r="AC229" i="4"/>
  <c r="AC221" i="4"/>
  <c r="AC213" i="4"/>
  <c r="AC205" i="4"/>
  <c r="AC197" i="4"/>
  <c r="AC189" i="4"/>
  <c r="AC181" i="4"/>
  <c r="AC173" i="4"/>
  <c r="AC165" i="4"/>
  <c r="AC157" i="4"/>
  <c r="AC149" i="4"/>
  <c r="AC141" i="4"/>
  <c r="AC133" i="4"/>
  <c r="AC125" i="4"/>
  <c r="AC117" i="4"/>
  <c r="AC109" i="4"/>
  <c r="AC101" i="4"/>
  <c r="AC93" i="4"/>
  <c r="AC217" i="4"/>
  <c r="AC252" i="4"/>
  <c r="AC244" i="4"/>
  <c r="AC236" i="4"/>
  <c r="AC228" i="4"/>
  <c r="AC220" i="4"/>
  <c r="AC212" i="4"/>
  <c r="AC204" i="4"/>
  <c r="AC196" i="4"/>
  <c r="AC188" i="4"/>
  <c r="AC180" i="4"/>
  <c r="AC172" i="4"/>
  <c r="AC164" i="4"/>
  <c r="AC156" i="4"/>
  <c r="AC148" i="4"/>
  <c r="AC140" i="4"/>
  <c r="AC132" i="4"/>
  <c r="AC124" i="4"/>
  <c r="AC116" i="4"/>
  <c r="AC108" i="4"/>
  <c r="AC100" i="4"/>
  <c r="AC92" i="4"/>
  <c r="AC84" i="4"/>
  <c r="AC76" i="4"/>
  <c r="AC68" i="4"/>
  <c r="AC60" i="4"/>
  <c r="AC52" i="4"/>
  <c r="AC44" i="4"/>
  <c r="AC36" i="4"/>
  <c r="AC28" i="4"/>
  <c r="AC20" i="4"/>
  <c r="AC12" i="4"/>
  <c r="AC4" i="4"/>
  <c r="T253" i="4"/>
  <c r="AB253" i="4"/>
  <c r="O253" i="4"/>
  <c r="M253" i="4"/>
  <c r="V253" i="4"/>
  <c r="N253" i="4"/>
  <c r="U253" i="4"/>
  <c r="W253" i="4"/>
  <c r="P253" i="4"/>
  <c r="X253" i="4"/>
  <c r="Q253" i="4"/>
  <c r="Y253" i="4"/>
  <c r="R253" i="4"/>
  <c r="Z253" i="4"/>
  <c r="AC2" i="4"/>
  <c r="J3" i="4"/>
  <c r="AC3" i="4" s="1"/>
  <c r="J253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E3D6CD-E3EB-DF4F-82D9-8712B6BFAFC6}" name="resluts_log" type="6" refreshedVersion="7" background="1" saveData="1">
    <textPr sourceFile="/Users/bowenduan/Applications/OneDrive/200_Knowledge/210_Academe/211_University/PACE University/105_Spring 2021/CS668 Analytics Capstone/CS668-2021/resluts_log.txt" delimited="0">
      <textFields count="3">
        <textField type="YMD"/>
        <textField position="10"/>
        <textField position="22"/>
      </textFields>
    </textPr>
  </connection>
  <connection id="2" xr16:uid="{4AF01B48-3C15-D14F-B873-B87327AFF4E8}" name="resluts_log1" type="6" refreshedVersion="7" background="1" saveData="1">
    <textPr sourceFile="/Users/bowenduan/Applications/OneDrive/200_Knowledge/210_Academe/211_University/PACE University/105_Spring 2021/CS668 Analytics Capstone/CS668-2021/resluts_log.txt" space="1" comma="1" consecutive="1">
      <textFields count="10">
        <textField type="MDY"/>
        <textField/>
        <textField/>
        <textField/>
        <textField/>
        <textField/>
        <textField/>
        <textField/>
        <textField/>
        <textField/>
      </textFields>
    </textPr>
  </connection>
  <connection id="3" xr16:uid="{AACCD8E3-28EA-8849-BF52-50517C4E7F27}" name="resluts_log2" type="6" refreshedVersion="7" background="1" saveData="1">
    <textPr fileType="mac" sourceFile="/Users/bowenduan/Applications/OneDrive/200_Knowledge/210_Academe/211_University/PACE University/105_Spring 2021/CS668 Analytics Capstone/CS668-2021/resluts_log.txt" space="1" comma="1" consecutive="1" delimiter=":">
      <textFields count="9">
        <textField type="MDY"/>
        <textField/>
        <textField/>
        <textField/>
        <textField/>
        <textField/>
        <textField/>
        <textField/>
        <textField/>
      </textFields>
    </textPr>
  </connection>
  <connection id="4" xr16:uid="{47E5D7C3-7F46-1E41-A06B-F24505257183}" name="stock_modelv2" type="6" refreshedVersion="7" background="1" saveData="1">
    <textPr sourceFile="/Users/bowenduan/Applications/OneDrive/200_Knowledge/210_Academe/211_University/PACE University/105_Spring 2021/CS668 Analytics Capstone/CS668-2021/stock_modelv2.csv" comma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<sst xmlns="http://schemas.openxmlformats.org/spreadsheetml/2006/main" count="10973" uniqueCount="1575">
  <si>
    <t>2020-01-03:</t>
  </si>
  <si>
    <t>order SPY failed!</t>
  </si>
  <si>
    <t>order TSLA failed!</t>
  </si>
  <si>
    <t>2020-01-06:</t>
  </si>
  <si>
    <t>2020-01-16:</t>
  </si>
  <si>
    <t>SELL TSLA EXECUTED, Price: 98.75</t>
  </si>
  <si>
    <t>TRADING TSLA OPERATION PROFIT, GROSS 1065.60, NET 1060.93</t>
  </si>
  <si>
    <t>2020-01-22:</t>
  </si>
  <si>
    <t>SELL GE EXECUTED, Price: 11.47</t>
  </si>
  <si>
    <t>TRADING GE OPERATION PROFIT, GROSS -77.31, NET -89.37</t>
  </si>
  <si>
    <t>2020-01-27:</t>
  </si>
  <si>
    <t>SELL AMD EXECUTED, Price: 48.45</t>
  </si>
  <si>
    <t>SELL TSLA EXECUTED, Price: 108.40</t>
  </si>
  <si>
    <t>TRADING AMD OPERATION PROFIT, GROSS 252.00, NET 237.53</t>
  </si>
  <si>
    <t>TRADING TSLA OPERATION PROFIT, GROSS 2062.80, NET 2047.06</t>
  </si>
  <si>
    <t>2020-01-28:</t>
  </si>
  <si>
    <t>order F failed!</t>
  </si>
  <si>
    <t>2020-01-29:</t>
  </si>
  <si>
    <t>2020-02-03:</t>
  </si>
  <si>
    <t>SELL AAPL EXECUTED, Price: 75.31</t>
  </si>
  <si>
    <t>SELL GE EXECUTED, Price: 12.23</t>
  </si>
  <si>
    <t>SELL AMD EXECUTED, Price: 46.34</t>
  </si>
  <si>
    <t>TRADING AAPL OPERATION PROFIT, GROSS 353.91, NET 346.47</t>
  </si>
  <si>
    <t>TRADING GE OPERATION PROFIT, GROSS 1288.36, NET 1274.62</t>
  </si>
  <si>
    <t>TRADING AMD OPERATION PROFIT, GROSS -119.20, NET -137.77</t>
  </si>
  <si>
    <t>2020-02-04:</t>
  </si>
  <si>
    <t>order GE failed!</t>
  </si>
  <si>
    <t>2020-02-05:</t>
  </si>
  <si>
    <t>SELL TSLA EXECUTED, Price: 164.65</t>
  </si>
  <si>
    <t>SELL F EXECUTED, Price: 8.41</t>
  </si>
  <si>
    <t>TRADING TSLA OPERATION PROFIT, GROSS 10190.80, NET 10176.88</t>
  </si>
  <si>
    <t>TRADING F OPERATION PROFIT, GROSS -3015.00, NET -3034.68</t>
  </si>
  <si>
    <t>2020-02-06:</t>
  </si>
  <si>
    <t>GROSS</t>
  </si>
  <si>
    <t>NET PROFIT</t>
  </si>
  <si>
    <t>STOCK</t>
  </si>
  <si>
    <t>TSLA</t>
  </si>
  <si>
    <t>GE</t>
  </si>
  <si>
    <t>AMD</t>
  </si>
  <si>
    <t>AAPL</t>
  </si>
  <si>
    <t>F</t>
  </si>
  <si>
    <t>order</t>
  </si>
  <si>
    <t>failed!</t>
  </si>
  <si>
    <t>SPY</t>
  </si>
  <si>
    <t>SELL</t>
  </si>
  <si>
    <t>EXECUTED</t>
  </si>
  <si>
    <t>Price:</t>
  </si>
  <si>
    <t>TRADING</t>
  </si>
  <si>
    <t>OPERATION</t>
  </si>
  <si>
    <t>PROFIT</t>
  </si>
  <si>
    <t>NET</t>
  </si>
  <si>
    <t>BAC</t>
  </si>
  <si>
    <t>OXY</t>
  </si>
  <si>
    <t>AAL</t>
  </si>
  <si>
    <t>CCL</t>
  </si>
  <si>
    <t>UAL</t>
  </si>
  <si>
    <t>NCLH</t>
  </si>
  <si>
    <t>MRO</t>
  </si>
  <si>
    <t>PFE</t>
  </si>
  <si>
    <t>GPS</t>
  </si>
  <si>
    <t>BA</t>
  </si>
  <si>
    <t>TWTR</t>
  </si>
  <si>
    <t>WFC</t>
  </si>
  <si>
    <t>INTC</t>
  </si>
  <si>
    <t xml:space="preserve">Date </t>
  </si>
  <si>
    <t xml:space="preserve">Stock </t>
  </si>
  <si>
    <t xml:space="preserve">Trading Description </t>
  </si>
  <si>
    <t>Trading Statu</t>
  </si>
  <si>
    <t xml:space="preserve">Order stock at today's close price </t>
  </si>
  <si>
    <t>Position</t>
  </si>
  <si>
    <t>Failed!</t>
  </si>
  <si>
    <t>['TSLA'</t>
  </si>
  <si>
    <t>'AAPL'</t>
  </si>
  <si>
    <t>'F']</t>
  </si>
  <si>
    <t>'F'</t>
  </si>
  <si>
    <t>'AMD']</t>
  </si>
  <si>
    <t>Price</t>
  </si>
  <si>
    <t>['AAPL'</t>
  </si>
  <si>
    <t>'AMD'</t>
  </si>
  <si>
    <t>'GE']</t>
  </si>
  <si>
    <t>'GE'</t>
  </si>
  <si>
    <t>'TSLA']</t>
  </si>
  <si>
    <t>['F'</t>
  </si>
  <si>
    <t>'SPY']</t>
  </si>
  <si>
    <t>'SPY'</t>
  </si>
  <si>
    <t>'BAC'</t>
  </si>
  <si>
    <t>'BAC']</t>
  </si>
  <si>
    <t>['GE']</t>
  </si>
  <si>
    <t>['SPY'</t>
  </si>
  <si>
    <t>'OXY']</t>
  </si>
  <si>
    <t>['SPY']</t>
  </si>
  <si>
    <t>['BAC'</t>
  </si>
  <si>
    <t>['GE'</t>
  </si>
  <si>
    <t>'AAPL']</t>
  </si>
  <si>
    <t>['CCL']</t>
  </si>
  <si>
    <t>'CCL']</t>
  </si>
  <si>
    <t>'TSLA'</t>
  </si>
  <si>
    <t>'UAL']</t>
  </si>
  <si>
    <t>'UAL'</t>
  </si>
  <si>
    <t>'AAL']</t>
  </si>
  <si>
    <t>['AAL'</t>
  </si>
  <si>
    <t>'NCLH']</t>
  </si>
  <si>
    <t>'AAL'</t>
  </si>
  <si>
    <t>'BA']</t>
  </si>
  <si>
    <t>'TWTR']</t>
  </si>
  <si>
    <t>'CSCO']</t>
  </si>
  <si>
    <t>'CSCO'</t>
  </si>
  <si>
    <t>['CSCO'</t>
  </si>
  <si>
    <t>CSCO</t>
  </si>
  <si>
    <t>'C']</t>
  </si>
  <si>
    <t>'C'</t>
  </si>
  <si>
    <t>C</t>
  </si>
  <si>
    <t>'WFC']</t>
  </si>
  <si>
    <t>'WFC'</t>
  </si>
  <si>
    <t>SCHW</t>
  </si>
  <si>
    <t>T</t>
  </si>
  <si>
    <t>'INTC']</t>
  </si>
  <si>
    <t>'INTC'</t>
  </si>
  <si>
    <t>['AMD'</t>
  </si>
  <si>
    <t>'CCL'</t>
  </si>
  <si>
    <t>'PFE'</t>
  </si>
  <si>
    <t>Date</t>
  </si>
  <si>
    <t>Type</t>
  </si>
  <si>
    <t>Stock</t>
  </si>
  <si>
    <t>Sum of NET</t>
  </si>
  <si>
    <t>Row Labels</t>
  </si>
  <si>
    <t>Grand Total</t>
  </si>
  <si>
    <t># of holding day</t>
  </si>
  <si>
    <t># of holding stock</t>
  </si>
  <si>
    <t xml:space="preserve">positive </t>
  </si>
  <si>
    <t xml:space="preserve">negative </t>
  </si>
  <si>
    <t>DAL</t>
  </si>
  <si>
    <t>xbg</t>
  </si>
  <si>
    <t>AKAM</t>
  </si>
  <si>
    <t>TFC</t>
  </si>
  <si>
    <t>logisticregression</t>
  </si>
  <si>
    <t>APA</t>
  </si>
  <si>
    <t>VTRS</t>
  </si>
  <si>
    <t>randomforest</t>
  </si>
  <si>
    <t>AFL</t>
  </si>
  <si>
    <t>CSX</t>
  </si>
  <si>
    <t>PFG</t>
  </si>
  <si>
    <t>GM</t>
  </si>
  <si>
    <t>PRU</t>
  </si>
  <si>
    <t>UNH</t>
  </si>
  <si>
    <t>RJF</t>
  </si>
  <si>
    <t>RL</t>
  </si>
  <si>
    <t>TSCO</t>
  </si>
  <si>
    <t>BLL</t>
  </si>
  <si>
    <t>JBHT</t>
  </si>
  <si>
    <t>IP</t>
  </si>
  <si>
    <t>KO</t>
  </si>
  <si>
    <t>PHM</t>
  </si>
  <si>
    <t>GIS</t>
  </si>
  <si>
    <t>LYB</t>
  </si>
  <si>
    <t>ES</t>
  </si>
  <si>
    <t>LUV</t>
  </si>
  <si>
    <t>GL</t>
  </si>
  <si>
    <t>ED</t>
  </si>
  <si>
    <t>CPB</t>
  </si>
  <si>
    <t>SYF</t>
  </si>
  <si>
    <t>OKE</t>
  </si>
  <si>
    <t>SLG</t>
  </si>
  <si>
    <t>CHD</t>
  </si>
  <si>
    <t>MHK</t>
  </si>
  <si>
    <t>HWM</t>
  </si>
  <si>
    <t>NTRS</t>
  </si>
  <si>
    <t>TEL</t>
  </si>
  <si>
    <t>ORLY</t>
  </si>
  <si>
    <t>ADP</t>
  </si>
  <si>
    <t>STT</t>
  </si>
  <si>
    <t>FFIV</t>
  </si>
  <si>
    <t>IFF</t>
  </si>
  <si>
    <t>CINF</t>
  </si>
  <si>
    <t>RSG</t>
  </si>
  <si>
    <t>IR</t>
  </si>
  <si>
    <t>MKTX</t>
  </si>
  <si>
    <t>PG</t>
  </si>
  <si>
    <t>POOL</t>
  </si>
  <si>
    <t>XLNX</t>
  </si>
  <si>
    <t>YUM</t>
  </si>
  <si>
    <t>LYV</t>
  </si>
  <si>
    <t>PAYX</t>
  </si>
  <si>
    <t>ILMN</t>
  </si>
  <si>
    <t>DUK</t>
  </si>
  <si>
    <t>ANET</t>
  </si>
  <si>
    <t>VFC</t>
  </si>
  <si>
    <t>JCI</t>
  </si>
  <si>
    <t>JNJ</t>
  </si>
  <si>
    <t>FBHS</t>
  </si>
  <si>
    <t>CDW</t>
  </si>
  <si>
    <t>FTI</t>
  </si>
  <si>
    <t>DOV</t>
  </si>
  <si>
    <t>DISCA</t>
  </si>
  <si>
    <t>CRM</t>
  </si>
  <si>
    <t>WAT</t>
  </si>
  <si>
    <t>PGR</t>
  </si>
  <si>
    <t>DG</t>
  </si>
  <si>
    <t>NLOK</t>
  </si>
  <si>
    <t>BWA</t>
  </si>
  <si>
    <t>IEX</t>
  </si>
  <si>
    <t>HD</t>
  </si>
  <si>
    <t>ETSY</t>
  </si>
  <si>
    <t>UAA</t>
  </si>
  <si>
    <t>NWL</t>
  </si>
  <si>
    <t>PPL</t>
  </si>
  <si>
    <t>BLK</t>
  </si>
  <si>
    <t>RHI</t>
  </si>
  <si>
    <t>SO</t>
  </si>
  <si>
    <t>PSA</t>
  </si>
  <si>
    <t>BMY</t>
  </si>
  <si>
    <t>NUE</t>
  </si>
  <si>
    <t>EFX</t>
  </si>
  <si>
    <t>PKG</t>
  </si>
  <si>
    <t>FANG</t>
  </si>
  <si>
    <t>WAB</t>
  </si>
  <si>
    <t>TRV</t>
  </si>
  <si>
    <t>SWK</t>
  </si>
  <si>
    <t>AEP</t>
  </si>
  <si>
    <t>SBAC</t>
  </si>
  <si>
    <t>TDY</t>
  </si>
  <si>
    <t>ALGN</t>
  </si>
  <si>
    <t>NFLX</t>
  </si>
  <si>
    <t>MKC</t>
  </si>
  <si>
    <t>FITB</t>
  </si>
  <si>
    <t>APD</t>
  </si>
  <si>
    <t>HLT</t>
  </si>
  <si>
    <t>AEE</t>
  </si>
  <si>
    <t>HAS</t>
  </si>
  <si>
    <t>STE</t>
  </si>
  <si>
    <t>CBRE</t>
  </si>
  <si>
    <t>EW</t>
  </si>
  <si>
    <t>DD</t>
  </si>
  <si>
    <t>LDOS</t>
  </si>
  <si>
    <t>IT</t>
  </si>
  <si>
    <t>WMT</t>
  </si>
  <si>
    <t>LMT</t>
  </si>
  <si>
    <t>BAX</t>
  </si>
  <si>
    <t>KIM</t>
  </si>
  <si>
    <t>UNM</t>
  </si>
  <si>
    <t>KEY</t>
  </si>
  <si>
    <t>GPC</t>
  </si>
  <si>
    <t>EQR</t>
  </si>
  <si>
    <t>WMB</t>
  </si>
  <si>
    <t>EA</t>
  </si>
  <si>
    <t>DE</t>
  </si>
  <si>
    <t>KSU</t>
  </si>
  <si>
    <t>PEAK</t>
  </si>
  <si>
    <t>HBI</t>
  </si>
  <si>
    <t>AIG</t>
  </si>
  <si>
    <t>DVA</t>
  </si>
  <si>
    <t>SPGI</t>
  </si>
  <si>
    <t>AES</t>
  </si>
  <si>
    <t>HON</t>
  </si>
  <si>
    <t>GOOGL</t>
  </si>
  <si>
    <t>SLB</t>
  </si>
  <si>
    <t>TGT</t>
  </si>
  <si>
    <t>XRX</t>
  </si>
  <si>
    <t>DGX</t>
  </si>
  <si>
    <t>ABMD</t>
  </si>
  <si>
    <t>DIS</t>
  </si>
  <si>
    <t>AVB</t>
  </si>
  <si>
    <t>HII</t>
  </si>
  <si>
    <t>NTAP</t>
  </si>
  <si>
    <t>ALL</t>
  </si>
  <si>
    <t>GRMN</t>
  </si>
  <si>
    <t>CF</t>
  </si>
  <si>
    <t>DLTR</t>
  </si>
  <si>
    <t>V</t>
  </si>
  <si>
    <t>ETN</t>
  </si>
  <si>
    <t>A</t>
  </si>
  <si>
    <t>TMUS</t>
  </si>
  <si>
    <t>GWW</t>
  </si>
  <si>
    <t>WST</t>
  </si>
  <si>
    <t>LEN</t>
  </si>
  <si>
    <t>WU</t>
  </si>
  <si>
    <t>PVH</t>
  </si>
  <si>
    <t>KMB</t>
  </si>
  <si>
    <t>LH</t>
  </si>
  <si>
    <t>NEM</t>
  </si>
  <si>
    <t>NWSA</t>
  </si>
  <si>
    <t>TTWO</t>
  </si>
  <si>
    <t>PBCT</t>
  </si>
  <si>
    <t>MXIM</t>
  </si>
  <si>
    <t>CLX</t>
  </si>
  <si>
    <t>MCO</t>
  </si>
  <si>
    <t>FISV</t>
  </si>
  <si>
    <t>CNP</t>
  </si>
  <si>
    <t>CAH</t>
  </si>
  <si>
    <t>TAP</t>
  </si>
  <si>
    <t>CMI</t>
  </si>
  <si>
    <t>XYL</t>
  </si>
  <si>
    <t>MAR</t>
  </si>
  <si>
    <t>VAR</t>
  </si>
  <si>
    <t>MTD</t>
  </si>
  <si>
    <t>LRCX</t>
  </si>
  <si>
    <t>CE</t>
  </si>
  <si>
    <t>BSX</t>
  </si>
  <si>
    <t>USB</t>
  </si>
  <si>
    <t>IBM</t>
  </si>
  <si>
    <t>PLD</t>
  </si>
  <si>
    <t>ITW</t>
  </si>
  <si>
    <t>LIN</t>
  </si>
  <si>
    <t>LKQ</t>
  </si>
  <si>
    <t>EOG</t>
  </si>
  <si>
    <t>ROK</t>
  </si>
  <si>
    <t>EMN</t>
  </si>
  <si>
    <t>NSC</t>
  </si>
  <si>
    <t>NRG</t>
  </si>
  <si>
    <t>MO</t>
  </si>
  <si>
    <t>NKE</t>
  </si>
  <si>
    <t>FIS</t>
  </si>
  <si>
    <t>CTSH</t>
  </si>
  <si>
    <t>KEYS</t>
  </si>
  <si>
    <t>MAS</t>
  </si>
  <si>
    <t>VTR</t>
  </si>
  <si>
    <t>WYNN</t>
  </si>
  <si>
    <t>MMC</t>
  </si>
  <si>
    <t>ANTM</t>
  </si>
  <si>
    <t>SRE</t>
  </si>
  <si>
    <t>VMC</t>
  </si>
  <si>
    <t>VNO</t>
  </si>
  <si>
    <t>PXD</t>
  </si>
  <si>
    <t>AMGN</t>
  </si>
  <si>
    <t>RCL</t>
  </si>
  <si>
    <t>IVZ</t>
  </si>
  <si>
    <t>LHX</t>
  </si>
  <si>
    <t>JKHY</t>
  </si>
  <si>
    <t>REGN</t>
  </si>
  <si>
    <t>AVGO</t>
  </si>
  <si>
    <t>BR</t>
  </si>
  <si>
    <t>DRI</t>
  </si>
  <si>
    <t>ALK</t>
  </si>
  <si>
    <t>SNPS</t>
  </si>
  <si>
    <t>MAA</t>
  </si>
  <si>
    <t>GOOG</t>
  </si>
  <si>
    <t>SIVB</t>
  </si>
  <si>
    <t>MCK</t>
  </si>
  <si>
    <t>CNC</t>
  </si>
  <si>
    <t>COG</t>
  </si>
  <si>
    <t>DHR</t>
  </si>
  <si>
    <t>HBAN</t>
  </si>
  <si>
    <t>COP</t>
  </si>
  <si>
    <t>ATO</t>
  </si>
  <si>
    <t>MTB</t>
  </si>
  <si>
    <t>TXT</t>
  </si>
  <si>
    <t>HFC</t>
  </si>
  <si>
    <t>ZION</t>
  </si>
  <si>
    <t>D</t>
  </si>
  <si>
    <t>INFO</t>
  </si>
  <si>
    <t>WRB</t>
  </si>
  <si>
    <t>RMD</t>
  </si>
  <si>
    <t>ROL</t>
  </si>
  <si>
    <t>CB</t>
  </si>
  <si>
    <t>AOS</t>
  </si>
  <si>
    <t>CVS</t>
  </si>
  <si>
    <t>ROST</t>
  </si>
  <si>
    <t>OMC</t>
  </si>
  <si>
    <t>ABT</t>
  </si>
  <si>
    <t>JPM</t>
  </si>
  <si>
    <t>ALXN</t>
  </si>
  <si>
    <t>ABC</t>
  </si>
  <si>
    <t>COF</t>
  </si>
  <si>
    <t>HST</t>
  </si>
  <si>
    <t>TRMB</t>
  </si>
  <si>
    <t>QCOM</t>
  </si>
  <si>
    <t>HSY</t>
  </si>
  <si>
    <t>MOS</t>
  </si>
  <si>
    <t>DHI</t>
  </si>
  <si>
    <t>COST</t>
  </si>
  <si>
    <t>WDC</t>
  </si>
  <si>
    <t>BK</t>
  </si>
  <si>
    <t>UPS</t>
  </si>
  <si>
    <t>NEE</t>
  </si>
  <si>
    <t>LW</t>
  </si>
  <si>
    <t>MS</t>
  </si>
  <si>
    <t>CPRT</t>
  </si>
  <si>
    <t>EMR</t>
  </si>
  <si>
    <t>LEG</t>
  </si>
  <si>
    <t>ULTA</t>
  </si>
  <si>
    <t>ADBE</t>
  </si>
  <si>
    <t>PWR</t>
  </si>
  <si>
    <t>NI</t>
  </si>
  <si>
    <t>EXR</t>
  </si>
  <si>
    <t>TXN</t>
  </si>
  <si>
    <t>TMO</t>
  </si>
  <si>
    <t>SJM</t>
  </si>
  <si>
    <t>MMM</t>
  </si>
  <si>
    <t>CCI</t>
  </si>
  <si>
    <t>CAT</t>
  </si>
  <si>
    <t>ABBV</t>
  </si>
  <si>
    <t>ALLE</t>
  </si>
  <si>
    <t>MCD</t>
  </si>
  <si>
    <t>CL</t>
  </si>
  <si>
    <t>K</t>
  </si>
  <si>
    <t>GLW</t>
  </si>
  <si>
    <t>PNR</t>
  </si>
  <si>
    <t>KMI</t>
  </si>
  <si>
    <t>BDX</t>
  </si>
  <si>
    <t>FAST</t>
  </si>
  <si>
    <t>VZ</t>
  </si>
  <si>
    <t>UA</t>
  </si>
  <si>
    <t>XRAY</t>
  </si>
  <si>
    <t>ECL</t>
  </si>
  <si>
    <t>LB</t>
  </si>
  <si>
    <t>J</t>
  </si>
  <si>
    <t>ETR</t>
  </si>
  <si>
    <t>CERN</t>
  </si>
  <si>
    <t>DRE</t>
  </si>
  <si>
    <t>BKNG</t>
  </si>
  <si>
    <t>DPZ</t>
  </si>
  <si>
    <t>AMT</t>
  </si>
  <si>
    <t>ZBRA</t>
  </si>
  <si>
    <t>CMA</t>
  </si>
  <si>
    <t>MDLZ</t>
  </si>
  <si>
    <t>MCHP</t>
  </si>
  <si>
    <t>HRL</t>
  </si>
  <si>
    <t>SEE</t>
  </si>
  <si>
    <t>DFS</t>
  </si>
  <si>
    <t>CDNS</t>
  </si>
  <si>
    <t>CME</t>
  </si>
  <si>
    <t>FRC</t>
  </si>
  <si>
    <t>ZBH</t>
  </si>
  <si>
    <t>FRT</t>
  </si>
  <si>
    <t>XOM</t>
  </si>
  <si>
    <t>SWKS</t>
  </si>
  <si>
    <t>CVX</t>
  </si>
  <si>
    <t>ENPH</t>
  </si>
  <si>
    <t>AMP</t>
  </si>
  <si>
    <t>QRVO</t>
  </si>
  <si>
    <t>CI</t>
  </si>
  <si>
    <t>MU</t>
  </si>
  <si>
    <t>ICE</t>
  </si>
  <si>
    <t>PNW</t>
  </si>
  <si>
    <t>BEN</t>
  </si>
  <si>
    <t>BKR</t>
  </si>
  <si>
    <t>UHS</t>
  </si>
  <si>
    <t>GILD</t>
  </si>
  <si>
    <t>ROP</t>
  </si>
  <si>
    <t>WM</t>
  </si>
  <si>
    <t>NLSN</t>
  </si>
  <si>
    <t>EQIX</t>
  </si>
  <si>
    <t>O</t>
  </si>
  <si>
    <t>VRTX</t>
  </si>
  <si>
    <t>EXC</t>
  </si>
  <si>
    <t>AON</t>
  </si>
  <si>
    <t>VLO</t>
  </si>
  <si>
    <t>PRGO</t>
  </si>
  <si>
    <t>ALB</t>
  </si>
  <si>
    <t>HES</t>
  </si>
  <si>
    <t>HIG</t>
  </si>
  <si>
    <t>TYL</t>
  </si>
  <si>
    <t>FDX</t>
  </si>
  <si>
    <t>ZTS</t>
  </si>
  <si>
    <t>CMS</t>
  </si>
  <si>
    <t>HPE</t>
  </si>
  <si>
    <t>AXP</t>
  </si>
  <si>
    <t>ISRG</t>
  </si>
  <si>
    <t>TROW</t>
  </si>
  <si>
    <t>AZO</t>
  </si>
  <si>
    <t>CAG</t>
  </si>
  <si>
    <t>MLM</t>
  </si>
  <si>
    <t>AVY</t>
  </si>
  <si>
    <t>AAP</t>
  </si>
  <si>
    <t>SPG</t>
  </si>
  <si>
    <t>PNC</t>
  </si>
  <si>
    <t>RTX</t>
  </si>
  <si>
    <t>WHR</t>
  </si>
  <si>
    <t>URI</t>
  </si>
  <si>
    <t>MA</t>
  </si>
  <si>
    <t>CBOE</t>
  </si>
  <si>
    <t>KMX</t>
  </si>
  <si>
    <t>TT</t>
  </si>
  <si>
    <t>BIO</t>
  </si>
  <si>
    <t>WY</t>
  </si>
  <si>
    <t>DISH</t>
  </si>
  <si>
    <t>UDR</t>
  </si>
  <si>
    <t>L</t>
  </si>
  <si>
    <t>WEC</t>
  </si>
  <si>
    <t>AME</t>
  </si>
  <si>
    <t>ACN</t>
  </si>
  <si>
    <t>SHW</t>
  </si>
  <si>
    <t>WLTW</t>
  </si>
  <si>
    <t>COO</t>
  </si>
  <si>
    <t>AWK</t>
  </si>
  <si>
    <t>CMG</t>
  </si>
  <si>
    <t>CHTR</t>
  </si>
  <si>
    <t>MSCI</t>
  </si>
  <si>
    <t>HPQ</t>
  </si>
  <si>
    <t>CFG</t>
  </si>
  <si>
    <t>HUM</t>
  </si>
  <si>
    <t>APH</t>
  </si>
  <si>
    <t>ADM</t>
  </si>
  <si>
    <t>FCX</t>
  </si>
  <si>
    <t>MSI</t>
  </si>
  <si>
    <t>KLAC</t>
  </si>
  <si>
    <t>SYY</t>
  </si>
  <si>
    <t>NDAQ</t>
  </si>
  <si>
    <t>ATVI</t>
  </si>
  <si>
    <t>GD</t>
  </si>
  <si>
    <t>EL</t>
  </si>
  <si>
    <t>EVRG</t>
  </si>
  <si>
    <t>GS</t>
  </si>
  <si>
    <t>PKI</t>
  </si>
  <si>
    <t>LNC</t>
  </si>
  <si>
    <t>LNT</t>
  </si>
  <si>
    <t>RE</t>
  </si>
  <si>
    <t>GPN</t>
  </si>
  <si>
    <t>PSX</t>
  </si>
  <si>
    <t>PM</t>
  </si>
  <si>
    <t>EIX</t>
  </si>
  <si>
    <t>AMAT</t>
  </si>
  <si>
    <t>BBY</t>
  </si>
  <si>
    <t>LVS</t>
  </si>
  <si>
    <t>WBA</t>
  </si>
  <si>
    <t>VRSN</t>
  </si>
  <si>
    <t>DTE</t>
  </si>
  <si>
    <t>AJG</t>
  </si>
  <si>
    <t>HCA</t>
  </si>
  <si>
    <t>ANSS</t>
  </si>
  <si>
    <t>MSFT</t>
  </si>
  <si>
    <t>MGM</t>
  </si>
  <si>
    <t>CTAS</t>
  </si>
  <si>
    <t>CTLT</t>
  </si>
  <si>
    <t>TER</t>
  </si>
  <si>
    <t>MDT</t>
  </si>
  <si>
    <t>CTXS</t>
  </si>
  <si>
    <t>FLT</t>
  </si>
  <si>
    <t>RF</t>
  </si>
  <si>
    <t>INCY</t>
  </si>
  <si>
    <t>HSIC</t>
  </si>
  <si>
    <t>NVR</t>
  </si>
  <si>
    <t>KR</t>
  </si>
  <si>
    <t>FB</t>
  </si>
  <si>
    <t>DVN</t>
  </si>
  <si>
    <t>TPR</t>
  </si>
  <si>
    <t>CHRW</t>
  </si>
  <si>
    <t>NVDA</t>
  </si>
  <si>
    <t>BIIB</t>
  </si>
  <si>
    <t>IDXX</t>
  </si>
  <si>
    <t>SNA</t>
  </si>
  <si>
    <t>TJX</t>
  </si>
  <si>
    <t>MRK</t>
  </si>
  <si>
    <t>MPC</t>
  </si>
  <si>
    <t>STX</t>
  </si>
  <si>
    <t>AMZN</t>
  </si>
  <si>
    <t>BXP</t>
  </si>
  <si>
    <t>NOC</t>
  </si>
  <si>
    <t>IPG</t>
  </si>
  <si>
    <t>KHC</t>
  </si>
  <si>
    <t>ODFL</t>
  </si>
  <si>
    <t>MNST</t>
  </si>
  <si>
    <t>UNP</t>
  </si>
  <si>
    <t>IPGP</t>
  </si>
  <si>
    <t>LOW</t>
  </si>
  <si>
    <t>NWS</t>
  </si>
  <si>
    <t>REG</t>
  </si>
  <si>
    <t>INTU</t>
  </si>
  <si>
    <t>PAYC</t>
  </si>
  <si>
    <t>AIZ</t>
  </si>
  <si>
    <t>XEL</t>
  </si>
  <si>
    <t>EBAY</t>
  </si>
  <si>
    <t>FMC</t>
  </si>
  <si>
    <t>SBUX</t>
  </si>
  <si>
    <t>DLR</t>
  </si>
  <si>
    <t>FTV</t>
  </si>
  <si>
    <t>ORCL</t>
  </si>
  <si>
    <t>MET</t>
  </si>
  <si>
    <t>TFX</t>
  </si>
  <si>
    <t>TDG</t>
  </si>
  <si>
    <t>DISCK</t>
  </si>
  <si>
    <t>ARE</t>
  </si>
  <si>
    <t>FLIR</t>
  </si>
  <si>
    <t>LUMN</t>
  </si>
  <si>
    <t>SYK</t>
  </si>
  <si>
    <t>PYPL</t>
  </si>
  <si>
    <t>CMCSA</t>
  </si>
  <si>
    <t>TSN</t>
  </si>
  <si>
    <t>NOW</t>
  </si>
  <si>
    <t>PEG</t>
  </si>
  <si>
    <t>FE</t>
  </si>
  <si>
    <t>ADSK</t>
  </si>
  <si>
    <t>PEP</t>
  </si>
  <si>
    <t>PCAR</t>
  </si>
  <si>
    <t>EXPE</t>
  </si>
  <si>
    <t>FTNT</t>
  </si>
  <si>
    <t>LLY</t>
  </si>
  <si>
    <t>PH</t>
  </si>
  <si>
    <t>JNPR</t>
  </si>
  <si>
    <t>PPG</t>
  </si>
  <si>
    <t>IQV</t>
  </si>
  <si>
    <t>IRM</t>
  </si>
  <si>
    <t>HOLX</t>
  </si>
  <si>
    <t>EXPD</t>
  </si>
  <si>
    <t>ESS</t>
  </si>
  <si>
    <t>VRSK</t>
  </si>
  <si>
    <t>NOV</t>
  </si>
  <si>
    <t>FLS</t>
  </si>
  <si>
    <t>STZ</t>
  </si>
  <si>
    <t>HAL</t>
  </si>
  <si>
    <t>ADI</t>
  </si>
  <si>
    <t>DXCM</t>
  </si>
  <si>
    <t>DXC</t>
  </si>
  <si>
    <t>WELL</t>
  </si>
  <si>
    <t>APTV</t>
  </si>
  <si>
    <t xml:space="preserve">Algorithms </t>
  </si>
  <si>
    <t xml:space="preserve">Accuracy </t>
  </si>
  <si>
    <t xml:space="preserve">Average of Accuracy </t>
  </si>
  <si>
    <t xml:space="preserve">Count of Algorithms </t>
  </si>
  <si>
    <t>SEC filings</t>
  </si>
  <si>
    <t>GICS Sector</t>
  </si>
  <si>
    <t>GICS Sub-Industry</t>
  </si>
  <si>
    <t>Headquarters Location</t>
  </si>
  <si>
    <t>Date first added</t>
  </si>
  <si>
    <t>CIK</t>
  </si>
  <si>
    <t>Founded</t>
  </si>
  <si>
    <t>3M Company</t>
  </si>
  <si>
    <t>reports</t>
  </si>
  <si>
    <t>Industrials</t>
  </si>
  <si>
    <t>Industrial Conglomerates</t>
  </si>
  <si>
    <t>St. Paul, Minnesota</t>
  </si>
  <si>
    <t>A.O. Smith Corp</t>
  </si>
  <si>
    <t>Building Products</t>
  </si>
  <si>
    <t>Milwaukee, Wisconsin</t>
  </si>
  <si>
    <t>Abbott Laboratories</t>
  </si>
  <si>
    <t>Health Care</t>
  </si>
  <si>
    <t>Health Care Equipment</t>
  </si>
  <si>
    <t>North Chicago, Illinois</t>
  </si>
  <si>
    <t>AbbVie Inc.</t>
  </si>
  <si>
    <t>Pharmaceuticals</t>
  </si>
  <si>
    <t>2013 (1888)</t>
  </si>
  <si>
    <t>Abiomed</t>
  </si>
  <si>
    <t>Danvers, Massachusetts</t>
  </si>
  <si>
    <t>Accenture</t>
  </si>
  <si>
    <t>Information Technology</t>
  </si>
  <si>
    <t>IT Consulting &amp; Other Services</t>
  </si>
  <si>
    <t>Dublin, Ireland</t>
  </si>
  <si>
    <t>Activision Blizzard</t>
  </si>
  <si>
    <t>Communication Services</t>
  </si>
  <si>
    <t>Interactive Home Entertainment</t>
  </si>
  <si>
    <t>Santa Monica, California</t>
  </si>
  <si>
    <t>Adobe Inc.</t>
  </si>
  <si>
    <t>Application Software</t>
  </si>
  <si>
    <t>San Jose, California</t>
  </si>
  <si>
    <t>Advance Auto Parts</t>
  </si>
  <si>
    <t>Consumer Discretionary</t>
  </si>
  <si>
    <t>Automotive Retail</t>
  </si>
  <si>
    <t>Raleigh, North Carolina</t>
  </si>
  <si>
    <t>Advanced Micro Devices</t>
  </si>
  <si>
    <t>Semiconductors</t>
  </si>
  <si>
    <t>Santa Clara, California</t>
  </si>
  <si>
    <t>AES Corp</t>
  </si>
  <si>
    <t>Utilities</t>
  </si>
  <si>
    <t>Independent Power Producers &amp; Energy Traders</t>
  </si>
  <si>
    <t>Arlington, Virginia</t>
  </si>
  <si>
    <t>Aflac</t>
  </si>
  <si>
    <t>Financials</t>
  </si>
  <si>
    <t>Life &amp; Health Insurance</t>
  </si>
  <si>
    <t>Columbus, Georgia</t>
  </si>
  <si>
    <t>Agilent Technologies</t>
  </si>
  <si>
    <t>Air Products &amp; Chemicals</t>
  </si>
  <si>
    <t>Materials</t>
  </si>
  <si>
    <t>Industrial Gases</t>
  </si>
  <si>
    <t>Allentown, Pennsylvania</t>
  </si>
  <si>
    <t>Akamai Technologies</t>
  </si>
  <si>
    <t>Internet Services &amp; Infrastructure</t>
  </si>
  <si>
    <t>Cambridge, Massachusetts</t>
  </si>
  <si>
    <t>Alaska Air Group</t>
  </si>
  <si>
    <t>Airlines</t>
  </si>
  <si>
    <t>Seattle, Washington</t>
  </si>
  <si>
    <t>Albemarle Corporation</t>
  </si>
  <si>
    <t>Specialty Chemicals</t>
  </si>
  <si>
    <t>Charlotte, North Carolina</t>
  </si>
  <si>
    <t>Alexandria Real Estate Equities</t>
  </si>
  <si>
    <t>Real Estate</t>
  </si>
  <si>
    <t>Office REITs</t>
  </si>
  <si>
    <t>Pasadena, California</t>
  </si>
  <si>
    <t>Alexion Pharmaceuticals</t>
  </si>
  <si>
    <t>Boston, Massachusetts</t>
  </si>
  <si>
    <t>Align Technology</t>
  </si>
  <si>
    <t>Health Care Supplies</t>
  </si>
  <si>
    <t>Allegion</t>
  </si>
  <si>
    <t>Alliant Energy</t>
  </si>
  <si>
    <t>Electric Utilities</t>
  </si>
  <si>
    <t>Madison, Wisconsin</t>
  </si>
  <si>
    <t>Allstate Corp</t>
  </si>
  <si>
    <t>Property &amp; Casualty Insurance</t>
  </si>
  <si>
    <t>Northfield Township, Illinois</t>
  </si>
  <si>
    <t>Alphabet Inc. (Class A)</t>
  </si>
  <si>
    <t>Interactive Media &amp; Services</t>
  </si>
  <si>
    <t>Mountain View, California</t>
  </si>
  <si>
    <t>Alphabet Inc. (Class C)</t>
  </si>
  <si>
    <t>Altria Group Inc</t>
  </si>
  <si>
    <t>Consumer Staples</t>
  </si>
  <si>
    <t>Tobacco</t>
  </si>
  <si>
    <t>Richmond, Virginia</t>
  </si>
  <si>
    <t>Amazon.com Inc.</t>
  </si>
  <si>
    <t>Internet &amp; Direct Marketing Retail</t>
  </si>
  <si>
    <t>AMCR</t>
  </si>
  <si>
    <t>Amcor plc</t>
  </si>
  <si>
    <t>Paper Packaging</t>
  </si>
  <si>
    <t>2019 (1860)</t>
  </si>
  <si>
    <t>Ameren Corp</t>
  </si>
  <si>
    <t>Multi-Utilities</t>
  </si>
  <si>
    <t>St. Louis, Missouri</t>
  </si>
  <si>
    <t>American Airlines Group</t>
  </si>
  <si>
    <t>Fort Worth, Texas</t>
  </si>
  <si>
    <t>American Electric Power</t>
  </si>
  <si>
    <t>Columbus, Ohio</t>
  </si>
  <si>
    <t>American Express</t>
  </si>
  <si>
    <t>Consumer Finance</t>
  </si>
  <si>
    <t>New York, New York</t>
  </si>
  <si>
    <t>American International Group</t>
  </si>
  <si>
    <t>American Tower Corp.</t>
  </si>
  <si>
    <t>Specialized REITs</t>
  </si>
  <si>
    <t>American Water Works</t>
  </si>
  <si>
    <t>Water Utilities</t>
  </si>
  <si>
    <t>Camden, New Jersey</t>
  </si>
  <si>
    <t>Ameriprise Financial</t>
  </si>
  <si>
    <t>Asset Management &amp; Custody Banks</t>
  </si>
  <si>
    <t>Minneapolis, Minnesota</t>
  </si>
  <si>
    <t>AmerisourceBergen</t>
  </si>
  <si>
    <t>Health Care Distributors</t>
  </si>
  <si>
    <t>Chesterbrook, Pennsylvania</t>
  </si>
  <si>
    <t>Ametek</t>
  </si>
  <si>
    <t>Electrical Components &amp; Equipment</t>
  </si>
  <si>
    <t>Berwyn, Pennsylvania</t>
  </si>
  <si>
    <t>Amgen Inc.</t>
  </si>
  <si>
    <t>Biotechnology</t>
  </si>
  <si>
    <t>Thousand Oaks, California</t>
  </si>
  <si>
    <t>Amphenol Corp</t>
  </si>
  <si>
    <t>Electronic Components</t>
  </si>
  <si>
    <t>Wallingford, Connecticut</t>
  </si>
  <si>
    <t>Analog Devices, Inc.</t>
  </si>
  <si>
    <t>Norwood, Massachusetts</t>
  </si>
  <si>
    <t>ANSYS, Inc.</t>
  </si>
  <si>
    <t>Canonsburg, Pennsylvania</t>
  </si>
  <si>
    <t>Anthem</t>
  </si>
  <si>
    <t>Managed Health Care</t>
  </si>
  <si>
    <t>Indianapolis, Indiana</t>
  </si>
  <si>
    <t>2014 (1946)</t>
  </si>
  <si>
    <t>Aon plc</t>
  </si>
  <si>
    <t>Insurance Brokers</t>
  </si>
  <si>
    <t>1982 (1919)</t>
  </si>
  <si>
    <t>APA Corporation</t>
  </si>
  <si>
    <t>Energy</t>
  </si>
  <si>
    <t>Oil &amp; Gas Exploration &amp; Production</t>
  </si>
  <si>
    <t>Houston, Texas</t>
  </si>
  <si>
    <t>Apple Inc.</t>
  </si>
  <si>
    <t>Technology Hardware, Storage &amp; Peripherals</t>
  </si>
  <si>
    <t>Cupertino, California</t>
  </si>
  <si>
    <t>Applied Materials Inc.</t>
  </si>
  <si>
    <t>Semiconductor Equipment</t>
  </si>
  <si>
    <t>Aptiv PLC</t>
  </si>
  <si>
    <t>Auto Parts &amp; Equipment</t>
  </si>
  <si>
    <t>Archer-Daniels-Midland Co</t>
  </si>
  <si>
    <t>Agricultural Products</t>
  </si>
  <si>
    <t>Chicago, Illinois</t>
  </si>
  <si>
    <t>Arista Networks</t>
  </si>
  <si>
    <t>Communications Equipment</t>
  </si>
  <si>
    <t>Arthur J. Gallagher &amp; Co.</t>
  </si>
  <si>
    <t>Rolling Meadows, Illinois</t>
  </si>
  <si>
    <t>Assurant</t>
  </si>
  <si>
    <t>Multi-line Insurance</t>
  </si>
  <si>
    <t>AT&amp;T Inc.</t>
  </si>
  <si>
    <t>Integrated Telecommunication Services</t>
  </si>
  <si>
    <t>Dallas, Texas</t>
  </si>
  <si>
    <t>1983-11-30 (1957-03-04)</t>
  </si>
  <si>
    <t>1983 (1885)</t>
  </si>
  <si>
    <t>Atmos Energy</t>
  </si>
  <si>
    <t>Gas Utilities</t>
  </si>
  <si>
    <t>Autodesk Inc.</t>
  </si>
  <si>
    <t>San Rafael, California</t>
  </si>
  <si>
    <t>Automatic Data Processing</t>
  </si>
  <si>
    <t>Data Processing &amp; Outsourced Services</t>
  </si>
  <si>
    <t>Roseland, New Jersey</t>
  </si>
  <si>
    <t>AutoZone Inc</t>
  </si>
  <si>
    <t>Specialty Stores</t>
  </si>
  <si>
    <t>Memphis, Tennessee</t>
  </si>
  <si>
    <t>AvalonBay Communities</t>
  </si>
  <si>
    <t>Residential REITs</t>
  </si>
  <si>
    <t>Avery Dennison Corp</t>
  </si>
  <si>
    <t>Glendale, California</t>
  </si>
  <si>
    <t>Baker Hughes Co</t>
  </si>
  <si>
    <t>Oil &amp; Gas Equipment &amp; Services</t>
  </si>
  <si>
    <t>Ball Corp</t>
  </si>
  <si>
    <t>Metal &amp; Glass Containers</t>
  </si>
  <si>
    <t>Broomfield, Colorado</t>
  </si>
  <si>
    <t>Bank of America Corp</t>
  </si>
  <si>
    <t>Diversified Banks</t>
  </si>
  <si>
    <t>1998 (1923 / 1874)</t>
  </si>
  <si>
    <t>Baxter International Inc.</t>
  </si>
  <si>
    <t>Deerfield, Illinois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</si>
  <si>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</si>
  <si>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</si>
  <si>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</si>
  <si>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</si>
  <si>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</si>
  <si>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</si>
  <si>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Best Buy Co. Inc.</t>
  </si>
  <si>
    <t>Computer &amp; Electronics Retail</t>
  </si>
  <si>
    <t>Richfield, Minnesota</t>
  </si>
  <si>
    <t>Bio-Rad Laboratories</t>
  </si>
  <si>
    <t>Life Sciences Tools &amp; Services</t>
  </si>
  <si>
    <t>Hercules, California</t>
  </si>
  <si>
    <t>Biogen Inc.</t>
  </si>
  <si>
    <t>BlackRock</t>
  </si>
  <si>
    <t>Boeing Company</t>
  </si>
  <si>
    <t>Aerospace &amp; Defense</t>
  </si>
  <si>
    <t>Booking Holdings Inc</t>
  </si>
  <si>
    <t>Norwalk, Connecticut</t>
  </si>
  <si>
    <t>BorgWarner</t>
  </si>
  <si>
    <t>Auburn Hills, Michigan</t>
  </si>
  <si>
    <t>Boston Properties</t>
  </si>
  <si>
    <t>Boston Scientific</t>
  </si>
  <si>
    <t>Bristol-Myers Squibb</t>
  </si>
  <si>
    <t>Broadcom Inc.</t>
  </si>
  <si>
    <t>Broadridge Financial Solutions</t>
  </si>
  <si>
    <t>Lake Success, New York</t>
  </si>
  <si>
    <t>BF.B</t>
  </si>
  <si>
    <t>Brown-Forman Corp.</t>
  </si>
  <si>
    <t>Distillers &amp; Vintners</t>
  </si>
  <si>
    <t>Louisville, Kentucky</t>
  </si>
  <si>
    <t>C. H. Robinson Worldwide</t>
  </si>
  <si>
    <t>Air Freight &amp; Logistics</t>
  </si>
  <si>
    <t>Eden Prairie, Minnesota</t>
  </si>
  <si>
    <t>Cabot Oil &amp; Gas</t>
  </si>
  <si>
    <t>Cadence Design Systems</t>
  </si>
  <si>
    <t>CZR</t>
  </si>
  <si>
    <t>Caesars Entertainment</t>
  </si>
  <si>
    <t>Casinos &amp; Gaming</t>
  </si>
  <si>
    <t>Reno, Nevada</t>
  </si>
  <si>
    <t>Campbell Soup</t>
  </si>
  <si>
    <t>Packaged Foods &amp; Meats</t>
  </si>
  <si>
    <t>Capital One Financial</t>
  </si>
  <si>
    <t>Tysons Corner, Virginia</t>
  </si>
  <si>
    <t>Cardinal Health Inc.</t>
  </si>
  <si>
    <t>Dublin, Ohio</t>
  </si>
  <si>
    <t>Carmax Inc</t>
  </si>
  <si>
    <t>Carnival Corp.</t>
  </si>
  <si>
    <t>Hotels, Resorts &amp; Cruise Lines</t>
  </si>
  <si>
    <t>Miami, Florida</t>
  </si>
  <si>
    <t>CARR</t>
  </si>
  <si>
    <t>Carrier Global</t>
  </si>
  <si>
    <t>Palm Beach Gardens, Florida</t>
  </si>
  <si>
    <t>2020 (1915)</t>
  </si>
  <si>
    <t>Catalent</t>
  </si>
  <si>
    <t>Somerset, New Jersey</t>
  </si>
  <si>
    <t>Caterpillar Inc.</t>
  </si>
  <si>
    <t>Construction Machinery &amp; Heavy Trucks</t>
  </si>
  <si>
    <t>Cboe Global Markets</t>
  </si>
  <si>
    <t>Financial Exchanges &amp; Data</t>
  </si>
  <si>
    <t>CBRE Group</t>
  </si>
  <si>
    <t>Real Estate Services</t>
  </si>
  <si>
    <t>Technology Distributors</t>
  </si>
  <si>
    <t>Lincolnshire, Illinois</t>
  </si>
  <si>
    <t>Celanese</t>
  </si>
  <si>
    <t>Irving, Texas</t>
  </si>
  <si>
    <t>Centene Corporation</t>
  </si>
  <si>
    <t>CenterPoint Energy</t>
  </si>
  <si>
    <t>Cerner</t>
  </si>
  <si>
    <t>Health Care Technology</t>
  </si>
  <si>
    <t>North Kansas City, Missouri</t>
  </si>
  <si>
    <t>CF Industries Holdings Inc</t>
  </si>
  <si>
    <t>Fertilizers &amp; Agricultural Chemicals</t>
  </si>
  <si>
    <t>Charles Schwab Corporation</t>
  </si>
  <si>
    <t>Investment Banking &amp; Brokerage</t>
  </si>
  <si>
    <t>Westlake, Texas</t>
  </si>
  <si>
    <t>Charter Communications</t>
  </si>
  <si>
    <t>Cable &amp; Satellite</t>
  </si>
  <si>
    <t>Stamford, Connecticut</t>
  </si>
  <si>
    <t>Chevron Corp.</t>
  </si>
  <si>
    <t>Integrated Oil &amp; Gas</t>
  </si>
  <si>
    <t>San Ramon, California</t>
  </si>
  <si>
    <t>Chipotle Mexican Grill</t>
  </si>
  <si>
    <t>Restaurants</t>
  </si>
  <si>
    <t>Newport Beach, California</t>
  </si>
  <si>
    <t>Chubb Limited</t>
  </si>
  <si>
    <t>Zurich, Switzerland</t>
  </si>
  <si>
    <t>Church &amp; Dwight</t>
  </si>
  <si>
    <t>Household Products</t>
  </si>
  <si>
    <t>Ewing, New Jersey</t>
  </si>
  <si>
    <t>Cigna</t>
  </si>
  <si>
    <t>Bloomfield, Connecticut</t>
  </si>
  <si>
    <t>Cincinnati Financial</t>
  </si>
  <si>
    <t>Fairfield, Ohio</t>
  </si>
  <si>
    <t>Cintas Corporation</t>
  </si>
  <si>
    <t>Diversified Support Services</t>
  </si>
  <si>
    <t>Mason, Ohio</t>
  </si>
  <si>
    <t>Cisco Systems</t>
  </si>
  <si>
    <t>Citigroup Inc.</t>
  </si>
  <si>
    <t>Citizens Financial Group</t>
  </si>
  <si>
    <t>Regional Banks</t>
  </si>
  <si>
    <t>Providence, Rhode Island</t>
  </si>
  <si>
    <t>Citrix Systems</t>
  </si>
  <si>
    <t>Fort Lauderdale, Florida</t>
  </si>
  <si>
    <t>CME Group Inc.</t>
  </si>
  <si>
    <t>CMS Energy</t>
  </si>
  <si>
    <t>Jackson, Michigan</t>
  </si>
  <si>
    <t>Coca-Cola Company</t>
  </si>
  <si>
    <t>Soft Drinks</t>
  </si>
  <si>
    <t>Atlanta, Georgia</t>
  </si>
  <si>
    <t>Cognizant Technology Solutions</t>
  </si>
  <si>
    <t>Teaneck, New Jersey</t>
  </si>
  <si>
    <t>Colgate-Palmolive</t>
  </si>
  <si>
    <t>Comcast Corp.</t>
  </si>
  <si>
    <t>Philadelphia, Pennsylvania</t>
  </si>
  <si>
    <t>Comerica Inc.</t>
  </si>
  <si>
    <t>Conagra Brands</t>
  </si>
  <si>
    <t>ConocoPhillips</t>
  </si>
  <si>
    <t>Consolidated Edison</t>
  </si>
  <si>
    <t>Constellation Brands</t>
  </si>
  <si>
    <t>Victor, New York</t>
  </si>
  <si>
    <t>Copart Inc</t>
  </si>
  <si>
    <t>Corning Inc.</t>
  </si>
  <si>
    <t>Corning, New York</t>
  </si>
  <si>
    <t>CTVA</t>
  </si>
  <si>
    <t>Corteva</t>
  </si>
  <si>
    <t>Wilmington, Delaware</t>
  </si>
  <si>
    <t>Costco Wholesale Corp.</t>
  </si>
  <si>
    <t>Hypermarkets &amp; Super Centers</t>
  </si>
  <si>
    <t>Issaquah, Washington</t>
  </si>
  <si>
    <t>Crown Castle</t>
  </si>
  <si>
    <t>CSX Corp.</t>
  </si>
  <si>
    <t>Railroads</t>
  </si>
  <si>
    <t>Jacksonville, Florida</t>
  </si>
  <si>
    <t>Cummins Inc.</t>
  </si>
  <si>
    <t>Industrial Machinery</t>
  </si>
  <si>
    <t>Columbus, Indiana</t>
  </si>
  <si>
    <t>CVS Health</t>
  </si>
  <si>
    <t>Health Care Services</t>
  </si>
  <si>
    <t>Woonsocket, Rhode Island</t>
  </si>
  <si>
    <t>D. R. Horton</t>
  </si>
  <si>
    <t>Homebuilding</t>
  </si>
  <si>
    <t>Arlington, Texas</t>
  </si>
  <si>
    <t>Danaher Corp.</t>
  </si>
  <si>
    <t>Washington, D.C.</t>
  </si>
  <si>
    <t>Darden Restaurants</t>
  </si>
  <si>
    <t>Orlando, Florida</t>
  </si>
  <si>
    <t>DaVita Inc.</t>
  </si>
  <si>
    <t>Health Care Facilities</t>
  </si>
  <si>
    <t>Denver, Colorado</t>
  </si>
  <si>
    <t>Deere &amp; Co.</t>
  </si>
  <si>
    <t>Agricultural &amp; Farm Machinery</t>
  </si>
  <si>
    <t>Moline, Illinois</t>
  </si>
  <si>
    <t>Delta Air Lines Inc.</t>
  </si>
  <si>
    <t>Dentsply Sirona</t>
  </si>
  <si>
    <t>2016 (1969)</t>
  </si>
  <si>
    <t>Devon Energy</t>
  </si>
  <si>
    <t>Oklahoma City, Oklahoma</t>
  </si>
  <si>
    <t>DexCom</t>
  </si>
  <si>
    <t>San Diego, California</t>
  </si>
  <si>
    <t>Diamondback Energy</t>
  </si>
  <si>
    <t>Midland, Texas</t>
  </si>
  <si>
    <t>Digital Realty Trust Inc</t>
  </si>
  <si>
    <t>Austin, Texas</t>
  </si>
  <si>
    <t>Discover Financial Services</t>
  </si>
  <si>
    <t>Riverwoods, Illinois</t>
  </si>
  <si>
    <t>Discovery, Inc. (Series A)</t>
  </si>
  <si>
    <t>Broadcasting</t>
  </si>
  <si>
    <t>Discovery, Inc. (Series C)</t>
  </si>
  <si>
    <t>Dish Network</t>
  </si>
  <si>
    <t>Meridian, Colorado</t>
  </si>
  <si>
    <t>Dollar General</t>
  </si>
  <si>
    <t>General Merchandise Stores</t>
  </si>
  <si>
    <t>Goodlettsville, Tennessee</t>
  </si>
  <si>
    <t>Dollar Tree</t>
  </si>
  <si>
    <t>Chesapeake, Virginia</t>
  </si>
  <si>
    <t>Dominion Energy</t>
  </si>
  <si>
    <t>Domino's Pizza</t>
  </si>
  <si>
    <t>Ann Arbor, Michigan</t>
  </si>
  <si>
    <t>Dover Corporation</t>
  </si>
  <si>
    <t>Downers Grove, Illinois</t>
  </si>
  <si>
    <t>DOW</t>
  </si>
  <si>
    <t>Dow Inc.</t>
  </si>
  <si>
    <t>Commodity Chemicals</t>
  </si>
  <si>
    <t>Midland, Michigan</t>
  </si>
  <si>
    <t>DTE Energy Co.</t>
  </si>
  <si>
    <t>Detroit, Michigan</t>
  </si>
  <si>
    <t>Duke Energy</t>
  </si>
  <si>
    <t>Duke Realty Corp</t>
  </si>
  <si>
    <t>Industrial REITs</t>
  </si>
  <si>
    <t>DuPont de Nemours Inc</t>
  </si>
  <si>
    <t>DXC Technology</t>
  </si>
  <si>
    <t>Eastman Chemical</t>
  </si>
  <si>
    <t>Diversified Chemicals</t>
  </si>
  <si>
    <t>Kingsport, Tennessee</t>
  </si>
  <si>
    <t>Eaton Corporation</t>
  </si>
  <si>
    <t>eBay Inc.</t>
  </si>
  <si>
    <t>Ecolab Inc.</t>
  </si>
  <si>
    <t>Edison Int'l</t>
  </si>
  <si>
    <t>Rosemead, California</t>
  </si>
  <si>
    <t>Edwards Lifesciences</t>
  </si>
  <si>
    <t>Irvine, California</t>
  </si>
  <si>
    <t>Electronic Arts</t>
  </si>
  <si>
    <t>Redwood City, California</t>
  </si>
  <si>
    <t>Emerson Electric Company</t>
  </si>
  <si>
    <t>Ferguson, Missouri</t>
  </si>
  <si>
    <t>Enphase Energy</t>
  </si>
  <si>
    <t>Fremont, California</t>
  </si>
  <si>
    <t>Entergy Corp.</t>
  </si>
  <si>
    <t>New Orleans, Louisiana</t>
  </si>
  <si>
    <t>EOG Resources</t>
  </si>
  <si>
    <t>Equifax Inc.</t>
  </si>
  <si>
    <t>Research &amp; Consulting Services</t>
  </si>
  <si>
    <t>Equinix</t>
  </si>
  <si>
    <t>Equity Residential</t>
  </si>
  <si>
    <t>Essex Property Trust, Inc.</t>
  </si>
  <si>
    <t>San Mateo, California</t>
  </si>
  <si>
    <t>Estée Lauder Companies</t>
  </si>
  <si>
    <t>Personal Products</t>
  </si>
  <si>
    <t>Etsy</t>
  </si>
  <si>
    <t>Brooklyn, New York</t>
  </si>
  <si>
    <t>Everest Re Group Ltd.</t>
  </si>
  <si>
    <t>Reinsurance</t>
  </si>
  <si>
    <t>Hamilton, Bermuda</t>
  </si>
  <si>
    <t>Evergy</t>
  </si>
  <si>
    <t>Kansas City, Missouri</t>
  </si>
  <si>
    <t>Eversource Energy</t>
  </si>
  <si>
    <t>Hartford, Connecticut</t>
  </si>
  <si>
    <t>Exelon Corp.</t>
  </si>
  <si>
    <t>Expedia Group</t>
  </si>
  <si>
    <t>Expeditors</t>
  </si>
  <si>
    <t>Extra Space Storage</t>
  </si>
  <si>
    <t>Salt Lake City, Utah</t>
  </si>
  <si>
    <t>Exxon Mobil Corp.</t>
  </si>
  <si>
    <t>F5 Networks</t>
  </si>
  <si>
    <t>Facebook, Inc.</t>
  </si>
  <si>
    <t>Menlo Park, California</t>
  </si>
  <si>
    <t>Fastenal Co</t>
  </si>
  <si>
    <t>Winona, Minnesota</t>
  </si>
  <si>
    <t>Federal Realty Investment Trust</t>
  </si>
  <si>
    <t>Retail REITs</t>
  </si>
  <si>
    <t>Rockville, Maryland</t>
  </si>
  <si>
    <t>FedEx Corporation</t>
  </si>
  <si>
    <t>Fidelity National Information Services</t>
  </si>
  <si>
    <t>Fifth Third Bancorp</t>
  </si>
  <si>
    <t>Cincinnati, Ohio</t>
  </si>
  <si>
    <t>First Republic Bank</t>
  </si>
  <si>
    <t>San Francisco, California</t>
  </si>
  <si>
    <t>FirstEnergy Corp</t>
  </si>
  <si>
    <t>Akron, Ohio</t>
  </si>
  <si>
    <t>Fiserv Inc</t>
  </si>
  <si>
    <t>Brookfield, Wisconsin</t>
  </si>
  <si>
    <t>FleetCor Technologies Inc</t>
  </si>
  <si>
    <t>Norcross, Georgia</t>
  </si>
  <si>
    <t>FLIR Systems</t>
  </si>
  <si>
    <t>Electronic Equipment &amp; Instruments</t>
  </si>
  <si>
    <t>Wilsonville, Oregon</t>
  </si>
  <si>
    <t>FMC Corporation</t>
  </si>
  <si>
    <t>Ford Motor Company</t>
  </si>
  <si>
    <t>Automobile Manufacturers</t>
  </si>
  <si>
    <t>Dearborn, Michigan</t>
  </si>
  <si>
    <t>Fortinet</t>
  </si>
  <si>
    <t>Systems Software</t>
  </si>
  <si>
    <t>Sunnyvale, California</t>
  </si>
  <si>
    <t>Fortive Corp</t>
  </si>
  <si>
    <t>Everett, Washington</t>
  </si>
  <si>
    <t>Fortune Brands Home &amp; Security</t>
  </si>
  <si>
    <t>2011 (1969)</t>
  </si>
  <si>
    <t>FOXA</t>
  </si>
  <si>
    <t>Fox Corporation (Class A)</t>
  </si>
  <si>
    <t>Movies &amp; Entertainment</t>
  </si>
  <si>
    <t>FOX</t>
  </si>
  <si>
    <t>Fox Corporation (Class B)</t>
  </si>
  <si>
    <t>Franklin Resources</t>
  </si>
  <si>
    <t>Freeport-McMoRan Inc.</t>
  </si>
  <si>
    <t>Copper</t>
  </si>
  <si>
    <t>Phoenix, Arizona</t>
  </si>
  <si>
    <t>Gap Inc.</t>
  </si>
  <si>
    <t>Apparel Retail</t>
  </si>
  <si>
    <t>Garmin Ltd.</t>
  </si>
  <si>
    <t>Consumer Electronics</t>
  </si>
  <si>
    <t>Schaffhausen, Switzerland</t>
  </si>
  <si>
    <t>Gartner Inc</t>
  </si>
  <si>
    <t>GNRC</t>
  </si>
  <si>
    <t>Generac Holdings</t>
  </si>
  <si>
    <t>Waukesha, Wisconsin</t>
  </si>
  <si>
    <t>General Dynamics</t>
  </si>
  <si>
    <t>Falls Church, Virginia</t>
  </si>
  <si>
    <t>General Electric</t>
  </si>
  <si>
    <t>General Mills</t>
  </si>
  <si>
    <t>Golden Valley, Minnesota</t>
  </si>
  <si>
    <t>General Motors</t>
  </si>
  <si>
    <t>Genuine Parts</t>
  </si>
  <si>
    <t>Gilead Sciences</t>
  </si>
  <si>
    <t>Foster City, California</t>
  </si>
  <si>
    <t>Global Payments Inc.</t>
  </si>
  <si>
    <t>Globe Life Inc.</t>
  </si>
  <si>
    <t>McKinney, Texas</t>
  </si>
  <si>
    <t>Goldman Sachs Group</t>
  </si>
  <si>
    <t>Grainger (W.W.) Inc.</t>
  </si>
  <si>
    <t>Lake Forest, Illinois</t>
  </si>
  <si>
    <t>Halliburton Co.</t>
  </si>
  <si>
    <t>Hanesbrands Inc</t>
  </si>
  <si>
    <t>Apparel, Accessories &amp; Luxury Goods</t>
  </si>
  <si>
    <t>Winston-Salem, North Carolina</t>
  </si>
  <si>
    <t>Hartford Financial Svc.Gp.</t>
  </si>
  <si>
    <t>Hasbro Inc.</t>
  </si>
  <si>
    <t>Leisure Products</t>
  </si>
  <si>
    <t>Pawtucket, Rhode Island</t>
  </si>
  <si>
    <t>HCA Healthcare</t>
  </si>
  <si>
    <t>Nashville, Tennessee</t>
  </si>
  <si>
    <t>Healthpeak Properties</t>
  </si>
  <si>
    <t>Health Care REITs</t>
  </si>
  <si>
    <t>Long Beach, California</t>
  </si>
  <si>
    <t>Henry Schein</t>
  </si>
  <si>
    <t>Melville, New York</t>
  </si>
  <si>
    <t>Hess Corporation</t>
  </si>
  <si>
    <t>Hewlett Packard Enterprise</t>
  </si>
  <si>
    <t>Houston, Texas </t>
  </si>
  <si>
    <t>Hilton Worldwide Holdings Inc</t>
  </si>
  <si>
    <t>HollyFrontier Corp</t>
  </si>
  <si>
    <t>Oil &amp; Gas Refining &amp; Marketing</t>
  </si>
  <si>
    <t>Hologic</t>
  </si>
  <si>
    <t>Marlborough, Massachusetts</t>
  </si>
  <si>
    <t>Home Depot</t>
  </si>
  <si>
    <t>Home Improvement Retail</t>
  </si>
  <si>
    <t>Honeywell Int'l Inc.</t>
  </si>
  <si>
    <t>Hormel Foods Corp.</t>
  </si>
  <si>
    <t>Austin, Minnesota</t>
  </si>
  <si>
    <t>Host Hotels &amp; Resorts</t>
  </si>
  <si>
    <t>Hotel &amp; Resort REITs</t>
  </si>
  <si>
    <t>Bethesda, Maryland</t>
  </si>
  <si>
    <t>Howmet Aerospace</t>
  </si>
  <si>
    <t>Pittsburgh, Pennsylvania</t>
  </si>
  <si>
    <t>HP Inc.</t>
  </si>
  <si>
    <t>Palo Alto, California</t>
  </si>
  <si>
    <t>1939 (2015)</t>
  </si>
  <si>
    <t>Humana Inc.</t>
  </si>
  <si>
    <t>Huntington Bancshares</t>
  </si>
  <si>
    <t>Huntington Ingalls Industries</t>
  </si>
  <si>
    <t>Newport News, Virginia</t>
  </si>
  <si>
    <t>IDEX Corporation</t>
  </si>
  <si>
    <t>Idexx Laboratories</t>
  </si>
  <si>
    <t>Westbrook, Maine</t>
  </si>
  <si>
    <t>IHS Markit</t>
  </si>
  <si>
    <t>London, United Kingdom</t>
  </si>
  <si>
    <t>Illinois Tool Works</t>
  </si>
  <si>
    <t>Glenview, Illinois</t>
  </si>
  <si>
    <t>Illumina Inc</t>
  </si>
  <si>
    <t>Incyte</t>
  </si>
  <si>
    <t>Ingersoll Rand</t>
  </si>
  <si>
    <t>Intel Corp.</t>
  </si>
  <si>
    <t>Intercontinental Exchange</t>
  </si>
  <si>
    <t>International Business Machines</t>
  </si>
  <si>
    <t>Armonk, New York</t>
  </si>
  <si>
    <t>International Flavors &amp; Fragrances</t>
  </si>
  <si>
    <t>1958 (1889)</t>
  </si>
  <si>
    <t>International Paper</t>
  </si>
  <si>
    <t>Interpublic Group</t>
  </si>
  <si>
    <t>Advertising</t>
  </si>
  <si>
    <t>1961 (1930)</t>
  </si>
  <si>
    <t>Intuit Inc.</t>
  </si>
  <si>
    <t>Intuitive Surgical Inc.</t>
  </si>
  <si>
    <t>Invesco Ltd.</t>
  </si>
  <si>
    <t>IPG Photonics Corp.</t>
  </si>
  <si>
    <t>Electronic Manufacturing Services</t>
  </si>
  <si>
    <t>Oxford, Massachusetts</t>
  </si>
  <si>
    <t>IQVIA Holdings Inc.</t>
  </si>
  <si>
    <t>Durham, North Carolina</t>
  </si>
  <si>
    <t>Iron Mountain Incorporated</t>
  </si>
  <si>
    <t>J. B. Hunt Transport Services</t>
  </si>
  <si>
    <t>Trucking</t>
  </si>
  <si>
    <t>Lowell, Arkansas</t>
  </si>
  <si>
    <t>Jack Henry &amp; Associates</t>
  </si>
  <si>
    <t>Monett, Missouri</t>
  </si>
  <si>
    <t>Jacobs Engineering Group</t>
  </si>
  <si>
    <t>Construction &amp; Engineering</t>
  </si>
  <si>
    <t>JM Smucker</t>
  </si>
  <si>
    <t>Orrville, Ohio</t>
  </si>
  <si>
    <t>Johnson &amp; Johnson</t>
  </si>
  <si>
    <t>New Brunswick, New Jersey</t>
  </si>
  <si>
    <t>Johnson Controls International</t>
  </si>
  <si>
    <t>Cork, Ireland</t>
  </si>
  <si>
    <t>JPMorgan Chase &amp; Co.</t>
  </si>
  <si>
    <t>2000 (1799 / 1871)</t>
  </si>
  <si>
    <t>Juniper Networks</t>
  </si>
  <si>
    <t>Kansas City Southern</t>
  </si>
  <si>
    <t>Kellogg Co.</t>
  </si>
  <si>
    <t>Battle Creek, Michigan</t>
  </si>
  <si>
    <t>KeyCorp</t>
  </si>
  <si>
    <t>Cleveland, Ohio</t>
  </si>
  <si>
    <t>Keysight Technologies</t>
  </si>
  <si>
    <t>Santa Rosa, California</t>
  </si>
  <si>
    <t>Kimberly-Clark</t>
  </si>
  <si>
    <t>Kimco Realty</t>
  </si>
  <si>
    <t>New Hyde Park, New York</t>
  </si>
  <si>
    <t>Kinder Morgan</t>
  </si>
  <si>
    <t>Oil &amp; Gas Storage &amp; Transportation</t>
  </si>
  <si>
    <t>KLA Corporation</t>
  </si>
  <si>
    <t>Milpitas, California</t>
  </si>
  <si>
    <t>1975/1977 (1997)</t>
  </si>
  <si>
    <t>Kraft Heinz Co</t>
  </si>
  <si>
    <t>2015 (1869)</t>
  </si>
  <si>
    <t>Kroger Co.</t>
  </si>
  <si>
    <t>Food Retail</t>
  </si>
  <si>
    <t>L Brands Inc.</t>
  </si>
  <si>
    <t>L3Harris Technologies</t>
  </si>
  <si>
    <t>Melbourne, Florida</t>
  </si>
  <si>
    <t>2019 (1895)</t>
  </si>
  <si>
    <t>Laboratory Corp. of America Holding</t>
  </si>
  <si>
    <t>Burlington, North Carolina</t>
  </si>
  <si>
    <t>Lam Research</t>
  </si>
  <si>
    <t>Lamb Weston Holdings Inc</t>
  </si>
  <si>
    <t>Eagle, Idaho</t>
  </si>
  <si>
    <t>2016 (1950)</t>
  </si>
  <si>
    <t>Las Vegas Sands</t>
  </si>
  <si>
    <t>Las Vegas, Nevada</t>
  </si>
  <si>
    <t>Leggett &amp; Platt</t>
  </si>
  <si>
    <t>Home Furnishings</t>
  </si>
  <si>
    <t>Carthage, Missouri</t>
  </si>
  <si>
    <t>Leidos Holdings</t>
  </si>
  <si>
    <t>Reston, Virginia</t>
  </si>
  <si>
    <t>Lennar Corp.</t>
  </si>
  <si>
    <t>Lilly (Eli) &amp; Co.</t>
  </si>
  <si>
    <t>Lincoln National</t>
  </si>
  <si>
    <t>Radnor, Pennsylvania</t>
  </si>
  <si>
    <t>Linde plc</t>
  </si>
  <si>
    <t>Guildford, Surrey, United Kingdom</t>
  </si>
  <si>
    <t>Live Nation Entertainment</t>
  </si>
  <si>
    <t>Beverly Hills, California</t>
  </si>
  <si>
    <t>LKQ Corporation</t>
  </si>
  <si>
    <t>Distributors</t>
  </si>
  <si>
    <t>Lockheed Martin Corp.</t>
  </si>
  <si>
    <t>Loews Corp.</t>
  </si>
  <si>
    <t>Lowe's Cos.</t>
  </si>
  <si>
    <t>Mooresville, North Carolina</t>
  </si>
  <si>
    <t>1904/1946/1959</t>
  </si>
  <si>
    <t>Lumen Technologies</t>
  </si>
  <si>
    <t>Alternative Carriers</t>
  </si>
  <si>
    <t>Monroe, Louisiana</t>
  </si>
  <si>
    <t>1983 (1877)</t>
  </si>
  <si>
    <t>LyondellBasell</t>
  </si>
  <si>
    <t>Rotterdam, Netherlands</t>
  </si>
  <si>
    <t>M&amp;T Bank</t>
  </si>
  <si>
    <t>Buffalo, New York</t>
  </si>
  <si>
    <t>Marathon Oil Corp.</t>
  </si>
  <si>
    <t>Marathon Petroleum</t>
  </si>
  <si>
    <t>Findlay, Ohio</t>
  </si>
  <si>
    <t>2009 (1887)</t>
  </si>
  <si>
    <t>MarketAxess</t>
  </si>
  <si>
    <t>Marriott International</t>
  </si>
  <si>
    <t>Marsh &amp; McLennan</t>
  </si>
  <si>
    <t>Martin Marietta Materials</t>
  </si>
  <si>
    <t>Construction Materials</t>
  </si>
  <si>
    <t>Masco Corp.</t>
  </si>
  <si>
    <t>Livonia, Michigan</t>
  </si>
  <si>
    <t>Mastercard Inc.</t>
  </si>
  <si>
    <t>Harrison, New York</t>
  </si>
  <si>
    <t>Maxim Integrated Products</t>
  </si>
  <si>
    <t>McCormick &amp; Co.</t>
  </si>
  <si>
    <t>Hunt Valley, Maryland</t>
  </si>
  <si>
    <t>McDonald's Corp.</t>
  </si>
  <si>
    <t>McKesson Corp.</t>
  </si>
  <si>
    <t>Medtronic plc</t>
  </si>
  <si>
    <t>Merck &amp; Co.</t>
  </si>
  <si>
    <t>Kenilworth, New Jersey</t>
  </si>
  <si>
    <t>MetLife Inc.</t>
  </si>
  <si>
    <t>Mettler Toledo</t>
  </si>
  <si>
    <t>MGM Resorts International</t>
  </si>
  <si>
    <t>Paradise, Nevada</t>
  </si>
  <si>
    <t>Microchip Technology</t>
  </si>
  <si>
    <t>Chandler, Arizona</t>
  </si>
  <si>
    <t>Micron Technology</t>
  </si>
  <si>
    <t>Boise, Idaho</t>
  </si>
  <si>
    <t>Microsoft Corp.</t>
  </si>
  <si>
    <t>Redmond, Washington</t>
  </si>
  <si>
    <t>Mid-America Apartments</t>
  </si>
  <si>
    <t>Mohawk Industries</t>
  </si>
  <si>
    <t>Calhoun, Georgia</t>
  </si>
  <si>
    <t>Molson Coors Beverage Company</t>
  </si>
  <si>
    <t>Brewers</t>
  </si>
  <si>
    <t>2005 (Molson 1786, Coors 1873)</t>
  </si>
  <si>
    <t>Mondelez International</t>
  </si>
  <si>
    <t>MPWR</t>
  </si>
  <si>
    <t>Monolithic Power Systems</t>
  </si>
  <si>
    <t>Kirkland, Washington</t>
  </si>
  <si>
    <t>Monster Beverage</t>
  </si>
  <si>
    <t>Corona, California</t>
  </si>
  <si>
    <t>2012 (1935)</t>
  </si>
  <si>
    <t>Moody's Corp</t>
  </si>
  <si>
    <t>Morgan Stanley</t>
  </si>
  <si>
    <t>Motorola Solutions Inc.</t>
  </si>
  <si>
    <t>1928 (2011)</t>
  </si>
  <si>
    <t>MSCI Inc</t>
  </si>
  <si>
    <t>Nasdaq, Inc.</t>
  </si>
  <si>
    <t>NetApp</t>
  </si>
  <si>
    <t>Netflix Inc.</t>
  </si>
  <si>
    <t>Los Gatos, California</t>
  </si>
  <si>
    <t>Newell Brands</t>
  </si>
  <si>
    <t>Housewares &amp; Specialties</t>
  </si>
  <si>
    <t>Newmont Corporation</t>
  </si>
  <si>
    <t>Gold</t>
  </si>
  <si>
    <t>News Corp (Class A)</t>
  </si>
  <si>
    <t>Publishing</t>
  </si>
  <si>
    <t>2013 (1980)</t>
  </si>
  <si>
    <t>News Corp (Class B)</t>
  </si>
  <si>
    <t>NextEra Energy</t>
  </si>
  <si>
    <t>Juno Beach, Florida</t>
  </si>
  <si>
    <t>1984 (1925)</t>
  </si>
  <si>
    <t>Nielsen Holdings</t>
  </si>
  <si>
    <t>Nike, Inc.</t>
  </si>
  <si>
    <t>Washington County, Oregon</t>
  </si>
  <si>
    <t>NiSource Inc.</t>
  </si>
  <si>
    <t>Merrillville, Indiana</t>
  </si>
  <si>
    <t>Norfolk Southern Corp.</t>
  </si>
  <si>
    <t>Norfolk, Virginia</t>
  </si>
  <si>
    <t>1881/1894 (1980)</t>
  </si>
  <si>
    <t>Northern Trust Corp.</t>
  </si>
  <si>
    <t>Northrop Grumman</t>
  </si>
  <si>
    <t>West Falls Church, Virginia</t>
  </si>
  <si>
    <t>1994 (Northrop 1939, Grumman 1930)</t>
  </si>
  <si>
    <t>NortonLifeLock</t>
  </si>
  <si>
    <t>Tempe, Arizona</t>
  </si>
  <si>
    <t>Norwegian Cruise Line Holdings</t>
  </si>
  <si>
    <t>2011 (1966)</t>
  </si>
  <si>
    <t>NOV Inc.</t>
  </si>
  <si>
    <t>NRG Energy</t>
  </si>
  <si>
    <t>Princeton, New Jersey</t>
  </si>
  <si>
    <t>Nucor Corp.</t>
  </si>
  <si>
    <t>Steel</t>
  </si>
  <si>
    <t>Nvidia Corporation</t>
  </si>
  <si>
    <t>NVR, Inc.</t>
  </si>
  <si>
    <t>NXPI</t>
  </si>
  <si>
    <t>NXP Semiconductors</t>
  </si>
  <si>
    <t>Eindhoven, Netherlands</t>
  </si>
  <si>
    <t>O'Reilly Automotive</t>
  </si>
  <si>
    <t>Springfield, Missouri</t>
  </si>
  <si>
    <t>Occidental Petroleum</t>
  </si>
  <si>
    <t>Old Dominion Freight Line</t>
  </si>
  <si>
    <t>Thomasville, North Carolina</t>
  </si>
  <si>
    <t>Omnicom Group</t>
  </si>
  <si>
    <t>Oneok</t>
  </si>
  <si>
    <t>Tulsa, Oklahoma</t>
  </si>
  <si>
    <t>Oracle Corp.</t>
  </si>
  <si>
    <t>OTIS</t>
  </si>
  <si>
    <t>Otis Worldwide</t>
  </si>
  <si>
    <t>Farmington, Connecticut</t>
  </si>
  <si>
    <t>2020 (1853)</t>
  </si>
  <si>
    <t>Paccar</t>
  </si>
  <si>
    <t>Bellevue, Washington</t>
  </si>
  <si>
    <t>Packaging Corporation of America</t>
  </si>
  <si>
    <t>Parker-Hannifin</t>
  </si>
  <si>
    <t>Paychex Inc.</t>
  </si>
  <si>
    <t>Penfield, New York</t>
  </si>
  <si>
    <t>Paycom</t>
  </si>
  <si>
    <t>PayPal</t>
  </si>
  <si>
    <t>PENN</t>
  </si>
  <si>
    <t>Penn National Gaming</t>
  </si>
  <si>
    <t>Wyomissing, Pennsylvania</t>
  </si>
  <si>
    <t>Pentair plc</t>
  </si>
  <si>
    <t>Worsley, UK</t>
  </si>
  <si>
    <t>People's United Financial</t>
  </si>
  <si>
    <t>Thrifts &amp; Mortgage Finance</t>
  </si>
  <si>
    <t>Bridgeport, Connecticut</t>
  </si>
  <si>
    <t>PepsiCo Inc.</t>
  </si>
  <si>
    <t>Purchase, New York</t>
  </si>
  <si>
    <t>PerkinElmer</t>
  </si>
  <si>
    <t>Waltham, Massachusetts</t>
  </si>
  <si>
    <t>Perrigo</t>
  </si>
  <si>
    <t>2013 (1887)</t>
  </si>
  <si>
    <t>Pfizer Inc.</t>
  </si>
  <si>
    <t>Philip Morris International</t>
  </si>
  <si>
    <t>2008 (1847)</t>
  </si>
  <si>
    <t>Phillips 66</t>
  </si>
  <si>
    <t>2012 (1917)</t>
  </si>
  <si>
    <t>Pinnacle West Capital</t>
  </si>
  <si>
    <t>Pioneer Natural Resources</t>
  </si>
  <si>
    <t>PNC Financial Services</t>
  </si>
  <si>
    <t>Pool Corporation</t>
  </si>
  <si>
    <t>Covington, Louisiana</t>
  </si>
  <si>
    <t>PPG Industries</t>
  </si>
  <si>
    <t>PPL Corp.</t>
  </si>
  <si>
    <t>Principal Financial Group</t>
  </si>
  <si>
    <t>Des Moines, Iowa</t>
  </si>
  <si>
    <t>Procter &amp; Gamble</t>
  </si>
  <si>
    <t>Progressive Corp.</t>
  </si>
  <si>
    <t>Mayfield Village, Ohio</t>
  </si>
  <si>
    <t>Prologis</t>
  </si>
  <si>
    <t>Prudential Financial</t>
  </si>
  <si>
    <t>Newark, New Jersey</t>
  </si>
  <si>
    <t>Public Service Enterprise Group (PSEG)</t>
  </si>
  <si>
    <t>Public Storage</t>
  </si>
  <si>
    <t>PulteGroup</t>
  </si>
  <si>
    <t>PVH Corp.</t>
  </si>
  <si>
    <t>Qorvo</t>
  </si>
  <si>
    <t>Greensboro, North Carolina</t>
  </si>
  <si>
    <t>Qualcomm</t>
  </si>
  <si>
    <t>Quanta Services Inc.</t>
  </si>
  <si>
    <t>Quest Diagnostics</t>
  </si>
  <si>
    <t>Secaucus, New Jersey</t>
  </si>
  <si>
    <t>Ralph Lauren Corporation</t>
  </si>
  <si>
    <t>Raymond James Financial</t>
  </si>
  <si>
    <t>St. Petersburg, Florida</t>
  </si>
  <si>
    <t>Raytheon Technologies</t>
  </si>
  <si>
    <t>Realty Income Corporation</t>
  </si>
  <si>
    <t>Regency Centers Corporation</t>
  </si>
  <si>
    <t>Regeneron Pharmaceuticals</t>
  </si>
  <si>
    <t>Tarrytown, New York</t>
  </si>
  <si>
    <t>Regions Financial Corp.</t>
  </si>
  <si>
    <t>Birmingham, Alabama</t>
  </si>
  <si>
    <t>Republic Services Inc</t>
  </si>
  <si>
    <t>Environmental &amp; Facilities Services</t>
  </si>
  <si>
    <t>1998 (1981)</t>
  </si>
  <si>
    <t>ResMed</t>
  </si>
  <si>
    <t>Robert Half International</t>
  </si>
  <si>
    <t>Human Resource &amp; Employment Services</t>
  </si>
  <si>
    <t>Rockwell Automation Inc.</t>
  </si>
  <si>
    <t>Rollins, Inc.</t>
  </si>
  <si>
    <t>Roper Technologies</t>
  </si>
  <si>
    <t>Sarasota, Florida</t>
  </si>
  <si>
    <t>Ross Stores</t>
  </si>
  <si>
    <t>Dublin, California</t>
  </si>
  <si>
    <t>Royal Caribbean Group</t>
  </si>
  <si>
    <t>S&amp;P Global Inc.</t>
  </si>
  <si>
    <t>Salesforce.com</t>
  </si>
  <si>
    <t>SBA Communications</t>
  </si>
  <si>
    <t>Boca Raton, Florida</t>
  </si>
  <si>
    <t>Schlumberger Ltd.</t>
  </si>
  <si>
    <t>Seagate Technology</t>
  </si>
  <si>
    <t>Sealed Air</t>
  </si>
  <si>
    <t>Sempra Energy</t>
  </si>
  <si>
    <t>ServiceNow</t>
  </si>
  <si>
    <t>Sherwin-Williams</t>
  </si>
  <si>
    <t>Simon Property Group Inc</t>
  </si>
  <si>
    <t>Skyworks Solutions</t>
  </si>
  <si>
    <t>Woburn, Massachusetts</t>
  </si>
  <si>
    <t>Snap-on</t>
  </si>
  <si>
    <t>Kenosha, Wisconsin</t>
  </si>
  <si>
    <t>Southern Company</t>
  </si>
  <si>
    <t>Southwest Airlines</t>
  </si>
  <si>
    <t>Stanley Black &amp; Decker</t>
  </si>
  <si>
    <t>New Britain, Connecticut</t>
  </si>
  <si>
    <t>Starbucks Corp.</t>
  </si>
  <si>
    <t>State Street Corp.</t>
  </si>
  <si>
    <t>Steris</t>
  </si>
  <si>
    <t>Stryker Corp.</t>
  </si>
  <si>
    <t>Kalamazoo, Michigan</t>
  </si>
  <si>
    <t>SVB Financial</t>
  </si>
  <si>
    <t>Synchrony Financial</t>
  </si>
  <si>
    <t>Synopsys Inc.</t>
  </si>
  <si>
    <t>Sysco Corp.</t>
  </si>
  <si>
    <t>Food Distributors</t>
  </si>
  <si>
    <t>T-Mobile US</t>
  </si>
  <si>
    <t>Wireless Telecommunication Services</t>
  </si>
  <si>
    <t>T. Rowe Price Group</t>
  </si>
  <si>
    <t>Baltimore, Maryland</t>
  </si>
  <si>
    <t>Take-Two Interactive</t>
  </si>
  <si>
    <t>Tapestry, Inc.</t>
  </si>
  <si>
    <t>Target Corp.</t>
  </si>
  <si>
    <t>TE Connectivity Ltd.</t>
  </si>
  <si>
    <t>Teledyne Technologies</t>
  </si>
  <si>
    <t>Teleflex</t>
  </si>
  <si>
    <t>Wayne, Pennsylvania</t>
  </si>
  <si>
    <t>Teradyne</t>
  </si>
  <si>
    <t>North Reading, Massachusetts</t>
  </si>
  <si>
    <t>Tesla, Inc.</t>
  </si>
  <si>
    <t>Texas Instruments</t>
  </si>
  <si>
    <t>Textron Inc.</t>
  </si>
  <si>
    <t>The Bank of New York Mellon</t>
  </si>
  <si>
    <t>The Clorox Company</t>
  </si>
  <si>
    <t>Oakland, California</t>
  </si>
  <si>
    <t>The Cooper Companies</t>
  </si>
  <si>
    <t>The Hershey Company</t>
  </si>
  <si>
    <t>Hershey, Pennsylvania</t>
  </si>
  <si>
    <t>The Mosaic Company</t>
  </si>
  <si>
    <t>Tampa, Florida</t>
  </si>
  <si>
    <t>2004 (1865 / 1909)</t>
  </si>
  <si>
    <t>The Travelers Companies</t>
  </si>
  <si>
    <t>The Walt Disney Company</t>
  </si>
  <si>
    <t>Burbank, California</t>
  </si>
  <si>
    <t>Thermo Fisher Scientific</t>
  </si>
  <si>
    <t>2006 (1902)</t>
  </si>
  <si>
    <t>TJX Companies Inc.</t>
  </si>
  <si>
    <t>Framingham, Massachusetts</t>
  </si>
  <si>
    <t>Tractor Supply Company</t>
  </si>
  <si>
    <t>Brentwood, Tennessee</t>
  </si>
  <si>
    <t>Trane Technologies plc</t>
  </si>
  <si>
    <t>TransDigm Group</t>
  </si>
  <si>
    <t>Trimble Inc.</t>
  </si>
  <si>
    <t>Truist Financial</t>
  </si>
  <si>
    <t>Twitter, Inc.</t>
  </si>
  <si>
    <t>Tyler Technologies</t>
  </si>
  <si>
    <t>Plano, Texas</t>
  </si>
  <si>
    <t>Tyson Foods</t>
  </si>
  <si>
    <t>Springdale, Arkansas</t>
  </si>
  <si>
    <t>U.S. Bancorp</t>
  </si>
  <si>
    <t>UDR, Inc.</t>
  </si>
  <si>
    <t>Highlands Ranch, Colorado</t>
  </si>
  <si>
    <t>Ulta Beauty</t>
  </si>
  <si>
    <t>Bolingbrook, Illinois</t>
  </si>
  <si>
    <t>Under Armour (Class A)</t>
  </si>
  <si>
    <t>Under Armour (Class C)</t>
  </si>
  <si>
    <t>Union Pacific Corp</t>
  </si>
  <si>
    <t>United Airlines Holdings</t>
  </si>
  <si>
    <t>United Parcel Service</t>
  </si>
  <si>
    <t>United Rentals, Inc.</t>
  </si>
  <si>
    <t>Trading Companies &amp; Distributors</t>
  </si>
  <si>
    <t>UnitedHealth Group Inc.</t>
  </si>
  <si>
    <t>Minnetonka, Minnesota</t>
  </si>
  <si>
    <t>Universal Health Services</t>
  </si>
  <si>
    <t>King of Prussia, Pennsylvania</t>
  </si>
  <si>
    <t>Unum Group</t>
  </si>
  <si>
    <t>Chattanooga, Tennessee</t>
  </si>
  <si>
    <t>Valero Energy</t>
  </si>
  <si>
    <t>San Antonio, Texas</t>
  </si>
  <si>
    <t>Varian Medical Systems</t>
  </si>
  <si>
    <t>Ventas Inc</t>
  </si>
  <si>
    <t>Verisign Inc.</t>
  </si>
  <si>
    <t>Dulles, Virginia</t>
  </si>
  <si>
    <t>Verisk Analytics</t>
  </si>
  <si>
    <t>Jersey City, New Jersey</t>
  </si>
  <si>
    <t>Verizon Communications</t>
  </si>
  <si>
    <t>Vertex Pharmaceuticals Inc</t>
  </si>
  <si>
    <t>VF Corporation</t>
  </si>
  <si>
    <t>VIAC</t>
  </si>
  <si>
    <t>ViacomCBS</t>
  </si>
  <si>
    <t>2019 (1952)</t>
  </si>
  <si>
    <t>Viatris</t>
  </si>
  <si>
    <t>Visa Inc.</t>
  </si>
  <si>
    <t>Vornado Realty Trust</t>
  </si>
  <si>
    <t>Vulcan Materials</t>
  </si>
  <si>
    <t>W. R. Berkley Corporation</t>
  </si>
  <si>
    <t>Greenwich, Connecticut</t>
  </si>
  <si>
    <t>Walgreens Boots Alliance</t>
  </si>
  <si>
    <t>Drug Retail</t>
  </si>
  <si>
    <t>Walmart</t>
  </si>
  <si>
    <t>Bentonville, Arkansas</t>
  </si>
  <si>
    <t>Waste Management Inc.</t>
  </si>
  <si>
    <t>Waters Corporation</t>
  </si>
  <si>
    <t>Milford, Massachusetts</t>
  </si>
  <si>
    <t>WEC Energy Group</t>
  </si>
  <si>
    <t>Wells Fargo</t>
  </si>
  <si>
    <t>Welltower Inc.</t>
  </si>
  <si>
    <t>Toledo, Ohio</t>
  </si>
  <si>
    <t>West Pharmaceutical Services</t>
  </si>
  <si>
    <t>Exton, Pennsylvania</t>
  </si>
  <si>
    <t>Western Digital</t>
  </si>
  <si>
    <t>Western Union Co</t>
  </si>
  <si>
    <t>Englewood, Colorado</t>
  </si>
  <si>
    <t>Westinghouse Air Brake Technologies Corp</t>
  </si>
  <si>
    <t>Wilmerding, Pennsylvania</t>
  </si>
  <si>
    <t>1999 (1869)</t>
  </si>
  <si>
    <t>WRK</t>
  </si>
  <si>
    <t>WestRock</t>
  </si>
  <si>
    <t>Weyerhaeuser</t>
  </si>
  <si>
    <t>Federal Way, Washington</t>
  </si>
  <si>
    <t>Whirlpool Corp.</t>
  </si>
  <si>
    <t>Household Appliances</t>
  </si>
  <si>
    <t>Benton Harbor, Michigan</t>
  </si>
  <si>
    <t>Williams Companies</t>
  </si>
  <si>
    <t>Willis Towers Watson</t>
  </si>
  <si>
    <t>Wynn Resorts Ltd</t>
  </si>
  <si>
    <t>Xcel Energy Inc</t>
  </si>
  <si>
    <t>Xilinx</t>
  </si>
  <si>
    <t>Xylem Inc.</t>
  </si>
  <si>
    <t>White Plains, New York</t>
  </si>
  <si>
    <t>Yum! Brands Inc</t>
  </si>
  <si>
    <t>Zebra Technologies</t>
  </si>
  <si>
    <t>Zimmer Biomet</t>
  </si>
  <si>
    <t>Warsaw, Indiana</t>
  </si>
  <si>
    <t>Zions Bancorp</t>
  </si>
  <si>
    <t>Zoetis</t>
  </si>
  <si>
    <t>Parsippany, New Jersey</t>
  </si>
  <si>
    <r>
      <t>Warmley</t>
    </r>
    <r>
      <rPr>
        <sz val="8"/>
        <color rgb="FF202122"/>
        <rFont val="Times New Roman"/>
        <family val="1"/>
      </rPr>
      <t>, </t>
    </r>
    <r>
      <rPr>
        <sz val="8"/>
        <color rgb="FF0B0080"/>
        <rFont val="Times New Roman"/>
        <family val="1"/>
      </rPr>
      <t>Bristol</t>
    </r>
    <r>
      <rPr>
        <sz val="8"/>
        <color rgb="FF202122"/>
        <rFont val="Times New Roman"/>
        <family val="1"/>
      </rPr>
      <t>, United Kingdom</t>
    </r>
  </si>
  <si>
    <r>
      <t>London</t>
    </r>
    <r>
      <rPr>
        <sz val="8"/>
        <color rgb="FF202122"/>
        <rFont val="Times New Roman"/>
        <family val="1"/>
      </rPr>
      <t>, </t>
    </r>
    <r>
      <rPr>
        <sz val="8"/>
        <color rgb="FF0B0080"/>
        <rFont val="Times New Roman"/>
        <family val="1"/>
      </rPr>
      <t>United Kingdom</t>
    </r>
  </si>
  <si>
    <r>
      <t>Arlington, Virginia</t>
    </r>
    <r>
      <rPr>
        <vertAlign val="superscript"/>
        <sz val="8"/>
        <color rgb="FF0B0080"/>
        <rFont val="Times New Roman"/>
        <family val="1"/>
      </rPr>
      <t>[3]</t>
    </r>
  </si>
  <si>
    <r>
      <t>Marlborough, Massachusetts</t>
    </r>
    <r>
      <rPr>
        <vertAlign val="superscript"/>
        <sz val="8"/>
        <color rgb="FF0B0080"/>
        <rFont val="Times New Roman"/>
        <family val="1"/>
      </rPr>
      <t>[4]</t>
    </r>
  </si>
  <si>
    <r>
      <t>Chicago, Illinois</t>
    </r>
    <r>
      <rPr>
        <sz val="8"/>
        <color rgb="FF202122"/>
        <rFont val="Times New Roman"/>
        <family val="1"/>
      </rPr>
      <t>; </t>
    </r>
    <r>
      <rPr>
        <sz val="8"/>
        <color rgb="FF0B0080"/>
        <rFont val="Times New Roman"/>
        <family val="1"/>
      </rPr>
      <t>Pittsburgh, Pennsylvania</t>
    </r>
  </si>
  <si>
    <r>
      <t>Dublin</t>
    </r>
    <r>
      <rPr>
        <sz val="8"/>
        <color rgb="FF202122"/>
        <rFont val="Times New Roman"/>
        <family val="1"/>
      </rPr>
      <t>, </t>
    </r>
    <r>
      <rPr>
        <sz val="8"/>
        <color rgb="FF0B0080"/>
        <rFont val="Times New Roman"/>
        <family val="1"/>
      </rPr>
      <t>Ireland</t>
    </r>
  </si>
  <si>
    <r>
      <t>Curaçao</t>
    </r>
    <r>
      <rPr>
        <sz val="8"/>
        <color rgb="FF202122"/>
        <rFont val="Times New Roman"/>
        <family val="1"/>
      </rPr>
      <t>, </t>
    </r>
    <r>
      <rPr>
        <sz val="8"/>
        <color rgb="FF0B0080"/>
        <rFont val="Times New Roman"/>
        <family val="1"/>
      </rPr>
      <t>Kingdom of the Netherlands</t>
    </r>
  </si>
  <si>
    <r>
      <t>Pittsburgh</t>
    </r>
    <r>
      <rPr>
        <sz val="8"/>
        <color rgb="FF202122"/>
        <rFont val="Times New Roman"/>
        <family val="1"/>
      </rPr>
      <t>, </t>
    </r>
    <r>
      <rPr>
        <sz val="8"/>
        <color rgb="FF0B0080"/>
        <rFont val="Times New Roman"/>
        <family val="1"/>
      </rPr>
      <t>Pennsylvania</t>
    </r>
  </si>
  <si>
    <t>Symbol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</si>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</sst>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rgb="FF202122"/>
      <name val="Times New Roman"/>
      <family val="1"/>
    </font>
    <font>
      <sz val="8"/>
      <color theme="1"/>
      <name val="Times New Roman"/>
      <family val="1"/>
    </font>
    <font>
      <sz val="8"/>
      <color rgb="FF202122"/>
      <name val="Times New Roman"/>
      <family val="1"/>
    </font>
    <font>
      <sz val="8"/>
      <color rgb="FF0B0080"/>
      <name val="Times New Roman"/>
      <family val="1"/>
    </font>
    <font>
      <vertAlign val="superscript"/>
      <sz val="8"/>
      <color rgb="FF0B0080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49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 applyFill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2" fillId="0" borderId="0" xfId="0" applyFont="1"/>
    <xf numFmtId="0" fontId="6" fillId="0" borderId="0" xfId="0" applyFont="1" applyFill="1"/>
    <xf numFmtId="0" fontId="6" fillId="0" borderId="1" xfId="0" applyFont="1" applyFill="1" applyBorder="1"/>
    <xf numFmtId="0" fontId="1" fillId="0" borderId="1" xfId="0" applyFont="1" applyBorder="1"/>
    <xf numFmtId="0" fontId="2" fillId="0" borderId="1" xfId="0" applyFont="1" applyFill="1" applyBorder="1"/>
    <xf numFmtId="0" fontId="0" fillId="0" borderId="1" xfId="0" applyBorder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dPt>
            <c:idx val="17"/>
            <c:invertIfNegative val="0"/>
            <c:bubble3D val="0"/>
            <c:spPr>
              <a:noFill/>
              <a:ln w="25400" cap="flat" cmpd="sng" algn="ctr">
                <a:solidFill>
                  <a:schemeClr val="accent5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F-1743-9C90-076DC5523EE1}"/>
              </c:ext>
            </c:extLst>
          </c:dPt>
          <c:dPt>
            <c:idx val="18"/>
            <c:invertIfNegative val="0"/>
            <c:bubble3D val="0"/>
            <c:spPr>
              <a:noFill/>
              <a:ln w="25400" cap="flat" cmpd="sng" algn="ctr">
                <a:solidFill>
                  <a:schemeClr val="accent5">
                    <a:lumMod val="75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2-62DF-1743-9C90-076DC5523E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'Position '!$J$261:$J$279</c:f>
              <c:strCache>
                <c:ptCount val="19"/>
                <c:pt idx="0">
                  <c:v>OXY</c:v>
                </c:pt>
                <c:pt idx="1">
                  <c:v>WFC</c:v>
                </c:pt>
                <c:pt idx="2">
                  <c:v>TWTR</c:v>
                </c:pt>
                <c:pt idx="3">
                  <c:v>NCLH</c:v>
                </c:pt>
                <c:pt idx="4">
                  <c:v>C</c:v>
                </c:pt>
                <c:pt idx="5">
                  <c:v>PFE</c:v>
                </c:pt>
                <c:pt idx="6">
                  <c:v>BA</c:v>
                </c:pt>
                <c:pt idx="7">
                  <c:v>UAL</c:v>
                </c:pt>
                <c:pt idx="8">
                  <c:v>CCL</c:v>
                </c:pt>
                <c:pt idx="9">
                  <c:v>CSCO</c:v>
                </c:pt>
                <c:pt idx="10">
                  <c:v>INTC</c:v>
                </c:pt>
                <c:pt idx="11">
                  <c:v>AMD</c:v>
                </c:pt>
                <c:pt idx="12">
                  <c:v>AAL</c:v>
                </c:pt>
                <c:pt idx="13">
                  <c:v>TSLA</c:v>
                </c:pt>
                <c:pt idx="14">
                  <c:v>F</c:v>
                </c:pt>
                <c:pt idx="15">
                  <c:v>BAC</c:v>
                </c:pt>
                <c:pt idx="16">
                  <c:v>GE</c:v>
                </c:pt>
                <c:pt idx="17">
                  <c:v>SPY</c:v>
                </c:pt>
                <c:pt idx="18">
                  <c:v>AAPL</c:v>
                </c:pt>
              </c:strCache>
            </c:strRef>
          </c:cat>
          <c:val>
            <c:numRef>
              <c:f>'Position '!$K$261:$K$279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14</c:v>
                </c:pt>
                <c:pt idx="9">
                  <c:v>16</c:v>
                </c:pt>
                <c:pt idx="10">
                  <c:v>27</c:v>
                </c:pt>
                <c:pt idx="11">
                  <c:v>29</c:v>
                </c:pt>
                <c:pt idx="12">
                  <c:v>37</c:v>
                </c:pt>
                <c:pt idx="13">
                  <c:v>49</c:v>
                </c:pt>
                <c:pt idx="14">
                  <c:v>78</c:v>
                </c:pt>
                <c:pt idx="15">
                  <c:v>112</c:v>
                </c:pt>
                <c:pt idx="16">
                  <c:v>150</c:v>
                </c:pt>
                <c:pt idx="17">
                  <c:v>221</c:v>
                </c:pt>
                <c:pt idx="18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F-1743-9C90-076DC5523E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149424303"/>
        <c:axId val="1149425951"/>
      </c:barChart>
      <c:catAx>
        <c:axId val="114942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9425951"/>
        <c:crosses val="autoZero"/>
        <c:auto val="1"/>
        <c:lblAlgn val="ctr"/>
        <c:lblOffset val="100"/>
        <c:noMultiLvlLbl val="0"/>
      </c:catAx>
      <c:valAx>
        <c:axId val="114942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942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[Results Analysis.xlsx]PT_Trading!PivotTable1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PT_Trading!$B$3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2C48-BE52-D5F8E1739614}"/>
              </c:ext>
            </c:extLst>
          </c:dPt>
          <c:dPt>
            <c:idx val="1"/>
            <c:bubble3D val="0"/>
            <c:spPr>
              <a:solidFill>
                <a:schemeClr val="accent2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BC-2C48-BE52-D5F8E1739614}"/>
              </c:ext>
            </c:extLst>
          </c:dPt>
          <c:dPt>
            <c:idx val="2"/>
            <c:bubble3D val="0"/>
            <c:spPr>
              <a:solidFill>
                <a:schemeClr val="accent2">
                  <a:tint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BC-2C48-BE52-D5F8E1739614}"/>
              </c:ext>
            </c:extLst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BC-2C48-BE52-D5F8E1739614}"/>
              </c:ext>
            </c:extLst>
          </c:dPt>
          <c:dPt>
            <c:idx val="4"/>
            <c:bubble3D val="0"/>
            <c:spPr>
              <a:solidFill>
                <a:schemeClr val="accent2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BC-2C48-BE52-D5F8E1739614}"/>
              </c:ext>
            </c:extLst>
          </c:dPt>
          <c:dPt>
            <c:idx val="5"/>
            <c:bubble3D val="0"/>
            <c:spPr>
              <a:solidFill>
                <a:schemeClr val="accent2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BC-2C48-BE52-D5F8E1739614}"/>
              </c:ext>
            </c:extLst>
          </c:dPt>
          <c:dPt>
            <c:idx val="6"/>
            <c:bubble3D val="0"/>
            <c:spPr>
              <a:solidFill>
                <a:schemeClr val="accent2">
                  <a:tint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1BC-2C48-BE52-D5F8E1739614}"/>
              </c:ext>
            </c:extLst>
          </c:dPt>
          <c:dPt>
            <c:idx val="7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1BC-2C48-BE52-D5F8E1739614}"/>
              </c:ext>
            </c:extLst>
          </c:dPt>
          <c:dPt>
            <c:idx val="8"/>
            <c:bubble3D val="0"/>
            <c:spPr>
              <a:solidFill>
                <a:schemeClr val="accent2">
                  <a:tint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1BC-2C48-BE52-D5F8E1739614}"/>
              </c:ext>
            </c:extLst>
          </c:dPt>
          <c:dPt>
            <c:idx val="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1BC-2C48-BE52-D5F8E1739614}"/>
              </c:ext>
            </c:extLst>
          </c:dPt>
          <c:dPt>
            <c:idx val="10"/>
            <c:bubble3D val="0"/>
            <c:spPr>
              <a:solidFill>
                <a:schemeClr val="accent2">
                  <a:shade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1BC-2C48-BE52-D5F8E1739614}"/>
              </c:ext>
            </c:extLst>
          </c:dPt>
          <c:dPt>
            <c:idx val="11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1BC-2C48-BE52-D5F8E1739614}"/>
              </c:ext>
            </c:extLst>
          </c:dPt>
          <c:dPt>
            <c:idx val="12"/>
            <c:bubble3D val="0"/>
            <c:spPr>
              <a:solidFill>
                <a:schemeClr val="accent2">
                  <a:shade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1BC-2C48-BE52-D5F8E1739614}"/>
              </c:ext>
            </c:extLst>
          </c:dPt>
          <c:dPt>
            <c:idx val="13"/>
            <c:bubble3D val="0"/>
            <c:spPr>
              <a:solidFill>
                <a:schemeClr val="accent2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1BC-2C48-BE52-D5F8E1739614}"/>
              </c:ext>
            </c:extLst>
          </c:dPt>
          <c:dPt>
            <c:idx val="14"/>
            <c:bubble3D val="0"/>
            <c:spPr>
              <a:solidFill>
                <a:schemeClr val="accent2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1BC-2C48-BE52-D5F8E1739614}"/>
              </c:ext>
            </c:extLst>
          </c:dPt>
          <c:dPt>
            <c:idx val="15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1BC-2C48-BE52-D5F8E1739614}"/>
              </c:ext>
            </c:extLst>
          </c:dPt>
          <c:dPt>
            <c:idx val="16"/>
            <c:bubble3D val="0"/>
            <c:spPr>
              <a:solidFill>
                <a:schemeClr val="accent2">
                  <a:shade val="5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1BC-2C48-BE52-D5F8E1739614}"/>
              </c:ext>
            </c:extLst>
          </c:dPt>
          <c:dPt>
            <c:idx val="17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1BC-2C48-BE52-D5F8E1739614}"/>
              </c:ext>
            </c:extLst>
          </c:dPt>
          <c:dPt>
            <c:idx val="18"/>
            <c:bubble3D val="0"/>
            <c:explosion val="6"/>
            <c:spPr>
              <a:solidFill>
                <a:schemeClr val="accent2">
                  <a:shade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1BC-2C48-BE52-D5F8E173961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PT_Trading!$A$4:$A$23</c:f>
              <c:strCache>
                <c:ptCount val="19"/>
                <c:pt idx="0">
                  <c:v>F</c:v>
                </c:pt>
                <c:pt idx="1">
                  <c:v>AMD</c:v>
                </c:pt>
                <c:pt idx="2">
                  <c:v>C</c:v>
                </c:pt>
                <c:pt idx="3">
                  <c:v>WFC</c:v>
                </c:pt>
                <c:pt idx="4">
                  <c:v>PFE</c:v>
                </c:pt>
                <c:pt idx="5">
                  <c:v>CCL</c:v>
                </c:pt>
                <c:pt idx="6">
                  <c:v>CSCO</c:v>
                </c:pt>
                <c:pt idx="7">
                  <c:v>OXY</c:v>
                </c:pt>
                <c:pt idx="8">
                  <c:v>TWTR</c:v>
                </c:pt>
                <c:pt idx="9">
                  <c:v>BA</c:v>
                </c:pt>
                <c:pt idx="10">
                  <c:v>AAL</c:v>
                </c:pt>
                <c:pt idx="11">
                  <c:v>NCLH</c:v>
                </c:pt>
                <c:pt idx="12">
                  <c:v>UAL</c:v>
                </c:pt>
                <c:pt idx="13">
                  <c:v>SPY</c:v>
                </c:pt>
                <c:pt idx="14">
                  <c:v>INTC</c:v>
                </c:pt>
                <c:pt idx="15">
                  <c:v>GE</c:v>
                </c:pt>
                <c:pt idx="16">
                  <c:v>BAC</c:v>
                </c:pt>
                <c:pt idx="17">
                  <c:v>AAPL</c:v>
                </c:pt>
                <c:pt idx="18">
                  <c:v>TSLA</c:v>
                </c:pt>
              </c:strCache>
            </c:strRef>
          </c:cat>
          <c:val>
            <c:numRef>
              <c:f>PT_Trading!$B$4:$B$23</c:f>
              <c:numCache>
                <c:formatCode>General</c:formatCode>
                <c:ptCount val="19"/>
                <c:pt idx="0">
                  <c:v>-4127.7999999999993</c:v>
                </c:pt>
                <c:pt idx="1">
                  <c:v>-2520.6399999999994</c:v>
                </c:pt>
                <c:pt idx="2">
                  <c:v>-2118.39</c:v>
                </c:pt>
                <c:pt idx="3">
                  <c:v>-1585.52</c:v>
                </c:pt>
                <c:pt idx="4">
                  <c:v>-1454.42</c:v>
                </c:pt>
                <c:pt idx="5">
                  <c:v>-1400.9100000000003</c:v>
                </c:pt>
                <c:pt idx="6">
                  <c:v>-1228.6099999999999</c:v>
                </c:pt>
                <c:pt idx="7">
                  <c:v>-1147.26</c:v>
                </c:pt>
                <c:pt idx="8">
                  <c:v>-1087.75</c:v>
                </c:pt>
                <c:pt idx="9">
                  <c:v>-1055.68</c:v>
                </c:pt>
                <c:pt idx="10">
                  <c:v>-926.83000000000015</c:v>
                </c:pt>
                <c:pt idx="11">
                  <c:v>888.99</c:v>
                </c:pt>
                <c:pt idx="12">
                  <c:v>2021.39</c:v>
                </c:pt>
                <c:pt idx="13">
                  <c:v>2048.4</c:v>
                </c:pt>
                <c:pt idx="14">
                  <c:v>2784.4299999999994</c:v>
                </c:pt>
                <c:pt idx="15">
                  <c:v>7922.0499999999993</c:v>
                </c:pt>
                <c:pt idx="16">
                  <c:v>8494.5499999999993</c:v>
                </c:pt>
                <c:pt idx="17">
                  <c:v>13471.25</c:v>
                </c:pt>
                <c:pt idx="18">
                  <c:v>19745.219999999998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2-BC4B-A881-C5186B7CAC6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73925</xdr:colOff>
      <xdr:row>260</xdr:row>
      <xdr:rowOff>154295</xdr:rowOff>
    </xdr:from>
    <xdr:to>
      <xdr:col>28</xdr:col>
      <xdr:colOff>871940</xdr:colOff>
      <xdr:row>289</xdr:row>
      <xdr:rowOff>37909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53EE3-C4C2-B34B-A609-9FBE1D317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6350</xdr:rowOff>
    </xdr:from>
    <xdr:to>
      <xdr:col>8</xdr:col>
      <xdr:colOff>787400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B8155-8310-3A4B-8F04-1254FCB60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86.604100925928" createdVersion="7" refreshedVersion="7" minRefreshableVersion="3" recordCount="134" xr:uid="{C868A72E-83E0-C046-A1AD-DE9243B4C169}">
  <cacheSource type="worksheet">
    <worksheetSource ref="B1:F135" sheet="Trading "/>
  </cacheSource>
  <cacheFields count="5">
    <cacheField name="Date" numFmtId="14">
      <sharedItems containsSemiMixedTypes="0" containsNonDate="0" containsDate="1" containsString="0" minDate="2020-02-13T00:00:00" maxDate="2021-01-30T00:00:00"/>
    </cacheField>
    <cacheField name="Type" numFmtId="0">
      <sharedItems/>
    </cacheField>
    <cacheField name="Stock" numFmtId="0">
      <sharedItems count="19">
        <s v="TSLA"/>
        <s v="AAPL"/>
        <s v="AMD"/>
        <s v="GE"/>
        <s v="F"/>
        <s v="SPY"/>
        <s v="BAC"/>
        <s v="OXY"/>
        <s v="CCL"/>
        <s v="UAL"/>
        <s v="AAL"/>
        <s v="NCLH"/>
        <s v="BA"/>
        <s v="TWTR"/>
        <s v="CSCO"/>
        <s v="C"/>
        <s v="WFC"/>
        <s v="INTC"/>
        <s v="PFE"/>
      </sharedItems>
    </cacheField>
    <cacheField name="GROSS" numFmtId="0">
      <sharedItems containsSemiMixedTypes="0" containsString="0" containsNumber="1" minValue="-6930.9" maxValue="8383.5499999999993"/>
    </cacheField>
    <cacheField name="NET" numFmtId="0">
      <sharedItems containsSemiMixedTypes="0" containsString="0" containsNumber="1" minValue="-6938.68" maxValue="8368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87.627488078702" createdVersion="7" refreshedVersion="7" minRefreshableVersion="3" recordCount="494" xr:uid="{18B686F3-0D3C-6F45-9696-6FB070EC9319}">
  <cacheSource type="worksheet">
    <worksheetSource ref="A1:C495" sheet="Model"/>
  </cacheSource>
  <cacheFields count="3">
    <cacheField name="Stock " numFmtId="49">
      <sharedItems/>
    </cacheField>
    <cacheField name="Algorithms " numFmtId="0">
      <sharedItems count="3">
        <s v="xbg"/>
        <s v="logisticregression"/>
        <s v="randomforest"/>
      </sharedItems>
    </cacheField>
    <cacheField name="Accuracy " numFmtId="0">
      <sharedItems containsSemiMixedTypes="0" containsString="0" containsNumber="1" minValue="47.01" maxValue="57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d v="2020-02-13T00:00:00"/>
    <s v="TRADING"/>
    <x v="0"/>
    <n v="-854.73"/>
    <n v="-864.43"/>
  </r>
  <r>
    <d v="2020-02-20T00:00:00"/>
    <s v="TRADING"/>
    <x v="0"/>
    <n v="1990.16"/>
    <n v="1980.38"/>
  </r>
  <r>
    <d v="2020-02-21T00:00:00"/>
    <s v="TRADING"/>
    <x v="1"/>
    <n v="-990.79"/>
    <n v="-1003.1"/>
  </r>
  <r>
    <d v="2020-02-21T00:00:00"/>
    <s v="TRADING"/>
    <x v="2"/>
    <n v="285"/>
    <n v="279.48"/>
  </r>
  <r>
    <d v="2020-02-21T00:00:00"/>
    <s v="TRADING"/>
    <x v="3"/>
    <n v="-634.25"/>
    <n v="-639.36"/>
  </r>
  <r>
    <d v="2020-02-24T00:00:00"/>
    <s v="TRADING"/>
    <x v="4"/>
    <n v="-1654"/>
    <n v="-1670.34"/>
  </r>
  <r>
    <d v="2020-02-24T00:00:00"/>
    <s v="TRADING"/>
    <x v="0"/>
    <n v="-1577.14"/>
    <n v="-1587.26"/>
  </r>
  <r>
    <d v="2020-02-27T00:00:00"/>
    <s v="TRADING"/>
    <x v="1"/>
    <n v="-777.73"/>
    <n v="-784.69"/>
  </r>
  <r>
    <d v="2020-02-27T00:00:00"/>
    <s v="TRADING"/>
    <x v="5"/>
    <n v="-1197.56"/>
    <n v="-1208.2"/>
  </r>
  <r>
    <d v="2020-02-27T00:00:00"/>
    <s v="TRADING"/>
    <x v="2"/>
    <n v="-3646.43"/>
    <n v="-3661.19"/>
  </r>
  <r>
    <d v="2020-02-28T00:00:00"/>
    <s v="TRADING"/>
    <x v="4"/>
    <n v="-2229.36"/>
    <n v="-2238.9899999999998"/>
  </r>
  <r>
    <d v="2020-02-28T00:00:00"/>
    <s v="TRADING"/>
    <x v="3"/>
    <n v="-584.64"/>
    <n v="-588.64"/>
  </r>
  <r>
    <d v="2020-03-03T00:00:00"/>
    <s v="TRADING"/>
    <x v="6"/>
    <n v="-201.79"/>
    <n v="-208.12"/>
  </r>
  <r>
    <d v="2020-03-05T00:00:00"/>
    <s v="TRADING"/>
    <x v="3"/>
    <n v="-1079.0999999999999"/>
    <n v="-1088.75"/>
  </r>
  <r>
    <d v="2020-03-05T00:00:00"/>
    <s v="TRADING"/>
    <x v="2"/>
    <n v="-176.76"/>
    <n v="-179.76"/>
  </r>
  <r>
    <d v="2020-03-06T00:00:00"/>
    <s v="TRADING"/>
    <x v="1"/>
    <n v="1871.92"/>
    <n v="1861.71"/>
  </r>
  <r>
    <d v="2020-03-06T00:00:00"/>
    <s v="TRADING"/>
    <x v="5"/>
    <n v="463.05"/>
    <n v="447.92"/>
  </r>
  <r>
    <d v="2020-03-06T00:00:00"/>
    <s v="TRADING"/>
    <x v="6"/>
    <n v="-788.15"/>
    <n v="-793.92"/>
  </r>
  <r>
    <d v="2020-03-09T00:00:00"/>
    <s v="TRADING"/>
    <x v="3"/>
    <n v="-1755.34"/>
    <n v="-1760.97"/>
  </r>
  <r>
    <d v="2020-03-11T00:00:00"/>
    <s v="TRADING"/>
    <x v="5"/>
    <n v="-83.01"/>
    <n v="-91.78"/>
  </r>
  <r>
    <d v="2020-03-11T00:00:00"/>
    <s v="TRADING"/>
    <x v="6"/>
    <n v="-225.17"/>
    <n v="-228.3"/>
  </r>
  <r>
    <d v="2020-03-12T00:00:00"/>
    <s v="TRADING"/>
    <x v="1"/>
    <n v="-681.99"/>
    <n v="-693.34"/>
  </r>
  <r>
    <d v="2020-03-12T00:00:00"/>
    <s v="TRADING"/>
    <x v="2"/>
    <n v="-804.43"/>
    <n v="-821.03"/>
  </r>
  <r>
    <d v="2020-03-12T00:00:00"/>
    <s v="TRADING"/>
    <x v="7"/>
    <n v="-1144.95"/>
    <n v="-1147.26"/>
  </r>
  <r>
    <d v="2020-03-16T00:00:00"/>
    <s v="TRADING"/>
    <x v="5"/>
    <n v="-640.13"/>
    <n v="-645.49"/>
  </r>
  <r>
    <d v="2020-03-16T00:00:00"/>
    <s v="TRADING"/>
    <x v="1"/>
    <n v="-1667.43"/>
    <n v="-1676.64"/>
  </r>
  <r>
    <d v="2020-03-16T00:00:00"/>
    <s v="TRADING"/>
    <x v="3"/>
    <n v="-2697.64"/>
    <n v="-2709.96"/>
  </r>
  <r>
    <d v="2020-03-17T00:00:00"/>
    <s v="TRADING"/>
    <x v="4"/>
    <n v="-1345.56"/>
    <n v="-1357.31"/>
  </r>
  <r>
    <d v="2020-03-18T00:00:00"/>
    <s v="TRADING"/>
    <x v="6"/>
    <n v="234.64"/>
    <n v="229.03"/>
  </r>
  <r>
    <d v="2020-03-18T00:00:00"/>
    <s v="TRADING"/>
    <x v="1"/>
    <n v="-456.99"/>
    <n v="-464.18"/>
  </r>
  <r>
    <d v="2020-03-18T00:00:00"/>
    <s v="TRADING"/>
    <x v="5"/>
    <n v="-785.23"/>
    <n v="-795.97"/>
  </r>
  <r>
    <d v="2020-03-19T00:00:00"/>
    <s v="TRADING"/>
    <x v="3"/>
    <n v="-496.7"/>
    <n v="-503.31"/>
  </r>
  <r>
    <d v="2020-03-20T00:00:00"/>
    <s v="TRADING"/>
    <x v="1"/>
    <n v="-1079.32"/>
    <n v="-1088.04"/>
  </r>
  <r>
    <d v="2020-03-23T00:00:00"/>
    <s v="TRADING"/>
    <x v="5"/>
    <n v="-528.41"/>
    <n v="-534.15"/>
  </r>
  <r>
    <d v="2020-03-23T00:00:00"/>
    <s v="TRADING"/>
    <x v="4"/>
    <n v="-915.7"/>
    <n v="-920.34"/>
  </r>
  <r>
    <d v="2020-03-23T00:00:00"/>
    <s v="TRADING"/>
    <x v="6"/>
    <n v="-2780.38"/>
    <n v="-2789.52"/>
  </r>
  <r>
    <d v="2020-03-26T00:00:00"/>
    <s v="TRADING"/>
    <x v="0"/>
    <n v="8383.5499999999993"/>
    <n v="8368.23"/>
  </r>
  <r>
    <d v="2020-03-27T00:00:00"/>
    <s v="TRADING"/>
    <x v="6"/>
    <n v="2212.13"/>
    <n v="2201.65"/>
  </r>
  <r>
    <d v="2020-03-30T00:00:00"/>
    <s v="TRADING"/>
    <x v="4"/>
    <n v="-520.89"/>
    <n v="-530.23"/>
  </r>
  <r>
    <d v="2020-04-01T00:00:00"/>
    <s v="TRADING"/>
    <x v="1"/>
    <n v="506.14"/>
    <n v="502.7"/>
  </r>
  <r>
    <d v="2020-04-01T00:00:00"/>
    <s v="TRADING"/>
    <x v="5"/>
    <n v="736.43"/>
    <n v="729.88"/>
  </r>
  <r>
    <d v="2020-04-01T00:00:00"/>
    <s v="TRADING"/>
    <x v="3"/>
    <n v="-55.55"/>
    <n v="-66.010000000000005"/>
  </r>
  <r>
    <d v="2020-04-01T00:00:00"/>
    <s v="TRADING"/>
    <x v="4"/>
    <n v="-1746.13"/>
    <n v="-1755.64"/>
  </r>
  <r>
    <d v="2020-04-02T00:00:00"/>
    <s v="TRADING"/>
    <x v="8"/>
    <n v="-6930.9"/>
    <n v="-6938.68"/>
  </r>
  <r>
    <d v="2020-04-13T00:00:00"/>
    <s v="TRADING"/>
    <x v="4"/>
    <n v="4889.43"/>
    <n v="4873.12"/>
  </r>
  <r>
    <d v="2020-04-13T00:00:00"/>
    <s v="TRADING"/>
    <x v="8"/>
    <n v="1586.88"/>
    <n v="1584.59"/>
  </r>
  <r>
    <d v="2020-04-15T00:00:00"/>
    <s v="TRADING"/>
    <x v="3"/>
    <n v="-225.43"/>
    <n v="-227.12"/>
  </r>
  <r>
    <d v="2020-04-20T00:00:00"/>
    <s v="TRADING"/>
    <x v="0"/>
    <n v="533.99"/>
    <n v="523.02"/>
  </r>
  <r>
    <d v="2020-04-20T00:00:00"/>
    <s v="TRADING"/>
    <x v="3"/>
    <n v="12.46"/>
    <n v="10.210000000000001"/>
  </r>
  <r>
    <d v="2020-04-21T00:00:00"/>
    <s v="TRADING"/>
    <x v="5"/>
    <n v="1660.2"/>
    <n v="1652.28"/>
  </r>
  <r>
    <d v="2020-04-21T00:00:00"/>
    <s v="TRADING"/>
    <x v="1"/>
    <n v="2705.15"/>
    <n v="2694.42"/>
  </r>
  <r>
    <d v="2020-04-21T00:00:00"/>
    <s v="TRADING"/>
    <x v="6"/>
    <n v="-205.39"/>
    <n v="-214.09"/>
  </r>
  <r>
    <d v="2020-04-29T00:00:00"/>
    <s v="TRADING"/>
    <x v="2"/>
    <n v="-367.23"/>
    <n v="-374.19"/>
  </r>
  <r>
    <d v="2020-04-30T00:00:00"/>
    <s v="TRADING"/>
    <x v="3"/>
    <n v="143.55000000000001"/>
    <n v="136.96"/>
  </r>
  <r>
    <d v="2020-04-30T00:00:00"/>
    <s v="TRADING"/>
    <x v="9"/>
    <n v="2029.12"/>
    <n v="2021.39"/>
  </r>
  <r>
    <d v="2020-05-04T00:00:00"/>
    <s v="TRADING"/>
    <x v="4"/>
    <n v="-860.57"/>
    <n v="-867.2"/>
  </r>
  <r>
    <d v="2020-05-04T00:00:00"/>
    <s v="TRADING"/>
    <x v="3"/>
    <n v="-1091.48"/>
    <n v="-1098.56"/>
  </r>
  <r>
    <d v="2020-05-13T00:00:00"/>
    <s v="TRADING"/>
    <x v="0"/>
    <n v="1672.9"/>
    <n v="1664.91"/>
  </r>
  <r>
    <d v="2020-05-13T00:00:00"/>
    <s v="TRADING"/>
    <x v="3"/>
    <n v="-651.11"/>
    <n v="-657.66"/>
  </r>
  <r>
    <d v="2020-05-13T00:00:00"/>
    <s v="TRADING"/>
    <x v="4"/>
    <n v="-791.9"/>
    <n v="-798.19"/>
  </r>
  <r>
    <d v="2020-05-14T00:00:00"/>
    <s v="TRADING"/>
    <x v="5"/>
    <n v="16.940000000000001"/>
    <n v="5.12"/>
  </r>
  <r>
    <d v="2020-05-28T00:00:00"/>
    <s v="TRADING"/>
    <x v="3"/>
    <n v="3150.38"/>
    <n v="3142.81"/>
  </r>
  <r>
    <d v="2020-05-29T00:00:00"/>
    <s v="TRADING"/>
    <x v="6"/>
    <n v="4144.9399999999996"/>
    <n v="4133.7299999999996"/>
  </r>
  <r>
    <d v="2020-05-29T00:00:00"/>
    <s v="TRADING"/>
    <x v="4"/>
    <n v="1382.84"/>
    <n v="1374.54"/>
  </r>
  <r>
    <d v="2020-06-09T00:00:00"/>
    <s v="TRADING"/>
    <x v="3"/>
    <n v="4331.4799999999996"/>
    <n v="4320.62"/>
  </r>
  <r>
    <d v="2020-06-10T00:00:00"/>
    <s v="TRADING"/>
    <x v="6"/>
    <n v="3669.84"/>
    <n v="3654.18"/>
  </r>
  <r>
    <d v="2020-06-11T00:00:00"/>
    <s v="TRADING"/>
    <x v="5"/>
    <n v="1364.17"/>
    <n v="1356.02"/>
  </r>
  <r>
    <d v="2020-06-11T00:00:00"/>
    <s v="TRADING"/>
    <x v="3"/>
    <n v="-1895.99"/>
    <n v="-1903.82"/>
  </r>
  <r>
    <d v="2020-06-12T00:00:00"/>
    <s v="TRADING"/>
    <x v="1"/>
    <n v="4092.97"/>
    <n v="4082.99"/>
  </r>
  <r>
    <d v="2020-06-15T00:00:00"/>
    <s v="TRADING"/>
    <x v="10"/>
    <n v="968.22"/>
    <n v="957.26"/>
  </r>
  <r>
    <d v="2020-06-17T00:00:00"/>
    <s v="TRADING"/>
    <x v="11"/>
    <n v="902.8"/>
    <n v="888.99"/>
  </r>
  <r>
    <d v="2020-06-19T00:00:00"/>
    <s v="TRADING"/>
    <x v="6"/>
    <n v="-653.82000000000005"/>
    <n v="-669.39"/>
  </r>
  <r>
    <d v="2020-06-19T00:00:00"/>
    <s v="TRADING"/>
    <x v="10"/>
    <n v="-392.5"/>
    <n v="-397.63"/>
  </r>
  <r>
    <d v="2020-06-24T00:00:00"/>
    <s v="TRADING"/>
    <x v="3"/>
    <n v="-897.02"/>
    <n v="-910.7"/>
  </r>
  <r>
    <d v="2020-06-24T00:00:00"/>
    <s v="TRADING"/>
    <x v="10"/>
    <n v="-645.84"/>
    <n v="-655.34"/>
  </r>
  <r>
    <d v="2020-06-25T00:00:00"/>
    <s v="TRADING"/>
    <x v="6"/>
    <n v="-1094.6099999999999"/>
    <n v="-1104.51"/>
  </r>
  <r>
    <d v="2020-07-01T00:00:00"/>
    <s v="TRADING"/>
    <x v="10"/>
    <n v="-889.98"/>
    <n v="-900.52"/>
  </r>
  <r>
    <d v="2020-07-08T00:00:00"/>
    <s v="TRADING"/>
    <x v="12"/>
    <n v="-1045.6099999999999"/>
    <n v="-1055.68"/>
  </r>
  <r>
    <d v="2020-07-09T00:00:00"/>
    <s v="TRADING"/>
    <x v="3"/>
    <n v="578.02"/>
    <n v="566.13"/>
  </r>
  <r>
    <d v="2020-07-13T00:00:00"/>
    <s v="TRADING"/>
    <x v="13"/>
    <n v="-1078.08"/>
    <n v="-1087.75"/>
  </r>
  <r>
    <d v="2020-07-14T00:00:00"/>
    <s v="TRADING"/>
    <x v="0"/>
    <n v="948.75"/>
    <n v="937.83"/>
  </r>
  <r>
    <d v="2020-07-16T00:00:00"/>
    <s v="TRADING"/>
    <x v="10"/>
    <n v="1271.53"/>
    <n v="1259.1300000000001"/>
  </r>
  <r>
    <d v="2020-07-21T00:00:00"/>
    <s v="TRADING"/>
    <x v="10"/>
    <n v="-2216.7800000000002"/>
    <n v="-2228.09"/>
  </r>
  <r>
    <d v="2020-07-23T00:00:00"/>
    <s v="TRADING"/>
    <x v="1"/>
    <n v="1813.76"/>
    <n v="1805.84"/>
  </r>
  <r>
    <d v="2020-07-23T00:00:00"/>
    <s v="TRADING"/>
    <x v="0"/>
    <n v="-1806.47"/>
    <n v="-1817.67"/>
  </r>
  <r>
    <d v="2020-07-31T00:00:00"/>
    <s v="TRADING"/>
    <x v="4"/>
    <n v="1457.2"/>
    <n v="1447.45"/>
  </r>
  <r>
    <d v="2020-08-10T00:00:00"/>
    <s v="TRADING"/>
    <x v="2"/>
    <n v="3692.65"/>
    <n v="3681.96"/>
  </r>
  <r>
    <d v="2020-08-12T00:00:00"/>
    <s v="TRADING"/>
    <x v="10"/>
    <n v="685.52"/>
    <n v="675.33"/>
  </r>
  <r>
    <d v="2020-08-18T00:00:00"/>
    <s v="TRADING"/>
    <x v="6"/>
    <n v="1192.81"/>
    <n v="1181.67"/>
  </r>
  <r>
    <d v="2020-08-24T00:00:00"/>
    <s v="TRADING"/>
    <x v="0"/>
    <n v="4778.03"/>
    <n v="4765.3999999999996"/>
  </r>
  <r>
    <d v="2020-09-01T00:00:00"/>
    <s v="TRADING"/>
    <x v="10"/>
    <n v="-531.75"/>
    <n v="-545.55999999999995"/>
  </r>
  <r>
    <d v="2020-09-02T00:00:00"/>
    <s v="TRADING"/>
    <x v="1"/>
    <n v="7561.62"/>
    <n v="7550.36"/>
  </r>
  <r>
    <d v="2020-09-04T00:00:00"/>
    <s v="TRADING"/>
    <x v="5"/>
    <n v="2187.89"/>
    <n v="2177.14"/>
  </r>
  <r>
    <d v="2020-09-04T00:00:00"/>
    <s v="TRADING"/>
    <x v="1"/>
    <n v="-2467.2199999999998"/>
    <n v="-2479.5700000000002"/>
  </r>
  <r>
    <d v="2020-09-08T00:00:00"/>
    <s v="TRADING"/>
    <x v="14"/>
    <n v="-1218.31"/>
    <n v="-1228.6099999999999"/>
  </r>
  <r>
    <d v="2020-09-09T00:00:00"/>
    <s v="TRADING"/>
    <x v="3"/>
    <n v="-1453.98"/>
    <n v="-1467.74"/>
  </r>
  <r>
    <d v="2020-09-10T00:00:00"/>
    <s v="TRADING"/>
    <x v="6"/>
    <n v="206.01"/>
    <n v="194.63"/>
  </r>
  <r>
    <d v="2020-09-11T00:00:00"/>
    <s v="TRADING"/>
    <x v="1"/>
    <n v="-467.74"/>
    <n v="-478.3"/>
  </r>
  <r>
    <d v="2020-09-17T00:00:00"/>
    <s v="TRADING"/>
    <x v="0"/>
    <n v="3894"/>
    <n v="3881.26"/>
  </r>
  <r>
    <d v="2020-09-17T00:00:00"/>
    <s v="TRADING"/>
    <x v="1"/>
    <n v="-981.84"/>
    <n v="-992.85"/>
  </r>
  <r>
    <d v="2020-09-21T00:00:00"/>
    <s v="TRADING"/>
    <x v="3"/>
    <n v="1770.58"/>
    <n v="1758.27"/>
  </r>
  <r>
    <d v="2020-09-21T00:00:00"/>
    <s v="TRADING"/>
    <x v="5"/>
    <n v="-878.81"/>
    <n v="-890.25"/>
  </r>
  <r>
    <d v="2020-09-21T00:00:00"/>
    <s v="TRADING"/>
    <x v="15"/>
    <n v="-2108.15"/>
    <n v="-2118.39"/>
  </r>
  <r>
    <d v="2020-09-23T00:00:00"/>
    <s v="TRADING"/>
    <x v="16"/>
    <n v="-1573.98"/>
    <n v="-1585.52"/>
  </r>
  <r>
    <d v="2020-09-23T00:00:00"/>
    <s v="TRADING"/>
    <x v="0"/>
    <n v="-1993.61"/>
    <n v="-2009.22"/>
  </r>
  <r>
    <d v="2020-09-24T00:00:00"/>
    <s v="TRADING"/>
    <x v="1"/>
    <n v="-1157.33"/>
    <n v="-1169.26"/>
  </r>
  <r>
    <d v="2020-10-02T00:00:00"/>
    <s v="TRADING"/>
    <x v="0"/>
    <n v="3916.12"/>
    <n v="3902.77"/>
  </r>
  <r>
    <d v="2020-10-14T00:00:00"/>
    <s v="TRADING"/>
    <x v="6"/>
    <n v="135.16"/>
    <n v="128.61000000000001"/>
  </r>
  <r>
    <d v="2020-10-15T00:00:00"/>
    <s v="TRADING"/>
    <x v="1"/>
    <n v="2293.61"/>
    <n v="2280.29"/>
  </r>
  <r>
    <d v="2020-10-26T00:00:00"/>
    <s v="TRADING"/>
    <x v="3"/>
    <n v="3378.42"/>
    <n v="3366.15"/>
  </r>
  <r>
    <d v="2020-10-26T00:00:00"/>
    <s v="TRADING"/>
    <x v="1"/>
    <n v="-1653.3"/>
    <n v="-1665.09"/>
  </r>
  <r>
    <d v="2020-10-28T00:00:00"/>
    <s v="TRADING"/>
    <x v="5"/>
    <n v="-141.52000000000001"/>
    <n v="-154.12"/>
  </r>
  <r>
    <d v="2020-10-28T00:00:00"/>
    <s v="TRADING"/>
    <x v="6"/>
    <n v="-159.75"/>
    <n v="-170.17"/>
  </r>
  <r>
    <d v="2020-10-28T00:00:00"/>
    <s v="TRADING"/>
    <x v="17"/>
    <n v="-1751.15"/>
    <n v="-1762.8"/>
  </r>
  <r>
    <d v="2020-10-30T00:00:00"/>
    <s v="TRADING"/>
    <x v="1"/>
    <n v="-1006.84"/>
    <n v="-1018.9"/>
  </r>
  <r>
    <d v="2020-11-02T00:00:00"/>
    <s v="TRADING"/>
    <x v="2"/>
    <n v="-1434.02"/>
    <n v="-1445.91"/>
  </r>
  <r>
    <d v="2020-11-12T00:00:00"/>
    <s v="TRADING"/>
    <x v="10"/>
    <n v="-1898.13"/>
    <n v="-1908.85"/>
  </r>
  <r>
    <d v="2020-11-23T00:00:00"/>
    <s v="TRADING"/>
    <x v="1"/>
    <n v="1167.3699999999999"/>
    <n v="1155.22"/>
  </r>
  <r>
    <d v="2020-11-30T00:00:00"/>
    <s v="TRADING"/>
    <x v="3"/>
    <n v="7109.77"/>
    <n v="7096.23"/>
  </r>
  <r>
    <d v="2020-11-30T00:00:00"/>
    <s v="TRADING"/>
    <x v="8"/>
    <n v="3964.5"/>
    <n v="3953.18"/>
  </r>
  <r>
    <d v="2020-12-09T00:00:00"/>
    <s v="TRADING"/>
    <x v="10"/>
    <n v="4941.45"/>
    <n v="4926.6899999999996"/>
  </r>
  <r>
    <d v="2020-12-11T00:00:00"/>
    <s v="TRADING"/>
    <x v="10"/>
    <n v="638.1"/>
    <n v="622.24"/>
  </r>
  <r>
    <d v="2020-12-14T00:00:00"/>
    <s v="TRADING"/>
    <x v="4"/>
    <n v="1522.12"/>
    <n v="1516.45"/>
  </r>
  <r>
    <d v="2020-12-14T00:00:00"/>
    <s v="TRADING"/>
    <x v="3"/>
    <n v="1331.95"/>
    <n v="1317.6"/>
  </r>
  <r>
    <d v="2020-12-21T00:00:00"/>
    <s v="TRADING"/>
    <x v="10"/>
    <n v="-2713.28"/>
    <n v="-2731.49"/>
  </r>
  <r>
    <d v="2020-12-22T00:00:00"/>
    <s v="TRADING"/>
    <x v="18"/>
    <n v="-1442.46"/>
    <n v="-1454.42"/>
  </r>
  <r>
    <d v="2021-01-04T00:00:00"/>
    <s v="TRADING"/>
    <x v="1"/>
    <n v="3534.62"/>
    <n v="3521.11"/>
  </r>
  <r>
    <d v="2021-01-19T00:00:00"/>
    <s v="TRADING"/>
    <x v="6"/>
    <n v="2967.41"/>
    <n v="2949.07"/>
  </r>
  <r>
    <d v="2021-01-21T00:00:00"/>
    <s v="TRADING"/>
    <x v="3"/>
    <n v="447.17"/>
    <n v="441.19"/>
  </r>
  <r>
    <d v="2021-01-22T00:00:00"/>
    <s v="TRADING"/>
    <x v="17"/>
    <n v="4559.8599999999997"/>
    <n v="4547.2299999999996"/>
  </r>
  <r>
    <d v="2021-01-25T00:00:00"/>
    <s v="TRADING"/>
    <x v="4"/>
    <n v="-1569.47"/>
    <n v="-1581.86"/>
  </r>
  <r>
    <d v="2021-01-29T00:00:00"/>
    <s v="TRADING"/>
    <x v="1"/>
    <n v="1545.31"/>
    <n v="1530.57"/>
  </r>
  <r>
    <d v="2021-01-29T00:00:00"/>
    <s v="TRADING"/>
    <x v="4"/>
    <n v="-1607.04"/>
    <n v="-1619.26"/>
  </r>
  <r>
    <d v="2021-01-29T00:00:00"/>
    <s v="TRADING"/>
    <x v="3"/>
    <n v="-599.33000000000004"/>
    <n v="-611.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4">
  <r>
    <s v="DAL"/>
    <x v="0"/>
    <n v="51.2"/>
  </r>
  <r>
    <s v="AKAM"/>
    <x v="0"/>
    <n v="52.99"/>
  </r>
  <r>
    <s v="TFC"/>
    <x v="1"/>
    <n v="51.79"/>
  </r>
  <r>
    <s v="APA"/>
    <x v="0"/>
    <n v="52.39"/>
  </r>
  <r>
    <s v="VTRS"/>
    <x v="2"/>
    <n v="53.39"/>
  </r>
  <r>
    <s v="AFL"/>
    <x v="0"/>
    <n v="55.58"/>
  </r>
  <r>
    <s v="CSX"/>
    <x v="1"/>
    <n v="52.59"/>
  </r>
  <r>
    <s v="PFG"/>
    <x v="1"/>
    <n v="51"/>
  </r>
  <r>
    <s v="GM"/>
    <x v="2"/>
    <n v="51.79"/>
  </r>
  <r>
    <s v="TSLA"/>
    <x v="1"/>
    <n v="51.39"/>
  </r>
  <r>
    <s v="PRU"/>
    <x v="1"/>
    <n v="48.8"/>
  </r>
  <r>
    <s v="UNH"/>
    <x v="1"/>
    <n v="52.99"/>
  </r>
  <r>
    <s v="RJF"/>
    <x v="0"/>
    <n v="53.779999999999902"/>
  </r>
  <r>
    <s v="RL"/>
    <x v="1"/>
    <n v="52.19"/>
  </r>
  <r>
    <s v="TSCO"/>
    <x v="1"/>
    <n v="50.4"/>
  </r>
  <r>
    <s v="BLL"/>
    <x v="1"/>
    <n v="52.59"/>
  </r>
  <r>
    <s v="JBHT"/>
    <x v="1"/>
    <n v="49.4"/>
  </r>
  <r>
    <s v="IP"/>
    <x v="1"/>
    <n v="53.779999999999902"/>
  </r>
  <r>
    <s v="KO"/>
    <x v="0"/>
    <n v="50.4"/>
  </r>
  <r>
    <s v="PHM"/>
    <x v="1"/>
    <n v="51.59"/>
  </r>
  <r>
    <s v="GIS"/>
    <x v="2"/>
    <n v="49.8"/>
  </r>
  <r>
    <s v="LYB"/>
    <x v="1"/>
    <n v="52.59"/>
  </r>
  <r>
    <s v="ES"/>
    <x v="0"/>
    <n v="51.39"/>
  </r>
  <r>
    <s v="LUV"/>
    <x v="1"/>
    <n v="53.59"/>
  </r>
  <r>
    <s v="GL"/>
    <x v="0"/>
    <n v="52.99"/>
  </r>
  <r>
    <s v="ED"/>
    <x v="1"/>
    <n v="52.79"/>
  </r>
  <r>
    <s v="CPB"/>
    <x v="0"/>
    <n v="54.379999999999903"/>
  </r>
  <r>
    <s v="SYF"/>
    <x v="0"/>
    <n v="49.4"/>
  </r>
  <r>
    <s v="OKE"/>
    <x v="0"/>
    <n v="51.39"/>
  </r>
  <r>
    <s v="SLG"/>
    <x v="0"/>
    <n v="52.39"/>
  </r>
  <r>
    <s v="CHD"/>
    <x v="0"/>
    <n v="48.41"/>
  </r>
  <r>
    <s v="MHK"/>
    <x v="2"/>
    <n v="50.4"/>
  </r>
  <r>
    <s v="HWM"/>
    <x v="2"/>
    <n v="54.779999999999902"/>
  </r>
  <r>
    <s v="NTRS"/>
    <x v="0"/>
    <n v="55.58"/>
  </r>
  <r>
    <s v="TEL"/>
    <x v="0"/>
    <n v="51.59"/>
  </r>
  <r>
    <s v="ORLY"/>
    <x v="0"/>
    <n v="50.2"/>
  </r>
  <r>
    <s v="ADP"/>
    <x v="0"/>
    <n v="47.21"/>
  </r>
  <r>
    <s v="STT"/>
    <x v="2"/>
    <n v="52.79"/>
  </r>
  <r>
    <s v="FFIV"/>
    <x v="1"/>
    <n v="50"/>
  </r>
  <r>
    <s v="IFF"/>
    <x v="1"/>
    <n v="50.6"/>
  </r>
  <r>
    <s v="CINF"/>
    <x v="1"/>
    <n v="54.1799999999999"/>
  </r>
  <r>
    <s v="RSG"/>
    <x v="1"/>
    <n v="51.99"/>
  </r>
  <r>
    <s v="IR"/>
    <x v="1"/>
    <n v="53.19"/>
  </r>
  <r>
    <s v="MKTX"/>
    <x v="1"/>
    <n v="50.6"/>
  </r>
  <r>
    <s v="GPS"/>
    <x v="0"/>
    <n v="51.39"/>
  </r>
  <r>
    <s v="PG"/>
    <x v="1"/>
    <n v="52.19"/>
  </r>
  <r>
    <s v="POOL"/>
    <x v="1"/>
    <n v="49.8"/>
  </r>
  <r>
    <s v="XLNX"/>
    <x v="1"/>
    <n v="54.1799999999999"/>
  </r>
  <r>
    <s v="YUM"/>
    <x v="1"/>
    <n v="54.98"/>
  </r>
  <r>
    <s v="LYV"/>
    <x v="2"/>
    <n v="51.39"/>
  </r>
  <r>
    <s v="PAYX"/>
    <x v="1"/>
    <n v="55.98"/>
  </r>
  <r>
    <s v="ILMN"/>
    <x v="1"/>
    <n v="50.2"/>
  </r>
  <r>
    <s v="PFE"/>
    <x v="0"/>
    <n v="50.8"/>
  </r>
  <r>
    <s v="DUK"/>
    <x v="2"/>
    <n v="52.79"/>
  </r>
  <r>
    <s v="ANET"/>
    <x v="1"/>
    <n v="53.39"/>
  </r>
  <r>
    <s v="VFC"/>
    <x v="2"/>
    <n v="53.19"/>
  </r>
  <r>
    <s v="JCI"/>
    <x v="0"/>
    <n v="52.59"/>
  </r>
  <r>
    <s v="JNJ"/>
    <x v="1"/>
    <n v="47.21"/>
  </r>
  <r>
    <s v="FBHS"/>
    <x v="1"/>
    <n v="53.39"/>
  </r>
  <r>
    <s v="TWTR"/>
    <x v="1"/>
    <n v="54.779999999999902"/>
  </r>
  <r>
    <s v="CDW"/>
    <x v="2"/>
    <n v="53.779999999999902"/>
  </r>
  <r>
    <s v="FTI"/>
    <x v="1"/>
    <n v="52.99"/>
  </r>
  <r>
    <s v="DOV"/>
    <x v="2"/>
    <n v="51.79"/>
  </r>
  <r>
    <s v="DISCA"/>
    <x v="2"/>
    <n v="52.39"/>
  </r>
  <r>
    <s v="CRM"/>
    <x v="1"/>
    <n v="50"/>
  </r>
  <r>
    <s v="WAT"/>
    <x v="0"/>
    <n v="48.41"/>
  </r>
  <r>
    <s v="PGR"/>
    <x v="1"/>
    <n v="50.6"/>
  </r>
  <r>
    <s v="DG"/>
    <x v="1"/>
    <n v="49.4"/>
  </r>
  <r>
    <s v="NLOK"/>
    <x v="1"/>
    <n v="52.59"/>
  </r>
  <r>
    <s v="BWA"/>
    <x v="0"/>
    <n v="50.2"/>
  </r>
  <r>
    <s v="IEX"/>
    <x v="1"/>
    <n v="51.99"/>
  </r>
  <r>
    <s v="HD"/>
    <x v="1"/>
    <n v="51"/>
  </r>
  <r>
    <s v="ETSY"/>
    <x v="1"/>
    <n v="51.59"/>
  </r>
  <r>
    <s v="UAA"/>
    <x v="1"/>
    <n v="52.99"/>
  </r>
  <r>
    <s v="NWL"/>
    <x v="1"/>
    <n v="50.4"/>
  </r>
  <r>
    <s v="PPL"/>
    <x v="2"/>
    <n v="48.41"/>
  </r>
  <r>
    <s v="BLK"/>
    <x v="1"/>
    <n v="56.18"/>
  </r>
  <r>
    <s v="RHI"/>
    <x v="1"/>
    <n v="53.59"/>
  </r>
  <r>
    <s v="SO"/>
    <x v="1"/>
    <n v="50.8"/>
  </r>
  <r>
    <s v="PSA"/>
    <x v="2"/>
    <n v="54.379999999999903"/>
  </r>
  <r>
    <s v="BMY"/>
    <x v="2"/>
    <n v="51.59"/>
  </r>
  <r>
    <s v="NUE"/>
    <x v="2"/>
    <n v="54.779999999999902"/>
  </r>
  <r>
    <s v="EFX"/>
    <x v="0"/>
    <n v="53.779999999999902"/>
  </r>
  <r>
    <s v="PKG"/>
    <x v="1"/>
    <n v="55.779999999999902"/>
  </r>
  <r>
    <s v="FANG"/>
    <x v="1"/>
    <n v="51.79"/>
  </r>
  <r>
    <s v="WAB"/>
    <x v="1"/>
    <n v="51.39"/>
  </r>
  <r>
    <s v="TRV"/>
    <x v="0"/>
    <n v="53.19"/>
  </r>
  <r>
    <s v="SWK"/>
    <x v="0"/>
    <n v="53.39"/>
  </r>
  <r>
    <s v="AEP"/>
    <x v="1"/>
    <n v="49.2"/>
  </r>
  <r>
    <s v="SBAC"/>
    <x v="0"/>
    <n v="50.4"/>
  </r>
  <r>
    <s v="TDY"/>
    <x v="1"/>
    <n v="49.6"/>
  </r>
  <r>
    <s v="ALGN"/>
    <x v="2"/>
    <n v="50"/>
  </r>
  <r>
    <s v="NFLX"/>
    <x v="0"/>
    <n v="51.39"/>
  </r>
  <r>
    <s v="MKC"/>
    <x v="1"/>
    <n v="52.19"/>
  </r>
  <r>
    <s v="FITB"/>
    <x v="1"/>
    <n v="52.19"/>
  </r>
  <r>
    <s v="APD"/>
    <x v="1"/>
    <n v="47.01"/>
  </r>
  <r>
    <s v="HLT"/>
    <x v="2"/>
    <n v="50.6"/>
  </r>
  <r>
    <s v="AEE"/>
    <x v="1"/>
    <n v="47.01"/>
  </r>
  <r>
    <s v="HAS"/>
    <x v="2"/>
    <n v="54.1799999999999"/>
  </r>
  <r>
    <s v="STE"/>
    <x v="1"/>
    <n v="52.79"/>
  </r>
  <r>
    <s v="CBRE"/>
    <x v="2"/>
    <n v="54.98"/>
  </r>
  <r>
    <s v="EW"/>
    <x v="1"/>
    <n v="51.79"/>
  </r>
  <r>
    <s v="DD"/>
    <x v="1"/>
    <n v="52.79"/>
  </r>
  <r>
    <s v="LDOS"/>
    <x v="1"/>
    <n v="51.2"/>
  </r>
  <r>
    <s v="IT"/>
    <x v="1"/>
    <n v="49"/>
  </r>
  <r>
    <s v="WMT"/>
    <x v="0"/>
    <n v="51.2"/>
  </r>
  <r>
    <s v="LMT"/>
    <x v="0"/>
    <n v="54.379999999999903"/>
  </r>
  <r>
    <s v="BAX"/>
    <x v="1"/>
    <n v="52.79"/>
  </r>
  <r>
    <s v="KIM"/>
    <x v="1"/>
    <n v="49"/>
  </r>
  <r>
    <s v="UNM"/>
    <x v="0"/>
    <n v="53.779999999999902"/>
  </r>
  <r>
    <s v="KEY"/>
    <x v="0"/>
    <n v="53.98"/>
  </r>
  <r>
    <s v="GPC"/>
    <x v="1"/>
    <n v="50.8"/>
  </r>
  <r>
    <s v="EQR"/>
    <x v="0"/>
    <n v="55.1799999999999"/>
  </r>
  <r>
    <s v="WMB"/>
    <x v="0"/>
    <n v="51.39"/>
  </r>
  <r>
    <s v="EA"/>
    <x v="0"/>
    <n v="51.39"/>
  </r>
  <r>
    <s v="DE"/>
    <x v="2"/>
    <n v="54.1799999999999"/>
  </r>
  <r>
    <s v="KSU"/>
    <x v="0"/>
    <n v="52.79"/>
  </r>
  <r>
    <s v="PEAK"/>
    <x v="0"/>
    <n v="50.2"/>
  </r>
  <r>
    <s v="HBI"/>
    <x v="1"/>
    <n v="51.79"/>
  </r>
  <r>
    <s v="AIG"/>
    <x v="2"/>
    <n v="54.1799999999999"/>
  </r>
  <r>
    <s v="DVA"/>
    <x v="2"/>
    <n v="49.8"/>
  </r>
  <r>
    <s v="SPGI"/>
    <x v="0"/>
    <n v="54.379999999999903"/>
  </r>
  <r>
    <s v="AES"/>
    <x v="0"/>
    <n v="51"/>
  </r>
  <r>
    <s v="HON"/>
    <x v="1"/>
    <n v="53.98"/>
  </r>
  <r>
    <s v="GOOGL"/>
    <x v="0"/>
    <n v="53.39"/>
  </r>
  <r>
    <s v="SLB"/>
    <x v="0"/>
    <n v="49"/>
  </r>
  <r>
    <s v="TGT"/>
    <x v="0"/>
    <n v="48.8"/>
  </r>
  <r>
    <s v="XRX"/>
    <x v="0"/>
    <n v="54.779999999999902"/>
  </r>
  <r>
    <s v="DGX"/>
    <x v="1"/>
    <n v="50.4"/>
  </r>
  <r>
    <s v="ABMD"/>
    <x v="2"/>
    <n v="49.6"/>
  </r>
  <r>
    <s v="DIS"/>
    <x v="0"/>
    <n v="50.4"/>
  </r>
  <r>
    <s v="AVB"/>
    <x v="1"/>
    <n v="54.779999999999902"/>
  </r>
  <r>
    <s v="HII"/>
    <x v="2"/>
    <n v="50"/>
  </r>
  <r>
    <s v="NTAP"/>
    <x v="1"/>
    <n v="47.41"/>
  </r>
  <r>
    <s v="ALL"/>
    <x v="1"/>
    <n v="50.2"/>
  </r>
  <r>
    <s v="GRMN"/>
    <x v="1"/>
    <n v="52.99"/>
  </r>
  <r>
    <s v="CF"/>
    <x v="0"/>
    <n v="49"/>
  </r>
  <r>
    <s v="DLTR"/>
    <x v="1"/>
    <n v="51"/>
  </r>
  <r>
    <s v="V"/>
    <x v="0"/>
    <n v="52.99"/>
  </r>
  <r>
    <s v="ETN"/>
    <x v="1"/>
    <n v="51.2"/>
  </r>
  <r>
    <s v="A"/>
    <x v="0"/>
    <n v="48.61"/>
  </r>
  <r>
    <s v="TMUS"/>
    <x v="1"/>
    <n v="50.6"/>
  </r>
  <r>
    <s v="AAPL"/>
    <x v="0"/>
    <n v="52.59"/>
  </r>
  <r>
    <s v="GWW"/>
    <x v="1"/>
    <n v="50.2"/>
  </r>
  <r>
    <s v="WST"/>
    <x v="1"/>
    <n v="53.59"/>
  </r>
  <r>
    <s v="LEN"/>
    <x v="2"/>
    <n v="51.2"/>
  </r>
  <r>
    <s v="WU"/>
    <x v="1"/>
    <n v="49.8"/>
  </r>
  <r>
    <s v="PVH"/>
    <x v="1"/>
    <n v="51.39"/>
  </r>
  <r>
    <s v="KMB"/>
    <x v="1"/>
    <n v="51.79"/>
  </r>
  <r>
    <s v="LH"/>
    <x v="0"/>
    <n v="53.19"/>
  </r>
  <r>
    <s v="NEM"/>
    <x v="1"/>
    <n v="53.779999999999902"/>
  </r>
  <r>
    <s v="NWSA"/>
    <x v="2"/>
    <n v="51.39"/>
  </r>
  <r>
    <s v="WFC"/>
    <x v="1"/>
    <n v="52.39"/>
  </r>
  <r>
    <s v="TTWO"/>
    <x v="2"/>
    <n v="50.4"/>
  </r>
  <r>
    <s v="PBCT"/>
    <x v="2"/>
    <n v="54.379999999999903"/>
  </r>
  <r>
    <s v="MXIM"/>
    <x v="0"/>
    <n v="53.779999999999902"/>
  </r>
  <r>
    <s v="CLX"/>
    <x v="0"/>
    <n v="52.39"/>
  </r>
  <r>
    <s v="MCO"/>
    <x v="1"/>
    <n v="50.2"/>
  </r>
  <r>
    <s v="FISV"/>
    <x v="0"/>
    <n v="53.39"/>
  </r>
  <r>
    <s v="CNP"/>
    <x v="0"/>
    <n v="50.6"/>
  </r>
  <r>
    <s v="CAH"/>
    <x v="0"/>
    <n v="52.39"/>
  </r>
  <r>
    <s v="TAP"/>
    <x v="0"/>
    <n v="51"/>
  </r>
  <r>
    <s v="CMI"/>
    <x v="0"/>
    <n v="52.59"/>
  </r>
  <r>
    <s v="XYL"/>
    <x v="1"/>
    <n v="52.99"/>
  </r>
  <r>
    <s v="MAR"/>
    <x v="1"/>
    <n v="51.79"/>
  </r>
  <r>
    <s v="VAR"/>
    <x v="1"/>
    <n v="48.41"/>
  </r>
  <r>
    <s v="MTD"/>
    <x v="0"/>
    <n v="52.79"/>
  </r>
  <r>
    <s v="LRCX"/>
    <x v="2"/>
    <n v="50"/>
  </r>
  <r>
    <s v="CE"/>
    <x v="2"/>
    <n v="52.39"/>
  </r>
  <r>
    <s v="BA"/>
    <x v="2"/>
    <n v="51.59"/>
  </r>
  <r>
    <s v="BSX"/>
    <x v="0"/>
    <n v="49"/>
  </r>
  <r>
    <s v="USB"/>
    <x v="0"/>
    <n v="55.1799999999999"/>
  </r>
  <r>
    <s v="IBM"/>
    <x v="2"/>
    <n v="52.39"/>
  </r>
  <r>
    <s v="PLD"/>
    <x v="2"/>
    <n v="49.2"/>
  </r>
  <r>
    <s v="ITW"/>
    <x v="2"/>
    <n v="50.4"/>
  </r>
  <r>
    <s v="LIN"/>
    <x v="1"/>
    <n v="52.39"/>
  </r>
  <r>
    <s v="LKQ"/>
    <x v="2"/>
    <n v="52.79"/>
  </r>
  <r>
    <s v="EOG"/>
    <x v="1"/>
    <n v="52.39"/>
  </r>
  <r>
    <s v="ROK"/>
    <x v="1"/>
    <n v="50.8"/>
  </r>
  <r>
    <s v="EMN"/>
    <x v="0"/>
    <n v="51.79"/>
  </r>
  <r>
    <s v="NSC"/>
    <x v="1"/>
    <n v="53.98"/>
  </r>
  <r>
    <s v="NRG"/>
    <x v="0"/>
    <n v="51.39"/>
  </r>
  <r>
    <s v="MO"/>
    <x v="0"/>
    <n v="48.41"/>
  </r>
  <r>
    <s v="C"/>
    <x v="1"/>
    <n v="52.19"/>
  </r>
  <r>
    <s v="T"/>
    <x v="0"/>
    <n v="52.19"/>
  </r>
  <r>
    <s v="NKE"/>
    <x v="0"/>
    <n v="49.2"/>
  </r>
  <r>
    <s v="FIS"/>
    <x v="0"/>
    <n v="53.39"/>
  </r>
  <r>
    <s v="CTSH"/>
    <x v="0"/>
    <n v="54.1799999999999"/>
  </r>
  <r>
    <s v="KEYS"/>
    <x v="2"/>
    <n v="55.1799999999999"/>
  </r>
  <r>
    <s v="MAS"/>
    <x v="1"/>
    <n v="48.8"/>
  </r>
  <r>
    <s v="VTR"/>
    <x v="2"/>
    <n v="57.17"/>
  </r>
  <r>
    <s v="WYNN"/>
    <x v="1"/>
    <n v="52.99"/>
  </r>
  <r>
    <s v="MMC"/>
    <x v="1"/>
    <n v="49.2"/>
  </r>
  <r>
    <s v="ANTM"/>
    <x v="2"/>
    <n v="53.59"/>
  </r>
  <r>
    <s v="SRE"/>
    <x v="0"/>
    <n v="54.779999999999902"/>
  </r>
  <r>
    <s v="VMC"/>
    <x v="2"/>
    <n v="51.59"/>
  </r>
  <r>
    <s v="VNO"/>
    <x v="1"/>
    <n v="55.1799999999999"/>
  </r>
  <r>
    <s v="PXD"/>
    <x v="0"/>
    <n v="51.79"/>
  </r>
  <r>
    <s v="AMGN"/>
    <x v="0"/>
    <n v="49.2"/>
  </r>
  <r>
    <s v="RCL"/>
    <x v="2"/>
    <n v="54.379999999999903"/>
  </r>
  <r>
    <s v="IVZ"/>
    <x v="1"/>
    <n v="50.6"/>
  </r>
  <r>
    <s v="LHX"/>
    <x v="1"/>
    <n v="51.39"/>
  </r>
  <r>
    <s v="JKHY"/>
    <x v="1"/>
    <n v="48.209999999999901"/>
  </r>
  <r>
    <s v="REGN"/>
    <x v="1"/>
    <n v="51.2"/>
  </r>
  <r>
    <s v="AVGO"/>
    <x v="0"/>
    <n v="54.779999999999902"/>
  </r>
  <r>
    <s v="F"/>
    <x v="1"/>
    <n v="48.8"/>
  </r>
  <r>
    <s v="BR"/>
    <x v="0"/>
    <n v="52.19"/>
  </r>
  <r>
    <s v="DRI"/>
    <x v="2"/>
    <n v="50.4"/>
  </r>
  <r>
    <s v="ALK"/>
    <x v="1"/>
    <n v="51.59"/>
  </r>
  <r>
    <s v="AAL"/>
    <x v="2"/>
    <n v="50.6"/>
  </r>
  <r>
    <s v="SNPS"/>
    <x v="1"/>
    <n v="52.59"/>
  </r>
  <r>
    <s v="MAA"/>
    <x v="1"/>
    <n v="51"/>
  </r>
  <r>
    <s v="GOOG"/>
    <x v="1"/>
    <n v="53.19"/>
  </r>
  <r>
    <s v="SIVB"/>
    <x v="0"/>
    <n v="53.779999999999902"/>
  </r>
  <r>
    <s v="MCK"/>
    <x v="2"/>
    <n v="52.79"/>
  </r>
  <r>
    <s v="CNC"/>
    <x v="1"/>
    <n v="53.59"/>
  </r>
  <r>
    <s v="COG"/>
    <x v="0"/>
    <n v="51.99"/>
  </r>
  <r>
    <s v="DHR"/>
    <x v="2"/>
    <n v="55.779999999999902"/>
  </r>
  <r>
    <s v="HBAN"/>
    <x v="2"/>
    <n v="52.39"/>
  </r>
  <r>
    <s v="COP"/>
    <x v="0"/>
    <n v="53.39"/>
  </r>
  <r>
    <s v="ATO"/>
    <x v="1"/>
    <n v="51.99"/>
  </r>
  <r>
    <s v="MTB"/>
    <x v="0"/>
    <n v="53.59"/>
  </r>
  <r>
    <s v="NCLH"/>
    <x v="0"/>
    <n v="52.99"/>
  </r>
  <r>
    <s v="TXT"/>
    <x v="1"/>
    <n v="52.99"/>
  </r>
  <r>
    <s v="SPY"/>
    <x v="0"/>
    <n v="53.39"/>
  </r>
  <r>
    <s v="HFC"/>
    <x v="0"/>
    <n v="49"/>
  </r>
  <r>
    <s v="ZION"/>
    <x v="0"/>
    <n v="54.98"/>
  </r>
  <r>
    <s v="D"/>
    <x v="1"/>
    <n v="53.19"/>
  </r>
  <r>
    <s v="INFO"/>
    <x v="1"/>
    <n v="55.379999999999903"/>
  </r>
  <r>
    <s v="WRB"/>
    <x v="0"/>
    <n v="51.59"/>
  </r>
  <r>
    <s v="RMD"/>
    <x v="0"/>
    <n v="50.6"/>
  </r>
  <r>
    <s v="ROL"/>
    <x v="1"/>
    <n v="51.39"/>
  </r>
  <r>
    <s v="CB"/>
    <x v="1"/>
    <n v="51.79"/>
  </r>
  <r>
    <s v="AOS"/>
    <x v="0"/>
    <n v="52.59"/>
  </r>
  <r>
    <s v="CVS"/>
    <x v="0"/>
    <n v="53.98"/>
  </r>
  <r>
    <s v="ROST"/>
    <x v="0"/>
    <n v="51.2"/>
  </r>
  <r>
    <s v="OMC"/>
    <x v="2"/>
    <n v="55.1799999999999"/>
  </r>
  <r>
    <s v="ABT"/>
    <x v="0"/>
    <n v="52.79"/>
  </r>
  <r>
    <s v="JPM"/>
    <x v="1"/>
    <n v="51.59"/>
  </r>
  <r>
    <s v="ALXN"/>
    <x v="0"/>
    <n v="51.79"/>
  </r>
  <r>
    <s v="ABC"/>
    <x v="2"/>
    <n v="52.19"/>
  </r>
  <r>
    <s v="COF"/>
    <x v="1"/>
    <n v="52.19"/>
  </r>
  <r>
    <s v="HST"/>
    <x v="1"/>
    <n v="51"/>
  </r>
  <r>
    <s v="TRMB"/>
    <x v="0"/>
    <n v="50.4"/>
  </r>
  <r>
    <s v="QCOM"/>
    <x v="1"/>
    <n v="51.39"/>
  </r>
  <r>
    <s v="HSY"/>
    <x v="1"/>
    <n v="55.58"/>
  </r>
  <r>
    <s v="MOS"/>
    <x v="2"/>
    <n v="51.2"/>
  </r>
  <r>
    <s v="DHI"/>
    <x v="1"/>
    <n v="50"/>
  </r>
  <r>
    <s v="COST"/>
    <x v="1"/>
    <n v="48.41"/>
  </r>
  <r>
    <s v="WDC"/>
    <x v="2"/>
    <n v="50.2"/>
  </r>
  <r>
    <s v="BK"/>
    <x v="0"/>
    <n v="54.1799999999999"/>
  </r>
  <r>
    <s v="UPS"/>
    <x v="1"/>
    <n v="52.79"/>
  </r>
  <r>
    <s v="NEE"/>
    <x v="1"/>
    <n v="51.2"/>
  </r>
  <r>
    <s v="LW"/>
    <x v="1"/>
    <n v="51.59"/>
  </r>
  <r>
    <s v="MS"/>
    <x v="0"/>
    <n v="50.2"/>
  </r>
  <r>
    <s v="CPRT"/>
    <x v="1"/>
    <n v="50.2"/>
  </r>
  <r>
    <s v="EMR"/>
    <x v="2"/>
    <n v="51.99"/>
  </r>
  <r>
    <s v="LEG"/>
    <x v="2"/>
    <n v="51"/>
  </r>
  <r>
    <s v="ULTA"/>
    <x v="1"/>
    <n v="51.2"/>
  </r>
  <r>
    <s v="ADBE"/>
    <x v="1"/>
    <n v="48.209999999999901"/>
  </r>
  <r>
    <s v="PWR"/>
    <x v="0"/>
    <n v="52.99"/>
  </r>
  <r>
    <s v="NI"/>
    <x v="1"/>
    <n v="50"/>
  </r>
  <r>
    <s v="EXR"/>
    <x v="1"/>
    <n v="51.99"/>
  </r>
  <r>
    <s v="TXN"/>
    <x v="0"/>
    <n v="50.6"/>
  </r>
  <r>
    <s v="OXY"/>
    <x v="1"/>
    <n v="50.4"/>
  </r>
  <r>
    <s v="TMO"/>
    <x v="0"/>
    <n v="54.58"/>
  </r>
  <r>
    <s v="SJM"/>
    <x v="1"/>
    <n v="50.4"/>
  </r>
  <r>
    <s v="MMM"/>
    <x v="1"/>
    <n v="51.59"/>
  </r>
  <r>
    <s v="CCI"/>
    <x v="0"/>
    <n v="48.61"/>
  </r>
  <r>
    <s v="CAT"/>
    <x v="2"/>
    <n v="53.98"/>
  </r>
  <r>
    <s v="ABBV"/>
    <x v="2"/>
    <n v="56.18"/>
  </r>
  <r>
    <s v="ALLE"/>
    <x v="1"/>
    <n v="47.01"/>
  </r>
  <r>
    <s v="MCD"/>
    <x v="1"/>
    <n v="49.8"/>
  </r>
  <r>
    <s v="CL"/>
    <x v="2"/>
    <n v="49.4"/>
  </r>
  <r>
    <s v="K"/>
    <x v="2"/>
    <n v="49"/>
  </r>
  <r>
    <s v="GLW"/>
    <x v="1"/>
    <n v="51.79"/>
  </r>
  <r>
    <s v="PNR"/>
    <x v="0"/>
    <n v="56.18"/>
  </r>
  <r>
    <s v="KMI"/>
    <x v="0"/>
    <n v="51.59"/>
  </r>
  <r>
    <s v="BDX"/>
    <x v="1"/>
    <n v="50.4"/>
  </r>
  <r>
    <s v="FAST"/>
    <x v="2"/>
    <n v="48.61"/>
  </r>
  <r>
    <s v="VZ"/>
    <x v="1"/>
    <n v="49.2"/>
  </r>
  <r>
    <s v="UA"/>
    <x v="0"/>
    <n v="52.59"/>
  </r>
  <r>
    <s v="XRAY"/>
    <x v="2"/>
    <n v="55.379999999999903"/>
  </r>
  <r>
    <s v="ECL"/>
    <x v="1"/>
    <n v="50"/>
  </r>
  <r>
    <s v="LB"/>
    <x v="1"/>
    <n v="54.1799999999999"/>
  </r>
  <r>
    <s v="J"/>
    <x v="1"/>
    <n v="52.19"/>
  </r>
  <r>
    <s v="ETR"/>
    <x v="1"/>
    <n v="49.4"/>
  </r>
  <r>
    <s v="CERN"/>
    <x v="0"/>
    <n v="51"/>
  </r>
  <r>
    <s v="DRE"/>
    <x v="1"/>
    <n v="49.8"/>
  </r>
  <r>
    <s v="BKNG"/>
    <x v="0"/>
    <n v="50.8"/>
  </r>
  <r>
    <s v="DPZ"/>
    <x v="0"/>
    <n v="50.6"/>
  </r>
  <r>
    <s v="AMT"/>
    <x v="1"/>
    <n v="49"/>
  </r>
  <r>
    <s v="ZBRA"/>
    <x v="1"/>
    <n v="53.19"/>
  </r>
  <r>
    <s v="CMA"/>
    <x v="0"/>
    <n v="50.4"/>
  </r>
  <r>
    <s v="MDLZ"/>
    <x v="1"/>
    <n v="50"/>
  </r>
  <r>
    <s v="MCHP"/>
    <x v="2"/>
    <n v="51.99"/>
  </r>
  <r>
    <s v="HRL"/>
    <x v="0"/>
    <n v="52.79"/>
  </r>
  <r>
    <s v="SEE"/>
    <x v="0"/>
    <n v="51.99"/>
  </r>
  <r>
    <s v="DFS"/>
    <x v="1"/>
    <n v="49.4"/>
  </r>
  <r>
    <s v="CDNS"/>
    <x v="0"/>
    <n v="51.2"/>
  </r>
  <r>
    <s v="CME"/>
    <x v="0"/>
    <n v="54.779999999999902"/>
  </r>
  <r>
    <s v="FRC"/>
    <x v="1"/>
    <n v="50.6"/>
  </r>
  <r>
    <s v="ZBH"/>
    <x v="2"/>
    <n v="52.79"/>
  </r>
  <r>
    <s v="FRT"/>
    <x v="0"/>
    <n v="54.1799999999999"/>
  </r>
  <r>
    <s v="XOM"/>
    <x v="2"/>
    <n v="52.39"/>
  </r>
  <r>
    <s v="SWKS"/>
    <x v="1"/>
    <n v="54.379999999999903"/>
  </r>
  <r>
    <s v="CVX"/>
    <x v="2"/>
    <n v="51.2"/>
  </r>
  <r>
    <s v="ENPH"/>
    <x v="0"/>
    <n v="54.379999999999903"/>
  </r>
  <r>
    <s v="AMP"/>
    <x v="2"/>
    <n v="52.19"/>
  </r>
  <r>
    <s v="QRVO"/>
    <x v="1"/>
    <n v="54.1799999999999"/>
  </r>
  <r>
    <s v="CI"/>
    <x v="0"/>
    <n v="51.99"/>
  </r>
  <r>
    <s v="MU"/>
    <x v="1"/>
    <n v="56.97"/>
  </r>
  <r>
    <s v="ICE"/>
    <x v="0"/>
    <n v="48.8"/>
  </r>
  <r>
    <s v="PNW"/>
    <x v="2"/>
    <n v="53.98"/>
  </r>
  <r>
    <s v="BEN"/>
    <x v="0"/>
    <n v="52.99"/>
  </r>
  <r>
    <s v="BKR"/>
    <x v="0"/>
    <n v="54.58"/>
  </r>
  <r>
    <s v="UHS"/>
    <x v="0"/>
    <n v="52.99"/>
  </r>
  <r>
    <s v="GILD"/>
    <x v="2"/>
    <n v="53.39"/>
  </r>
  <r>
    <s v="ROP"/>
    <x v="1"/>
    <n v="49.8"/>
  </r>
  <r>
    <s v="WM"/>
    <x v="0"/>
    <n v="51"/>
  </r>
  <r>
    <s v="NLSN"/>
    <x v="2"/>
    <n v="53.39"/>
  </r>
  <r>
    <s v="EQIX"/>
    <x v="0"/>
    <n v="51"/>
  </r>
  <r>
    <s v="O"/>
    <x v="2"/>
    <n v="52.79"/>
  </r>
  <r>
    <s v="VRTX"/>
    <x v="0"/>
    <n v="50.4"/>
  </r>
  <r>
    <s v="EXC"/>
    <x v="1"/>
    <n v="50"/>
  </r>
  <r>
    <s v="AON"/>
    <x v="1"/>
    <n v="52.39"/>
  </r>
  <r>
    <s v="VLO"/>
    <x v="0"/>
    <n v="53.779999999999902"/>
  </r>
  <r>
    <s v="PRGO"/>
    <x v="0"/>
    <n v="51.99"/>
  </r>
  <r>
    <s v="ALB"/>
    <x v="0"/>
    <n v="54.379999999999903"/>
  </r>
  <r>
    <s v="HES"/>
    <x v="0"/>
    <n v="52.99"/>
  </r>
  <r>
    <s v="HIG"/>
    <x v="1"/>
    <n v="48.61"/>
  </r>
  <r>
    <s v="TYL"/>
    <x v="1"/>
    <n v="55.58"/>
  </r>
  <r>
    <s v="FDX"/>
    <x v="2"/>
    <n v="52.59"/>
  </r>
  <r>
    <s v="ZTS"/>
    <x v="2"/>
    <n v="51.39"/>
  </r>
  <r>
    <s v="CMS"/>
    <x v="1"/>
    <n v="52.99"/>
  </r>
  <r>
    <s v="CSCO"/>
    <x v="1"/>
    <n v="51.39"/>
  </r>
  <r>
    <s v="HPE"/>
    <x v="0"/>
    <n v="51.39"/>
  </r>
  <r>
    <s v="AXP"/>
    <x v="0"/>
    <n v="50.6"/>
  </r>
  <r>
    <s v="ISRG"/>
    <x v="1"/>
    <n v="53.98"/>
  </r>
  <r>
    <s v="TROW"/>
    <x v="0"/>
    <n v="52.39"/>
  </r>
  <r>
    <s v="AZO"/>
    <x v="1"/>
    <n v="49.6"/>
  </r>
  <r>
    <s v="CAG"/>
    <x v="1"/>
    <n v="52.19"/>
  </r>
  <r>
    <s v="MLM"/>
    <x v="1"/>
    <n v="52.39"/>
  </r>
  <r>
    <s v="AVY"/>
    <x v="2"/>
    <n v="50.6"/>
  </r>
  <r>
    <s v="AAP"/>
    <x v="2"/>
    <n v="51"/>
  </r>
  <r>
    <s v="AMD"/>
    <x v="1"/>
    <n v="52.59"/>
  </r>
  <r>
    <s v="SPG"/>
    <x v="1"/>
    <n v="48.209999999999901"/>
  </r>
  <r>
    <s v="PNC"/>
    <x v="0"/>
    <n v="53.19"/>
  </r>
  <r>
    <s v="RTX"/>
    <x v="0"/>
    <n v="55.58"/>
  </r>
  <r>
    <s v="WHR"/>
    <x v="2"/>
    <n v="54.379999999999903"/>
  </r>
  <r>
    <s v="URI"/>
    <x v="2"/>
    <n v="52.19"/>
  </r>
  <r>
    <s v="MA"/>
    <x v="0"/>
    <n v="57.17"/>
  </r>
  <r>
    <s v="CBOE"/>
    <x v="2"/>
    <n v="51.2"/>
  </r>
  <r>
    <s v="KMX"/>
    <x v="1"/>
    <n v="54.1799999999999"/>
  </r>
  <r>
    <s v="TT"/>
    <x v="1"/>
    <n v="50.6"/>
  </r>
  <r>
    <s v="BIO"/>
    <x v="2"/>
    <n v="53.59"/>
  </r>
  <r>
    <s v="WY"/>
    <x v="0"/>
    <n v="52.59"/>
  </r>
  <r>
    <s v="DISH"/>
    <x v="1"/>
    <n v="51.79"/>
  </r>
  <r>
    <s v="UDR"/>
    <x v="1"/>
    <n v="49"/>
  </r>
  <r>
    <s v="L"/>
    <x v="2"/>
    <n v="55.379999999999903"/>
  </r>
  <r>
    <s v="WEC"/>
    <x v="0"/>
    <n v="57.769999999999897"/>
  </r>
  <r>
    <s v="AME"/>
    <x v="1"/>
    <n v="55.379999999999903"/>
  </r>
  <r>
    <s v="ACN"/>
    <x v="1"/>
    <n v="51.99"/>
  </r>
  <r>
    <s v="SHW"/>
    <x v="0"/>
    <n v="48.61"/>
  </r>
  <r>
    <s v="WLTW"/>
    <x v="1"/>
    <n v="49.8"/>
  </r>
  <r>
    <s v="COO"/>
    <x v="2"/>
    <n v="57.97"/>
  </r>
  <r>
    <s v="AWK"/>
    <x v="1"/>
    <n v="52.19"/>
  </r>
  <r>
    <s v="CMG"/>
    <x v="0"/>
    <n v="52.19"/>
  </r>
  <r>
    <s v="CHTR"/>
    <x v="1"/>
    <n v="52.19"/>
  </r>
  <r>
    <s v="MSCI"/>
    <x v="2"/>
    <n v="53.39"/>
  </r>
  <r>
    <s v="CCL"/>
    <x v="0"/>
    <n v="51.99"/>
  </r>
  <r>
    <s v="HPQ"/>
    <x v="1"/>
    <n v="52.39"/>
  </r>
  <r>
    <s v="CFG"/>
    <x v="2"/>
    <n v="50.8"/>
  </r>
  <r>
    <s v="HUM"/>
    <x v="1"/>
    <n v="49.6"/>
  </r>
  <r>
    <s v="APH"/>
    <x v="2"/>
    <n v="51.2"/>
  </r>
  <r>
    <s v="ADM"/>
    <x v="0"/>
    <n v="50.4"/>
  </r>
  <r>
    <s v="FCX"/>
    <x v="0"/>
    <n v="52.79"/>
  </r>
  <r>
    <s v="MSI"/>
    <x v="1"/>
    <n v="49.6"/>
  </r>
  <r>
    <s v="KLAC"/>
    <x v="0"/>
    <n v="50.6"/>
  </r>
  <r>
    <s v="SYY"/>
    <x v="1"/>
    <n v="47.61"/>
  </r>
  <r>
    <s v="NDAQ"/>
    <x v="0"/>
    <n v="50.8"/>
  </r>
  <r>
    <s v="ATVI"/>
    <x v="0"/>
    <n v="55.58"/>
  </r>
  <r>
    <s v="GD"/>
    <x v="1"/>
    <n v="53.779999999999902"/>
  </r>
  <r>
    <s v="EL"/>
    <x v="1"/>
    <n v="54.379999999999903"/>
  </r>
  <r>
    <s v="EVRG"/>
    <x v="1"/>
    <n v="53.59"/>
  </r>
  <r>
    <s v="GS"/>
    <x v="2"/>
    <n v="53.19"/>
  </r>
  <r>
    <s v="PKI"/>
    <x v="0"/>
    <n v="51.59"/>
  </r>
  <r>
    <s v="LNC"/>
    <x v="2"/>
    <n v="49"/>
  </r>
  <r>
    <s v="BAC"/>
    <x v="0"/>
    <n v="53.779999999999902"/>
  </r>
  <r>
    <s v="LNT"/>
    <x v="1"/>
    <n v="50.2"/>
  </r>
  <r>
    <s v="RE"/>
    <x v="1"/>
    <n v="48.61"/>
  </r>
  <r>
    <s v="GPN"/>
    <x v="1"/>
    <n v="54.98"/>
  </r>
  <r>
    <s v="PSX"/>
    <x v="1"/>
    <n v="55.379999999999903"/>
  </r>
  <r>
    <s v="PM"/>
    <x v="2"/>
    <n v="55.379999999999903"/>
  </r>
  <r>
    <s v="EIX"/>
    <x v="1"/>
    <n v="51.2"/>
  </r>
  <r>
    <s v="AMAT"/>
    <x v="2"/>
    <n v="50"/>
  </r>
  <r>
    <s v="BBY"/>
    <x v="0"/>
    <n v="54.1799999999999"/>
  </r>
  <r>
    <s v="LVS"/>
    <x v="1"/>
    <n v="54.58"/>
  </r>
  <r>
    <s v="WBA"/>
    <x v="0"/>
    <n v="50.4"/>
  </r>
  <r>
    <s v="GE"/>
    <x v="1"/>
    <n v="50.4"/>
  </r>
  <r>
    <s v="VRSN"/>
    <x v="1"/>
    <n v="47.01"/>
  </r>
  <r>
    <s v="DTE"/>
    <x v="1"/>
    <n v="52.19"/>
  </r>
  <r>
    <s v="AJG"/>
    <x v="1"/>
    <n v="50"/>
  </r>
  <r>
    <s v="HCA"/>
    <x v="0"/>
    <n v="52.79"/>
  </r>
  <r>
    <s v="ANSS"/>
    <x v="0"/>
    <n v="51.99"/>
  </r>
  <r>
    <s v="MSFT"/>
    <x v="0"/>
    <n v="50.8"/>
  </r>
  <r>
    <s v="MGM"/>
    <x v="1"/>
    <n v="52.59"/>
  </r>
  <r>
    <s v="CTAS"/>
    <x v="1"/>
    <n v="49.4"/>
  </r>
  <r>
    <s v="CTLT"/>
    <x v="0"/>
    <n v="50.4"/>
  </r>
  <r>
    <s v="TER"/>
    <x v="0"/>
    <n v="53.59"/>
  </r>
  <r>
    <s v="MDT"/>
    <x v="0"/>
    <n v="49.2"/>
  </r>
  <r>
    <s v="CTXS"/>
    <x v="2"/>
    <n v="55.379999999999903"/>
  </r>
  <r>
    <s v="FLT"/>
    <x v="1"/>
    <n v="52.19"/>
  </r>
  <r>
    <s v="RF"/>
    <x v="1"/>
    <n v="49.4"/>
  </r>
  <r>
    <s v="INCY"/>
    <x v="2"/>
    <n v="51.99"/>
  </r>
  <r>
    <s v="HSIC"/>
    <x v="1"/>
    <n v="51.39"/>
  </r>
  <r>
    <s v="SCHW"/>
    <x v="0"/>
    <n v="48.41"/>
  </r>
  <r>
    <s v="NVR"/>
    <x v="1"/>
    <n v="49.4"/>
  </r>
  <r>
    <s v="UAL"/>
    <x v="0"/>
    <n v="51.79"/>
  </r>
  <r>
    <s v="KR"/>
    <x v="0"/>
    <n v="52.39"/>
  </r>
  <r>
    <s v="FB"/>
    <x v="2"/>
    <n v="53.19"/>
  </r>
  <r>
    <s v="DVN"/>
    <x v="2"/>
    <n v="48.61"/>
  </r>
  <r>
    <s v="TPR"/>
    <x v="1"/>
    <n v="52.79"/>
  </r>
  <r>
    <s v="MRO"/>
    <x v="2"/>
    <n v="52.19"/>
  </r>
  <r>
    <s v="CHRW"/>
    <x v="1"/>
    <n v="51.2"/>
  </r>
  <r>
    <s v="NVDA"/>
    <x v="2"/>
    <n v="52.19"/>
  </r>
  <r>
    <s v="BIIB"/>
    <x v="1"/>
    <n v="53.779999999999902"/>
  </r>
  <r>
    <s v="IDXX"/>
    <x v="1"/>
    <n v="52.19"/>
  </r>
  <r>
    <s v="SNA"/>
    <x v="0"/>
    <n v="51.99"/>
  </r>
  <r>
    <s v="TJX"/>
    <x v="0"/>
    <n v="50.8"/>
  </r>
  <r>
    <s v="MRK"/>
    <x v="1"/>
    <n v="49"/>
  </r>
  <r>
    <s v="MPC"/>
    <x v="2"/>
    <n v="52.59"/>
  </r>
  <r>
    <s v="STX"/>
    <x v="1"/>
    <n v="51.59"/>
  </r>
  <r>
    <s v="AMZN"/>
    <x v="2"/>
    <n v="52.59"/>
  </r>
  <r>
    <s v="BXP"/>
    <x v="1"/>
    <n v="50"/>
  </r>
  <r>
    <s v="NOC"/>
    <x v="1"/>
    <n v="51"/>
  </r>
  <r>
    <s v="INTC"/>
    <x v="1"/>
    <n v="50.2"/>
  </r>
  <r>
    <s v="IPG"/>
    <x v="2"/>
    <n v="51.59"/>
  </r>
  <r>
    <s v="KHC"/>
    <x v="0"/>
    <n v="50.6"/>
  </r>
  <r>
    <s v="ODFL"/>
    <x v="2"/>
    <n v="52.59"/>
  </r>
  <r>
    <s v="MNST"/>
    <x v="1"/>
    <n v="48.8"/>
  </r>
  <r>
    <s v="UNP"/>
    <x v="0"/>
    <n v="48.41"/>
  </r>
  <r>
    <s v="IPGP"/>
    <x v="1"/>
    <n v="53.39"/>
  </r>
  <r>
    <s v="LOW"/>
    <x v="2"/>
    <n v="50.4"/>
  </r>
  <r>
    <s v="NWS"/>
    <x v="0"/>
    <n v="54.58"/>
  </r>
  <r>
    <s v="REG"/>
    <x v="0"/>
    <n v="50.6"/>
  </r>
  <r>
    <s v="INTU"/>
    <x v="1"/>
    <n v="55.1799999999999"/>
  </r>
  <r>
    <s v="PAYC"/>
    <x v="1"/>
    <n v="51.59"/>
  </r>
  <r>
    <s v="AIZ"/>
    <x v="1"/>
    <n v="53.59"/>
  </r>
  <r>
    <s v="XEL"/>
    <x v="1"/>
    <n v="51.99"/>
  </r>
  <r>
    <s v="EBAY"/>
    <x v="0"/>
    <n v="51.99"/>
  </r>
  <r>
    <s v="FMC"/>
    <x v="0"/>
    <n v="51.99"/>
  </r>
  <r>
    <s v="SBUX"/>
    <x v="1"/>
    <n v="56.37"/>
  </r>
  <r>
    <s v="DLR"/>
    <x v="1"/>
    <n v="50"/>
  </r>
  <r>
    <s v="FTV"/>
    <x v="1"/>
    <n v="50.8"/>
  </r>
  <r>
    <s v="ORCL"/>
    <x v="1"/>
    <n v="50.6"/>
  </r>
  <r>
    <s v="MET"/>
    <x v="2"/>
    <n v="53.19"/>
  </r>
  <r>
    <s v="TFX"/>
    <x v="0"/>
    <n v="54.779999999999902"/>
  </r>
  <r>
    <s v="TDG"/>
    <x v="0"/>
    <n v="51"/>
  </r>
  <r>
    <s v="DISCK"/>
    <x v="0"/>
    <n v="54.1799999999999"/>
  </r>
  <r>
    <s v="ARE"/>
    <x v="1"/>
    <n v="53.19"/>
  </r>
  <r>
    <s v="FLIR"/>
    <x v="1"/>
    <n v="52.39"/>
  </r>
  <r>
    <s v="LUMN"/>
    <x v="0"/>
    <n v="52.99"/>
  </r>
  <r>
    <s v="SYK"/>
    <x v="1"/>
    <n v="51.99"/>
  </r>
  <r>
    <s v="PYPL"/>
    <x v="1"/>
    <n v="50.2"/>
  </r>
  <r>
    <s v="CMCSA"/>
    <x v="1"/>
    <n v="51.79"/>
  </r>
  <r>
    <s v="TSN"/>
    <x v="1"/>
    <n v="50.2"/>
  </r>
  <r>
    <s v="NOW"/>
    <x v="2"/>
    <n v="54.779999999999902"/>
  </r>
  <r>
    <s v="PEG"/>
    <x v="0"/>
    <n v="54.779999999999902"/>
  </r>
  <r>
    <s v="FE"/>
    <x v="1"/>
    <n v="52.59"/>
  </r>
  <r>
    <s v="ADSK"/>
    <x v="1"/>
    <n v="50.6"/>
  </r>
  <r>
    <s v="PEP"/>
    <x v="0"/>
    <n v="53.19"/>
  </r>
  <r>
    <s v="PCAR"/>
    <x v="0"/>
    <n v="49.6"/>
  </r>
  <r>
    <s v="EXPE"/>
    <x v="1"/>
    <n v="49.4"/>
  </r>
  <r>
    <s v="FTNT"/>
    <x v="1"/>
    <n v="48.41"/>
  </r>
  <r>
    <s v="LLY"/>
    <x v="1"/>
    <n v="49"/>
  </r>
  <r>
    <s v="PH"/>
    <x v="1"/>
    <n v="50.6"/>
  </r>
  <r>
    <s v="JNPR"/>
    <x v="2"/>
    <n v="54.1799999999999"/>
  </r>
  <r>
    <s v="PPG"/>
    <x v="1"/>
    <n v="55.1799999999999"/>
  </r>
  <r>
    <s v="IQV"/>
    <x v="0"/>
    <n v="52.39"/>
  </r>
  <r>
    <s v="IRM"/>
    <x v="0"/>
    <n v="54.98"/>
  </r>
  <r>
    <s v="HOLX"/>
    <x v="0"/>
    <n v="50.4"/>
  </r>
  <r>
    <s v="EXPD"/>
    <x v="2"/>
    <n v="51.79"/>
  </r>
  <r>
    <s v="ESS"/>
    <x v="0"/>
    <n v="51.59"/>
  </r>
  <r>
    <s v="VRSK"/>
    <x v="0"/>
    <n v="49.2"/>
  </r>
  <r>
    <s v="NOV"/>
    <x v="2"/>
    <n v="51.99"/>
  </r>
  <r>
    <s v="FLS"/>
    <x v="2"/>
    <n v="52.79"/>
  </r>
  <r>
    <s v="STZ"/>
    <x v="0"/>
    <n v="51.2"/>
  </r>
  <r>
    <s v="HAL"/>
    <x v="0"/>
    <n v="49.4"/>
  </r>
  <r>
    <s v="ADI"/>
    <x v="0"/>
    <n v="50.2"/>
  </r>
  <r>
    <s v="DXCM"/>
    <x v="0"/>
    <n v="53.59"/>
  </r>
  <r>
    <s v="DXC"/>
    <x v="1"/>
    <n v="49.2"/>
  </r>
  <r>
    <s v="WELL"/>
    <x v="0"/>
    <n v="49.6"/>
  </r>
  <r>
    <s v="APTV"/>
    <x v="0"/>
    <n v="5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CBA4F-ADB3-F54F-A44A-9F6CFB55C6E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23" firstHeaderRow="1" firstDataRow="1" firstDataCol="1"/>
  <pivotFields count="5">
    <pivotField numFmtId="14" showAll="0"/>
    <pivotField showAll="0"/>
    <pivotField axis="axisRow" showAll="0" sortType="ascending">
      <items count="20">
        <item x="10"/>
        <item x="1"/>
        <item x="2"/>
        <item x="12"/>
        <item x="6"/>
        <item x="15"/>
        <item x="8"/>
        <item x="14"/>
        <item x="4"/>
        <item x="3"/>
        <item x="17"/>
        <item x="11"/>
        <item x="7"/>
        <item x="18"/>
        <item x="5"/>
        <item x="0"/>
        <item x="13"/>
        <item x="9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2"/>
  </rowFields>
  <rowItems count="20">
    <i>
      <x v="8"/>
    </i>
    <i>
      <x v="2"/>
    </i>
    <i>
      <x v="5"/>
    </i>
    <i>
      <x v="18"/>
    </i>
    <i>
      <x v="13"/>
    </i>
    <i>
      <x v="6"/>
    </i>
    <i>
      <x v="7"/>
    </i>
    <i>
      <x v="12"/>
    </i>
    <i>
      <x v="16"/>
    </i>
    <i>
      <x v="3"/>
    </i>
    <i>
      <x/>
    </i>
    <i>
      <x v="11"/>
    </i>
    <i>
      <x v="17"/>
    </i>
    <i>
      <x v="14"/>
    </i>
    <i>
      <x v="10"/>
    </i>
    <i>
      <x v="9"/>
    </i>
    <i>
      <x v="4"/>
    </i>
    <i>
      <x v="1"/>
    </i>
    <i>
      <x v="15"/>
    </i>
    <i t="grand">
      <x/>
    </i>
  </rowItems>
  <colItems count="1">
    <i/>
  </colItems>
  <dataFields count="1">
    <dataField name="Sum of NET" fld="4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A4FB5-B323-F14D-97C0-55C322EAB0C4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2:C16" firstHeaderRow="0" firstDataRow="1" firstDataCol="1"/>
  <pivotFields count="3">
    <pivotField showAll="0"/>
    <pivotField axis="axisRow" dataField="1" showAll="0">
      <items count="4">
        <item x="1"/>
        <item x="2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curacy " fld="2" subtotal="average" baseField="0" baseItem="0"/>
    <dataField name="Count of Algorithms " fld="1" subtotal="count" baseField="0" baseItem="0"/>
  </dataFields>
  <formats count="1">
    <format dxfId="0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C2DEE8-E6ED-2D4E-9AEA-C08625E3A74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3">
    <pivotField showAll="0"/>
    <pivotField axis="axisRow" showAll="0">
      <items count="4">
        <item x="1"/>
        <item x="2"/>
        <item x="0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ccuracy 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luts_log" connectionId="1" xr16:uid="{14D92FFC-E257-284B-8A98-7E279876A57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luts_log" connectionId="2" xr16:uid="{35CE8CD7-19D8-6A45-BECE-2FC265CF03E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luts_log" connectionId="3" xr16:uid="{36699502-4AD4-E843-A20E-AB51115E98C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ck_modelv2" connectionId="4" xr16:uid="{CD534ED8-6CC2-7540-B884-001DD10B119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16A3-69F7-4844-AC8B-372ED727113A}">
  <dimension ref="A1:F26"/>
  <sheetViews>
    <sheetView workbookViewId="0">
      <selection activeCell="E5" sqref="E5"/>
    </sheetView>
  </sheetViews>
  <sheetFormatPr baseColWidth="10" defaultRowHeight="16" x14ac:dyDescent="0.2"/>
  <cols>
    <col min="1" max="1" width="18.1640625" customWidth="1"/>
    <col min="2" max="2" width="17.6640625" customWidth="1"/>
    <col min="3" max="3" width="58.83203125" bestFit="1" customWidth="1"/>
    <col min="4" max="4" width="13.33203125" customWidth="1"/>
  </cols>
  <sheetData>
    <row r="1" spans="1:6" x14ac:dyDescent="0.2">
      <c r="D1" t="s">
        <v>35</v>
      </c>
      <c r="E1" t="s">
        <v>33</v>
      </c>
      <c r="F1" t="s">
        <v>34</v>
      </c>
    </row>
    <row r="2" spans="1:6" x14ac:dyDescent="0.2">
      <c r="A2" s="1">
        <v>43833</v>
      </c>
      <c r="B2" t="s">
        <v>0</v>
      </c>
      <c r="C2" t="s">
        <v>1</v>
      </c>
    </row>
    <row r="3" spans="1:6" x14ac:dyDescent="0.2">
      <c r="A3" s="1">
        <v>43833</v>
      </c>
      <c r="B3" t="s">
        <v>0</v>
      </c>
      <c r="C3" t="s">
        <v>2</v>
      </c>
    </row>
    <row r="4" spans="1:6" x14ac:dyDescent="0.2">
      <c r="A4" s="1">
        <v>43836</v>
      </c>
      <c r="B4" t="s">
        <v>3</v>
      </c>
      <c r="C4" t="s">
        <v>1</v>
      </c>
    </row>
    <row r="5" spans="1:6" x14ac:dyDescent="0.2">
      <c r="A5" s="1">
        <v>43846</v>
      </c>
      <c r="B5" t="s">
        <v>4</v>
      </c>
      <c r="C5" t="s">
        <v>5</v>
      </c>
    </row>
    <row r="6" spans="1:6" x14ac:dyDescent="0.2">
      <c r="A6" s="1">
        <v>43846</v>
      </c>
      <c r="B6" t="s">
        <v>4</v>
      </c>
      <c r="C6" t="s">
        <v>6</v>
      </c>
      <c r="D6" t="s">
        <v>36</v>
      </c>
      <c r="E6">
        <v>1065.5999999999999</v>
      </c>
      <c r="F6">
        <v>1060.93</v>
      </c>
    </row>
    <row r="7" spans="1:6" x14ac:dyDescent="0.2">
      <c r="A7" s="1">
        <v>43852</v>
      </c>
      <c r="B7" t="s">
        <v>7</v>
      </c>
      <c r="C7" t="s">
        <v>8</v>
      </c>
    </row>
    <row r="8" spans="1:6" x14ac:dyDescent="0.2">
      <c r="A8" s="1">
        <v>43852</v>
      </c>
      <c r="B8" t="s">
        <v>7</v>
      </c>
      <c r="C8" t="s">
        <v>9</v>
      </c>
      <c r="D8" t="s">
        <v>37</v>
      </c>
      <c r="E8">
        <v>-77.31</v>
      </c>
      <c r="F8">
        <v>-89.37</v>
      </c>
    </row>
    <row r="9" spans="1:6" x14ac:dyDescent="0.2">
      <c r="A9" s="1">
        <v>43857</v>
      </c>
      <c r="B9" t="s">
        <v>10</v>
      </c>
      <c r="C9" t="s">
        <v>11</v>
      </c>
    </row>
    <row r="10" spans="1:6" x14ac:dyDescent="0.2">
      <c r="A10" s="1">
        <v>43857</v>
      </c>
      <c r="B10" t="s">
        <v>10</v>
      </c>
      <c r="C10" t="s">
        <v>12</v>
      </c>
    </row>
    <row r="11" spans="1:6" x14ac:dyDescent="0.2">
      <c r="A11" s="1">
        <v>43857</v>
      </c>
      <c r="B11" t="s">
        <v>10</v>
      </c>
      <c r="C11" t="s">
        <v>13</v>
      </c>
      <c r="D11" t="s">
        <v>38</v>
      </c>
      <c r="E11">
        <v>252</v>
      </c>
      <c r="F11">
        <v>237.53</v>
      </c>
    </row>
    <row r="12" spans="1:6" x14ac:dyDescent="0.2">
      <c r="A12" s="1">
        <v>43857</v>
      </c>
      <c r="B12" t="s">
        <v>10</v>
      </c>
      <c r="C12" t="s">
        <v>14</v>
      </c>
      <c r="D12" t="s">
        <v>36</v>
      </c>
      <c r="E12">
        <v>2062.8000000000002</v>
      </c>
      <c r="F12">
        <v>2047.06</v>
      </c>
    </row>
    <row r="13" spans="1:6" x14ac:dyDescent="0.2">
      <c r="A13" s="1">
        <v>43858</v>
      </c>
      <c r="B13" t="s">
        <v>15</v>
      </c>
      <c r="C13" t="s">
        <v>16</v>
      </c>
    </row>
    <row r="14" spans="1:6" x14ac:dyDescent="0.2">
      <c r="A14" s="1">
        <v>43859</v>
      </c>
      <c r="B14" t="s">
        <v>17</v>
      </c>
      <c r="C14" t="s">
        <v>16</v>
      </c>
    </row>
    <row r="15" spans="1:6" x14ac:dyDescent="0.2">
      <c r="A15" s="1">
        <v>43864</v>
      </c>
      <c r="B15" t="s">
        <v>18</v>
      </c>
      <c r="C15" t="s">
        <v>19</v>
      </c>
    </row>
    <row r="16" spans="1:6" x14ac:dyDescent="0.2">
      <c r="A16" s="1">
        <v>43864</v>
      </c>
      <c r="B16" t="s">
        <v>18</v>
      </c>
      <c r="C16" t="s">
        <v>20</v>
      </c>
    </row>
    <row r="17" spans="1:6" x14ac:dyDescent="0.2">
      <c r="A17" s="1">
        <v>43864</v>
      </c>
      <c r="B17" t="s">
        <v>18</v>
      </c>
      <c r="C17" t="s">
        <v>21</v>
      </c>
    </row>
    <row r="18" spans="1:6" x14ac:dyDescent="0.2">
      <c r="A18" s="1">
        <v>43864</v>
      </c>
      <c r="B18" t="s">
        <v>18</v>
      </c>
      <c r="C18" t="s">
        <v>22</v>
      </c>
      <c r="D18" t="s">
        <v>39</v>
      </c>
      <c r="E18">
        <v>353.91</v>
      </c>
      <c r="F18">
        <v>346.47</v>
      </c>
    </row>
    <row r="19" spans="1:6" x14ac:dyDescent="0.2">
      <c r="A19" s="1">
        <v>43864</v>
      </c>
      <c r="B19" t="s">
        <v>18</v>
      </c>
      <c r="C19" t="s">
        <v>23</v>
      </c>
      <c r="D19" t="s">
        <v>37</v>
      </c>
      <c r="E19">
        <v>1288.3599999999999</v>
      </c>
      <c r="F19">
        <v>127.62</v>
      </c>
    </row>
    <row r="20" spans="1:6" x14ac:dyDescent="0.2">
      <c r="A20" s="1">
        <v>43864</v>
      </c>
      <c r="B20" t="s">
        <v>18</v>
      </c>
      <c r="C20" t="s">
        <v>24</v>
      </c>
      <c r="D20" t="s">
        <v>38</v>
      </c>
      <c r="E20">
        <v>-119.2</v>
      </c>
      <c r="F20">
        <v>-137.77000000000001</v>
      </c>
    </row>
    <row r="21" spans="1:6" x14ac:dyDescent="0.2">
      <c r="A21" s="1">
        <v>43865</v>
      </c>
      <c r="B21" t="s">
        <v>25</v>
      </c>
      <c r="C21" t="s">
        <v>26</v>
      </c>
    </row>
    <row r="22" spans="1:6" x14ac:dyDescent="0.2">
      <c r="A22" s="1">
        <v>43866</v>
      </c>
      <c r="B22" t="s">
        <v>27</v>
      </c>
      <c r="C22" t="s">
        <v>28</v>
      </c>
    </row>
    <row r="23" spans="1:6" x14ac:dyDescent="0.2">
      <c r="A23" s="1">
        <v>43866</v>
      </c>
      <c r="B23" t="s">
        <v>27</v>
      </c>
      <c r="C23" t="s">
        <v>29</v>
      </c>
    </row>
    <row r="24" spans="1:6" x14ac:dyDescent="0.2">
      <c r="A24" s="1">
        <v>43866</v>
      </c>
      <c r="B24" t="s">
        <v>27</v>
      </c>
      <c r="C24" t="s">
        <v>30</v>
      </c>
      <c r="D24" t="s">
        <v>36</v>
      </c>
      <c r="E24">
        <v>10190.799999999999</v>
      </c>
      <c r="F24">
        <v>10176.879999999999</v>
      </c>
    </row>
    <row r="25" spans="1:6" x14ac:dyDescent="0.2">
      <c r="A25" s="1">
        <v>43866</v>
      </c>
      <c r="B25" t="s">
        <v>27</v>
      </c>
      <c r="C25" t="s">
        <v>31</v>
      </c>
      <c r="D25" t="s">
        <v>40</v>
      </c>
      <c r="E25">
        <v>-3015</v>
      </c>
      <c r="F25">
        <v>-3034.68</v>
      </c>
    </row>
    <row r="26" spans="1:6" x14ac:dyDescent="0.2">
      <c r="A26" s="1">
        <v>43867</v>
      </c>
      <c r="B26" t="s">
        <v>32</v>
      </c>
      <c r="C26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DCE91-E9C5-E842-BFAF-C44291038A96}">
  <dimension ref="A1:D506"/>
  <sheetViews>
    <sheetView tabSelected="1" workbookViewId="0">
      <selection sqref="A1:D254"/>
    </sheetView>
  </sheetViews>
  <sheetFormatPr baseColWidth="10" defaultRowHeight="16" x14ac:dyDescent="0.2"/>
  <cols>
    <col min="1" max="1" width="6.6640625" bestFit="1" customWidth="1"/>
    <col min="2" max="2" width="25.33203125" bestFit="1" customWidth="1"/>
    <col min="4" max="4" width="25.33203125" bestFit="1" customWidth="1"/>
  </cols>
  <sheetData>
    <row r="1" spans="1:4" x14ac:dyDescent="0.2">
      <c r="A1" s="15" t="s">
        <v>1573</v>
      </c>
      <c r="B1" s="16" t="s">
        <v>1574</v>
      </c>
      <c r="C1" s="15" t="s">
        <v>1573</v>
      </c>
      <c r="D1" s="16" t="s">
        <v>1574</v>
      </c>
    </row>
    <row r="2" spans="1:4" x14ac:dyDescent="0.2">
      <c r="A2" s="17" t="s">
        <v>387</v>
      </c>
      <c r="B2" s="17" t="s">
        <v>616</v>
      </c>
      <c r="C2" s="17" t="s">
        <v>553</v>
      </c>
      <c r="D2" s="17" t="s">
        <v>1156</v>
      </c>
    </row>
    <row r="3" spans="1:4" x14ac:dyDescent="0.2">
      <c r="A3" s="17" t="s">
        <v>354</v>
      </c>
      <c r="B3" s="17" t="s">
        <v>621</v>
      </c>
      <c r="C3" s="17" t="s">
        <v>590</v>
      </c>
      <c r="D3" s="17" t="s">
        <v>1159</v>
      </c>
    </row>
    <row r="4" spans="1:4" x14ac:dyDescent="0.2">
      <c r="A4" s="17" t="s">
        <v>358</v>
      </c>
      <c r="B4" s="17" t="s">
        <v>624</v>
      </c>
      <c r="C4" s="17" t="s">
        <v>591</v>
      </c>
      <c r="D4" s="17" t="s">
        <v>1161</v>
      </c>
    </row>
    <row r="5" spans="1:4" x14ac:dyDescent="0.2">
      <c r="A5" s="17" t="s">
        <v>390</v>
      </c>
      <c r="B5" s="17" t="s">
        <v>628</v>
      </c>
      <c r="C5" s="17" t="s">
        <v>149</v>
      </c>
      <c r="D5" s="17" t="s">
        <v>1162</v>
      </c>
    </row>
    <row r="6" spans="1:4" x14ac:dyDescent="0.2">
      <c r="A6" s="17" t="s">
        <v>259</v>
      </c>
      <c r="B6" s="17" t="s">
        <v>631</v>
      </c>
      <c r="C6" s="17" t="s">
        <v>327</v>
      </c>
      <c r="D6" s="17" t="s">
        <v>1165</v>
      </c>
    </row>
    <row r="7" spans="1:4" x14ac:dyDescent="0.2">
      <c r="A7" s="17" t="s">
        <v>480</v>
      </c>
      <c r="B7" s="17" t="s">
        <v>633</v>
      </c>
      <c r="C7" s="17" t="s">
        <v>405</v>
      </c>
      <c r="D7" s="17" t="s">
        <v>1167</v>
      </c>
    </row>
    <row r="8" spans="1:4" x14ac:dyDescent="0.2">
      <c r="A8" s="17" t="s">
        <v>498</v>
      </c>
      <c r="B8" s="17" t="s">
        <v>637</v>
      </c>
      <c r="C8" s="17" t="s">
        <v>386</v>
      </c>
      <c r="D8" s="17" t="s">
        <v>1169</v>
      </c>
    </row>
    <row r="9" spans="1:4" x14ac:dyDescent="0.2">
      <c r="A9" s="17" t="s">
        <v>380</v>
      </c>
      <c r="B9" s="17" t="s">
        <v>641</v>
      </c>
      <c r="C9" s="17" t="s">
        <v>188</v>
      </c>
      <c r="D9" s="17" t="s">
        <v>1171</v>
      </c>
    </row>
    <row r="10" spans="1:4" x14ac:dyDescent="0.2">
      <c r="A10" s="17" t="s">
        <v>463</v>
      </c>
      <c r="B10" s="17" t="s">
        <v>644</v>
      </c>
      <c r="C10" s="17" t="s">
        <v>187</v>
      </c>
      <c r="D10" s="17" t="s">
        <v>1173</v>
      </c>
    </row>
    <row r="11" spans="1:4" x14ac:dyDescent="0.2">
      <c r="A11" s="17" t="s">
        <v>38</v>
      </c>
      <c r="B11" s="17" t="s">
        <v>648</v>
      </c>
      <c r="C11" s="17" t="s">
        <v>359</v>
      </c>
      <c r="D11" s="17" t="s">
        <v>1175</v>
      </c>
    </row>
    <row r="12" spans="1:4" x14ac:dyDescent="0.2">
      <c r="A12" s="17" t="s">
        <v>252</v>
      </c>
      <c r="B12" s="17" t="s">
        <v>651</v>
      </c>
      <c r="C12" s="17" t="s">
        <v>588</v>
      </c>
      <c r="D12" s="17" t="s">
        <v>1177</v>
      </c>
    </row>
    <row r="13" spans="1:4" x14ac:dyDescent="0.2">
      <c r="A13" s="17" t="s">
        <v>139</v>
      </c>
      <c r="B13" s="17" t="s">
        <v>655</v>
      </c>
      <c r="C13" s="17" t="s">
        <v>246</v>
      </c>
      <c r="D13" s="17" t="s">
        <v>1178</v>
      </c>
    </row>
    <row r="14" spans="1:4" x14ac:dyDescent="0.2">
      <c r="A14" s="17" t="s">
        <v>270</v>
      </c>
      <c r="B14" s="17" t="s">
        <v>659</v>
      </c>
      <c r="C14" s="17" t="s">
        <v>394</v>
      </c>
      <c r="D14" s="17" t="s">
        <v>1179</v>
      </c>
    </row>
    <row r="15" spans="1:4" x14ac:dyDescent="0.2">
      <c r="A15" s="17" t="s">
        <v>225</v>
      </c>
      <c r="B15" s="17" t="s">
        <v>660</v>
      </c>
      <c r="C15" s="17" t="s">
        <v>240</v>
      </c>
      <c r="D15" s="17" t="s">
        <v>1181</v>
      </c>
    </row>
    <row r="16" spans="1:4" x14ac:dyDescent="0.2">
      <c r="A16" s="17" t="s">
        <v>133</v>
      </c>
      <c r="B16" s="17" t="s">
        <v>664</v>
      </c>
      <c r="C16" s="17" t="s">
        <v>313</v>
      </c>
      <c r="D16" s="17" t="s">
        <v>1183</v>
      </c>
    </row>
    <row r="17" spans="1:4" x14ac:dyDescent="0.2">
      <c r="A17" s="17" t="s">
        <v>332</v>
      </c>
      <c r="B17" s="17" t="s">
        <v>667</v>
      </c>
      <c r="C17" s="17" t="s">
        <v>277</v>
      </c>
      <c r="D17" s="17" t="s">
        <v>1185</v>
      </c>
    </row>
    <row r="18" spans="1:4" x14ac:dyDescent="0.2">
      <c r="A18" s="17" t="s">
        <v>448</v>
      </c>
      <c r="B18" s="17" t="s">
        <v>670</v>
      </c>
      <c r="C18" s="17" t="s">
        <v>238</v>
      </c>
      <c r="D18" s="17" t="s">
        <v>1186</v>
      </c>
    </row>
    <row r="19" spans="1:4" x14ac:dyDescent="0.2">
      <c r="A19" s="17" t="s">
        <v>571</v>
      </c>
      <c r="B19" s="17" t="s">
        <v>673</v>
      </c>
      <c r="C19" s="17" t="s">
        <v>397</v>
      </c>
      <c r="D19" s="17" t="s">
        <v>1188</v>
      </c>
    </row>
    <row r="20" spans="1:4" x14ac:dyDescent="0.2">
      <c r="A20" s="17" t="s">
        <v>360</v>
      </c>
      <c r="B20" s="17" t="s">
        <v>677</v>
      </c>
      <c r="C20" s="17" t="s">
        <v>495</v>
      </c>
      <c r="D20" s="17" t="s">
        <v>1190</v>
      </c>
    </row>
    <row r="21" spans="1:4" x14ac:dyDescent="0.2">
      <c r="A21" s="17" t="s">
        <v>221</v>
      </c>
      <c r="B21" s="17" t="s">
        <v>679</v>
      </c>
      <c r="C21" s="17" t="s">
        <v>549</v>
      </c>
      <c r="D21" s="17" t="s">
        <v>1193</v>
      </c>
    </row>
    <row r="22" spans="1:4" x14ac:dyDescent="0.2">
      <c r="A22" s="17" t="s">
        <v>391</v>
      </c>
      <c r="B22" s="17" t="s">
        <v>681</v>
      </c>
      <c r="C22" s="17" t="s">
        <v>532</v>
      </c>
      <c r="D22" s="17" t="s">
        <v>1195</v>
      </c>
    </row>
    <row r="23" spans="1:4" x14ac:dyDescent="0.2">
      <c r="A23" s="17" t="s">
        <v>505</v>
      </c>
      <c r="B23" s="17" t="s">
        <v>682</v>
      </c>
      <c r="C23" s="17" t="s">
        <v>404</v>
      </c>
      <c r="D23" s="17" t="s">
        <v>1197</v>
      </c>
    </row>
    <row r="24" spans="1:4" x14ac:dyDescent="0.2">
      <c r="A24" s="17" t="s">
        <v>264</v>
      </c>
      <c r="B24" s="17" t="s">
        <v>685</v>
      </c>
      <c r="C24" s="17" t="s">
        <v>326</v>
      </c>
      <c r="D24" s="17" t="s">
        <v>1198</v>
      </c>
    </row>
    <row r="25" spans="1:4" x14ac:dyDescent="0.2">
      <c r="A25" s="17" t="s">
        <v>254</v>
      </c>
      <c r="B25" s="17" t="s">
        <v>688</v>
      </c>
      <c r="C25" s="17" t="s">
        <v>278</v>
      </c>
      <c r="D25" s="17" t="s">
        <v>1201</v>
      </c>
    </row>
    <row r="26" spans="1:4" x14ac:dyDescent="0.2">
      <c r="A26" s="17" t="s">
        <v>335</v>
      </c>
      <c r="B26" s="17" t="s">
        <v>691</v>
      </c>
      <c r="C26" s="17" t="s">
        <v>295</v>
      </c>
      <c r="D26" s="17" t="s">
        <v>1203</v>
      </c>
    </row>
    <row r="27" spans="1:4" x14ac:dyDescent="0.2">
      <c r="A27" s="17" t="s">
        <v>309</v>
      </c>
      <c r="B27" s="17" t="s">
        <v>692</v>
      </c>
      <c r="C27" s="17" t="s">
        <v>374</v>
      </c>
      <c r="D27" s="17" t="s">
        <v>1204</v>
      </c>
    </row>
    <row r="28" spans="1:4" x14ac:dyDescent="0.2">
      <c r="A28" s="17" t="s">
        <v>545</v>
      </c>
      <c r="B28" s="17" t="s">
        <v>696</v>
      </c>
      <c r="C28" s="17" t="s">
        <v>513</v>
      </c>
      <c r="D28" s="17" t="s">
        <v>1207</v>
      </c>
    </row>
    <row r="29" spans="1:4" x14ac:dyDescent="0.2">
      <c r="A29" s="17" t="s">
        <v>698</v>
      </c>
      <c r="B29" s="17" t="s">
        <v>699</v>
      </c>
      <c r="C29" s="17" t="s">
        <v>378</v>
      </c>
      <c r="D29" s="17" t="s">
        <v>1209</v>
      </c>
    </row>
    <row r="30" spans="1:4" x14ac:dyDescent="0.2">
      <c r="A30" s="17" t="s">
        <v>227</v>
      </c>
      <c r="B30" s="17" t="s">
        <v>702</v>
      </c>
      <c r="C30" s="17" t="s">
        <v>233</v>
      </c>
      <c r="D30" s="17" t="s">
        <v>1212</v>
      </c>
    </row>
    <row r="31" spans="1:4" x14ac:dyDescent="0.2">
      <c r="A31" s="17" t="s">
        <v>53</v>
      </c>
      <c r="B31" s="17" t="s">
        <v>705</v>
      </c>
      <c r="C31" s="17" t="s">
        <v>274</v>
      </c>
      <c r="D31" s="17" t="s">
        <v>1214</v>
      </c>
    </row>
    <row r="32" spans="1:4" x14ac:dyDescent="0.2">
      <c r="A32" s="17" t="s">
        <v>218</v>
      </c>
      <c r="B32" s="17" t="s">
        <v>707</v>
      </c>
      <c r="C32" s="17" t="s">
        <v>586</v>
      </c>
      <c r="D32" s="17" t="s">
        <v>1215</v>
      </c>
    </row>
    <row r="33" spans="1:4" x14ac:dyDescent="0.2">
      <c r="A33" s="17" t="s">
        <v>456</v>
      </c>
      <c r="B33" s="17" t="s">
        <v>709</v>
      </c>
      <c r="C33" s="17" t="s">
        <v>504</v>
      </c>
      <c r="D33" s="17" t="s">
        <v>1216</v>
      </c>
    </row>
    <row r="34" spans="1:4" x14ac:dyDescent="0.2">
      <c r="A34" s="17" t="s">
        <v>249</v>
      </c>
      <c r="B34" s="17" t="s">
        <v>712</v>
      </c>
      <c r="C34" s="17" t="s">
        <v>302</v>
      </c>
      <c r="D34" s="17" t="s">
        <v>1218</v>
      </c>
    </row>
    <row r="35" spans="1:4" x14ac:dyDescent="0.2">
      <c r="A35" s="17" t="s">
        <v>411</v>
      </c>
      <c r="B35" s="17" t="s">
        <v>713</v>
      </c>
      <c r="C35" s="17" t="s">
        <v>181</v>
      </c>
      <c r="D35" s="17" t="s">
        <v>1220</v>
      </c>
    </row>
    <row r="36" spans="1:4" x14ac:dyDescent="0.2">
      <c r="A36" s="17" t="s">
        <v>484</v>
      </c>
      <c r="B36" s="17" t="s">
        <v>715</v>
      </c>
      <c r="C36" s="17" t="s">
        <v>303</v>
      </c>
      <c r="D36" s="17" t="s">
        <v>1222</v>
      </c>
    </row>
    <row r="37" spans="1:4" x14ac:dyDescent="0.2">
      <c r="A37" s="17" t="s">
        <v>428</v>
      </c>
      <c r="B37" s="17" t="s">
        <v>718</v>
      </c>
      <c r="C37" s="17" t="s">
        <v>236</v>
      </c>
      <c r="D37" s="17" t="s">
        <v>1224</v>
      </c>
    </row>
    <row r="38" spans="1:4" x14ac:dyDescent="0.2">
      <c r="A38" s="17" t="s">
        <v>361</v>
      </c>
      <c r="B38" s="17" t="s">
        <v>721</v>
      </c>
      <c r="C38" s="17" t="s">
        <v>477</v>
      </c>
      <c r="D38" s="17" t="s">
        <v>1225</v>
      </c>
    </row>
    <row r="39" spans="1:4" x14ac:dyDescent="0.2">
      <c r="A39" s="17" t="s">
        <v>479</v>
      </c>
      <c r="B39" s="17" t="s">
        <v>724</v>
      </c>
      <c r="C39" s="17" t="s">
        <v>554</v>
      </c>
      <c r="D39" s="17" t="s">
        <v>1226</v>
      </c>
    </row>
    <row r="40" spans="1:4" x14ac:dyDescent="0.2">
      <c r="A40" s="17" t="s">
        <v>323</v>
      </c>
      <c r="B40" s="17" t="s">
        <v>727</v>
      </c>
      <c r="C40" s="17" t="s">
        <v>573</v>
      </c>
      <c r="D40" s="17" t="s">
        <v>1229</v>
      </c>
    </row>
    <row r="41" spans="1:4" x14ac:dyDescent="0.2">
      <c r="A41" s="17" t="s">
        <v>491</v>
      </c>
      <c r="B41" s="17" t="s">
        <v>730</v>
      </c>
      <c r="C41" s="17" t="s">
        <v>154</v>
      </c>
      <c r="D41" s="17" t="s">
        <v>1233</v>
      </c>
    </row>
    <row r="42" spans="1:4" x14ac:dyDescent="0.2">
      <c r="A42" s="17" t="s">
        <v>600</v>
      </c>
      <c r="B42" s="17" t="s">
        <v>733</v>
      </c>
      <c r="C42" s="17" t="s">
        <v>344</v>
      </c>
      <c r="D42" s="17" t="s">
        <v>1235</v>
      </c>
    </row>
    <row r="43" spans="1:4" x14ac:dyDescent="0.2">
      <c r="A43" s="17" t="s">
        <v>519</v>
      </c>
      <c r="B43" s="17" t="s">
        <v>735</v>
      </c>
      <c r="C43" s="17" t="s">
        <v>57</v>
      </c>
      <c r="D43" s="17" t="s">
        <v>1237</v>
      </c>
    </row>
    <row r="44" spans="1:4" x14ac:dyDescent="0.2">
      <c r="A44" s="17" t="s">
        <v>318</v>
      </c>
      <c r="B44" s="17" t="s">
        <v>737</v>
      </c>
      <c r="C44" s="17" t="s">
        <v>543</v>
      </c>
      <c r="D44" s="17" t="s">
        <v>1238</v>
      </c>
    </row>
    <row r="45" spans="1:4" x14ac:dyDescent="0.2">
      <c r="A45" s="17" t="s">
        <v>445</v>
      </c>
      <c r="B45" s="17" t="s">
        <v>741</v>
      </c>
      <c r="C45" s="17" t="s">
        <v>176</v>
      </c>
      <c r="D45" s="17" t="s">
        <v>1241</v>
      </c>
    </row>
    <row r="46" spans="1:4" x14ac:dyDescent="0.2">
      <c r="A46" s="17" t="s">
        <v>136</v>
      </c>
      <c r="B46" s="17" t="s">
        <v>744</v>
      </c>
      <c r="C46" s="17" t="s">
        <v>292</v>
      </c>
      <c r="D46" s="17" t="s">
        <v>1242</v>
      </c>
    </row>
    <row r="47" spans="1:4" x14ac:dyDescent="0.2">
      <c r="A47" s="17" t="s">
        <v>39</v>
      </c>
      <c r="B47" s="17" t="s">
        <v>748</v>
      </c>
      <c r="C47" s="17" t="s">
        <v>317</v>
      </c>
      <c r="D47" s="17" t="s">
        <v>1243</v>
      </c>
    </row>
    <row r="48" spans="1:4" x14ac:dyDescent="0.2">
      <c r="A48" s="17" t="s">
        <v>511</v>
      </c>
      <c r="B48" s="17" t="s">
        <v>751</v>
      </c>
      <c r="C48" s="17" t="s">
        <v>461</v>
      </c>
      <c r="D48" s="17" t="s">
        <v>1244</v>
      </c>
    </row>
    <row r="49" spans="1:4" x14ac:dyDescent="0.2">
      <c r="A49" s="17" t="s">
        <v>604</v>
      </c>
      <c r="B49" s="17" t="s">
        <v>753</v>
      </c>
      <c r="C49" s="17" t="s">
        <v>314</v>
      </c>
      <c r="D49" s="17" t="s">
        <v>1246</v>
      </c>
    </row>
    <row r="50" spans="1:4" x14ac:dyDescent="0.2">
      <c r="A50" s="17" t="s">
        <v>492</v>
      </c>
      <c r="B50" s="17" t="s">
        <v>755</v>
      </c>
      <c r="C50" s="17" t="s">
        <v>469</v>
      </c>
      <c r="D50" s="17" t="s">
        <v>1248</v>
      </c>
    </row>
    <row r="51" spans="1:4" x14ac:dyDescent="0.2">
      <c r="A51" s="17" t="s">
        <v>185</v>
      </c>
      <c r="B51" s="17" t="s">
        <v>758</v>
      </c>
      <c r="C51" s="17" t="s">
        <v>283</v>
      </c>
      <c r="D51" s="17" t="s">
        <v>1250</v>
      </c>
    </row>
    <row r="52" spans="1:4" x14ac:dyDescent="0.2">
      <c r="A52" s="17" t="s">
        <v>517</v>
      </c>
      <c r="B52" s="17" t="s">
        <v>760</v>
      </c>
      <c r="C52" s="17" t="s">
        <v>223</v>
      </c>
      <c r="D52" s="17" t="s">
        <v>1251</v>
      </c>
    </row>
    <row r="53" spans="1:4" x14ac:dyDescent="0.2">
      <c r="A53" s="17" t="s">
        <v>559</v>
      </c>
      <c r="B53" s="17" t="s">
        <v>762</v>
      </c>
      <c r="C53" s="17" t="s">
        <v>392</v>
      </c>
      <c r="D53" s="17" t="s">
        <v>1253</v>
      </c>
    </row>
    <row r="54" spans="1:4" x14ac:dyDescent="0.2">
      <c r="A54" s="17" t="s">
        <v>115</v>
      </c>
      <c r="B54" s="17" t="s">
        <v>764</v>
      </c>
      <c r="C54" s="17" t="s">
        <v>337</v>
      </c>
      <c r="D54" s="17" t="s">
        <v>1254</v>
      </c>
    </row>
    <row r="55" spans="1:4" x14ac:dyDescent="0.2">
      <c r="A55" s="17" t="s">
        <v>343</v>
      </c>
      <c r="B55" s="17" t="s">
        <v>769</v>
      </c>
      <c r="C55" s="17" t="s">
        <v>525</v>
      </c>
      <c r="D55" s="17" t="s">
        <v>1255</v>
      </c>
    </row>
    <row r="56" spans="1:4" x14ac:dyDescent="0.2">
      <c r="A56" s="17" t="s">
        <v>581</v>
      </c>
      <c r="B56" s="17" t="s">
        <v>771</v>
      </c>
      <c r="C56" s="17" t="s">
        <v>542</v>
      </c>
      <c r="D56" s="17" t="s">
        <v>1256</v>
      </c>
    </row>
    <row r="57" spans="1:4" x14ac:dyDescent="0.2">
      <c r="A57" s="17" t="s">
        <v>169</v>
      </c>
      <c r="B57" s="17" t="s">
        <v>773</v>
      </c>
      <c r="C57" s="17" t="s">
        <v>567</v>
      </c>
      <c r="D57" s="17" t="s">
        <v>1258</v>
      </c>
    </row>
    <row r="58" spans="1:4" x14ac:dyDescent="0.2">
      <c r="A58" s="17" t="s">
        <v>459</v>
      </c>
      <c r="B58" s="17" t="s">
        <v>776</v>
      </c>
      <c r="C58" s="17" t="s">
        <v>294</v>
      </c>
      <c r="D58" s="17" t="s">
        <v>1259</v>
      </c>
    </row>
    <row r="59" spans="1:4" x14ac:dyDescent="0.2">
      <c r="A59" s="17" t="s">
        <v>261</v>
      </c>
      <c r="B59" s="17" t="s">
        <v>779</v>
      </c>
      <c r="C59" s="17" t="s">
        <v>521</v>
      </c>
      <c r="D59" s="17" t="s">
        <v>1260</v>
      </c>
    </row>
    <row r="60" spans="1:4" x14ac:dyDescent="0.2">
      <c r="A60" s="17" t="s">
        <v>462</v>
      </c>
      <c r="B60" s="17" t="s">
        <v>781</v>
      </c>
      <c r="C60" s="17" t="s">
        <v>415</v>
      </c>
      <c r="D60" s="17" t="s">
        <v>1262</v>
      </c>
    </row>
    <row r="61" spans="1:4" x14ac:dyDescent="0.2">
      <c r="A61" s="17" t="s">
        <v>435</v>
      </c>
      <c r="B61" s="17" t="s">
        <v>783</v>
      </c>
      <c r="C61" s="17" t="s">
        <v>431</v>
      </c>
      <c r="D61" s="17" t="s">
        <v>1264</v>
      </c>
    </row>
    <row r="62" spans="1:4" x14ac:dyDescent="0.2">
      <c r="A62" s="17" t="s">
        <v>148</v>
      </c>
      <c r="B62" s="17" t="s">
        <v>785</v>
      </c>
      <c r="C62" s="17" t="s">
        <v>520</v>
      </c>
      <c r="D62" s="17" t="s">
        <v>1266</v>
      </c>
    </row>
    <row r="63" spans="1:4" x14ac:dyDescent="0.2">
      <c r="A63" s="17" t="s">
        <v>51</v>
      </c>
      <c r="B63" s="17" t="s">
        <v>788</v>
      </c>
      <c r="C63" s="17" t="s">
        <v>334</v>
      </c>
      <c r="D63" s="17" t="s">
        <v>1268</v>
      </c>
    </row>
    <row r="64" spans="1:4" x14ac:dyDescent="0.2">
      <c r="A64" s="17" t="s">
        <v>237</v>
      </c>
      <c r="B64" s="17" t="s">
        <v>791</v>
      </c>
      <c r="C64" s="17" t="s">
        <v>164</v>
      </c>
      <c r="D64" s="17" t="s">
        <v>1269</v>
      </c>
    </row>
    <row r="65" spans="1:4" x14ac:dyDescent="0.2">
      <c r="A65" s="17" t="s">
        <v>398</v>
      </c>
      <c r="B65" s="17" t="s">
        <v>793</v>
      </c>
      <c r="C65" s="17" t="s">
        <v>289</v>
      </c>
      <c r="D65" s="17" t="s">
        <v>1271</v>
      </c>
    </row>
    <row r="66" spans="1:4" x14ac:dyDescent="0.2">
      <c r="A66" s="17" t="s">
        <v>795</v>
      </c>
      <c r="B66" s="17" t="s">
        <v>796</v>
      </c>
      <c r="C66" s="17" t="s">
        <v>414</v>
      </c>
      <c r="D66" s="17" t="s">
        <v>1274</v>
      </c>
    </row>
    <row r="67" spans="1:4" x14ac:dyDescent="0.2">
      <c r="A67" s="17" t="s">
        <v>512</v>
      </c>
      <c r="B67" s="17" t="s">
        <v>799</v>
      </c>
      <c r="C67" s="17" t="s">
        <v>1275</v>
      </c>
      <c r="D67" s="17" t="s">
        <v>1276</v>
      </c>
    </row>
    <row r="68" spans="1:4" x14ac:dyDescent="0.2">
      <c r="A68" s="17" t="s">
        <v>473</v>
      </c>
      <c r="B68" s="17" t="s">
        <v>802</v>
      </c>
      <c r="C68" s="17" t="s">
        <v>551</v>
      </c>
      <c r="D68" s="17" t="s">
        <v>1278</v>
      </c>
    </row>
    <row r="69" spans="1:4" x14ac:dyDescent="0.2">
      <c r="A69" s="17" t="s">
        <v>538</v>
      </c>
      <c r="B69" s="17" t="s">
        <v>805</v>
      </c>
      <c r="C69" s="17" t="s">
        <v>285</v>
      </c>
      <c r="D69" s="17" t="s">
        <v>1281</v>
      </c>
    </row>
    <row r="70" spans="1:4" x14ac:dyDescent="0.2">
      <c r="A70" s="17" t="s">
        <v>206</v>
      </c>
      <c r="B70" s="17" t="s">
        <v>806</v>
      </c>
      <c r="C70" s="17" t="s">
        <v>375</v>
      </c>
      <c r="D70" s="17" t="s">
        <v>1282</v>
      </c>
    </row>
    <row r="71" spans="1:4" x14ac:dyDescent="0.2">
      <c r="A71" s="17" t="s">
        <v>60</v>
      </c>
      <c r="B71" s="17" t="s">
        <v>807</v>
      </c>
      <c r="C71" s="17" t="s">
        <v>494</v>
      </c>
      <c r="D71" s="17" t="s">
        <v>1283</v>
      </c>
    </row>
    <row r="72" spans="1:4" x14ac:dyDescent="0.2">
      <c r="A72" s="17" t="s">
        <v>409</v>
      </c>
      <c r="B72" s="17" t="s">
        <v>809</v>
      </c>
      <c r="C72" s="17" t="s">
        <v>487</v>
      </c>
      <c r="D72" s="17" t="s">
        <v>1285</v>
      </c>
    </row>
    <row r="73" spans="1:4" x14ac:dyDescent="0.2">
      <c r="A73" s="17" t="s">
        <v>199</v>
      </c>
      <c r="B73" s="17" t="s">
        <v>811</v>
      </c>
      <c r="C73" s="17" t="s">
        <v>497</v>
      </c>
      <c r="D73" s="17" t="s">
        <v>1286</v>
      </c>
    </row>
    <row r="74" spans="1:4" x14ac:dyDescent="0.2">
      <c r="A74" s="17" t="s">
        <v>546</v>
      </c>
      <c r="B74" s="17" t="s">
        <v>813</v>
      </c>
      <c r="C74" s="17" t="s">
        <v>263</v>
      </c>
      <c r="D74" s="17" t="s">
        <v>1287</v>
      </c>
    </row>
    <row r="75" spans="1:4" x14ac:dyDescent="0.2">
      <c r="A75" s="17" t="s">
        <v>297</v>
      </c>
      <c r="B75" s="17" t="s">
        <v>814</v>
      </c>
      <c r="C75" s="17" t="s">
        <v>222</v>
      </c>
      <c r="D75" s="17" t="s">
        <v>1288</v>
      </c>
    </row>
    <row r="76" spans="1:4" x14ac:dyDescent="0.2">
      <c r="A76" s="17" t="s">
        <v>210</v>
      </c>
      <c r="B76" s="17" t="s">
        <v>815</v>
      </c>
      <c r="C76" s="17" t="s">
        <v>204</v>
      </c>
      <c r="D76" s="17" t="s">
        <v>1290</v>
      </c>
    </row>
    <row r="77" spans="1:4" x14ac:dyDescent="0.2">
      <c r="A77" s="17" t="s">
        <v>329</v>
      </c>
      <c r="B77" s="17" t="s">
        <v>816</v>
      </c>
      <c r="C77" s="17" t="s">
        <v>279</v>
      </c>
      <c r="D77" s="17" t="s">
        <v>1292</v>
      </c>
    </row>
    <row r="78" spans="1:4" x14ac:dyDescent="0.2">
      <c r="A78" s="17" t="s">
        <v>330</v>
      </c>
      <c r="B78" s="17" t="s">
        <v>817</v>
      </c>
      <c r="C78" s="17" t="s">
        <v>280</v>
      </c>
      <c r="D78" s="17" t="s">
        <v>1294</v>
      </c>
    </row>
    <row r="79" spans="1:4" x14ac:dyDescent="0.2">
      <c r="A79" s="17" t="s">
        <v>819</v>
      </c>
      <c r="B79" s="17" t="s">
        <v>820</v>
      </c>
      <c r="C79" s="17" t="s">
        <v>555</v>
      </c>
      <c r="D79" s="17" t="s">
        <v>1297</v>
      </c>
    </row>
    <row r="80" spans="1:4" x14ac:dyDescent="0.2">
      <c r="A80" s="17" t="s">
        <v>536</v>
      </c>
      <c r="B80" s="17" t="s">
        <v>823</v>
      </c>
      <c r="C80" s="17" t="s">
        <v>373</v>
      </c>
      <c r="D80" s="17" t="s">
        <v>1298</v>
      </c>
    </row>
    <row r="81" spans="1:4" x14ac:dyDescent="0.2">
      <c r="A81" s="17" t="s">
        <v>339</v>
      </c>
      <c r="B81" s="17" t="s">
        <v>826</v>
      </c>
      <c r="C81" s="17" t="s">
        <v>440</v>
      </c>
      <c r="D81" s="17" t="s">
        <v>1301</v>
      </c>
    </row>
    <row r="82" spans="1:4" x14ac:dyDescent="0.2">
      <c r="A82" s="17" t="s">
        <v>419</v>
      </c>
      <c r="B82" s="17" t="s">
        <v>827</v>
      </c>
      <c r="C82" s="17" t="s">
        <v>310</v>
      </c>
      <c r="D82" s="17" t="s">
        <v>1302</v>
      </c>
    </row>
    <row r="83" spans="1:4" x14ac:dyDescent="0.2">
      <c r="A83" s="17" t="s">
        <v>828</v>
      </c>
      <c r="B83" s="17" t="s">
        <v>829</v>
      </c>
      <c r="C83" s="17" t="s">
        <v>382</v>
      </c>
      <c r="D83" s="17" t="s">
        <v>1304</v>
      </c>
    </row>
    <row r="84" spans="1:4" x14ac:dyDescent="0.2">
      <c r="A84" s="17" t="s">
        <v>159</v>
      </c>
      <c r="B84" s="17" t="s">
        <v>832</v>
      </c>
      <c r="C84" s="17" t="s">
        <v>307</v>
      </c>
      <c r="D84" s="17" t="s">
        <v>1306</v>
      </c>
    </row>
    <row r="85" spans="1:4" x14ac:dyDescent="0.2">
      <c r="A85" s="17" t="s">
        <v>362</v>
      </c>
      <c r="B85" s="17" t="s">
        <v>834</v>
      </c>
      <c r="C85" s="17" t="s">
        <v>166</v>
      </c>
      <c r="D85" s="17" t="s">
        <v>1309</v>
      </c>
    </row>
    <row r="86" spans="1:4" x14ac:dyDescent="0.2">
      <c r="A86" s="17" t="s">
        <v>288</v>
      </c>
      <c r="B86" s="17" t="s">
        <v>836</v>
      </c>
      <c r="C86" s="17" t="s">
        <v>547</v>
      </c>
      <c r="D86" s="17" t="s">
        <v>1310</v>
      </c>
    </row>
    <row r="87" spans="1:4" x14ac:dyDescent="0.2">
      <c r="A87" s="17" t="s">
        <v>471</v>
      </c>
      <c r="B87" s="17" t="s">
        <v>838</v>
      </c>
      <c r="C87" s="17" t="s">
        <v>198</v>
      </c>
      <c r="D87" s="17" t="s">
        <v>1313</v>
      </c>
    </row>
    <row r="88" spans="1:4" x14ac:dyDescent="0.2">
      <c r="A88" s="17" t="s">
        <v>54</v>
      </c>
      <c r="B88" s="17" t="s">
        <v>839</v>
      </c>
      <c r="C88" s="17" t="s">
        <v>56</v>
      </c>
      <c r="D88" s="17" t="s">
        <v>1315</v>
      </c>
    </row>
    <row r="89" spans="1:4" x14ac:dyDescent="0.2">
      <c r="A89" s="17" t="s">
        <v>842</v>
      </c>
      <c r="B89" s="17" t="s">
        <v>843</v>
      </c>
      <c r="C89" s="17" t="s">
        <v>596</v>
      </c>
      <c r="D89" s="17" t="s">
        <v>1317</v>
      </c>
    </row>
    <row r="90" spans="1:4" x14ac:dyDescent="0.2">
      <c r="A90" s="17" t="s">
        <v>523</v>
      </c>
      <c r="B90" s="17" t="s">
        <v>846</v>
      </c>
      <c r="C90" s="17" t="s">
        <v>308</v>
      </c>
      <c r="D90" s="17" t="s">
        <v>1318</v>
      </c>
    </row>
    <row r="91" spans="1:4" x14ac:dyDescent="0.2">
      <c r="A91" s="17" t="s">
        <v>389</v>
      </c>
      <c r="B91" s="17" t="s">
        <v>848</v>
      </c>
      <c r="C91" s="17" t="s">
        <v>211</v>
      </c>
      <c r="D91" s="17" t="s">
        <v>1320</v>
      </c>
    </row>
    <row r="92" spans="1:4" x14ac:dyDescent="0.2">
      <c r="A92" s="17" t="s">
        <v>470</v>
      </c>
      <c r="B92" s="17" t="s">
        <v>850</v>
      </c>
      <c r="C92" s="17" t="s">
        <v>537</v>
      </c>
      <c r="D92" s="17" t="s">
        <v>1322</v>
      </c>
    </row>
    <row r="93" spans="1:4" x14ac:dyDescent="0.2">
      <c r="A93" s="17" t="s">
        <v>230</v>
      </c>
      <c r="B93" s="17" t="s">
        <v>852</v>
      </c>
      <c r="C93" s="17" t="s">
        <v>531</v>
      </c>
      <c r="D93" s="17" t="s">
        <v>1323</v>
      </c>
    </row>
    <row r="94" spans="1:4" x14ac:dyDescent="0.2">
      <c r="A94" s="17" t="s">
        <v>190</v>
      </c>
      <c r="B94" s="17" t="s">
        <v>190</v>
      </c>
      <c r="C94" s="17" t="s">
        <v>1324</v>
      </c>
      <c r="D94" s="17" t="s">
        <v>1325</v>
      </c>
    </row>
    <row r="95" spans="1:4" x14ac:dyDescent="0.2">
      <c r="A95" s="17" t="s">
        <v>296</v>
      </c>
      <c r="B95" s="17" t="s">
        <v>856</v>
      </c>
      <c r="C95" s="17" t="s">
        <v>168</v>
      </c>
      <c r="D95" s="17" t="s">
        <v>1327</v>
      </c>
    </row>
    <row r="96" spans="1:4" x14ac:dyDescent="0.2">
      <c r="A96" s="17" t="s">
        <v>338</v>
      </c>
      <c r="B96" s="17" t="s">
        <v>858</v>
      </c>
      <c r="C96" s="17" t="s">
        <v>52</v>
      </c>
      <c r="D96" s="17" t="s">
        <v>1329</v>
      </c>
    </row>
    <row r="97" spans="1:4" x14ac:dyDescent="0.2">
      <c r="A97" s="17" t="s">
        <v>287</v>
      </c>
      <c r="B97" s="17" t="s">
        <v>859</v>
      </c>
      <c r="C97" s="17" t="s">
        <v>550</v>
      </c>
      <c r="D97" s="17" t="s">
        <v>1330</v>
      </c>
    </row>
    <row r="98" spans="1:4" x14ac:dyDescent="0.2">
      <c r="A98" s="17" t="s">
        <v>407</v>
      </c>
      <c r="B98" s="17" t="s">
        <v>860</v>
      </c>
      <c r="C98" s="17" t="s">
        <v>357</v>
      </c>
      <c r="D98" s="17" t="s">
        <v>1332</v>
      </c>
    </row>
    <row r="99" spans="1:4" x14ac:dyDescent="0.2">
      <c r="A99" s="17" t="s">
        <v>266</v>
      </c>
      <c r="B99" s="17" t="s">
        <v>863</v>
      </c>
      <c r="C99" s="17" t="s">
        <v>161</v>
      </c>
      <c r="D99" s="17" t="s">
        <v>1333</v>
      </c>
    </row>
    <row r="100" spans="1:4" x14ac:dyDescent="0.2">
      <c r="A100" s="17" t="s">
        <v>114</v>
      </c>
      <c r="B100" s="17" t="s">
        <v>865</v>
      </c>
      <c r="C100" s="17" t="s">
        <v>566</v>
      </c>
      <c r="D100" s="17" t="s">
        <v>1335</v>
      </c>
    </row>
    <row r="101" spans="1:4" x14ac:dyDescent="0.2">
      <c r="A101" s="17" t="s">
        <v>486</v>
      </c>
      <c r="B101" s="17" t="s">
        <v>868</v>
      </c>
      <c r="C101" s="17" t="s">
        <v>1336</v>
      </c>
      <c r="D101" s="17" t="s">
        <v>1337</v>
      </c>
    </row>
    <row r="102" spans="1:4" x14ac:dyDescent="0.2">
      <c r="A102" s="17" t="s">
        <v>426</v>
      </c>
      <c r="B102" s="17" t="s">
        <v>871</v>
      </c>
      <c r="C102" s="17" t="s">
        <v>583</v>
      </c>
      <c r="D102" s="17" t="s">
        <v>1340</v>
      </c>
    </row>
    <row r="103" spans="1:4" x14ac:dyDescent="0.2">
      <c r="A103" s="17" t="s">
        <v>485</v>
      </c>
      <c r="B103" s="17" t="s">
        <v>874</v>
      </c>
      <c r="C103" s="17" t="s">
        <v>213</v>
      </c>
      <c r="D103" s="17" t="s">
        <v>1342</v>
      </c>
    </row>
    <row r="104" spans="1:4" x14ac:dyDescent="0.2">
      <c r="A104" s="17" t="s">
        <v>353</v>
      </c>
      <c r="B104" s="17" t="s">
        <v>877</v>
      </c>
      <c r="C104" s="17" t="s">
        <v>587</v>
      </c>
      <c r="D104" s="17" t="s">
        <v>1343</v>
      </c>
    </row>
    <row r="105" spans="1:4" x14ac:dyDescent="0.2">
      <c r="A105" s="17" t="s">
        <v>163</v>
      </c>
      <c r="B105" s="17" t="s">
        <v>879</v>
      </c>
      <c r="C105" s="17" t="s">
        <v>182</v>
      </c>
      <c r="D105" s="17" t="s">
        <v>1344</v>
      </c>
    </row>
    <row r="106" spans="1:4" x14ac:dyDescent="0.2">
      <c r="A106" s="17" t="s">
        <v>430</v>
      </c>
      <c r="B106" s="17" t="s">
        <v>882</v>
      </c>
      <c r="C106" s="17" t="s">
        <v>558</v>
      </c>
      <c r="D106" s="17" t="s">
        <v>1346</v>
      </c>
    </row>
    <row r="107" spans="1:4" x14ac:dyDescent="0.2">
      <c r="A107" s="17" t="s">
        <v>173</v>
      </c>
      <c r="B107" s="17" t="s">
        <v>884</v>
      </c>
      <c r="C107" s="17" t="s">
        <v>575</v>
      </c>
      <c r="D107" s="17" t="s">
        <v>1347</v>
      </c>
    </row>
    <row r="108" spans="1:4" x14ac:dyDescent="0.2">
      <c r="A108" s="17" t="s">
        <v>522</v>
      </c>
      <c r="B108" s="17" t="s">
        <v>886</v>
      </c>
      <c r="C108" s="17" t="s">
        <v>1348</v>
      </c>
      <c r="D108" s="17" t="s">
        <v>1349</v>
      </c>
    </row>
    <row r="109" spans="1:4" x14ac:dyDescent="0.2">
      <c r="A109" s="17" t="s">
        <v>108</v>
      </c>
      <c r="B109" s="17" t="s">
        <v>889</v>
      </c>
      <c r="C109" s="17" t="s">
        <v>396</v>
      </c>
      <c r="D109" s="17" t="s">
        <v>1351</v>
      </c>
    </row>
    <row r="110" spans="1:4" x14ac:dyDescent="0.2">
      <c r="A110" s="17" t="s">
        <v>111</v>
      </c>
      <c r="B110" s="17" t="s">
        <v>890</v>
      </c>
      <c r="C110" s="17" t="s">
        <v>282</v>
      </c>
      <c r="D110" s="17" t="s">
        <v>1353</v>
      </c>
    </row>
    <row r="111" spans="1:4" x14ac:dyDescent="0.2">
      <c r="A111" s="17" t="s">
        <v>489</v>
      </c>
      <c r="B111" s="17" t="s">
        <v>891</v>
      </c>
      <c r="C111" s="17" t="s">
        <v>582</v>
      </c>
      <c r="D111" s="17" t="s">
        <v>1356</v>
      </c>
    </row>
    <row r="112" spans="1:4" x14ac:dyDescent="0.2">
      <c r="A112" s="17" t="s">
        <v>526</v>
      </c>
      <c r="B112" s="17" t="s">
        <v>894</v>
      </c>
      <c r="C112" s="17" t="s">
        <v>503</v>
      </c>
      <c r="D112" s="17" t="s">
        <v>1358</v>
      </c>
    </row>
    <row r="113" spans="1:4" x14ac:dyDescent="0.2">
      <c r="A113" s="17" t="s">
        <v>420</v>
      </c>
      <c r="B113" s="17" t="s">
        <v>896</v>
      </c>
      <c r="C113" s="17" t="s">
        <v>447</v>
      </c>
      <c r="D113" s="17" t="s">
        <v>1360</v>
      </c>
    </row>
    <row r="114" spans="1:4" x14ac:dyDescent="0.2">
      <c r="A114" s="17" t="s">
        <v>454</v>
      </c>
      <c r="B114" s="17" t="s">
        <v>897</v>
      </c>
      <c r="C114" s="17" t="s">
        <v>58</v>
      </c>
      <c r="D114" s="17" t="s">
        <v>1362</v>
      </c>
    </row>
    <row r="115" spans="1:4" x14ac:dyDescent="0.2">
      <c r="A115" s="17" t="s">
        <v>151</v>
      </c>
      <c r="B115" s="17" t="s">
        <v>899</v>
      </c>
      <c r="C115" s="17" t="s">
        <v>509</v>
      </c>
      <c r="D115" s="17" t="s">
        <v>1363</v>
      </c>
    </row>
    <row r="116" spans="1:4" x14ac:dyDescent="0.2">
      <c r="A116" s="17" t="s">
        <v>312</v>
      </c>
      <c r="B116" s="17" t="s">
        <v>902</v>
      </c>
      <c r="C116" s="17" t="s">
        <v>508</v>
      </c>
      <c r="D116" s="17" t="s">
        <v>1365</v>
      </c>
    </row>
    <row r="117" spans="1:4" x14ac:dyDescent="0.2">
      <c r="A117" s="17" t="s">
        <v>393</v>
      </c>
      <c r="B117" s="17" t="s">
        <v>904</v>
      </c>
      <c r="C117" s="17" t="s">
        <v>433</v>
      </c>
      <c r="D117" s="17" t="s">
        <v>1367</v>
      </c>
    </row>
    <row r="118" spans="1:4" x14ac:dyDescent="0.2">
      <c r="A118" s="17" t="s">
        <v>576</v>
      </c>
      <c r="B118" s="17" t="s">
        <v>905</v>
      </c>
      <c r="C118" s="17" t="s">
        <v>322</v>
      </c>
      <c r="D118" s="17" t="s">
        <v>1368</v>
      </c>
    </row>
    <row r="119" spans="1:4" x14ac:dyDescent="0.2">
      <c r="A119" s="17" t="s">
        <v>413</v>
      </c>
      <c r="B119" s="17" t="s">
        <v>907</v>
      </c>
      <c r="C119" s="17" t="s">
        <v>465</v>
      </c>
      <c r="D119" s="17" t="s">
        <v>1369</v>
      </c>
    </row>
    <row r="120" spans="1:4" x14ac:dyDescent="0.2">
      <c r="A120" s="17" t="s">
        <v>460</v>
      </c>
      <c r="B120" s="17" t="s">
        <v>908</v>
      </c>
      <c r="C120" s="17" t="s">
        <v>178</v>
      </c>
      <c r="D120" s="17" t="s">
        <v>1370</v>
      </c>
    </row>
    <row r="121" spans="1:4" x14ac:dyDescent="0.2">
      <c r="A121" s="17" t="s">
        <v>342</v>
      </c>
      <c r="B121" s="17" t="s">
        <v>909</v>
      </c>
      <c r="C121" s="17" t="s">
        <v>589</v>
      </c>
      <c r="D121" s="17" t="s">
        <v>1372</v>
      </c>
    </row>
    <row r="122" spans="1:4" x14ac:dyDescent="0.2">
      <c r="A122" s="17" t="s">
        <v>158</v>
      </c>
      <c r="B122" s="17" t="s">
        <v>910</v>
      </c>
      <c r="C122" s="17" t="s">
        <v>205</v>
      </c>
      <c r="D122" s="17" t="s">
        <v>1373</v>
      </c>
    </row>
    <row r="123" spans="1:4" x14ac:dyDescent="0.2">
      <c r="A123" s="17" t="s">
        <v>598</v>
      </c>
      <c r="B123" s="17" t="s">
        <v>911</v>
      </c>
      <c r="C123" s="17" t="s">
        <v>141</v>
      </c>
      <c r="D123" s="17" t="s">
        <v>1374</v>
      </c>
    </row>
    <row r="124" spans="1:4" x14ac:dyDescent="0.2">
      <c r="A124" s="17" t="s">
        <v>376</v>
      </c>
      <c r="B124" s="17" t="s">
        <v>913</v>
      </c>
      <c r="C124" s="17" t="s">
        <v>177</v>
      </c>
      <c r="D124" s="17" t="s">
        <v>1376</v>
      </c>
    </row>
    <row r="125" spans="1:4" x14ac:dyDescent="0.2">
      <c r="A125" s="17" t="s">
        <v>395</v>
      </c>
      <c r="B125" s="17" t="s">
        <v>914</v>
      </c>
      <c r="C125" s="17" t="s">
        <v>196</v>
      </c>
      <c r="D125" s="17" t="s">
        <v>1377</v>
      </c>
    </row>
    <row r="126" spans="1:4" x14ac:dyDescent="0.2">
      <c r="A126" s="17" t="s">
        <v>916</v>
      </c>
      <c r="B126" s="17" t="s">
        <v>917</v>
      </c>
      <c r="C126" s="17" t="s">
        <v>300</v>
      </c>
      <c r="D126" s="17" t="s">
        <v>1379</v>
      </c>
    </row>
    <row r="127" spans="1:4" x14ac:dyDescent="0.2">
      <c r="A127" s="17" t="s">
        <v>369</v>
      </c>
      <c r="B127" s="17" t="s">
        <v>919</v>
      </c>
      <c r="C127" s="17" t="s">
        <v>143</v>
      </c>
      <c r="D127" s="17" t="s">
        <v>1380</v>
      </c>
    </row>
    <row r="128" spans="1:4" x14ac:dyDescent="0.2">
      <c r="A128" s="17" t="s">
        <v>388</v>
      </c>
      <c r="B128" s="17" t="s">
        <v>922</v>
      </c>
      <c r="C128" s="17" t="s">
        <v>579</v>
      </c>
      <c r="D128" s="17" t="s">
        <v>1382</v>
      </c>
    </row>
    <row r="129" spans="1:4" x14ac:dyDescent="0.2">
      <c r="A129" s="17" t="s">
        <v>140</v>
      </c>
      <c r="B129" s="17" t="s">
        <v>923</v>
      </c>
      <c r="C129" s="17" t="s">
        <v>209</v>
      </c>
      <c r="D129" s="17" t="s">
        <v>1383</v>
      </c>
    </row>
    <row r="130" spans="1:4" x14ac:dyDescent="0.2">
      <c r="A130" s="17" t="s">
        <v>290</v>
      </c>
      <c r="B130" s="17" t="s">
        <v>926</v>
      </c>
      <c r="C130" s="17" t="s">
        <v>152</v>
      </c>
      <c r="D130" s="17" t="s">
        <v>1384</v>
      </c>
    </row>
    <row r="131" spans="1:4" x14ac:dyDescent="0.2">
      <c r="A131" s="17" t="s">
        <v>355</v>
      </c>
      <c r="B131" s="17" t="s">
        <v>929</v>
      </c>
      <c r="C131" s="17" t="s">
        <v>276</v>
      </c>
      <c r="D131" s="17" t="s">
        <v>1385</v>
      </c>
    </row>
    <row r="132" spans="1:4" x14ac:dyDescent="0.2">
      <c r="A132" s="17" t="s">
        <v>368</v>
      </c>
      <c r="B132" s="17" t="s">
        <v>932</v>
      </c>
      <c r="C132" s="17" t="s">
        <v>429</v>
      </c>
      <c r="D132" s="17" t="s">
        <v>1386</v>
      </c>
    </row>
    <row r="133" spans="1:4" x14ac:dyDescent="0.2">
      <c r="A133" s="17" t="s">
        <v>340</v>
      </c>
      <c r="B133" s="17" t="s">
        <v>935</v>
      </c>
      <c r="C133" s="17" t="s">
        <v>365</v>
      </c>
      <c r="D133" s="17" t="s">
        <v>1388</v>
      </c>
    </row>
    <row r="134" spans="1:4" x14ac:dyDescent="0.2">
      <c r="A134" s="17" t="s">
        <v>331</v>
      </c>
      <c r="B134" s="17" t="s">
        <v>937</v>
      </c>
      <c r="C134" s="17" t="s">
        <v>381</v>
      </c>
      <c r="D134" s="17" t="s">
        <v>1389</v>
      </c>
    </row>
    <row r="135" spans="1:4" x14ac:dyDescent="0.2">
      <c r="A135" s="17" t="s">
        <v>250</v>
      </c>
      <c r="B135" s="17" t="s">
        <v>939</v>
      </c>
      <c r="C135" s="17" t="s">
        <v>258</v>
      </c>
      <c r="D135" s="17" t="s">
        <v>1390</v>
      </c>
    </row>
    <row r="136" spans="1:4" x14ac:dyDescent="0.2">
      <c r="A136" s="17" t="s">
        <v>245</v>
      </c>
      <c r="B136" s="17" t="s">
        <v>942</v>
      </c>
      <c r="C136" s="17" t="s">
        <v>146</v>
      </c>
      <c r="D136" s="17" t="s">
        <v>1392</v>
      </c>
    </row>
    <row r="137" spans="1:4" x14ac:dyDescent="0.2">
      <c r="A137" s="17" t="s">
        <v>131</v>
      </c>
      <c r="B137" s="17" t="s">
        <v>945</v>
      </c>
      <c r="C137" s="17" t="s">
        <v>145</v>
      </c>
      <c r="D137" s="17" t="s">
        <v>1393</v>
      </c>
    </row>
    <row r="138" spans="1:4" x14ac:dyDescent="0.2">
      <c r="A138" s="17" t="s">
        <v>402</v>
      </c>
      <c r="B138" s="17" t="s">
        <v>946</v>
      </c>
      <c r="C138" s="17" t="s">
        <v>466</v>
      </c>
      <c r="D138" s="17" t="s">
        <v>1395</v>
      </c>
    </row>
    <row r="139" spans="1:4" x14ac:dyDescent="0.2">
      <c r="A139" s="17" t="s">
        <v>534</v>
      </c>
      <c r="B139" s="17" t="s">
        <v>948</v>
      </c>
      <c r="C139" s="17" t="s">
        <v>442</v>
      </c>
      <c r="D139" s="17" t="s">
        <v>1396</v>
      </c>
    </row>
    <row r="140" spans="1:4" x14ac:dyDescent="0.2">
      <c r="A140" s="17" t="s">
        <v>601</v>
      </c>
      <c r="B140" s="17" t="s">
        <v>950</v>
      </c>
      <c r="C140" s="17" t="s">
        <v>556</v>
      </c>
      <c r="D140" s="17" t="s">
        <v>1397</v>
      </c>
    </row>
    <row r="141" spans="1:4" x14ac:dyDescent="0.2">
      <c r="A141" s="17" t="s">
        <v>214</v>
      </c>
      <c r="B141" s="17" t="s">
        <v>952</v>
      </c>
      <c r="C141" s="17" t="s">
        <v>328</v>
      </c>
      <c r="D141" s="17" t="s">
        <v>1398</v>
      </c>
    </row>
    <row r="142" spans="1:4" x14ac:dyDescent="0.2">
      <c r="A142" s="17" t="s">
        <v>564</v>
      </c>
      <c r="B142" s="17" t="s">
        <v>954</v>
      </c>
      <c r="C142" s="17" t="s">
        <v>528</v>
      </c>
      <c r="D142" s="17" t="s">
        <v>1400</v>
      </c>
    </row>
    <row r="143" spans="1:4" x14ac:dyDescent="0.2">
      <c r="A143" s="17" t="s">
        <v>418</v>
      </c>
      <c r="B143" s="17" t="s">
        <v>956</v>
      </c>
      <c r="C143" s="17" t="s">
        <v>174</v>
      </c>
      <c r="D143" s="17" t="s">
        <v>1402</v>
      </c>
    </row>
    <row r="144" spans="1:4" x14ac:dyDescent="0.2">
      <c r="A144" s="17" t="s">
        <v>193</v>
      </c>
      <c r="B144" s="17" t="s">
        <v>958</v>
      </c>
      <c r="C144" s="17" t="s">
        <v>351</v>
      </c>
      <c r="D144" s="17" t="s">
        <v>1405</v>
      </c>
    </row>
    <row r="145" spans="1:4" x14ac:dyDescent="0.2">
      <c r="A145" s="17" t="s">
        <v>570</v>
      </c>
      <c r="B145" s="17" t="s">
        <v>960</v>
      </c>
      <c r="C145" s="17" t="s">
        <v>207</v>
      </c>
      <c r="D145" s="17" t="s">
        <v>1406</v>
      </c>
    </row>
    <row r="146" spans="1:4" x14ac:dyDescent="0.2">
      <c r="A146" s="17" t="s">
        <v>475</v>
      </c>
      <c r="B146" s="17" t="s">
        <v>961</v>
      </c>
      <c r="C146" s="17" t="s">
        <v>305</v>
      </c>
      <c r="D146" s="17" t="s">
        <v>1408</v>
      </c>
    </row>
    <row r="147" spans="1:4" x14ac:dyDescent="0.2">
      <c r="A147" s="17" t="s">
        <v>197</v>
      </c>
      <c r="B147" s="17" t="s">
        <v>963</v>
      </c>
      <c r="C147" s="17" t="s">
        <v>352</v>
      </c>
      <c r="D147" s="17" t="s">
        <v>1409</v>
      </c>
    </row>
    <row r="148" spans="1:4" x14ac:dyDescent="0.2">
      <c r="A148" s="17" t="s">
        <v>267</v>
      </c>
      <c r="B148" s="17" t="s">
        <v>966</v>
      </c>
      <c r="C148" s="17" t="s">
        <v>438</v>
      </c>
      <c r="D148" s="17" t="s">
        <v>1410</v>
      </c>
    </row>
    <row r="149" spans="1:4" x14ac:dyDescent="0.2">
      <c r="A149" s="17" t="s">
        <v>348</v>
      </c>
      <c r="B149" s="17" t="s">
        <v>968</v>
      </c>
      <c r="C149" s="17" t="s">
        <v>356</v>
      </c>
      <c r="D149" s="17" t="s">
        <v>1412</v>
      </c>
    </row>
    <row r="150" spans="1:4" x14ac:dyDescent="0.2">
      <c r="A150" s="17" t="s">
        <v>410</v>
      </c>
      <c r="B150" s="17" t="s">
        <v>969</v>
      </c>
      <c r="C150" s="17" t="s">
        <v>324</v>
      </c>
      <c r="D150" s="17" t="s">
        <v>1414</v>
      </c>
    </row>
    <row r="151" spans="1:4" x14ac:dyDescent="0.2">
      <c r="A151" s="17" t="s">
        <v>192</v>
      </c>
      <c r="B151" s="17" t="s">
        <v>971</v>
      </c>
      <c r="C151" s="17" t="s">
        <v>251</v>
      </c>
      <c r="D151" s="17" t="s">
        <v>1415</v>
      </c>
    </row>
    <row r="152" spans="1:4" x14ac:dyDescent="0.2">
      <c r="A152" s="17" t="s">
        <v>973</v>
      </c>
      <c r="B152" s="17" t="s">
        <v>974</v>
      </c>
      <c r="C152" s="17" t="s">
        <v>194</v>
      </c>
      <c r="D152" s="17" t="s">
        <v>1416</v>
      </c>
    </row>
    <row r="153" spans="1:4" x14ac:dyDescent="0.2">
      <c r="A153" s="17" t="s">
        <v>516</v>
      </c>
      <c r="B153" s="17" t="s">
        <v>977</v>
      </c>
      <c r="C153" s="17" t="s">
        <v>219</v>
      </c>
      <c r="D153" s="17" t="s">
        <v>1417</v>
      </c>
    </row>
    <row r="154" spans="1:4" x14ac:dyDescent="0.2">
      <c r="A154" s="17" t="s">
        <v>184</v>
      </c>
      <c r="B154" s="17" t="s">
        <v>979</v>
      </c>
      <c r="C154" s="17" t="s">
        <v>255</v>
      </c>
      <c r="D154" s="17" t="s">
        <v>1419</v>
      </c>
    </row>
    <row r="155" spans="1:4" x14ac:dyDescent="0.2">
      <c r="A155" s="17" t="s">
        <v>408</v>
      </c>
      <c r="B155" s="17" t="s">
        <v>980</v>
      </c>
      <c r="C155" s="17" t="s">
        <v>544</v>
      </c>
      <c r="D155" s="17" t="s">
        <v>1420</v>
      </c>
    </row>
    <row r="156" spans="1:4" x14ac:dyDescent="0.2">
      <c r="A156" s="17" t="s">
        <v>232</v>
      </c>
      <c r="B156" s="17" t="s">
        <v>982</v>
      </c>
      <c r="C156" s="17" t="s">
        <v>417</v>
      </c>
      <c r="D156" s="17" t="s">
        <v>1421</v>
      </c>
    </row>
    <row r="157" spans="1:4" x14ac:dyDescent="0.2">
      <c r="A157" s="17" t="s">
        <v>602</v>
      </c>
      <c r="B157" s="17" t="s">
        <v>983</v>
      </c>
      <c r="C157" s="17" t="s">
        <v>319</v>
      </c>
      <c r="D157" s="17" t="s">
        <v>1422</v>
      </c>
    </row>
    <row r="158" spans="1:4" x14ac:dyDescent="0.2">
      <c r="A158" s="17" t="s">
        <v>306</v>
      </c>
      <c r="B158" s="17" t="s">
        <v>984</v>
      </c>
      <c r="C158" s="17" t="s">
        <v>578</v>
      </c>
      <c r="D158" s="17" t="s">
        <v>1423</v>
      </c>
    </row>
    <row r="159" spans="1:4" x14ac:dyDescent="0.2">
      <c r="A159" s="17" t="s">
        <v>269</v>
      </c>
      <c r="B159" s="17" t="s">
        <v>987</v>
      </c>
      <c r="C159" s="17" t="s">
        <v>481</v>
      </c>
      <c r="D159" s="17" t="s">
        <v>1424</v>
      </c>
    </row>
    <row r="160" spans="1:4" x14ac:dyDescent="0.2">
      <c r="A160" s="17" t="s">
        <v>561</v>
      </c>
      <c r="B160" s="17" t="s">
        <v>988</v>
      </c>
      <c r="C160" s="17" t="s">
        <v>464</v>
      </c>
      <c r="D160" s="17" t="s">
        <v>1425</v>
      </c>
    </row>
    <row r="161" spans="1:4" x14ac:dyDescent="0.2">
      <c r="A161" s="17" t="s">
        <v>403</v>
      </c>
      <c r="B161" s="17" t="s">
        <v>989</v>
      </c>
      <c r="C161" s="17" t="s">
        <v>425</v>
      </c>
      <c r="D161" s="17" t="s">
        <v>1426</v>
      </c>
    </row>
    <row r="162" spans="1:4" x14ac:dyDescent="0.2">
      <c r="A162" s="17" t="s">
        <v>510</v>
      </c>
      <c r="B162" s="17" t="s">
        <v>990</v>
      </c>
      <c r="C162" s="17" t="s">
        <v>540</v>
      </c>
      <c r="D162" s="17" t="s">
        <v>1428</v>
      </c>
    </row>
    <row r="163" spans="1:4" x14ac:dyDescent="0.2">
      <c r="A163" s="17" t="s">
        <v>231</v>
      </c>
      <c r="B163" s="17" t="s">
        <v>992</v>
      </c>
      <c r="C163" s="17" t="s">
        <v>208</v>
      </c>
      <c r="D163" s="17" t="s">
        <v>1430</v>
      </c>
    </row>
    <row r="164" spans="1:4" x14ac:dyDescent="0.2">
      <c r="A164" s="17" t="s">
        <v>244</v>
      </c>
      <c r="B164" s="17" t="s">
        <v>994</v>
      </c>
      <c r="C164" s="17" t="s">
        <v>156</v>
      </c>
      <c r="D164" s="17" t="s">
        <v>1431</v>
      </c>
    </row>
    <row r="165" spans="1:4" x14ac:dyDescent="0.2">
      <c r="A165" s="17" t="s">
        <v>377</v>
      </c>
      <c r="B165" s="17" t="s">
        <v>996</v>
      </c>
      <c r="C165" s="17" t="s">
        <v>217</v>
      </c>
      <c r="D165" s="17" t="s">
        <v>1432</v>
      </c>
    </row>
    <row r="166" spans="1:4" x14ac:dyDescent="0.2">
      <c r="A166" s="17" t="s">
        <v>427</v>
      </c>
      <c r="B166" s="17" t="s">
        <v>998</v>
      </c>
      <c r="C166" s="17" t="s">
        <v>563</v>
      </c>
      <c r="D166" s="17" t="s">
        <v>1434</v>
      </c>
    </row>
    <row r="167" spans="1:4" x14ac:dyDescent="0.2">
      <c r="A167" s="17" t="s">
        <v>406</v>
      </c>
      <c r="B167" s="17" t="s">
        <v>1000</v>
      </c>
      <c r="C167" s="17" t="s">
        <v>170</v>
      </c>
      <c r="D167" s="17" t="s">
        <v>1435</v>
      </c>
    </row>
    <row r="168" spans="1:4" x14ac:dyDescent="0.2">
      <c r="A168" s="17" t="s">
        <v>304</v>
      </c>
      <c r="B168" s="17" t="s">
        <v>1002</v>
      </c>
      <c r="C168" s="17" t="s">
        <v>229</v>
      </c>
      <c r="D168" s="17" t="s">
        <v>1436</v>
      </c>
    </row>
    <row r="169" spans="1:4" x14ac:dyDescent="0.2">
      <c r="A169" s="17" t="s">
        <v>212</v>
      </c>
      <c r="B169" s="17" t="s">
        <v>1003</v>
      </c>
      <c r="C169" s="17" t="s">
        <v>574</v>
      </c>
      <c r="D169" s="17" t="s">
        <v>1437</v>
      </c>
    </row>
    <row r="170" spans="1:4" x14ac:dyDescent="0.2">
      <c r="A170" s="17" t="s">
        <v>441</v>
      </c>
      <c r="B170" s="17" t="s">
        <v>1005</v>
      </c>
      <c r="C170" s="17" t="s">
        <v>336</v>
      </c>
      <c r="D170" s="17" t="s">
        <v>1439</v>
      </c>
    </row>
    <row r="171" spans="1:4" x14ac:dyDescent="0.2">
      <c r="A171" s="17" t="s">
        <v>242</v>
      </c>
      <c r="B171" s="17" t="s">
        <v>1006</v>
      </c>
      <c r="C171" s="17" t="s">
        <v>160</v>
      </c>
      <c r="D171" s="17" t="s">
        <v>1440</v>
      </c>
    </row>
    <row r="172" spans="1:4" x14ac:dyDescent="0.2">
      <c r="A172" s="17" t="s">
        <v>594</v>
      </c>
      <c r="B172" s="17" t="s">
        <v>1007</v>
      </c>
      <c r="C172" s="17" t="s">
        <v>333</v>
      </c>
      <c r="D172" s="17" t="s">
        <v>1441</v>
      </c>
    </row>
    <row r="173" spans="1:4" x14ac:dyDescent="0.2">
      <c r="A173" s="17" t="s">
        <v>500</v>
      </c>
      <c r="B173" s="17" t="s">
        <v>1009</v>
      </c>
      <c r="C173" s="17" t="s">
        <v>496</v>
      </c>
      <c r="D173" s="17" t="s">
        <v>1442</v>
      </c>
    </row>
    <row r="174" spans="1:4" x14ac:dyDescent="0.2">
      <c r="A174" s="17" t="s">
        <v>202</v>
      </c>
      <c r="B174" s="17" t="s">
        <v>1011</v>
      </c>
      <c r="C174" s="17" t="s">
        <v>271</v>
      </c>
      <c r="D174" s="17" t="s">
        <v>1444</v>
      </c>
    </row>
    <row r="175" spans="1:4" x14ac:dyDescent="0.2">
      <c r="A175" s="17" t="s">
        <v>506</v>
      </c>
      <c r="B175" s="17" t="s">
        <v>1013</v>
      </c>
      <c r="C175" s="17" t="s">
        <v>458</v>
      </c>
      <c r="D175" s="17" t="s">
        <v>1446</v>
      </c>
    </row>
    <row r="176" spans="1:4" x14ac:dyDescent="0.2">
      <c r="A176" s="17" t="s">
        <v>501</v>
      </c>
      <c r="B176" s="17" t="s">
        <v>1016</v>
      </c>
      <c r="C176" s="17" t="s">
        <v>281</v>
      </c>
      <c r="D176" s="17" t="s">
        <v>1448</v>
      </c>
    </row>
    <row r="177" spans="1:4" x14ac:dyDescent="0.2">
      <c r="A177" s="17" t="s">
        <v>155</v>
      </c>
      <c r="B177" s="17" t="s">
        <v>1018</v>
      </c>
      <c r="C177" s="17" t="s">
        <v>535</v>
      </c>
      <c r="D177" s="17" t="s">
        <v>1449</v>
      </c>
    </row>
    <row r="178" spans="1:4" x14ac:dyDescent="0.2">
      <c r="A178" s="17" t="s">
        <v>444</v>
      </c>
      <c r="B178" s="17" t="s">
        <v>1020</v>
      </c>
      <c r="C178" s="17" t="s">
        <v>256</v>
      </c>
      <c r="D178" s="17" t="s">
        <v>1450</v>
      </c>
    </row>
    <row r="179" spans="1:4" x14ac:dyDescent="0.2">
      <c r="A179" s="17" t="s">
        <v>584</v>
      </c>
      <c r="B179" s="17" t="s">
        <v>1021</v>
      </c>
      <c r="C179" s="17" t="s">
        <v>167</v>
      </c>
      <c r="D179" s="17" t="s">
        <v>1451</v>
      </c>
    </row>
    <row r="180" spans="1:4" x14ac:dyDescent="0.2">
      <c r="A180" s="17" t="s">
        <v>593</v>
      </c>
      <c r="B180" s="17" t="s">
        <v>1022</v>
      </c>
      <c r="C180" s="17" t="s">
        <v>220</v>
      </c>
      <c r="D180" s="17" t="s">
        <v>1452</v>
      </c>
    </row>
    <row r="181" spans="1:4" x14ac:dyDescent="0.2">
      <c r="A181" s="17" t="s">
        <v>383</v>
      </c>
      <c r="B181" s="17" t="s">
        <v>1023</v>
      </c>
      <c r="C181" s="17" t="s">
        <v>568</v>
      </c>
      <c r="D181" s="17" t="s">
        <v>1453</v>
      </c>
    </row>
    <row r="182" spans="1:4" x14ac:dyDescent="0.2">
      <c r="A182" s="17" t="s">
        <v>424</v>
      </c>
      <c r="B182" s="17" t="s">
        <v>1025</v>
      </c>
      <c r="C182" s="17" t="s">
        <v>524</v>
      </c>
      <c r="D182" s="17" t="s">
        <v>1455</v>
      </c>
    </row>
    <row r="183" spans="1:4" x14ac:dyDescent="0.2">
      <c r="A183" s="17" t="s">
        <v>171</v>
      </c>
      <c r="B183" s="17" t="s">
        <v>1026</v>
      </c>
      <c r="C183" s="17" t="s">
        <v>36</v>
      </c>
      <c r="D183" s="17" t="s">
        <v>1457</v>
      </c>
    </row>
    <row r="184" spans="1:4" x14ac:dyDescent="0.2">
      <c r="A184" s="17" t="s">
        <v>533</v>
      </c>
      <c r="B184" s="17" t="s">
        <v>1027</v>
      </c>
      <c r="C184" s="17" t="s">
        <v>384</v>
      </c>
      <c r="D184" s="17" t="s">
        <v>1458</v>
      </c>
    </row>
    <row r="185" spans="1:4" x14ac:dyDescent="0.2">
      <c r="A185" s="17" t="s">
        <v>399</v>
      </c>
      <c r="B185" s="17" t="s">
        <v>1029</v>
      </c>
      <c r="C185" s="17" t="s">
        <v>345</v>
      </c>
      <c r="D185" s="17" t="s">
        <v>1459</v>
      </c>
    </row>
    <row r="186" spans="1:4" x14ac:dyDescent="0.2">
      <c r="A186" s="17" t="s">
        <v>423</v>
      </c>
      <c r="B186" s="17" t="s">
        <v>1031</v>
      </c>
      <c r="C186" s="17" t="s">
        <v>371</v>
      </c>
      <c r="D186" s="17" t="s">
        <v>1460</v>
      </c>
    </row>
    <row r="187" spans="1:4" x14ac:dyDescent="0.2">
      <c r="A187" s="17" t="s">
        <v>452</v>
      </c>
      <c r="B187" s="17" t="s">
        <v>1034</v>
      </c>
      <c r="C187" s="17" t="s">
        <v>284</v>
      </c>
      <c r="D187" s="17" t="s">
        <v>1461</v>
      </c>
    </row>
    <row r="188" spans="1:4" x14ac:dyDescent="0.2">
      <c r="A188" s="17" t="s">
        <v>311</v>
      </c>
      <c r="B188" s="17" t="s">
        <v>1035</v>
      </c>
      <c r="C188" s="17" t="s">
        <v>483</v>
      </c>
      <c r="D188" s="17" t="s">
        <v>1463</v>
      </c>
    </row>
    <row r="189" spans="1:4" x14ac:dyDescent="0.2">
      <c r="A189" s="17" t="s">
        <v>224</v>
      </c>
      <c r="B189" s="17" t="s">
        <v>1036</v>
      </c>
      <c r="C189" s="17" t="s">
        <v>366</v>
      </c>
      <c r="D189" s="17" t="s">
        <v>1464</v>
      </c>
    </row>
    <row r="190" spans="1:4" x14ac:dyDescent="0.2">
      <c r="A190" s="17" t="s">
        <v>421</v>
      </c>
      <c r="B190" s="17" t="s">
        <v>1038</v>
      </c>
      <c r="C190" s="17" t="s">
        <v>367</v>
      </c>
      <c r="D190" s="17" t="s">
        <v>1466</v>
      </c>
    </row>
    <row r="191" spans="1:4" x14ac:dyDescent="0.2">
      <c r="A191" s="17" t="s">
        <v>580</v>
      </c>
      <c r="B191" s="17" t="s">
        <v>1040</v>
      </c>
      <c r="C191" s="17" t="s">
        <v>216</v>
      </c>
      <c r="D191" s="17" t="s">
        <v>1469</v>
      </c>
    </row>
    <row r="192" spans="1:4" x14ac:dyDescent="0.2">
      <c r="A192" s="17" t="s">
        <v>286</v>
      </c>
      <c r="B192" s="17" t="s">
        <v>1042</v>
      </c>
      <c r="C192" s="17" t="s">
        <v>260</v>
      </c>
      <c r="D192" s="17" t="s">
        <v>1470</v>
      </c>
    </row>
    <row r="193" spans="1:4" x14ac:dyDescent="0.2">
      <c r="A193" s="17" t="s">
        <v>527</v>
      </c>
      <c r="B193" s="17" t="s">
        <v>1044</v>
      </c>
      <c r="C193" s="17" t="s">
        <v>385</v>
      </c>
      <c r="D193" s="17" t="s">
        <v>1472</v>
      </c>
    </row>
    <row r="194" spans="1:4" x14ac:dyDescent="0.2">
      <c r="A194" s="17" t="s">
        <v>572</v>
      </c>
      <c r="B194" s="17" t="s">
        <v>1046</v>
      </c>
      <c r="C194" s="17" t="s">
        <v>541</v>
      </c>
      <c r="D194" s="17" t="s">
        <v>1474</v>
      </c>
    </row>
    <row r="195" spans="1:4" x14ac:dyDescent="0.2">
      <c r="A195" s="17" t="s">
        <v>562</v>
      </c>
      <c r="B195" s="17" t="s">
        <v>1049</v>
      </c>
      <c r="C195" s="17" t="s">
        <v>147</v>
      </c>
      <c r="D195" s="17" t="s">
        <v>1476</v>
      </c>
    </row>
    <row r="196" spans="1:4" x14ac:dyDescent="0.2">
      <c r="A196" s="17" t="s">
        <v>40</v>
      </c>
      <c r="B196" s="17" t="s">
        <v>1050</v>
      </c>
      <c r="C196" s="17" t="s">
        <v>472</v>
      </c>
      <c r="D196" s="17" t="s">
        <v>1478</v>
      </c>
    </row>
    <row r="197" spans="1:4" x14ac:dyDescent="0.2">
      <c r="A197" s="17" t="s">
        <v>585</v>
      </c>
      <c r="B197" s="17" t="s">
        <v>1053</v>
      </c>
      <c r="C197" s="17" t="s">
        <v>569</v>
      </c>
      <c r="D197" s="17" t="s">
        <v>1479</v>
      </c>
    </row>
    <row r="198" spans="1:4" x14ac:dyDescent="0.2">
      <c r="A198" s="17" t="s">
        <v>565</v>
      </c>
      <c r="B198" s="17" t="s">
        <v>1056</v>
      </c>
      <c r="C198" s="17" t="s">
        <v>364</v>
      </c>
      <c r="D198" s="17" t="s">
        <v>1480</v>
      </c>
    </row>
    <row r="199" spans="1:4" x14ac:dyDescent="0.2">
      <c r="A199" s="17" t="s">
        <v>189</v>
      </c>
      <c r="B199" s="17" t="s">
        <v>1058</v>
      </c>
      <c r="C199" s="17" t="s">
        <v>134</v>
      </c>
      <c r="D199" s="17" t="s">
        <v>1481</v>
      </c>
    </row>
    <row r="200" spans="1:4" x14ac:dyDescent="0.2">
      <c r="A200" s="17" t="s">
        <v>1060</v>
      </c>
      <c r="B200" s="17" t="s">
        <v>1061</v>
      </c>
      <c r="C200" s="17" t="s">
        <v>61</v>
      </c>
      <c r="D200" s="17" t="s">
        <v>1482</v>
      </c>
    </row>
    <row r="201" spans="1:4" x14ac:dyDescent="0.2">
      <c r="A201" s="17" t="s">
        <v>1063</v>
      </c>
      <c r="B201" s="17" t="s">
        <v>1064</v>
      </c>
      <c r="C201" s="17" t="s">
        <v>451</v>
      </c>
      <c r="D201" s="17" t="s">
        <v>1483</v>
      </c>
    </row>
    <row r="202" spans="1:4" x14ac:dyDescent="0.2">
      <c r="A202" s="17" t="s">
        <v>434</v>
      </c>
      <c r="B202" s="17" t="s">
        <v>1065</v>
      </c>
      <c r="C202" s="17" t="s">
        <v>577</v>
      </c>
      <c r="D202" s="17" t="s">
        <v>1485</v>
      </c>
    </row>
    <row r="203" spans="1:4" x14ac:dyDescent="0.2">
      <c r="A203" s="17" t="s">
        <v>493</v>
      </c>
      <c r="B203" s="17" t="s">
        <v>1066</v>
      </c>
      <c r="C203" s="17" t="s">
        <v>298</v>
      </c>
      <c r="D203" s="17" t="s">
        <v>1487</v>
      </c>
    </row>
    <row r="204" spans="1:4" x14ac:dyDescent="0.2">
      <c r="A204" s="17" t="s">
        <v>59</v>
      </c>
      <c r="B204" s="17" t="s">
        <v>1069</v>
      </c>
      <c r="C204" s="17" t="s">
        <v>476</v>
      </c>
      <c r="D204" s="17" t="s">
        <v>1488</v>
      </c>
    </row>
    <row r="205" spans="1:4" x14ac:dyDescent="0.2">
      <c r="A205" s="17" t="s">
        <v>265</v>
      </c>
      <c r="B205" s="17" t="s">
        <v>1071</v>
      </c>
      <c r="C205" s="17" t="s">
        <v>379</v>
      </c>
      <c r="D205" s="17" t="s">
        <v>1490</v>
      </c>
    </row>
    <row r="206" spans="1:4" x14ac:dyDescent="0.2">
      <c r="A206" s="17" t="s">
        <v>234</v>
      </c>
      <c r="B206" s="17" t="s">
        <v>1074</v>
      </c>
      <c r="C206" s="17" t="s">
        <v>203</v>
      </c>
      <c r="D206" s="17" t="s">
        <v>1492</v>
      </c>
    </row>
    <row r="207" spans="1:4" x14ac:dyDescent="0.2">
      <c r="A207" s="17" t="s">
        <v>1075</v>
      </c>
      <c r="B207" s="17" t="s">
        <v>1076</v>
      </c>
      <c r="C207" s="17" t="s">
        <v>401</v>
      </c>
      <c r="D207" s="17" t="s">
        <v>1493</v>
      </c>
    </row>
    <row r="208" spans="1:4" x14ac:dyDescent="0.2">
      <c r="A208" s="17" t="s">
        <v>499</v>
      </c>
      <c r="B208" s="17" t="s">
        <v>1078</v>
      </c>
      <c r="C208" s="17" t="s">
        <v>552</v>
      </c>
      <c r="D208" s="17" t="s">
        <v>1494</v>
      </c>
    </row>
    <row r="209" spans="1:4" x14ac:dyDescent="0.2">
      <c r="A209" s="17" t="s">
        <v>37</v>
      </c>
      <c r="B209" s="17" t="s">
        <v>1080</v>
      </c>
      <c r="C209" s="17" t="s">
        <v>55</v>
      </c>
      <c r="D209" s="17" t="s">
        <v>1495</v>
      </c>
    </row>
    <row r="210" spans="1:4" x14ac:dyDescent="0.2">
      <c r="A210" s="17" t="s">
        <v>153</v>
      </c>
      <c r="B210" s="17" t="s">
        <v>1081</v>
      </c>
      <c r="C210" s="17" t="s">
        <v>372</v>
      </c>
      <c r="D210" s="17" t="s">
        <v>1496</v>
      </c>
    </row>
    <row r="211" spans="1:4" x14ac:dyDescent="0.2">
      <c r="A211" s="17" t="s">
        <v>142</v>
      </c>
      <c r="B211" s="17" t="s">
        <v>1083</v>
      </c>
      <c r="C211" s="17" t="s">
        <v>468</v>
      </c>
      <c r="D211" s="17" t="s">
        <v>1497</v>
      </c>
    </row>
    <row r="212" spans="1:4" x14ac:dyDescent="0.2">
      <c r="A212" s="17" t="s">
        <v>241</v>
      </c>
      <c r="B212" s="17" t="s">
        <v>1084</v>
      </c>
      <c r="C212" s="17" t="s">
        <v>144</v>
      </c>
      <c r="D212" s="17" t="s">
        <v>1499</v>
      </c>
    </row>
    <row r="213" spans="1:4" x14ac:dyDescent="0.2">
      <c r="A213" s="17" t="s">
        <v>437</v>
      </c>
      <c r="B213" s="17" t="s">
        <v>1085</v>
      </c>
      <c r="C213" s="17" t="s">
        <v>436</v>
      </c>
      <c r="D213" s="17" t="s">
        <v>1501</v>
      </c>
    </row>
    <row r="214" spans="1:4" x14ac:dyDescent="0.2">
      <c r="A214" s="17" t="s">
        <v>507</v>
      </c>
      <c r="B214" s="17" t="s">
        <v>1087</v>
      </c>
      <c r="C214" s="17" t="s">
        <v>239</v>
      </c>
      <c r="D214" s="17" t="s">
        <v>1503</v>
      </c>
    </row>
    <row r="215" spans="1:4" x14ac:dyDescent="0.2">
      <c r="A215" s="17" t="s">
        <v>157</v>
      </c>
      <c r="B215" s="17" t="s">
        <v>1088</v>
      </c>
      <c r="C215" s="17" t="s">
        <v>446</v>
      </c>
      <c r="D215" s="17" t="s">
        <v>1505</v>
      </c>
    </row>
    <row r="216" spans="1:4" x14ac:dyDescent="0.2">
      <c r="A216" s="17" t="s">
        <v>502</v>
      </c>
      <c r="B216" s="17" t="s">
        <v>1090</v>
      </c>
      <c r="C216" s="17" t="s">
        <v>293</v>
      </c>
      <c r="D216" s="17" t="s">
        <v>1507</v>
      </c>
    </row>
    <row r="217" spans="1:4" x14ac:dyDescent="0.2">
      <c r="A217" s="17" t="s">
        <v>272</v>
      </c>
      <c r="B217" s="17" t="s">
        <v>1091</v>
      </c>
      <c r="C217" s="17" t="s">
        <v>315</v>
      </c>
      <c r="D217" s="17" t="s">
        <v>1508</v>
      </c>
    </row>
    <row r="218" spans="1:4" x14ac:dyDescent="0.2">
      <c r="A218" s="17" t="s">
        <v>599</v>
      </c>
      <c r="B218" s="17" t="s">
        <v>1093</v>
      </c>
      <c r="C218" s="17" t="s">
        <v>515</v>
      </c>
      <c r="D218" s="17" t="s">
        <v>1509</v>
      </c>
    </row>
    <row r="219" spans="1:4" x14ac:dyDescent="0.2">
      <c r="A219" s="17" t="s">
        <v>248</v>
      </c>
      <c r="B219" s="17" t="s">
        <v>1094</v>
      </c>
      <c r="C219" s="17" t="s">
        <v>595</v>
      </c>
      <c r="D219" s="17" t="s">
        <v>1511</v>
      </c>
    </row>
    <row r="220" spans="1:4" x14ac:dyDescent="0.2">
      <c r="A220" s="17" t="s">
        <v>450</v>
      </c>
      <c r="B220" s="17" t="s">
        <v>1097</v>
      </c>
      <c r="C220" s="17" t="s">
        <v>400</v>
      </c>
      <c r="D220" s="17" t="s">
        <v>1513</v>
      </c>
    </row>
    <row r="221" spans="1:4" x14ac:dyDescent="0.2">
      <c r="A221" s="17" t="s">
        <v>228</v>
      </c>
      <c r="B221" s="17" t="s">
        <v>1098</v>
      </c>
      <c r="C221" s="17" t="s">
        <v>443</v>
      </c>
      <c r="D221" s="17" t="s">
        <v>1514</v>
      </c>
    </row>
    <row r="222" spans="1:4" x14ac:dyDescent="0.2">
      <c r="A222" s="17" t="s">
        <v>518</v>
      </c>
      <c r="B222" s="17" t="s">
        <v>1101</v>
      </c>
      <c r="C222" s="17" t="s">
        <v>186</v>
      </c>
      <c r="D222" s="17" t="s">
        <v>1515</v>
      </c>
    </row>
    <row r="223" spans="1:4" x14ac:dyDescent="0.2">
      <c r="A223" s="17" t="s">
        <v>247</v>
      </c>
      <c r="B223" s="17" t="s">
        <v>1103</v>
      </c>
      <c r="C223" s="17" t="s">
        <v>1516</v>
      </c>
      <c r="D223" s="17" t="s">
        <v>1517</v>
      </c>
    </row>
    <row r="224" spans="1:4" x14ac:dyDescent="0.2">
      <c r="A224" s="17" t="s">
        <v>530</v>
      </c>
      <c r="B224" s="17" t="s">
        <v>1106</v>
      </c>
      <c r="C224" s="17" t="s">
        <v>137</v>
      </c>
      <c r="D224" s="17" t="s">
        <v>1519</v>
      </c>
    </row>
    <row r="225" spans="1:4" x14ac:dyDescent="0.2">
      <c r="A225" s="17" t="s">
        <v>449</v>
      </c>
      <c r="B225" s="17" t="s">
        <v>1108</v>
      </c>
      <c r="C225" s="17" t="s">
        <v>268</v>
      </c>
      <c r="D225" s="17" t="s">
        <v>1520</v>
      </c>
    </row>
    <row r="226" spans="1:4" x14ac:dyDescent="0.2">
      <c r="A226" s="17" t="s">
        <v>455</v>
      </c>
      <c r="B226" s="17" t="s">
        <v>1109</v>
      </c>
      <c r="C226" s="17" t="s">
        <v>321</v>
      </c>
      <c r="D226" s="17" t="s">
        <v>1521</v>
      </c>
    </row>
    <row r="227" spans="1:4" x14ac:dyDescent="0.2">
      <c r="A227" s="17" t="s">
        <v>226</v>
      </c>
      <c r="B227" s="17" t="s">
        <v>1111</v>
      </c>
      <c r="C227" s="17" t="s">
        <v>320</v>
      </c>
      <c r="D227" s="17" t="s">
        <v>1522</v>
      </c>
    </row>
    <row r="228" spans="1:4" x14ac:dyDescent="0.2">
      <c r="A228" s="17" t="s">
        <v>346</v>
      </c>
      <c r="B228" s="17" t="s">
        <v>1112</v>
      </c>
      <c r="C228" s="17" t="s">
        <v>350</v>
      </c>
      <c r="D228" s="17" t="s">
        <v>1523</v>
      </c>
    </row>
    <row r="229" spans="1:4" x14ac:dyDescent="0.2">
      <c r="A229" s="17" t="s">
        <v>592</v>
      </c>
      <c r="B229" s="17" t="s">
        <v>1114</v>
      </c>
      <c r="C229" s="17" t="s">
        <v>514</v>
      </c>
      <c r="D229" s="17" t="s">
        <v>1525</v>
      </c>
    </row>
    <row r="230" spans="1:4" x14ac:dyDescent="0.2">
      <c r="A230" s="17" t="s">
        <v>201</v>
      </c>
      <c r="B230" s="17" t="s">
        <v>1116</v>
      </c>
      <c r="C230" s="17" t="s">
        <v>235</v>
      </c>
      <c r="D230" s="17" t="s">
        <v>1527</v>
      </c>
    </row>
    <row r="231" spans="1:4" x14ac:dyDescent="0.2">
      <c r="A231" s="17" t="s">
        <v>253</v>
      </c>
      <c r="B231" s="17" t="s">
        <v>1118</v>
      </c>
      <c r="C231" s="17" t="s">
        <v>439</v>
      </c>
      <c r="D231" s="17" t="s">
        <v>1529</v>
      </c>
    </row>
    <row r="232" spans="1:4" x14ac:dyDescent="0.2">
      <c r="A232" s="17" t="s">
        <v>416</v>
      </c>
      <c r="B232" s="17" t="s">
        <v>1119</v>
      </c>
      <c r="C232" s="17" t="s">
        <v>195</v>
      </c>
      <c r="D232" s="17" t="s">
        <v>1530</v>
      </c>
    </row>
    <row r="233" spans="1:4" x14ac:dyDescent="0.2">
      <c r="A233" s="17" t="s">
        <v>363</v>
      </c>
      <c r="B233" s="17" t="s">
        <v>1121</v>
      </c>
      <c r="C233" s="17" t="s">
        <v>478</v>
      </c>
      <c r="D233" s="17" t="s">
        <v>1532</v>
      </c>
    </row>
    <row r="234" spans="1:4" x14ac:dyDescent="0.2">
      <c r="A234" s="17" t="s">
        <v>165</v>
      </c>
      <c r="B234" s="17" t="s">
        <v>1124</v>
      </c>
      <c r="C234" s="17" t="s">
        <v>62</v>
      </c>
      <c r="D234" s="17" t="s">
        <v>1533</v>
      </c>
    </row>
    <row r="235" spans="1:4" x14ac:dyDescent="0.2">
      <c r="A235" s="17" t="s">
        <v>488</v>
      </c>
      <c r="B235" s="17" t="s">
        <v>1126</v>
      </c>
      <c r="C235" s="17" t="s">
        <v>603</v>
      </c>
      <c r="D235" s="17" t="s">
        <v>1534</v>
      </c>
    </row>
    <row r="236" spans="1:4" x14ac:dyDescent="0.2">
      <c r="A236" s="17" t="s">
        <v>490</v>
      </c>
      <c r="B236" s="17" t="s">
        <v>1129</v>
      </c>
      <c r="C236" s="17" t="s">
        <v>273</v>
      </c>
      <c r="D236" s="17" t="s">
        <v>1536</v>
      </c>
    </row>
    <row r="237" spans="1:4" x14ac:dyDescent="0.2">
      <c r="A237" s="17" t="s">
        <v>341</v>
      </c>
      <c r="B237" s="17" t="s">
        <v>1130</v>
      </c>
      <c r="C237" s="17" t="s">
        <v>370</v>
      </c>
      <c r="D237" s="17" t="s">
        <v>1538</v>
      </c>
    </row>
    <row r="238" spans="1:4" x14ac:dyDescent="0.2">
      <c r="A238" s="17" t="s">
        <v>262</v>
      </c>
      <c r="B238" s="17" t="s">
        <v>1131</v>
      </c>
      <c r="C238" s="17" t="s">
        <v>275</v>
      </c>
      <c r="D238" s="17" t="s">
        <v>1539</v>
      </c>
    </row>
    <row r="239" spans="1:4" x14ac:dyDescent="0.2">
      <c r="A239" s="17" t="s">
        <v>200</v>
      </c>
      <c r="B239" s="17" t="s">
        <v>1133</v>
      </c>
      <c r="C239" s="17" t="s">
        <v>215</v>
      </c>
      <c r="D239" s="17" t="s">
        <v>1541</v>
      </c>
    </row>
    <row r="240" spans="1:4" x14ac:dyDescent="0.2">
      <c r="A240" s="17" t="s">
        <v>539</v>
      </c>
      <c r="B240" s="17" t="s">
        <v>1134</v>
      </c>
      <c r="C240" s="17" t="s">
        <v>1544</v>
      </c>
      <c r="D240" s="17" t="s">
        <v>1545</v>
      </c>
    </row>
    <row r="241" spans="1:4" x14ac:dyDescent="0.2">
      <c r="A241" s="17" t="s">
        <v>349</v>
      </c>
      <c r="B241" s="17" t="s">
        <v>1136</v>
      </c>
      <c r="C241" s="17" t="s">
        <v>474</v>
      </c>
      <c r="D241" s="17" t="s">
        <v>1546</v>
      </c>
    </row>
    <row r="242" spans="1:4" x14ac:dyDescent="0.2">
      <c r="A242" s="17" t="s">
        <v>301</v>
      </c>
      <c r="B242" s="17" t="s">
        <v>1138</v>
      </c>
      <c r="C242" s="17" t="s">
        <v>467</v>
      </c>
      <c r="D242" s="17" t="s">
        <v>1548</v>
      </c>
    </row>
    <row r="243" spans="1:4" x14ac:dyDescent="0.2">
      <c r="A243" s="17" t="s">
        <v>183</v>
      </c>
      <c r="B243" s="17" t="s">
        <v>1140</v>
      </c>
      <c r="C243" s="17" t="s">
        <v>243</v>
      </c>
      <c r="D243" s="17" t="s">
        <v>1551</v>
      </c>
    </row>
    <row r="244" spans="1:4" x14ac:dyDescent="0.2">
      <c r="A244" s="17" t="s">
        <v>529</v>
      </c>
      <c r="B244" s="17" t="s">
        <v>1141</v>
      </c>
      <c r="C244" s="17" t="s">
        <v>482</v>
      </c>
      <c r="D244" s="17" t="s">
        <v>1552</v>
      </c>
    </row>
    <row r="245" spans="1:4" x14ac:dyDescent="0.2">
      <c r="A245" s="17" t="s">
        <v>175</v>
      </c>
      <c r="B245" s="17" t="s">
        <v>1142</v>
      </c>
      <c r="C245" s="17" t="s">
        <v>316</v>
      </c>
      <c r="D245" s="17" t="s">
        <v>1553</v>
      </c>
    </row>
    <row r="246" spans="1:4" x14ac:dyDescent="0.2">
      <c r="A246" s="17" t="s">
        <v>63</v>
      </c>
      <c r="B246" s="17" t="s">
        <v>1143</v>
      </c>
      <c r="C246" s="17" t="s">
        <v>560</v>
      </c>
      <c r="D246" s="17" t="s">
        <v>1554</v>
      </c>
    </row>
    <row r="247" spans="1:4" x14ac:dyDescent="0.2">
      <c r="A247" s="17" t="s">
        <v>432</v>
      </c>
      <c r="B247" s="17" t="s">
        <v>1144</v>
      </c>
      <c r="C247" s="17" t="s">
        <v>179</v>
      </c>
      <c r="D247" s="17" t="s">
        <v>1555</v>
      </c>
    </row>
    <row r="248" spans="1:4" x14ac:dyDescent="0.2">
      <c r="A248" s="17" t="s">
        <v>299</v>
      </c>
      <c r="B248" s="17" t="s">
        <v>1145</v>
      </c>
      <c r="C248" s="17" t="s">
        <v>291</v>
      </c>
      <c r="D248" s="17" t="s">
        <v>1556</v>
      </c>
    </row>
    <row r="249" spans="1:4" x14ac:dyDescent="0.2">
      <c r="A249" s="17" t="s">
        <v>172</v>
      </c>
      <c r="B249" s="17" t="s">
        <v>1147</v>
      </c>
      <c r="C249" s="17" t="s">
        <v>180</v>
      </c>
      <c r="D249" s="17" t="s">
        <v>1558</v>
      </c>
    </row>
    <row r="250" spans="1:4" x14ac:dyDescent="0.2">
      <c r="A250" s="17" t="s">
        <v>150</v>
      </c>
      <c r="B250" s="17" t="s">
        <v>1149</v>
      </c>
      <c r="C250" s="17" t="s">
        <v>412</v>
      </c>
      <c r="D250" s="17" t="s">
        <v>1559</v>
      </c>
    </row>
    <row r="251" spans="1:4" x14ac:dyDescent="0.2">
      <c r="A251" s="17" t="s">
        <v>548</v>
      </c>
      <c r="B251" s="17" t="s">
        <v>1150</v>
      </c>
      <c r="C251" s="17" t="s">
        <v>422</v>
      </c>
      <c r="D251" s="17" t="s">
        <v>1560</v>
      </c>
    </row>
    <row r="252" spans="1:4" x14ac:dyDescent="0.2">
      <c r="A252" s="17" t="s">
        <v>557</v>
      </c>
      <c r="B252" s="17" t="s">
        <v>1153</v>
      </c>
      <c r="C252" s="17" t="s">
        <v>347</v>
      </c>
      <c r="D252" s="17" t="s">
        <v>1562</v>
      </c>
    </row>
    <row r="253" spans="1:4" x14ac:dyDescent="0.2">
      <c r="A253" s="17" t="s">
        <v>457</v>
      </c>
      <c r="B253" s="17" t="s">
        <v>1154</v>
      </c>
      <c r="C253" s="17" t="s">
        <v>453</v>
      </c>
      <c r="D253" s="17" t="s">
        <v>1563</v>
      </c>
    </row>
    <row r="254" spans="1:4" x14ac:dyDescent="0.2">
      <c r="A254" s="17" t="s">
        <v>325</v>
      </c>
      <c r="B254" s="17" t="s">
        <v>1155</v>
      </c>
      <c r="C254" s="18"/>
      <c r="D254" s="18"/>
    </row>
    <row r="255" spans="1:4" x14ac:dyDescent="0.2">
      <c r="A255" s="9"/>
      <c r="B255" s="9"/>
    </row>
    <row r="256" spans="1:4" x14ac:dyDescent="0.2">
      <c r="A256" s="9"/>
      <c r="B256" s="9"/>
    </row>
    <row r="257" spans="1:2" x14ac:dyDescent="0.2">
      <c r="A257" s="9"/>
      <c r="B257" s="9"/>
    </row>
    <row r="258" spans="1:2" x14ac:dyDescent="0.2">
      <c r="A258" s="9"/>
      <c r="B258" s="9"/>
    </row>
    <row r="259" spans="1:2" x14ac:dyDescent="0.2">
      <c r="A259" s="9"/>
      <c r="B259" s="9"/>
    </row>
    <row r="260" spans="1:2" x14ac:dyDescent="0.2">
      <c r="A260" s="9"/>
      <c r="B260" s="9"/>
    </row>
    <row r="261" spans="1:2" x14ac:dyDescent="0.2">
      <c r="A261" s="9"/>
      <c r="B261" s="9"/>
    </row>
    <row r="262" spans="1:2" x14ac:dyDescent="0.2">
      <c r="A262" s="9"/>
      <c r="B262" s="9"/>
    </row>
    <row r="263" spans="1:2" x14ac:dyDescent="0.2">
      <c r="A263" s="9"/>
      <c r="B263" s="9"/>
    </row>
    <row r="264" spans="1:2" x14ac:dyDescent="0.2">
      <c r="A264" s="9"/>
      <c r="B264" s="9"/>
    </row>
    <row r="265" spans="1:2" x14ac:dyDescent="0.2">
      <c r="A265" s="9"/>
      <c r="B265" s="9"/>
    </row>
    <row r="266" spans="1:2" x14ac:dyDescent="0.2">
      <c r="A266" s="9"/>
      <c r="B266" s="9"/>
    </row>
    <row r="267" spans="1:2" x14ac:dyDescent="0.2">
      <c r="A267" s="9"/>
      <c r="B267" s="9"/>
    </row>
    <row r="268" spans="1:2" x14ac:dyDescent="0.2">
      <c r="A268" s="9"/>
      <c r="B268" s="9"/>
    </row>
    <row r="269" spans="1:2" x14ac:dyDescent="0.2">
      <c r="A269" s="9"/>
      <c r="B269" s="9"/>
    </row>
    <row r="270" spans="1:2" x14ac:dyDescent="0.2">
      <c r="A270" s="9"/>
      <c r="B270" s="9"/>
    </row>
    <row r="271" spans="1:2" x14ac:dyDescent="0.2">
      <c r="A271" s="9"/>
      <c r="B271" s="9"/>
    </row>
    <row r="272" spans="1:2" x14ac:dyDescent="0.2">
      <c r="A272" s="9"/>
      <c r="B272" s="9"/>
    </row>
    <row r="273" spans="1:2" x14ac:dyDescent="0.2">
      <c r="A273" s="9"/>
      <c r="B273" s="9"/>
    </row>
    <row r="274" spans="1:2" x14ac:dyDescent="0.2">
      <c r="A274" s="9"/>
      <c r="B274" s="9"/>
    </row>
    <row r="275" spans="1:2" x14ac:dyDescent="0.2">
      <c r="A275" s="9"/>
      <c r="B275" s="9"/>
    </row>
    <row r="276" spans="1:2" x14ac:dyDescent="0.2">
      <c r="A276" s="9"/>
      <c r="B276" s="9"/>
    </row>
    <row r="277" spans="1:2" x14ac:dyDescent="0.2">
      <c r="A277" s="9"/>
      <c r="B277" s="9"/>
    </row>
    <row r="278" spans="1:2" x14ac:dyDescent="0.2">
      <c r="A278" s="9"/>
      <c r="B278" s="9"/>
    </row>
    <row r="279" spans="1:2" x14ac:dyDescent="0.2">
      <c r="A279" s="9"/>
      <c r="B279" s="9"/>
    </row>
    <row r="280" spans="1:2" x14ac:dyDescent="0.2">
      <c r="A280" s="9"/>
      <c r="B280" s="9"/>
    </row>
    <row r="281" spans="1:2" x14ac:dyDescent="0.2">
      <c r="A281" s="9"/>
      <c r="B281" s="9"/>
    </row>
    <row r="282" spans="1:2" x14ac:dyDescent="0.2">
      <c r="A282" s="9"/>
      <c r="B282" s="9"/>
    </row>
    <row r="283" spans="1:2" x14ac:dyDescent="0.2">
      <c r="A283" s="9"/>
      <c r="B283" s="9"/>
    </row>
    <row r="284" spans="1:2" x14ac:dyDescent="0.2">
      <c r="A284" s="9"/>
      <c r="B284" s="9"/>
    </row>
    <row r="285" spans="1:2" x14ac:dyDescent="0.2">
      <c r="A285" s="9"/>
      <c r="B285" s="9"/>
    </row>
    <row r="286" spans="1:2" x14ac:dyDescent="0.2">
      <c r="A286" s="9"/>
      <c r="B286" s="9"/>
    </row>
    <row r="287" spans="1:2" x14ac:dyDescent="0.2">
      <c r="A287" s="9"/>
      <c r="B287" s="9"/>
    </row>
    <row r="288" spans="1:2" x14ac:dyDescent="0.2">
      <c r="A288" s="9"/>
      <c r="B288" s="9"/>
    </row>
    <row r="289" spans="1:2" x14ac:dyDescent="0.2">
      <c r="A289" s="9"/>
      <c r="B289" s="9"/>
    </row>
    <row r="290" spans="1:2" x14ac:dyDescent="0.2">
      <c r="A290" s="9"/>
      <c r="B290" s="9"/>
    </row>
    <row r="291" spans="1:2" x14ac:dyDescent="0.2">
      <c r="A291" s="9"/>
      <c r="B291" s="9"/>
    </row>
    <row r="292" spans="1:2" x14ac:dyDescent="0.2">
      <c r="A292" s="9"/>
      <c r="B292" s="9"/>
    </row>
    <row r="293" spans="1:2" x14ac:dyDescent="0.2">
      <c r="A293" s="9"/>
      <c r="B293" s="9"/>
    </row>
    <row r="294" spans="1:2" x14ac:dyDescent="0.2">
      <c r="A294" s="9"/>
      <c r="B294" s="9"/>
    </row>
    <row r="295" spans="1:2" x14ac:dyDescent="0.2">
      <c r="A295" s="9"/>
      <c r="B295" s="9"/>
    </row>
    <row r="296" spans="1:2" x14ac:dyDescent="0.2">
      <c r="A296" s="9"/>
      <c r="B296" s="9"/>
    </row>
    <row r="297" spans="1:2" x14ac:dyDescent="0.2">
      <c r="A297" s="9"/>
      <c r="B297" s="9"/>
    </row>
    <row r="298" spans="1:2" x14ac:dyDescent="0.2">
      <c r="A298" s="9"/>
      <c r="B298" s="9"/>
    </row>
    <row r="299" spans="1:2" x14ac:dyDescent="0.2">
      <c r="A299" s="9"/>
      <c r="B299" s="9"/>
    </row>
    <row r="300" spans="1:2" x14ac:dyDescent="0.2">
      <c r="A300" s="9"/>
      <c r="B300" s="9"/>
    </row>
    <row r="301" spans="1:2" x14ac:dyDescent="0.2">
      <c r="A301" s="9"/>
      <c r="B301" s="9"/>
    </row>
    <row r="302" spans="1:2" x14ac:dyDescent="0.2">
      <c r="A302" s="9"/>
      <c r="B302" s="9"/>
    </row>
    <row r="303" spans="1:2" x14ac:dyDescent="0.2">
      <c r="A303" s="9"/>
      <c r="B303" s="9"/>
    </row>
    <row r="304" spans="1:2" x14ac:dyDescent="0.2">
      <c r="A304" s="9"/>
      <c r="B304" s="9"/>
    </row>
    <row r="305" spans="1:2" x14ac:dyDescent="0.2">
      <c r="A305" s="9"/>
      <c r="B305" s="9"/>
    </row>
    <row r="306" spans="1:2" x14ac:dyDescent="0.2">
      <c r="A306" s="9"/>
      <c r="B306" s="9"/>
    </row>
    <row r="307" spans="1:2" x14ac:dyDescent="0.2">
      <c r="A307" s="9"/>
      <c r="B307" s="9"/>
    </row>
    <row r="308" spans="1:2" x14ac:dyDescent="0.2">
      <c r="A308" s="9"/>
      <c r="B308" s="9"/>
    </row>
    <row r="309" spans="1:2" x14ac:dyDescent="0.2">
      <c r="A309" s="9"/>
      <c r="B309" s="9"/>
    </row>
    <row r="310" spans="1:2" x14ac:dyDescent="0.2">
      <c r="A310" s="9"/>
      <c r="B310" s="9"/>
    </row>
    <row r="311" spans="1:2" x14ac:dyDescent="0.2">
      <c r="A311" s="9"/>
      <c r="B311" s="9"/>
    </row>
    <row r="312" spans="1:2" x14ac:dyDescent="0.2">
      <c r="A312" s="9"/>
      <c r="B312" s="9"/>
    </row>
    <row r="313" spans="1:2" x14ac:dyDescent="0.2">
      <c r="A313" s="9"/>
      <c r="B313" s="9"/>
    </row>
    <row r="314" spans="1:2" x14ac:dyDescent="0.2">
      <c r="A314" s="9"/>
      <c r="B314" s="9"/>
    </row>
    <row r="315" spans="1:2" x14ac:dyDescent="0.2">
      <c r="A315" s="9"/>
      <c r="B315" s="9"/>
    </row>
    <row r="316" spans="1:2" x14ac:dyDescent="0.2">
      <c r="A316" s="9"/>
      <c r="B316" s="9"/>
    </row>
    <row r="317" spans="1:2" x14ac:dyDescent="0.2">
      <c r="A317" s="9"/>
      <c r="B317" s="9"/>
    </row>
    <row r="318" spans="1:2" x14ac:dyDescent="0.2">
      <c r="A318" s="9"/>
      <c r="B318" s="9"/>
    </row>
    <row r="319" spans="1:2" x14ac:dyDescent="0.2">
      <c r="A319" s="9"/>
      <c r="B319" s="9"/>
    </row>
    <row r="320" spans="1:2" x14ac:dyDescent="0.2">
      <c r="A320" s="9"/>
      <c r="B320" s="9"/>
    </row>
    <row r="321" spans="1:2" x14ac:dyDescent="0.2">
      <c r="A321" s="9"/>
      <c r="B321" s="9"/>
    </row>
    <row r="322" spans="1:2" x14ac:dyDescent="0.2">
      <c r="A322" s="9"/>
      <c r="B322" s="9"/>
    </row>
    <row r="323" spans="1:2" x14ac:dyDescent="0.2">
      <c r="A323" s="9"/>
      <c r="B323" s="9"/>
    </row>
    <row r="324" spans="1:2" x14ac:dyDescent="0.2">
      <c r="A324" s="9"/>
      <c r="B324" s="9"/>
    </row>
    <row r="325" spans="1:2" x14ac:dyDescent="0.2">
      <c r="A325" s="9"/>
      <c r="B325" s="9"/>
    </row>
    <row r="326" spans="1:2" x14ac:dyDescent="0.2">
      <c r="A326" s="9"/>
      <c r="B326" s="9"/>
    </row>
    <row r="327" spans="1:2" x14ac:dyDescent="0.2">
      <c r="A327" s="9"/>
      <c r="B327" s="9"/>
    </row>
    <row r="328" spans="1:2" x14ac:dyDescent="0.2">
      <c r="A328" s="9"/>
      <c r="B328" s="9"/>
    </row>
    <row r="329" spans="1:2" x14ac:dyDescent="0.2">
      <c r="A329" s="9"/>
      <c r="B329" s="9"/>
    </row>
    <row r="330" spans="1:2" x14ac:dyDescent="0.2">
      <c r="A330" s="9"/>
      <c r="B330" s="9"/>
    </row>
    <row r="331" spans="1:2" x14ac:dyDescent="0.2">
      <c r="A331" s="9"/>
      <c r="B331" s="9"/>
    </row>
    <row r="332" spans="1:2" x14ac:dyDescent="0.2">
      <c r="A332" s="9"/>
      <c r="B332" s="9"/>
    </row>
    <row r="333" spans="1:2" x14ac:dyDescent="0.2">
      <c r="A333" s="9"/>
      <c r="B333" s="9"/>
    </row>
    <row r="334" spans="1:2" x14ac:dyDescent="0.2">
      <c r="A334" s="9"/>
      <c r="B334" s="9"/>
    </row>
    <row r="335" spans="1:2" x14ac:dyDescent="0.2">
      <c r="A335" s="9"/>
      <c r="B335" s="9"/>
    </row>
    <row r="336" spans="1:2" x14ac:dyDescent="0.2">
      <c r="A336" s="9"/>
      <c r="B336" s="9"/>
    </row>
    <row r="337" spans="1:2" x14ac:dyDescent="0.2">
      <c r="A337" s="9"/>
      <c r="B337" s="9"/>
    </row>
    <row r="338" spans="1:2" x14ac:dyDescent="0.2">
      <c r="A338" s="9"/>
      <c r="B338" s="9"/>
    </row>
    <row r="339" spans="1:2" x14ac:dyDescent="0.2">
      <c r="A339" s="9"/>
      <c r="B339" s="9"/>
    </row>
    <row r="340" spans="1:2" x14ac:dyDescent="0.2">
      <c r="A340" s="9"/>
      <c r="B340" s="9"/>
    </row>
    <row r="341" spans="1:2" x14ac:dyDescent="0.2">
      <c r="A341" s="9"/>
      <c r="B341" s="9"/>
    </row>
    <row r="342" spans="1:2" x14ac:dyDescent="0.2">
      <c r="A342" s="9"/>
      <c r="B342" s="9"/>
    </row>
    <row r="343" spans="1:2" x14ac:dyDescent="0.2">
      <c r="A343" s="9"/>
      <c r="B343" s="9"/>
    </row>
    <row r="344" spans="1:2" x14ac:dyDescent="0.2">
      <c r="A344" s="9"/>
      <c r="B344" s="9"/>
    </row>
    <row r="345" spans="1:2" x14ac:dyDescent="0.2">
      <c r="A345" s="9"/>
      <c r="B345" s="9"/>
    </row>
    <row r="346" spans="1:2" x14ac:dyDescent="0.2">
      <c r="A346" s="9"/>
      <c r="B346" s="9"/>
    </row>
    <row r="347" spans="1:2" x14ac:dyDescent="0.2">
      <c r="A347" s="9"/>
      <c r="B347" s="9"/>
    </row>
    <row r="348" spans="1:2" x14ac:dyDescent="0.2">
      <c r="A348" s="9"/>
      <c r="B348" s="9"/>
    </row>
    <row r="349" spans="1:2" x14ac:dyDescent="0.2">
      <c r="A349" s="9"/>
      <c r="B349" s="9"/>
    </row>
    <row r="350" spans="1:2" x14ac:dyDescent="0.2">
      <c r="A350" s="9"/>
      <c r="B350" s="9"/>
    </row>
    <row r="351" spans="1:2" x14ac:dyDescent="0.2">
      <c r="A351" s="9"/>
      <c r="B351" s="9"/>
    </row>
    <row r="352" spans="1:2" x14ac:dyDescent="0.2">
      <c r="A352" s="9"/>
      <c r="B352" s="9"/>
    </row>
    <row r="353" spans="1:2" x14ac:dyDescent="0.2">
      <c r="A353" s="9"/>
      <c r="B353" s="9"/>
    </row>
    <row r="354" spans="1:2" x14ac:dyDescent="0.2">
      <c r="A354" s="9"/>
      <c r="B354" s="9"/>
    </row>
    <row r="355" spans="1:2" x14ac:dyDescent="0.2">
      <c r="A355" s="9"/>
      <c r="B355" s="9"/>
    </row>
    <row r="356" spans="1:2" x14ac:dyDescent="0.2">
      <c r="A356" s="9"/>
      <c r="B356" s="9"/>
    </row>
    <row r="357" spans="1:2" x14ac:dyDescent="0.2">
      <c r="A357" s="9"/>
      <c r="B357" s="9"/>
    </row>
    <row r="358" spans="1:2" x14ac:dyDescent="0.2">
      <c r="A358" s="9"/>
      <c r="B358" s="9"/>
    </row>
    <row r="359" spans="1:2" x14ac:dyDescent="0.2">
      <c r="A359" s="9"/>
      <c r="B359" s="9"/>
    </row>
    <row r="360" spans="1:2" x14ac:dyDescent="0.2">
      <c r="A360" s="9"/>
      <c r="B360" s="9"/>
    </row>
    <row r="361" spans="1:2" x14ac:dyDescent="0.2">
      <c r="A361" s="9"/>
      <c r="B361" s="9"/>
    </row>
    <row r="362" spans="1:2" x14ac:dyDescent="0.2">
      <c r="A362" s="9"/>
      <c r="B362" s="9"/>
    </row>
    <row r="363" spans="1:2" x14ac:dyDescent="0.2">
      <c r="A363" s="9"/>
      <c r="B363" s="9"/>
    </row>
    <row r="364" spans="1:2" x14ac:dyDescent="0.2">
      <c r="A364" s="9"/>
      <c r="B364" s="9"/>
    </row>
    <row r="365" spans="1:2" x14ac:dyDescent="0.2">
      <c r="A365" s="9"/>
      <c r="B365" s="9"/>
    </row>
    <row r="366" spans="1:2" x14ac:dyDescent="0.2">
      <c r="A366" s="9"/>
      <c r="B366" s="9"/>
    </row>
    <row r="367" spans="1:2" x14ac:dyDescent="0.2">
      <c r="A367" s="9"/>
      <c r="B367" s="9"/>
    </row>
    <row r="368" spans="1:2" x14ac:dyDescent="0.2">
      <c r="A368" s="9"/>
      <c r="B368" s="9"/>
    </row>
    <row r="369" spans="1:2" x14ac:dyDescent="0.2">
      <c r="A369" s="9"/>
      <c r="B369" s="9"/>
    </row>
    <row r="370" spans="1:2" x14ac:dyDescent="0.2">
      <c r="A370" s="9"/>
      <c r="B370" s="9"/>
    </row>
    <row r="371" spans="1:2" x14ac:dyDescent="0.2">
      <c r="A371" s="9"/>
      <c r="B371" s="9"/>
    </row>
    <row r="372" spans="1:2" x14ac:dyDescent="0.2">
      <c r="A372" s="9"/>
      <c r="B372" s="9"/>
    </row>
    <row r="373" spans="1:2" x14ac:dyDescent="0.2">
      <c r="A373" s="9"/>
      <c r="B373" s="9"/>
    </row>
    <row r="374" spans="1:2" x14ac:dyDescent="0.2">
      <c r="A374" s="9"/>
      <c r="B374" s="9"/>
    </row>
    <row r="375" spans="1:2" x14ac:dyDescent="0.2">
      <c r="A375" s="9"/>
      <c r="B375" s="9"/>
    </row>
    <row r="376" spans="1:2" x14ac:dyDescent="0.2">
      <c r="A376" s="9"/>
      <c r="B376" s="9"/>
    </row>
    <row r="377" spans="1:2" x14ac:dyDescent="0.2">
      <c r="A377" s="9"/>
      <c r="B377" s="9"/>
    </row>
    <row r="378" spans="1:2" x14ac:dyDescent="0.2">
      <c r="A378" s="9"/>
      <c r="B378" s="9"/>
    </row>
    <row r="379" spans="1:2" x14ac:dyDescent="0.2">
      <c r="A379" s="9"/>
      <c r="B379" s="9"/>
    </row>
    <row r="380" spans="1:2" x14ac:dyDescent="0.2">
      <c r="A380" s="9"/>
      <c r="B380" s="9"/>
    </row>
    <row r="381" spans="1:2" x14ac:dyDescent="0.2">
      <c r="A381" s="9"/>
      <c r="B381" s="9"/>
    </row>
    <row r="382" spans="1:2" x14ac:dyDescent="0.2">
      <c r="A382" s="9"/>
      <c r="B382" s="9"/>
    </row>
    <row r="383" spans="1:2" x14ac:dyDescent="0.2">
      <c r="A383" s="9"/>
      <c r="B383" s="9"/>
    </row>
    <row r="384" spans="1:2" x14ac:dyDescent="0.2">
      <c r="A384" s="9"/>
      <c r="B384" s="9"/>
    </row>
    <row r="385" spans="1:2" x14ac:dyDescent="0.2">
      <c r="A385" s="9"/>
      <c r="B385" s="9"/>
    </row>
    <row r="386" spans="1:2" x14ac:dyDescent="0.2">
      <c r="A386" s="9"/>
      <c r="B386" s="9"/>
    </row>
    <row r="387" spans="1:2" x14ac:dyDescent="0.2">
      <c r="A387" s="9"/>
      <c r="B387" s="9"/>
    </row>
    <row r="388" spans="1:2" x14ac:dyDescent="0.2">
      <c r="A388" s="9"/>
      <c r="B388" s="9"/>
    </row>
    <row r="389" spans="1:2" x14ac:dyDescent="0.2">
      <c r="A389" s="9"/>
      <c r="B389" s="9"/>
    </row>
    <row r="390" spans="1:2" x14ac:dyDescent="0.2">
      <c r="A390" s="9"/>
      <c r="B390" s="9"/>
    </row>
    <row r="391" spans="1:2" x14ac:dyDescent="0.2">
      <c r="A391" s="9"/>
      <c r="B391" s="9"/>
    </row>
    <row r="392" spans="1:2" x14ac:dyDescent="0.2">
      <c r="A392" s="9"/>
      <c r="B392" s="9"/>
    </row>
    <row r="393" spans="1:2" x14ac:dyDescent="0.2">
      <c r="A393" s="9"/>
      <c r="B393" s="9"/>
    </row>
    <row r="394" spans="1:2" x14ac:dyDescent="0.2">
      <c r="A394" s="9"/>
      <c r="B394" s="9"/>
    </row>
    <row r="395" spans="1:2" x14ac:dyDescent="0.2">
      <c r="A395" s="9"/>
      <c r="B395" s="9"/>
    </row>
    <row r="396" spans="1:2" x14ac:dyDescent="0.2">
      <c r="A396" s="9"/>
      <c r="B396" s="9"/>
    </row>
    <row r="397" spans="1:2" x14ac:dyDescent="0.2">
      <c r="A397" s="9"/>
      <c r="B397" s="9"/>
    </row>
    <row r="398" spans="1:2" x14ac:dyDescent="0.2">
      <c r="A398" s="9"/>
      <c r="B398" s="9"/>
    </row>
    <row r="399" spans="1:2" x14ac:dyDescent="0.2">
      <c r="A399" s="9"/>
      <c r="B399" s="9"/>
    </row>
    <row r="400" spans="1:2" x14ac:dyDescent="0.2">
      <c r="A400" s="9"/>
      <c r="B400" s="9"/>
    </row>
    <row r="401" spans="1:2" x14ac:dyDescent="0.2">
      <c r="A401" s="9"/>
      <c r="B401" s="9"/>
    </row>
    <row r="402" spans="1:2" x14ac:dyDescent="0.2">
      <c r="A402" s="9"/>
      <c r="B402" s="9"/>
    </row>
    <row r="403" spans="1:2" x14ac:dyDescent="0.2">
      <c r="A403" s="9"/>
      <c r="B403" s="9"/>
    </row>
    <row r="404" spans="1:2" x14ac:dyDescent="0.2">
      <c r="A404" s="9"/>
      <c r="B404" s="9"/>
    </row>
    <row r="405" spans="1:2" x14ac:dyDescent="0.2">
      <c r="A405" s="9"/>
      <c r="B405" s="9"/>
    </row>
    <row r="406" spans="1:2" x14ac:dyDescent="0.2">
      <c r="A406" s="9"/>
      <c r="B406" s="9"/>
    </row>
    <row r="407" spans="1:2" x14ac:dyDescent="0.2">
      <c r="A407" s="9"/>
      <c r="B407" s="9"/>
    </row>
    <row r="408" spans="1:2" x14ac:dyDescent="0.2">
      <c r="A408" s="9"/>
      <c r="B408" s="9"/>
    </row>
    <row r="409" spans="1:2" x14ac:dyDescent="0.2">
      <c r="A409" s="9"/>
      <c r="B409" s="9"/>
    </row>
    <row r="410" spans="1:2" x14ac:dyDescent="0.2">
      <c r="A410" s="9"/>
      <c r="B410" s="9"/>
    </row>
    <row r="411" spans="1:2" x14ac:dyDescent="0.2">
      <c r="A411" s="9"/>
      <c r="B411" s="9"/>
    </row>
    <row r="412" spans="1:2" x14ac:dyDescent="0.2">
      <c r="A412" s="9"/>
      <c r="B412" s="9"/>
    </row>
    <row r="413" spans="1:2" x14ac:dyDescent="0.2">
      <c r="A413" s="9"/>
      <c r="B413" s="9"/>
    </row>
    <row r="414" spans="1:2" x14ac:dyDescent="0.2">
      <c r="A414" s="9"/>
      <c r="B414" s="9"/>
    </row>
    <row r="415" spans="1:2" x14ac:dyDescent="0.2">
      <c r="A415" s="9"/>
      <c r="B415" s="9"/>
    </row>
    <row r="416" spans="1:2" x14ac:dyDescent="0.2">
      <c r="A416" s="9"/>
      <c r="B416" s="9"/>
    </row>
    <row r="417" spans="1:2" x14ac:dyDescent="0.2">
      <c r="A417" s="9"/>
      <c r="B417" s="9"/>
    </row>
    <row r="418" spans="1:2" x14ac:dyDescent="0.2">
      <c r="A418" s="9"/>
      <c r="B418" s="9"/>
    </row>
    <row r="419" spans="1:2" x14ac:dyDescent="0.2">
      <c r="A419" s="9"/>
      <c r="B419" s="9"/>
    </row>
    <row r="420" spans="1:2" x14ac:dyDescent="0.2">
      <c r="A420" s="9"/>
      <c r="B420" s="9"/>
    </row>
    <row r="421" spans="1:2" x14ac:dyDescent="0.2">
      <c r="A421" s="9"/>
      <c r="B421" s="9"/>
    </row>
    <row r="422" spans="1:2" x14ac:dyDescent="0.2">
      <c r="A422" s="9"/>
      <c r="B422" s="9"/>
    </row>
    <row r="423" spans="1:2" x14ac:dyDescent="0.2">
      <c r="A423" s="9"/>
      <c r="B423" s="9"/>
    </row>
    <row r="424" spans="1:2" x14ac:dyDescent="0.2">
      <c r="A424" s="9"/>
      <c r="B424" s="9"/>
    </row>
    <row r="425" spans="1:2" x14ac:dyDescent="0.2">
      <c r="A425" s="9"/>
      <c r="B425" s="9"/>
    </row>
    <row r="426" spans="1:2" x14ac:dyDescent="0.2">
      <c r="A426" s="9"/>
      <c r="B426" s="9"/>
    </row>
    <row r="427" spans="1:2" x14ac:dyDescent="0.2">
      <c r="A427" s="9"/>
      <c r="B427" s="9"/>
    </row>
    <row r="428" spans="1:2" x14ac:dyDescent="0.2">
      <c r="A428" s="9"/>
      <c r="B428" s="9"/>
    </row>
    <row r="429" spans="1:2" x14ac:dyDescent="0.2">
      <c r="A429" s="9"/>
      <c r="B429" s="9"/>
    </row>
    <row r="430" spans="1:2" x14ac:dyDescent="0.2">
      <c r="A430" s="9"/>
      <c r="B430" s="9"/>
    </row>
    <row r="431" spans="1:2" x14ac:dyDescent="0.2">
      <c r="A431" s="9"/>
      <c r="B431" s="9"/>
    </row>
    <row r="432" spans="1:2" x14ac:dyDescent="0.2">
      <c r="A432" s="9"/>
      <c r="B432" s="9"/>
    </row>
    <row r="433" spans="1:2" x14ac:dyDescent="0.2">
      <c r="A433" s="9"/>
      <c r="B433" s="9"/>
    </row>
    <row r="434" spans="1:2" x14ac:dyDescent="0.2">
      <c r="A434" s="9"/>
      <c r="B434" s="9"/>
    </row>
    <row r="435" spans="1:2" x14ac:dyDescent="0.2">
      <c r="A435" s="9"/>
      <c r="B435" s="9"/>
    </row>
    <row r="436" spans="1:2" x14ac:dyDescent="0.2">
      <c r="A436" s="9"/>
      <c r="B436" s="9"/>
    </row>
    <row r="437" spans="1:2" x14ac:dyDescent="0.2">
      <c r="A437" s="9"/>
      <c r="B437" s="9"/>
    </row>
    <row r="438" spans="1:2" x14ac:dyDescent="0.2">
      <c r="A438" s="9"/>
      <c r="B438" s="9"/>
    </row>
    <row r="439" spans="1:2" x14ac:dyDescent="0.2">
      <c r="A439" s="9"/>
      <c r="B439" s="9"/>
    </row>
    <row r="440" spans="1:2" x14ac:dyDescent="0.2">
      <c r="A440" s="9"/>
      <c r="B440" s="9"/>
    </row>
    <row r="441" spans="1:2" x14ac:dyDescent="0.2">
      <c r="A441" s="9"/>
      <c r="B441" s="9"/>
    </row>
    <row r="442" spans="1:2" x14ac:dyDescent="0.2">
      <c r="A442" s="9"/>
      <c r="B442" s="9"/>
    </row>
    <row r="443" spans="1:2" x14ac:dyDescent="0.2">
      <c r="A443" s="9"/>
      <c r="B443" s="9"/>
    </row>
    <row r="444" spans="1:2" x14ac:dyDescent="0.2">
      <c r="A444" s="9"/>
      <c r="B444" s="9"/>
    </row>
    <row r="445" spans="1:2" x14ac:dyDescent="0.2">
      <c r="A445" s="9"/>
      <c r="B445" s="9"/>
    </row>
    <row r="446" spans="1:2" x14ac:dyDescent="0.2">
      <c r="A446" s="9"/>
      <c r="B446" s="9"/>
    </row>
    <row r="447" spans="1:2" x14ac:dyDescent="0.2">
      <c r="A447" s="9"/>
      <c r="B447" s="9"/>
    </row>
    <row r="448" spans="1:2" x14ac:dyDescent="0.2">
      <c r="A448" s="9"/>
      <c r="B448" s="9"/>
    </row>
    <row r="449" spans="1:2" x14ac:dyDescent="0.2">
      <c r="A449" s="9"/>
      <c r="B449" s="9"/>
    </row>
    <row r="450" spans="1:2" x14ac:dyDescent="0.2">
      <c r="A450" s="9"/>
      <c r="B450" s="9"/>
    </row>
    <row r="451" spans="1:2" x14ac:dyDescent="0.2">
      <c r="A451" s="9"/>
      <c r="B451" s="9"/>
    </row>
    <row r="452" spans="1:2" x14ac:dyDescent="0.2">
      <c r="A452" s="9"/>
      <c r="B452" s="9"/>
    </row>
    <row r="453" spans="1:2" x14ac:dyDescent="0.2">
      <c r="A453" s="9"/>
      <c r="B453" s="9"/>
    </row>
    <row r="454" spans="1:2" x14ac:dyDescent="0.2">
      <c r="A454" s="9"/>
      <c r="B454" s="9"/>
    </row>
    <row r="455" spans="1:2" x14ac:dyDescent="0.2">
      <c r="A455" s="9"/>
      <c r="B455" s="9"/>
    </row>
    <row r="456" spans="1:2" x14ac:dyDescent="0.2">
      <c r="A456" s="9"/>
      <c r="B456" s="9"/>
    </row>
    <row r="457" spans="1:2" x14ac:dyDescent="0.2">
      <c r="A457" s="9"/>
      <c r="B457" s="9"/>
    </row>
    <row r="458" spans="1:2" x14ac:dyDescent="0.2">
      <c r="A458" s="9"/>
      <c r="B458" s="9"/>
    </row>
    <row r="459" spans="1:2" x14ac:dyDescent="0.2">
      <c r="A459" s="9"/>
      <c r="B459" s="9"/>
    </row>
    <row r="460" spans="1:2" x14ac:dyDescent="0.2">
      <c r="A460" s="9"/>
      <c r="B460" s="9"/>
    </row>
    <row r="461" spans="1:2" x14ac:dyDescent="0.2">
      <c r="A461" s="9"/>
      <c r="B461" s="9"/>
    </row>
    <row r="462" spans="1:2" x14ac:dyDescent="0.2">
      <c r="A462" s="9"/>
      <c r="B462" s="9"/>
    </row>
    <row r="463" spans="1:2" x14ac:dyDescent="0.2">
      <c r="A463" s="9"/>
      <c r="B463" s="9"/>
    </row>
    <row r="464" spans="1:2" x14ac:dyDescent="0.2">
      <c r="A464" s="9"/>
      <c r="B464" s="9"/>
    </row>
    <row r="465" spans="1:2" x14ac:dyDescent="0.2">
      <c r="A465" s="9"/>
      <c r="B465" s="9"/>
    </row>
    <row r="466" spans="1:2" x14ac:dyDescent="0.2">
      <c r="A466" s="9"/>
      <c r="B466" s="9"/>
    </row>
    <row r="467" spans="1:2" x14ac:dyDescent="0.2">
      <c r="A467" s="9"/>
      <c r="B467" s="9"/>
    </row>
    <row r="468" spans="1:2" x14ac:dyDescent="0.2">
      <c r="A468" s="9"/>
      <c r="B468" s="9"/>
    </row>
    <row r="469" spans="1:2" x14ac:dyDescent="0.2">
      <c r="A469" s="9"/>
      <c r="B469" s="9"/>
    </row>
    <row r="470" spans="1:2" x14ac:dyDescent="0.2">
      <c r="A470" s="9"/>
      <c r="B470" s="9"/>
    </row>
    <row r="471" spans="1:2" x14ac:dyDescent="0.2">
      <c r="A471" s="9"/>
      <c r="B471" s="9"/>
    </row>
    <row r="472" spans="1:2" x14ac:dyDescent="0.2">
      <c r="A472" s="9"/>
      <c r="B472" s="9"/>
    </row>
    <row r="473" spans="1:2" x14ac:dyDescent="0.2">
      <c r="A473" s="9"/>
      <c r="B473" s="9"/>
    </row>
    <row r="474" spans="1:2" x14ac:dyDescent="0.2">
      <c r="A474" s="9"/>
      <c r="B474" s="9"/>
    </row>
    <row r="475" spans="1:2" x14ac:dyDescent="0.2">
      <c r="A475" s="9"/>
      <c r="B475" s="9"/>
    </row>
    <row r="476" spans="1:2" x14ac:dyDescent="0.2">
      <c r="A476" s="9"/>
      <c r="B476" s="9"/>
    </row>
    <row r="477" spans="1:2" x14ac:dyDescent="0.2">
      <c r="A477" s="9"/>
      <c r="B477" s="9"/>
    </row>
    <row r="478" spans="1:2" x14ac:dyDescent="0.2">
      <c r="A478" s="9"/>
      <c r="B478" s="9"/>
    </row>
    <row r="479" spans="1:2" x14ac:dyDescent="0.2">
      <c r="A479" s="9"/>
      <c r="B479" s="9"/>
    </row>
    <row r="480" spans="1:2" x14ac:dyDescent="0.2">
      <c r="A480" s="9"/>
      <c r="B480" s="9"/>
    </row>
    <row r="481" spans="1:2" x14ac:dyDescent="0.2">
      <c r="A481" s="9"/>
      <c r="B481" s="9"/>
    </row>
    <row r="482" spans="1:2" x14ac:dyDescent="0.2">
      <c r="A482" s="9"/>
      <c r="B482" s="9"/>
    </row>
    <row r="483" spans="1:2" x14ac:dyDescent="0.2">
      <c r="A483" s="9"/>
      <c r="B483" s="9"/>
    </row>
    <row r="484" spans="1:2" x14ac:dyDescent="0.2">
      <c r="A484" s="9"/>
      <c r="B484" s="9"/>
    </row>
    <row r="485" spans="1:2" x14ac:dyDescent="0.2">
      <c r="A485" s="9"/>
      <c r="B485" s="9"/>
    </row>
    <row r="486" spans="1:2" x14ac:dyDescent="0.2">
      <c r="A486" s="9"/>
      <c r="B486" s="9"/>
    </row>
    <row r="487" spans="1:2" x14ac:dyDescent="0.2">
      <c r="A487" s="9"/>
      <c r="B487" s="9"/>
    </row>
    <row r="488" spans="1:2" x14ac:dyDescent="0.2">
      <c r="A488" s="9"/>
      <c r="B488" s="9"/>
    </row>
    <row r="489" spans="1:2" x14ac:dyDescent="0.2">
      <c r="A489" s="9"/>
      <c r="B489" s="9"/>
    </row>
    <row r="490" spans="1:2" x14ac:dyDescent="0.2">
      <c r="A490" s="9"/>
      <c r="B490" s="9"/>
    </row>
    <row r="491" spans="1:2" x14ac:dyDescent="0.2">
      <c r="A491" s="9"/>
      <c r="B491" s="9"/>
    </row>
    <row r="492" spans="1:2" x14ac:dyDescent="0.2">
      <c r="A492" s="9"/>
      <c r="B492" s="9"/>
    </row>
    <row r="493" spans="1:2" x14ac:dyDescent="0.2">
      <c r="A493" s="9"/>
      <c r="B493" s="9"/>
    </row>
    <row r="494" spans="1:2" x14ac:dyDescent="0.2">
      <c r="A494" s="9"/>
      <c r="B494" s="9"/>
    </row>
    <row r="495" spans="1:2" x14ac:dyDescent="0.2">
      <c r="A495" s="9"/>
      <c r="B495" s="9"/>
    </row>
    <row r="496" spans="1:2" x14ac:dyDescent="0.2">
      <c r="A496" s="9"/>
      <c r="B496" s="9"/>
    </row>
    <row r="497" spans="1:2" x14ac:dyDescent="0.2">
      <c r="A497" s="9"/>
      <c r="B497" s="9"/>
    </row>
    <row r="498" spans="1:2" x14ac:dyDescent="0.2">
      <c r="A498" s="9"/>
      <c r="B498" s="9"/>
    </row>
    <row r="499" spans="1:2" x14ac:dyDescent="0.2">
      <c r="A499" s="9"/>
      <c r="B499" s="9"/>
    </row>
    <row r="500" spans="1:2" x14ac:dyDescent="0.2">
      <c r="A500" s="9"/>
      <c r="B500" s="9"/>
    </row>
    <row r="501" spans="1:2" x14ac:dyDescent="0.2">
      <c r="A501" s="9"/>
      <c r="B501" s="9"/>
    </row>
    <row r="502" spans="1:2" x14ac:dyDescent="0.2">
      <c r="A502" s="9"/>
      <c r="B502" s="9"/>
    </row>
    <row r="503" spans="1:2" x14ac:dyDescent="0.2">
      <c r="A503" s="9"/>
      <c r="B503" s="9"/>
    </row>
    <row r="504" spans="1:2" x14ac:dyDescent="0.2">
      <c r="A504" s="9"/>
      <c r="B504" s="9"/>
    </row>
    <row r="505" spans="1:2" x14ac:dyDescent="0.2">
      <c r="A505" s="9"/>
      <c r="B505" s="9"/>
    </row>
    <row r="506" spans="1:2" x14ac:dyDescent="0.2">
      <c r="A506" s="9"/>
      <c r="B50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F9AA-A2F4-DF42-9871-9446DAE0ED5B}">
  <dimension ref="B3:J535"/>
  <sheetViews>
    <sheetView topLeftCell="A83" workbookViewId="0">
      <selection activeCell="E5" sqref="E5"/>
    </sheetView>
  </sheetViews>
  <sheetFormatPr baseColWidth="10" defaultRowHeight="16" x14ac:dyDescent="0.2"/>
  <cols>
    <col min="2" max="3" width="8.83203125" bestFit="1" customWidth="1"/>
    <col min="4" max="4" width="6.1640625" bestFit="1" customWidth="1"/>
    <col min="5" max="5" width="16.6640625" customWidth="1"/>
    <col min="6" max="7" width="7.1640625" bestFit="1" customWidth="1"/>
    <col min="8" max="8" width="9.1640625" bestFit="1" customWidth="1"/>
    <col min="9" max="9" width="4.5" bestFit="1" customWidth="1"/>
    <col min="10" max="10" width="9.1640625" bestFit="1" customWidth="1"/>
  </cols>
  <sheetData>
    <row r="3" spans="2:5" x14ac:dyDescent="0.2">
      <c r="B3" t="s">
        <v>68</v>
      </c>
    </row>
    <row r="12" spans="2:5" x14ac:dyDescent="0.2">
      <c r="B12" t="s">
        <v>64</v>
      </c>
      <c r="C12" t="s">
        <v>66</v>
      </c>
      <c r="D12" t="s">
        <v>65</v>
      </c>
      <c r="E12" t="s">
        <v>67</v>
      </c>
    </row>
    <row r="13" spans="2:5" x14ac:dyDescent="0.2">
      <c r="B13" s="1">
        <v>43871</v>
      </c>
    </row>
    <row r="14" spans="2:5" x14ac:dyDescent="0.2">
      <c r="B14" s="1">
        <v>43872</v>
      </c>
      <c r="C14" t="s">
        <v>41</v>
      </c>
      <c r="D14" t="s">
        <v>38</v>
      </c>
      <c r="E14" t="s">
        <v>42</v>
      </c>
    </row>
    <row r="15" spans="2:5" x14ac:dyDescent="0.2">
      <c r="B15" s="1">
        <v>43872</v>
      </c>
      <c r="C15" t="s">
        <v>41</v>
      </c>
      <c r="D15" t="s">
        <v>43</v>
      </c>
      <c r="E15" t="s">
        <v>42</v>
      </c>
    </row>
    <row r="16" spans="2:5" x14ac:dyDescent="0.2">
      <c r="B16" s="1">
        <v>43872</v>
      </c>
    </row>
    <row r="17" spans="2:10" x14ac:dyDescent="0.2">
      <c r="B17" s="1">
        <v>43873</v>
      </c>
    </row>
    <row r="18" spans="2:10" x14ac:dyDescent="0.2">
      <c r="B18" s="1">
        <v>43874</v>
      </c>
      <c r="C18" t="s">
        <v>44</v>
      </c>
      <c r="D18" t="s">
        <v>36</v>
      </c>
      <c r="E18" t="s">
        <v>45</v>
      </c>
      <c r="F18" t="s">
        <v>46</v>
      </c>
      <c r="G18">
        <v>147.13</v>
      </c>
    </row>
    <row r="19" spans="2:10" x14ac:dyDescent="0.2">
      <c r="B19" s="1">
        <v>43874</v>
      </c>
      <c r="C19" t="s">
        <v>47</v>
      </c>
      <c r="D19" t="s">
        <v>36</v>
      </c>
      <c r="E19" t="s">
        <v>48</v>
      </c>
      <c r="F19" t="s">
        <v>49</v>
      </c>
      <c r="G19" t="s">
        <v>33</v>
      </c>
      <c r="H19">
        <v>-662.58</v>
      </c>
      <c r="I19" t="s">
        <v>50</v>
      </c>
      <c r="J19">
        <v>-670.1</v>
      </c>
    </row>
    <row r="20" spans="2:10" x14ac:dyDescent="0.2">
      <c r="B20" s="1">
        <v>43874</v>
      </c>
    </row>
    <row r="21" spans="2:10" x14ac:dyDescent="0.2">
      <c r="B21" s="1">
        <v>43875</v>
      </c>
    </row>
    <row r="22" spans="2:10" x14ac:dyDescent="0.2">
      <c r="B22" s="1">
        <v>43879</v>
      </c>
    </row>
    <row r="23" spans="2:10" x14ac:dyDescent="0.2">
      <c r="B23" s="1">
        <v>43880</v>
      </c>
    </row>
    <row r="24" spans="2:10" x14ac:dyDescent="0.2">
      <c r="B24" s="1">
        <v>43881</v>
      </c>
      <c r="C24" t="s">
        <v>44</v>
      </c>
      <c r="D24" t="s">
        <v>36</v>
      </c>
      <c r="E24" t="s">
        <v>45</v>
      </c>
      <c r="F24" t="s">
        <v>46</v>
      </c>
      <c r="G24">
        <v>174.31</v>
      </c>
    </row>
    <row r="25" spans="2:10" x14ac:dyDescent="0.2">
      <c r="B25" s="1">
        <v>43881</v>
      </c>
      <c r="C25" t="s">
        <v>47</v>
      </c>
      <c r="D25" t="s">
        <v>36</v>
      </c>
      <c r="E25" t="s">
        <v>48</v>
      </c>
      <c r="F25" t="s">
        <v>49</v>
      </c>
      <c r="G25" t="s">
        <v>33</v>
      </c>
      <c r="H25">
        <v>1686.58</v>
      </c>
      <c r="I25" t="s">
        <v>50</v>
      </c>
      <c r="J25">
        <v>1678.29</v>
      </c>
    </row>
    <row r="26" spans="2:10" x14ac:dyDescent="0.2">
      <c r="B26" s="1">
        <v>43881</v>
      </c>
    </row>
    <row r="27" spans="2:10" x14ac:dyDescent="0.2">
      <c r="B27" s="1">
        <v>43882</v>
      </c>
      <c r="C27" t="s">
        <v>44</v>
      </c>
      <c r="D27" t="s">
        <v>39</v>
      </c>
      <c r="E27" t="s">
        <v>45</v>
      </c>
      <c r="F27" t="s">
        <v>46</v>
      </c>
      <c r="G27">
        <v>77.11</v>
      </c>
    </row>
    <row r="28" spans="2:10" x14ac:dyDescent="0.2">
      <c r="B28" s="1">
        <v>43882</v>
      </c>
      <c r="C28" t="s">
        <v>44</v>
      </c>
      <c r="D28" t="s">
        <v>38</v>
      </c>
      <c r="E28" t="s">
        <v>45</v>
      </c>
      <c r="F28" t="s">
        <v>46</v>
      </c>
      <c r="G28">
        <v>55.96</v>
      </c>
    </row>
    <row r="29" spans="2:10" x14ac:dyDescent="0.2">
      <c r="B29" s="1">
        <v>43882</v>
      </c>
      <c r="C29" t="s">
        <v>47</v>
      </c>
      <c r="D29" t="s">
        <v>39</v>
      </c>
      <c r="E29" t="s">
        <v>48</v>
      </c>
      <c r="F29" t="s">
        <v>49</v>
      </c>
      <c r="G29" t="s">
        <v>33</v>
      </c>
      <c r="H29">
        <v>-949.64</v>
      </c>
      <c r="I29" t="s">
        <v>50</v>
      </c>
      <c r="J29">
        <v>-961.44</v>
      </c>
    </row>
    <row r="30" spans="2:10" x14ac:dyDescent="0.2">
      <c r="B30" s="1">
        <v>43882</v>
      </c>
      <c r="C30" t="s">
        <v>47</v>
      </c>
      <c r="D30" t="s">
        <v>38</v>
      </c>
      <c r="E30" t="s">
        <v>48</v>
      </c>
      <c r="F30" t="s">
        <v>49</v>
      </c>
      <c r="G30" t="s">
        <v>33</v>
      </c>
      <c r="H30">
        <v>285</v>
      </c>
      <c r="I30" t="s">
        <v>50</v>
      </c>
      <c r="J30">
        <v>279.48</v>
      </c>
    </row>
    <row r="31" spans="2:10" x14ac:dyDescent="0.2">
      <c r="B31" s="1">
        <v>43882</v>
      </c>
    </row>
    <row r="32" spans="2:10" x14ac:dyDescent="0.2">
      <c r="B32" s="1">
        <v>43885</v>
      </c>
      <c r="C32" t="s">
        <v>41</v>
      </c>
      <c r="D32" t="s">
        <v>38</v>
      </c>
      <c r="E32" t="s">
        <v>42</v>
      </c>
    </row>
    <row r="33" spans="2:10" x14ac:dyDescent="0.2">
      <c r="B33" s="1">
        <v>43885</v>
      </c>
      <c r="C33" t="s">
        <v>44</v>
      </c>
      <c r="D33" t="s">
        <v>40</v>
      </c>
      <c r="E33" t="s">
        <v>45</v>
      </c>
      <c r="F33" t="s">
        <v>46</v>
      </c>
      <c r="G33">
        <v>7.7</v>
      </c>
    </row>
    <row r="34" spans="2:10" x14ac:dyDescent="0.2">
      <c r="B34" s="1">
        <v>43885</v>
      </c>
      <c r="C34" t="s">
        <v>44</v>
      </c>
      <c r="D34" t="s">
        <v>36</v>
      </c>
      <c r="E34" t="s">
        <v>45</v>
      </c>
      <c r="F34" t="s">
        <v>46</v>
      </c>
      <c r="G34">
        <v>167.8</v>
      </c>
    </row>
    <row r="35" spans="2:10" x14ac:dyDescent="0.2">
      <c r="B35" s="1">
        <v>43885</v>
      </c>
      <c r="C35" t="s">
        <v>47</v>
      </c>
      <c r="D35" t="s">
        <v>40</v>
      </c>
      <c r="E35" t="s">
        <v>48</v>
      </c>
      <c r="F35" t="s">
        <v>49</v>
      </c>
      <c r="G35" t="s">
        <v>33</v>
      </c>
      <c r="H35">
        <v>-1640</v>
      </c>
      <c r="I35" t="s">
        <v>50</v>
      </c>
      <c r="J35">
        <v>-1656.2</v>
      </c>
    </row>
    <row r="36" spans="2:10" x14ac:dyDescent="0.2">
      <c r="B36" s="1">
        <v>43885</v>
      </c>
      <c r="C36" t="s">
        <v>47</v>
      </c>
      <c r="D36" t="s">
        <v>36</v>
      </c>
      <c r="E36" t="s">
        <v>48</v>
      </c>
      <c r="F36" t="s">
        <v>49</v>
      </c>
      <c r="G36" t="s">
        <v>33</v>
      </c>
      <c r="H36">
        <v>-1359.6</v>
      </c>
      <c r="I36" t="s">
        <v>50</v>
      </c>
      <c r="J36">
        <v>-1368.33</v>
      </c>
    </row>
    <row r="37" spans="2:10" x14ac:dyDescent="0.2">
      <c r="B37" s="1">
        <v>43885</v>
      </c>
    </row>
    <row r="38" spans="2:10" x14ac:dyDescent="0.2">
      <c r="B38" s="1">
        <v>43886</v>
      </c>
      <c r="C38" t="s">
        <v>41</v>
      </c>
      <c r="D38" t="s">
        <v>51</v>
      </c>
      <c r="E38" t="s">
        <v>42</v>
      </c>
    </row>
    <row r="39" spans="2:10" x14ac:dyDescent="0.2">
      <c r="B39" s="1">
        <v>43886</v>
      </c>
    </row>
    <row r="40" spans="2:10" x14ac:dyDescent="0.2">
      <c r="B40" s="1">
        <v>43887</v>
      </c>
    </row>
    <row r="41" spans="2:10" x14ac:dyDescent="0.2">
      <c r="B41" s="1">
        <v>43888</v>
      </c>
      <c r="C41" t="s">
        <v>44</v>
      </c>
      <c r="D41" t="s">
        <v>39</v>
      </c>
      <c r="E41" t="s">
        <v>45</v>
      </c>
      <c r="F41" t="s">
        <v>46</v>
      </c>
      <c r="G41">
        <v>69.73</v>
      </c>
    </row>
    <row r="42" spans="2:10" x14ac:dyDescent="0.2">
      <c r="B42" s="1">
        <v>43888</v>
      </c>
      <c r="C42" t="s">
        <v>44</v>
      </c>
      <c r="D42" t="s">
        <v>38</v>
      </c>
      <c r="E42" t="s">
        <v>45</v>
      </c>
      <c r="F42" t="s">
        <v>46</v>
      </c>
      <c r="G42">
        <v>45.19</v>
      </c>
    </row>
    <row r="43" spans="2:10" x14ac:dyDescent="0.2">
      <c r="B43" s="1">
        <v>43888</v>
      </c>
      <c r="C43" t="s">
        <v>44</v>
      </c>
      <c r="D43" t="s">
        <v>51</v>
      </c>
      <c r="E43" t="s">
        <v>45</v>
      </c>
      <c r="F43" t="s">
        <v>46</v>
      </c>
      <c r="G43">
        <v>28.34</v>
      </c>
    </row>
    <row r="44" spans="2:10" x14ac:dyDescent="0.2">
      <c r="B44" s="1">
        <v>43888</v>
      </c>
      <c r="C44" t="s">
        <v>47</v>
      </c>
      <c r="D44" t="s">
        <v>39</v>
      </c>
      <c r="E44" t="s">
        <v>48</v>
      </c>
      <c r="F44" t="s">
        <v>49</v>
      </c>
      <c r="G44" t="s">
        <v>33</v>
      </c>
      <c r="H44">
        <v>-1202.68</v>
      </c>
      <c r="I44" t="s">
        <v>50</v>
      </c>
      <c r="J44">
        <v>-1213.44</v>
      </c>
    </row>
    <row r="45" spans="2:10" x14ac:dyDescent="0.2">
      <c r="B45" s="1">
        <v>43888</v>
      </c>
      <c r="C45" t="s">
        <v>47</v>
      </c>
      <c r="D45" t="s">
        <v>38</v>
      </c>
      <c r="E45" t="s">
        <v>48</v>
      </c>
      <c r="F45" t="s">
        <v>49</v>
      </c>
      <c r="G45" t="s">
        <v>33</v>
      </c>
      <c r="H45">
        <v>-4163.95</v>
      </c>
      <c r="I45" t="s">
        <v>50</v>
      </c>
      <c r="J45">
        <v>-4180.8100000000004</v>
      </c>
    </row>
    <row r="46" spans="2:10" x14ac:dyDescent="0.2">
      <c r="B46" s="1">
        <v>43888</v>
      </c>
      <c r="C46" t="s">
        <v>47</v>
      </c>
      <c r="D46" t="s">
        <v>51</v>
      </c>
      <c r="E46" t="s">
        <v>48</v>
      </c>
      <c r="F46" t="s">
        <v>49</v>
      </c>
      <c r="G46" t="s">
        <v>33</v>
      </c>
      <c r="H46">
        <v>-892.66</v>
      </c>
      <c r="I46" t="s">
        <v>50</v>
      </c>
      <c r="J46">
        <v>-898.55</v>
      </c>
    </row>
    <row r="47" spans="2:10" x14ac:dyDescent="0.2">
      <c r="B47" s="1">
        <v>43888</v>
      </c>
    </row>
    <row r="48" spans="2:10" x14ac:dyDescent="0.2">
      <c r="B48" s="1">
        <v>43889</v>
      </c>
      <c r="C48" t="s">
        <v>41</v>
      </c>
      <c r="D48" t="s">
        <v>51</v>
      </c>
      <c r="E48" t="s">
        <v>42</v>
      </c>
    </row>
    <row r="49" spans="2:10" x14ac:dyDescent="0.2">
      <c r="B49" s="1">
        <v>43889</v>
      </c>
      <c r="C49" t="s">
        <v>44</v>
      </c>
      <c r="D49" t="s">
        <v>40</v>
      </c>
      <c r="E49" t="s">
        <v>45</v>
      </c>
      <c r="F49" t="s">
        <v>46</v>
      </c>
      <c r="G49">
        <v>6.84</v>
      </c>
    </row>
    <row r="50" spans="2:10" x14ac:dyDescent="0.2">
      <c r="B50" s="1">
        <v>43889</v>
      </c>
      <c r="C50" t="s">
        <v>47</v>
      </c>
      <c r="D50" t="s">
        <v>40</v>
      </c>
      <c r="E50" t="s">
        <v>48</v>
      </c>
      <c r="F50" t="s">
        <v>49</v>
      </c>
      <c r="G50" t="s">
        <v>33</v>
      </c>
      <c r="H50">
        <v>-2772</v>
      </c>
      <c r="I50" t="s">
        <v>50</v>
      </c>
      <c r="J50">
        <v>-2783.98</v>
      </c>
    </row>
    <row r="51" spans="2:10" x14ac:dyDescent="0.2">
      <c r="B51" s="1">
        <v>43889</v>
      </c>
    </row>
    <row r="52" spans="2:10" x14ac:dyDescent="0.2">
      <c r="B52" s="1">
        <v>43892</v>
      </c>
      <c r="C52" t="s">
        <v>41</v>
      </c>
      <c r="D52" t="s">
        <v>37</v>
      </c>
      <c r="E52" t="s">
        <v>42</v>
      </c>
    </row>
    <row r="53" spans="2:10" x14ac:dyDescent="0.2">
      <c r="B53" s="1">
        <v>43892</v>
      </c>
    </row>
    <row r="54" spans="2:10" x14ac:dyDescent="0.2">
      <c r="B54" s="1">
        <v>43893</v>
      </c>
      <c r="C54" t="s">
        <v>44</v>
      </c>
      <c r="D54" t="s">
        <v>51</v>
      </c>
      <c r="E54" t="s">
        <v>45</v>
      </c>
      <c r="F54" t="s">
        <v>46</v>
      </c>
      <c r="G54">
        <v>27.17</v>
      </c>
    </row>
    <row r="55" spans="2:10" x14ac:dyDescent="0.2">
      <c r="B55" s="1">
        <v>43893</v>
      </c>
      <c r="C55" t="s">
        <v>47</v>
      </c>
      <c r="D55" t="s">
        <v>51</v>
      </c>
      <c r="E55" t="s">
        <v>48</v>
      </c>
      <c r="F55" t="s">
        <v>49</v>
      </c>
      <c r="G55" t="s">
        <v>33</v>
      </c>
      <c r="H55">
        <v>-305.75</v>
      </c>
      <c r="I55" t="s">
        <v>50</v>
      </c>
      <c r="J55">
        <v>-315.33999999999997</v>
      </c>
    </row>
    <row r="56" spans="2:10" x14ac:dyDescent="0.2">
      <c r="B56" s="1">
        <v>43893</v>
      </c>
    </row>
    <row r="57" spans="2:10" x14ac:dyDescent="0.2">
      <c r="B57" s="1">
        <v>43894</v>
      </c>
      <c r="C57" t="s">
        <v>41</v>
      </c>
      <c r="D57" t="s">
        <v>38</v>
      </c>
      <c r="E57" t="s">
        <v>42</v>
      </c>
    </row>
    <row r="58" spans="2:10" x14ac:dyDescent="0.2">
      <c r="B58" s="1">
        <v>43894</v>
      </c>
    </row>
    <row r="59" spans="2:10" x14ac:dyDescent="0.2">
      <c r="B59" s="1">
        <v>43895</v>
      </c>
      <c r="C59" t="s">
        <v>44</v>
      </c>
      <c r="D59" t="s">
        <v>37</v>
      </c>
      <c r="E59" t="s">
        <v>45</v>
      </c>
      <c r="F59" t="s">
        <v>46</v>
      </c>
      <c r="G59">
        <v>10.35</v>
      </c>
    </row>
    <row r="60" spans="2:10" x14ac:dyDescent="0.2">
      <c r="B60" s="1">
        <v>43895</v>
      </c>
      <c r="C60" t="s">
        <v>47</v>
      </c>
      <c r="D60" t="s">
        <v>37</v>
      </c>
      <c r="E60" t="s">
        <v>48</v>
      </c>
      <c r="F60" t="s">
        <v>49</v>
      </c>
      <c r="G60" t="s">
        <v>33</v>
      </c>
      <c r="H60">
        <v>-1855.09</v>
      </c>
      <c r="I60" t="s">
        <v>50</v>
      </c>
      <c r="J60">
        <v>-1866.94</v>
      </c>
    </row>
    <row r="61" spans="2:10" x14ac:dyDescent="0.2">
      <c r="B61" s="1">
        <v>43895</v>
      </c>
    </row>
    <row r="62" spans="2:10" x14ac:dyDescent="0.2">
      <c r="B62" s="1">
        <v>43896</v>
      </c>
      <c r="C62" t="s">
        <v>44</v>
      </c>
      <c r="D62" t="s">
        <v>39</v>
      </c>
      <c r="E62" t="s">
        <v>45</v>
      </c>
      <c r="F62" t="s">
        <v>46</v>
      </c>
      <c r="G62">
        <v>69.959999999999994</v>
      </c>
    </row>
    <row r="63" spans="2:10" x14ac:dyDescent="0.2">
      <c r="B63" s="1">
        <v>43896</v>
      </c>
      <c r="C63" t="s">
        <v>44</v>
      </c>
      <c r="D63" t="s">
        <v>36</v>
      </c>
      <c r="E63" t="s">
        <v>45</v>
      </c>
      <c r="F63" t="s">
        <v>46</v>
      </c>
      <c r="G63">
        <v>138</v>
      </c>
    </row>
    <row r="64" spans="2:10" x14ac:dyDescent="0.2">
      <c r="B64" s="1">
        <v>43896</v>
      </c>
      <c r="C64" t="s">
        <v>44</v>
      </c>
      <c r="D64" t="s">
        <v>51</v>
      </c>
      <c r="E64" t="s">
        <v>45</v>
      </c>
      <c r="F64" t="s">
        <v>46</v>
      </c>
      <c r="G64">
        <v>24.93</v>
      </c>
    </row>
    <row r="65" spans="2:10" x14ac:dyDescent="0.2">
      <c r="B65" s="1">
        <v>43896</v>
      </c>
      <c r="C65" t="s">
        <v>47</v>
      </c>
      <c r="D65" t="s">
        <v>39</v>
      </c>
      <c r="E65" t="s">
        <v>48</v>
      </c>
      <c r="F65" t="s">
        <v>49</v>
      </c>
      <c r="G65" t="s">
        <v>33</v>
      </c>
      <c r="H65">
        <v>1841.23</v>
      </c>
      <c r="I65" t="s">
        <v>50</v>
      </c>
      <c r="J65">
        <v>1831.19</v>
      </c>
    </row>
    <row r="66" spans="2:10" x14ac:dyDescent="0.2">
      <c r="B66" s="1">
        <v>43896</v>
      </c>
      <c r="C66" t="s">
        <v>47</v>
      </c>
      <c r="D66" t="s">
        <v>36</v>
      </c>
      <c r="E66" t="s">
        <v>48</v>
      </c>
      <c r="F66" t="s">
        <v>49</v>
      </c>
      <c r="G66" t="s">
        <v>33</v>
      </c>
      <c r="H66">
        <v>2412</v>
      </c>
      <c r="I66" t="s">
        <v>50</v>
      </c>
      <c r="J66">
        <v>2398.8000000000002</v>
      </c>
    </row>
    <row r="67" spans="2:10" x14ac:dyDescent="0.2">
      <c r="B67" s="1">
        <v>43896</v>
      </c>
      <c r="C67" t="s">
        <v>47</v>
      </c>
      <c r="D67" t="s">
        <v>51</v>
      </c>
      <c r="E67" t="s">
        <v>48</v>
      </c>
      <c r="F67" t="s">
        <v>49</v>
      </c>
      <c r="G67" t="s">
        <v>33</v>
      </c>
      <c r="H67">
        <v>-1057.9100000000001</v>
      </c>
      <c r="I67" t="s">
        <v>50</v>
      </c>
      <c r="J67">
        <v>-1065.6600000000001</v>
      </c>
    </row>
    <row r="68" spans="2:10" x14ac:dyDescent="0.2">
      <c r="B68" s="1">
        <v>43896</v>
      </c>
    </row>
    <row r="69" spans="2:10" x14ac:dyDescent="0.2">
      <c r="B69" s="1">
        <v>43899</v>
      </c>
      <c r="C69" t="s">
        <v>41</v>
      </c>
      <c r="D69" t="s">
        <v>51</v>
      </c>
      <c r="E69" t="s">
        <v>42</v>
      </c>
    </row>
    <row r="70" spans="2:10" x14ac:dyDescent="0.2">
      <c r="B70" s="1">
        <v>43899</v>
      </c>
      <c r="C70" t="s">
        <v>44</v>
      </c>
      <c r="D70" t="s">
        <v>37</v>
      </c>
      <c r="E70" t="s">
        <v>45</v>
      </c>
      <c r="F70" t="s">
        <v>46</v>
      </c>
      <c r="G70">
        <v>8.3000000000000007</v>
      </c>
    </row>
    <row r="71" spans="2:10" x14ac:dyDescent="0.2">
      <c r="B71" s="1">
        <v>43899</v>
      </c>
      <c r="C71" t="s">
        <v>47</v>
      </c>
      <c r="D71" t="s">
        <v>37</v>
      </c>
      <c r="E71" t="s">
        <v>48</v>
      </c>
      <c r="F71" t="s">
        <v>49</v>
      </c>
      <c r="G71" t="s">
        <v>33</v>
      </c>
      <c r="H71">
        <v>-3510.69</v>
      </c>
      <c r="I71" t="s">
        <v>50</v>
      </c>
      <c r="J71">
        <v>-3521.93</v>
      </c>
    </row>
    <row r="72" spans="2:10" x14ac:dyDescent="0.2">
      <c r="B72" s="1">
        <v>43899</v>
      </c>
    </row>
    <row r="73" spans="2:10" x14ac:dyDescent="0.2">
      <c r="B73" s="1">
        <v>43900</v>
      </c>
      <c r="C73" t="s">
        <v>41</v>
      </c>
      <c r="D73" t="s">
        <v>37</v>
      </c>
      <c r="E73" t="s">
        <v>42</v>
      </c>
    </row>
    <row r="74" spans="2:10" x14ac:dyDescent="0.2">
      <c r="B74" s="1">
        <v>43900</v>
      </c>
    </row>
    <row r="75" spans="2:10" x14ac:dyDescent="0.2">
      <c r="B75" s="1">
        <v>43901</v>
      </c>
      <c r="C75" t="s">
        <v>44</v>
      </c>
      <c r="D75" t="s">
        <v>51</v>
      </c>
      <c r="E75" t="s">
        <v>45</v>
      </c>
      <c r="F75" t="s">
        <v>46</v>
      </c>
      <c r="G75">
        <v>21.98</v>
      </c>
    </row>
    <row r="76" spans="2:10" x14ac:dyDescent="0.2">
      <c r="B76" s="1">
        <v>43901</v>
      </c>
      <c r="C76" t="s">
        <v>47</v>
      </c>
      <c r="D76" t="s">
        <v>51</v>
      </c>
      <c r="E76" t="s">
        <v>48</v>
      </c>
      <c r="F76" t="s">
        <v>49</v>
      </c>
      <c r="G76" t="s">
        <v>33</v>
      </c>
      <c r="H76">
        <v>-723.75</v>
      </c>
      <c r="I76" t="s">
        <v>50</v>
      </c>
      <c r="J76">
        <v>-733.82</v>
      </c>
    </row>
    <row r="77" spans="2:10" x14ac:dyDescent="0.2">
      <c r="B77" s="1">
        <v>43901</v>
      </c>
    </row>
    <row r="78" spans="2:10" x14ac:dyDescent="0.2">
      <c r="B78" s="1">
        <v>43902</v>
      </c>
      <c r="C78" t="s">
        <v>44</v>
      </c>
      <c r="D78" t="s">
        <v>39</v>
      </c>
      <c r="E78" t="s">
        <v>45</v>
      </c>
      <c r="F78" t="s">
        <v>46</v>
      </c>
      <c r="G78">
        <v>63.49</v>
      </c>
    </row>
    <row r="79" spans="2:10" x14ac:dyDescent="0.2">
      <c r="B79" s="1">
        <v>43902</v>
      </c>
      <c r="C79" t="s">
        <v>44</v>
      </c>
      <c r="D79" t="s">
        <v>38</v>
      </c>
      <c r="E79" t="s">
        <v>45</v>
      </c>
      <c r="F79" t="s">
        <v>46</v>
      </c>
      <c r="G79">
        <v>42</v>
      </c>
    </row>
    <row r="80" spans="2:10" x14ac:dyDescent="0.2">
      <c r="B80" s="1">
        <v>43902</v>
      </c>
      <c r="C80" t="s">
        <v>44</v>
      </c>
      <c r="D80" t="s">
        <v>52</v>
      </c>
      <c r="E80" t="s">
        <v>45</v>
      </c>
      <c r="F80" t="s">
        <v>46</v>
      </c>
      <c r="G80">
        <v>10.210000000000001</v>
      </c>
    </row>
    <row r="81" spans="2:10" x14ac:dyDescent="0.2">
      <c r="B81" s="1">
        <v>43902</v>
      </c>
      <c r="C81" t="s">
        <v>47</v>
      </c>
      <c r="D81" t="s">
        <v>39</v>
      </c>
      <c r="E81" t="s">
        <v>48</v>
      </c>
      <c r="F81" t="s">
        <v>49</v>
      </c>
      <c r="G81" t="s">
        <v>33</v>
      </c>
      <c r="H81">
        <v>-581.24</v>
      </c>
      <c r="I81" t="s">
        <v>50</v>
      </c>
      <c r="J81">
        <v>-590.91</v>
      </c>
    </row>
    <row r="82" spans="2:10" x14ac:dyDescent="0.2">
      <c r="B82" s="1">
        <v>43902</v>
      </c>
      <c r="C82" t="s">
        <v>47</v>
      </c>
      <c r="D82" t="s">
        <v>38</v>
      </c>
      <c r="E82" t="s">
        <v>48</v>
      </c>
      <c r="F82" t="s">
        <v>49</v>
      </c>
      <c r="G82" t="s">
        <v>33</v>
      </c>
      <c r="H82">
        <v>-618</v>
      </c>
      <c r="I82" t="s">
        <v>50</v>
      </c>
      <c r="J82">
        <v>-630.75</v>
      </c>
    </row>
    <row r="83" spans="2:10" x14ac:dyDescent="0.2">
      <c r="B83" s="1">
        <v>43902</v>
      </c>
      <c r="C83" t="s">
        <v>47</v>
      </c>
      <c r="D83" t="s">
        <v>52</v>
      </c>
      <c r="E83" t="s">
        <v>48</v>
      </c>
      <c r="F83" t="s">
        <v>49</v>
      </c>
      <c r="G83" t="s">
        <v>33</v>
      </c>
      <c r="H83">
        <v>-3749.21</v>
      </c>
      <c r="I83" t="s">
        <v>50</v>
      </c>
      <c r="J83">
        <v>-3756.78</v>
      </c>
    </row>
    <row r="84" spans="2:10" x14ac:dyDescent="0.2">
      <c r="B84" s="1">
        <v>43902</v>
      </c>
    </row>
    <row r="85" spans="2:10" x14ac:dyDescent="0.2">
      <c r="B85" s="1">
        <v>43903</v>
      </c>
      <c r="C85" t="s">
        <v>41</v>
      </c>
      <c r="D85" t="s">
        <v>38</v>
      </c>
      <c r="E85" t="s">
        <v>42</v>
      </c>
    </row>
    <row r="86" spans="2:10" x14ac:dyDescent="0.2">
      <c r="B86" s="1">
        <v>43903</v>
      </c>
    </row>
    <row r="87" spans="2:10" x14ac:dyDescent="0.2">
      <c r="B87" s="1">
        <v>43906</v>
      </c>
      <c r="C87" t="s">
        <v>44</v>
      </c>
      <c r="D87" t="s">
        <v>51</v>
      </c>
      <c r="E87" t="s">
        <v>45</v>
      </c>
      <c r="F87" t="s">
        <v>46</v>
      </c>
      <c r="G87">
        <v>19.45</v>
      </c>
    </row>
    <row r="88" spans="2:10" x14ac:dyDescent="0.2">
      <c r="B88" s="1">
        <v>43906</v>
      </c>
      <c r="C88" t="s">
        <v>44</v>
      </c>
      <c r="D88" t="s">
        <v>39</v>
      </c>
      <c r="E88" t="s">
        <v>45</v>
      </c>
      <c r="F88" t="s">
        <v>46</v>
      </c>
      <c r="G88">
        <v>60.02</v>
      </c>
    </row>
    <row r="89" spans="2:10" x14ac:dyDescent="0.2">
      <c r="B89" s="1">
        <v>43906</v>
      </c>
      <c r="C89" t="s">
        <v>44</v>
      </c>
      <c r="D89" t="s">
        <v>37</v>
      </c>
      <c r="E89" t="s">
        <v>45</v>
      </c>
      <c r="F89" t="s">
        <v>46</v>
      </c>
      <c r="G89">
        <v>6.96</v>
      </c>
    </row>
    <row r="90" spans="2:10" x14ac:dyDescent="0.2">
      <c r="B90" s="1">
        <v>43906</v>
      </c>
      <c r="C90" t="s">
        <v>47</v>
      </c>
      <c r="D90" t="s">
        <v>51</v>
      </c>
      <c r="E90" t="s">
        <v>48</v>
      </c>
      <c r="F90" t="s">
        <v>49</v>
      </c>
      <c r="G90" t="s">
        <v>33</v>
      </c>
      <c r="H90">
        <v>-725.27</v>
      </c>
      <c r="I90" t="s">
        <v>50</v>
      </c>
      <c r="J90">
        <v>-735.18</v>
      </c>
    </row>
    <row r="91" spans="2:10" x14ac:dyDescent="0.2">
      <c r="B91" s="1">
        <v>43906</v>
      </c>
      <c r="C91" t="s">
        <v>47</v>
      </c>
      <c r="D91" t="s">
        <v>39</v>
      </c>
      <c r="E91" t="s">
        <v>48</v>
      </c>
      <c r="F91" t="s">
        <v>49</v>
      </c>
      <c r="G91" t="s">
        <v>33</v>
      </c>
      <c r="H91">
        <v>-1707.27</v>
      </c>
      <c r="I91" t="s">
        <v>50</v>
      </c>
      <c r="J91">
        <v>-1716.7</v>
      </c>
    </row>
    <row r="92" spans="2:10" x14ac:dyDescent="0.2">
      <c r="B92" s="1">
        <v>43906</v>
      </c>
      <c r="C92" t="s">
        <v>47</v>
      </c>
      <c r="D92" t="s">
        <v>37</v>
      </c>
      <c r="E92" t="s">
        <v>48</v>
      </c>
      <c r="F92" t="s">
        <v>49</v>
      </c>
      <c r="G92" t="s">
        <v>33</v>
      </c>
      <c r="H92">
        <v>-3307.51</v>
      </c>
      <c r="I92" t="s">
        <v>50</v>
      </c>
      <c r="J92">
        <v>-3322.61</v>
      </c>
    </row>
    <row r="93" spans="2:10" x14ac:dyDescent="0.2">
      <c r="B93" s="1">
        <v>43906</v>
      </c>
    </row>
    <row r="94" spans="2:10" x14ac:dyDescent="0.2">
      <c r="B94" s="1">
        <v>43907</v>
      </c>
      <c r="C94" t="s">
        <v>41</v>
      </c>
      <c r="D94" t="s">
        <v>37</v>
      </c>
      <c r="E94" t="s">
        <v>42</v>
      </c>
    </row>
    <row r="95" spans="2:10" x14ac:dyDescent="0.2">
      <c r="B95" s="1">
        <v>43907</v>
      </c>
      <c r="C95" t="s">
        <v>44</v>
      </c>
      <c r="D95" t="s">
        <v>40</v>
      </c>
      <c r="E95" t="s">
        <v>45</v>
      </c>
      <c r="F95" t="s">
        <v>46</v>
      </c>
      <c r="G95">
        <v>4.76</v>
      </c>
    </row>
    <row r="96" spans="2:10" x14ac:dyDescent="0.2">
      <c r="B96" s="1">
        <v>43907</v>
      </c>
      <c r="C96" t="s">
        <v>47</v>
      </c>
      <c r="D96" t="s">
        <v>40</v>
      </c>
      <c r="E96" t="s">
        <v>48</v>
      </c>
      <c r="F96" t="s">
        <v>49</v>
      </c>
      <c r="G96" t="s">
        <v>33</v>
      </c>
      <c r="H96">
        <v>-392.7</v>
      </c>
      <c r="I96" t="s">
        <v>50</v>
      </c>
      <c r="J96">
        <v>-396.13</v>
      </c>
    </row>
    <row r="97" spans="2:10" x14ac:dyDescent="0.2">
      <c r="B97" s="1">
        <v>43907</v>
      </c>
    </row>
    <row r="98" spans="2:10" x14ac:dyDescent="0.2">
      <c r="B98" s="1">
        <v>43908</v>
      </c>
      <c r="C98" t="s">
        <v>44</v>
      </c>
      <c r="D98" t="s">
        <v>39</v>
      </c>
      <c r="E98" t="s">
        <v>45</v>
      </c>
      <c r="F98" t="s">
        <v>46</v>
      </c>
      <c r="G98">
        <v>59.48</v>
      </c>
    </row>
    <row r="99" spans="2:10" x14ac:dyDescent="0.2">
      <c r="B99" s="1">
        <v>43908</v>
      </c>
      <c r="C99" t="s">
        <v>44</v>
      </c>
      <c r="D99" t="s">
        <v>51</v>
      </c>
      <c r="E99" t="s">
        <v>45</v>
      </c>
      <c r="F99" t="s">
        <v>46</v>
      </c>
      <c r="G99">
        <v>19.87</v>
      </c>
    </row>
    <row r="100" spans="2:10" x14ac:dyDescent="0.2">
      <c r="B100" s="1">
        <v>43908</v>
      </c>
      <c r="C100" t="s">
        <v>47</v>
      </c>
      <c r="D100" t="s">
        <v>39</v>
      </c>
      <c r="E100" t="s">
        <v>48</v>
      </c>
      <c r="F100" t="s">
        <v>49</v>
      </c>
      <c r="G100" t="s">
        <v>33</v>
      </c>
      <c r="H100">
        <v>-576.03</v>
      </c>
      <c r="I100" t="s">
        <v>50</v>
      </c>
      <c r="J100">
        <v>-585.1</v>
      </c>
    </row>
    <row r="101" spans="2:10" x14ac:dyDescent="0.2">
      <c r="B101" s="1">
        <v>43908</v>
      </c>
      <c r="C101" t="s">
        <v>47</v>
      </c>
      <c r="D101" t="s">
        <v>51</v>
      </c>
      <c r="E101" t="s">
        <v>48</v>
      </c>
      <c r="F101" t="s">
        <v>49</v>
      </c>
      <c r="G101" t="s">
        <v>33</v>
      </c>
      <c r="H101">
        <v>-1238.8399999999999</v>
      </c>
      <c r="I101" t="s">
        <v>50</v>
      </c>
      <c r="J101">
        <v>-1255.04</v>
      </c>
    </row>
    <row r="102" spans="2:10" x14ac:dyDescent="0.2">
      <c r="B102" s="1">
        <v>43908</v>
      </c>
    </row>
    <row r="103" spans="2:10" x14ac:dyDescent="0.2">
      <c r="B103" s="1">
        <v>43909</v>
      </c>
      <c r="C103" t="s">
        <v>44</v>
      </c>
      <c r="D103" t="s">
        <v>37</v>
      </c>
      <c r="E103" t="s">
        <v>45</v>
      </c>
      <c r="F103" t="s">
        <v>46</v>
      </c>
      <c r="G103">
        <v>6.24</v>
      </c>
    </row>
    <row r="104" spans="2:10" x14ac:dyDescent="0.2">
      <c r="B104" s="1">
        <v>43909</v>
      </c>
      <c r="C104" t="s">
        <v>41</v>
      </c>
      <c r="D104" t="s">
        <v>51</v>
      </c>
      <c r="E104" t="s">
        <v>42</v>
      </c>
    </row>
    <row r="105" spans="2:10" x14ac:dyDescent="0.2">
      <c r="B105" s="1">
        <v>43909</v>
      </c>
      <c r="C105" t="s">
        <v>47</v>
      </c>
      <c r="D105" t="s">
        <v>37</v>
      </c>
      <c r="E105" t="s">
        <v>48</v>
      </c>
      <c r="F105" t="s">
        <v>49</v>
      </c>
      <c r="G105" t="s">
        <v>33</v>
      </c>
      <c r="H105">
        <v>-358.54</v>
      </c>
      <c r="I105" t="s">
        <v>50</v>
      </c>
      <c r="J105">
        <v>-363.31</v>
      </c>
    </row>
    <row r="106" spans="2:10" x14ac:dyDescent="0.2">
      <c r="B106" s="1">
        <v>43909</v>
      </c>
    </row>
    <row r="107" spans="2:10" x14ac:dyDescent="0.2">
      <c r="B107" s="1">
        <v>43910</v>
      </c>
      <c r="C107" t="s">
        <v>41</v>
      </c>
      <c r="D107" t="s">
        <v>51</v>
      </c>
      <c r="E107" t="s">
        <v>42</v>
      </c>
    </row>
    <row r="108" spans="2:10" x14ac:dyDescent="0.2">
      <c r="B108" s="1">
        <v>43910</v>
      </c>
      <c r="C108" t="s">
        <v>44</v>
      </c>
      <c r="D108" t="s">
        <v>39</v>
      </c>
      <c r="E108" t="s">
        <v>45</v>
      </c>
      <c r="F108" t="s">
        <v>46</v>
      </c>
      <c r="G108">
        <v>57.69</v>
      </c>
    </row>
    <row r="109" spans="2:10" x14ac:dyDescent="0.2">
      <c r="B109" s="1">
        <v>43910</v>
      </c>
      <c r="C109" t="s">
        <v>47</v>
      </c>
      <c r="D109" t="s">
        <v>39</v>
      </c>
      <c r="E109" t="s">
        <v>48</v>
      </c>
      <c r="F109" t="s">
        <v>49</v>
      </c>
      <c r="G109" t="s">
        <v>33</v>
      </c>
      <c r="H109">
        <v>-1105.1099999999999</v>
      </c>
      <c r="I109" t="s">
        <v>50</v>
      </c>
      <c r="J109">
        <v>-1114.04</v>
      </c>
    </row>
    <row r="110" spans="2:10" x14ac:dyDescent="0.2">
      <c r="B110" s="1">
        <v>43910</v>
      </c>
    </row>
    <row r="111" spans="2:10" x14ac:dyDescent="0.2">
      <c r="B111" s="1">
        <v>43913</v>
      </c>
      <c r="C111" t="s">
        <v>44</v>
      </c>
      <c r="D111" t="s">
        <v>40</v>
      </c>
      <c r="E111" t="s">
        <v>45</v>
      </c>
      <c r="F111" t="s">
        <v>46</v>
      </c>
      <c r="G111">
        <v>4.1100000000000003</v>
      </c>
    </row>
    <row r="112" spans="2:10" x14ac:dyDescent="0.2">
      <c r="B112" s="1">
        <v>43913</v>
      </c>
      <c r="C112" t="s">
        <v>47</v>
      </c>
      <c r="D112" t="s">
        <v>40</v>
      </c>
      <c r="E112" t="s">
        <v>48</v>
      </c>
      <c r="F112" t="s">
        <v>49</v>
      </c>
      <c r="G112" t="s">
        <v>33</v>
      </c>
      <c r="H112">
        <v>-1791.3</v>
      </c>
      <c r="I112" t="s">
        <v>50</v>
      </c>
      <c r="J112">
        <v>-1800.39</v>
      </c>
    </row>
    <row r="113" spans="2:10" x14ac:dyDescent="0.2">
      <c r="B113" s="1">
        <v>43913</v>
      </c>
    </row>
    <row r="114" spans="2:10" x14ac:dyDescent="0.2">
      <c r="B114" s="1">
        <v>43914</v>
      </c>
      <c r="C114" t="s">
        <v>41</v>
      </c>
      <c r="D114" t="s">
        <v>40</v>
      </c>
      <c r="E114" t="s">
        <v>42</v>
      </c>
    </row>
    <row r="115" spans="2:10" x14ac:dyDescent="0.2">
      <c r="B115" s="1">
        <v>43914</v>
      </c>
    </row>
    <row r="116" spans="2:10" x14ac:dyDescent="0.2">
      <c r="B116" s="1">
        <v>43915</v>
      </c>
      <c r="C116" t="s">
        <v>41</v>
      </c>
      <c r="D116" t="s">
        <v>40</v>
      </c>
      <c r="E116" t="s">
        <v>42</v>
      </c>
    </row>
    <row r="117" spans="2:10" x14ac:dyDescent="0.2">
      <c r="B117" s="1">
        <v>43915</v>
      </c>
    </row>
    <row r="118" spans="2:10" x14ac:dyDescent="0.2">
      <c r="B118" s="1">
        <v>43916</v>
      </c>
      <c r="C118" t="s">
        <v>44</v>
      </c>
      <c r="D118" t="s">
        <v>36</v>
      </c>
      <c r="E118" t="s">
        <v>45</v>
      </c>
      <c r="F118" t="s">
        <v>46</v>
      </c>
      <c r="G118">
        <v>102.46</v>
      </c>
    </row>
    <row r="119" spans="2:10" x14ac:dyDescent="0.2">
      <c r="B119" s="1">
        <v>43916</v>
      </c>
      <c r="C119" t="s">
        <v>47</v>
      </c>
      <c r="D119" t="s">
        <v>36</v>
      </c>
      <c r="E119" t="s">
        <v>48</v>
      </c>
      <c r="F119" t="s">
        <v>49</v>
      </c>
      <c r="G119" t="s">
        <v>33</v>
      </c>
      <c r="H119">
        <v>4931.5</v>
      </c>
      <c r="I119" t="s">
        <v>50</v>
      </c>
      <c r="J119">
        <v>4922.49</v>
      </c>
    </row>
    <row r="120" spans="2:10" x14ac:dyDescent="0.2">
      <c r="B120" s="1">
        <v>43916</v>
      </c>
    </row>
    <row r="121" spans="2:10" x14ac:dyDescent="0.2">
      <c r="B121" s="1">
        <v>43917</v>
      </c>
      <c r="C121" t="s">
        <v>44</v>
      </c>
      <c r="D121" t="s">
        <v>51</v>
      </c>
      <c r="E121" t="s">
        <v>45</v>
      </c>
      <c r="F121" t="s">
        <v>46</v>
      </c>
      <c r="G121">
        <v>21.15</v>
      </c>
    </row>
    <row r="122" spans="2:10" x14ac:dyDescent="0.2">
      <c r="B122" s="1">
        <v>43917</v>
      </c>
      <c r="C122" t="s">
        <v>44</v>
      </c>
      <c r="D122" t="s">
        <v>40</v>
      </c>
      <c r="E122" t="s">
        <v>45</v>
      </c>
      <c r="F122" t="s">
        <v>46</v>
      </c>
      <c r="G122">
        <v>4.99</v>
      </c>
    </row>
    <row r="123" spans="2:10" x14ac:dyDescent="0.2">
      <c r="B123" s="1">
        <v>43917</v>
      </c>
      <c r="C123" t="s">
        <v>47</v>
      </c>
      <c r="D123" t="s">
        <v>51</v>
      </c>
      <c r="E123" t="s">
        <v>48</v>
      </c>
      <c r="F123" t="s">
        <v>49</v>
      </c>
      <c r="G123" t="s">
        <v>33</v>
      </c>
      <c r="H123">
        <v>4099.93</v>
      </c>
      <c r="I123" t="s">
        <v>50</v>
      </c>
      <c r="J123">
        <v>4081.92</v>
      </c>
    </row>
    <row r="124" spans="2:10" x14ac:dyDescent="0.2">
      <c r="B124" s="1">
        <v>43917</v>
      </c>
      <c r="C124" t="s">
        <v>47</v>
      </c>
      <c r="D124" t="s">
        <v>40</v>
      </c>
      <c r="E124" t="s">
        <v>48</v>
      </c>
      <c r="F124" t="s">
        <v>49</v>
      </c>
      <c r="G124" t="s">
        <v>33</v>
      </c>
      <c r="H124">
        <v>-111.75</v>
      </c>
      <c r="I124" t="s">
        <v>50</v>
      </c>
      <c r="J124">
        <v>-112.53</v>
      </c>
    </row>
    <row r="125" spans="2:10" x14ac:dyDescent="0.2">
      <c r="B125" s="1">
        <v>43917</v>
      </c>
    </row>
    <row r="126" spans="2:10" x14ac:dyDescent="0.2">
      <c r="B126" s="1">
        <v>43920</v>
      </c>
      <c r="C126" t="s">
        <v>41</v>
      </c>
      <c r="D126" t="s">
        <v>51</v>
      </c>
      <c r="E126" t="s">
        <v>42</v>
      </c>
    </row>
    <row r="127" spans="2:10" x14ac:dyDescent="0.2">
      <c r="B127" s="1">
        <v>43920</v>
      </c>
    </row>
    <row r="128" spans="2:10" x14ac:dyDescent="0.2">
      <c r="B128" s="1">
        <v>43921</v>
      </c>
      <c r="C128" t="s">
        <v>44</v>
      </c>
      <c r="D128" t="s">
        <v>40</v>
      </c>
      <c r="E128" t="s">
        <v>45</v>
      </c>
      <c r="F128" t="s">
        <v>46</v>
      </c>
      <c r="G128">
        <v>4.78</v>
      </c>
    </row>
    <row r="129" spans="2:10" x14ac:dyDescent="0.2">
      <c r="B129" s="1">
        <v>43921</v>
      </c>
      <c r="C129" t="s">
        <v>47</v>
      </c>
      <c r="D129" t="s">
        <v>40</v>
      </c>
      <c r="E129" t="s">
        <v>48</v>
      </c>
      <c r="F129" t="s">
        <v>49</v>
      </c>
      <c r="G129" t="s">
        <v>33</v>
      </c>
      <c r="H129">
        <v>-1292.8499999999999</v>
      </c>
      <c r="I129" t="s">
        <v>50</v>
      </c>
      <c r="J129">
        <v>-1302.49</v>
      </c>
    </row>
    <row r="130" spans="2:10" x14ac:dyDescent="0.2">
      <c r="B130" s="1">
        <v>43921</v>
      </c>
    </row>
    <row r="131" spans="2:10" x14ac:dyDescent="0.2">
      <c r="B131" s="1">
        <v>43922</v>
      </c>
      <c r="C131" t="s">
        <v>44</v>
      </c>
      <c r="D131" t="s">
        <v>39</v>
      </c>
      <c r="E131" t="s">
        <v>45</v>
      </c>
      <c r="F131" t="s">
        <v>46</v>
      </c>
      <c r="G131">
        <v>60.91</v>
      </c>
    </row>
    <row r="132" spans="2:10" x14ac:dyDescent="0.2">
      <c r="B132" s="1">
        <v>43922</v>
      </c>
      <c r="C132" t="s">
        <v>44</v>
      </c>
      <c r="D132" t="s">
        <v>37</v>
      </c>
      <c r="E132" t="s">
        <v>45</v>
      </c>
      <c r="F132" t="s">
        <v>46</v>
      </c>
      <c r="G132">
        <v>7.49</v>
      </c>
    </row>
    <row r="133" spans="2:10" x14ac:dyDescent="0.2">
      <c r="B133" s="1">
        <v>43922</v>
      </c>
      <c r="C133" t="s">
        <v>44</v>
      </c>
      <c r="D133" t="s">
        <v>51</v>
      </c>
      <c r="E133" t="s">
        <v>45</v>
      </c>
      <c r="F133" t="s">
        <v>46</v>
      </c>
      <c r="G133">
        <v>19.53</v>
      </c>
    </row>
    <row r="134" spans="2:10" x14ac:dyDescent="0.2">
      <c r="B134" s="1">
        <v>43922</v>
      </c>
      <c r="C134" t="s">
        <v>47</v>
      </c>
      <c r="D134" t="s">
        <v>39</v>
      </c>
      <c r="E134" t="s">
        <v>48</v>
      </c>
      <c r="F134" t="s">
        <v>49</v>
      </c>
      <c r="G134" t="s">
        <v>33</v>
      </c>
      <c r="H134">
        <v>1297.79</v>
      </c>
      <c r="I134" t="s">
        <v>50</v>
      </c>
      <c r="J134">
        <v>1288.98</v>
      </c>
    </row>
    <row r="135" spans="2:10" x14ac:dyDescent="0.2">
      <c r="B135" s="1">
        <v>43922</v>
      </c>
      <c r="C135" t="s">
        <v>47</v>
      </c>
      <c r="D135" t="s">
        <v>37</v>
      </c>
      <c r="E135" t="s">
        <v>48</v>
      </c>
      <c r="F135" t="s">
        <v>49</v>
      </c>
      <c r="G135" t="s">
        <v>33</v>
      </c>
      <c r="H135">
        <v>-414.31</v>
      </c>
      <c r="I135" t="s">
        <v>50</v>
      </c>
      <c r="J135">
        <v>-424.15</v>
      </c>
    </row>
    <row r="136" spans="2:10" x14ac:dyDescent="0.2">
      <c r="B136" s="1">
        <v>43922</v>
      </c>
      <c r="C136" t="s">
        <v>47</v>
      </c>
      <c r="D136" t="s">
        <v>51</v>
      </c>
      <c r="E136" t="s">
        <v>48</v>
      </c>
      <c r="F136" t="s">
        <v>49</v>
      </c>
      <c r="G136" t="s">
        <v>33</v>
      </c>
      <c r="H136">
        <v>-1667.14</v>
      </c>
      <c r="I136" t="s">
        <v>50</v>
      </c>
      <c r="J136">
        <v>-1676.35</v>
      </c>
    </row>
    <row r="137" spans="2:10" x14ac:dyDescent="0.2">
      <c r="B137" s="1">
        <v>43922</v>
      </c>
    </row>
    <row r="138" spans="2:10" x14ac:dyDescent="0.2">
      <c r="B138" s="1">
        <v>43923</v>
      </c>
      <c r="C138" t="s">
        <v>41</v>
      </c>
      <c r="D138" t="s">
        <v>37</v>
      </c>
      <c r="E138" t="s">
        <v>42</v>
      </c>
    </row>
    <row r="139" spans="2:10" x14ac:dyDescent="0.2">
      <c r="B139" s="1">
        <v>43923</v>
      </c>
    </row>
    <row r="140" spans="2:10" x14ac:dyDescent="0.2">
      <c r="B140" s="1">
        <v>43924</v>
      </c>
      <c r="C140" t="s">
        <v>44</v>
      </c>
      <c r="D140" t="s">
        <v>40</v>
      </c>
      <c r="E140" t="s">
        <v>45</v>
      </c>
      <c r="F140" t="s">
        <v>46</v>
      </c>
      <c r="G140">
        <v>4.18</v>
      </c>
    </row>
    <row r="141" spans="2:10" x14ac:dyDescent="0.2">
      <c r="B141" s="1">
        <v>43924</v>
      </c>
      <c r="C141" t="s">
        <v>47</v>
      </c>
      <c r="D141" t="s">
        <v>40</v>
      </c>
      <c r="E141" t="s">
        <v>48</v>
      </c>
      <c r="F141" t="s">
        <v>49</v>
      </c>
      <c r="G141" t="s">
        <v>33</v>
      </c>
      <c r="H141">
        <v>-1845</v>
      </c>
      <c r="I141" t="s">
        <v>50</v>
      </c>
      <c r="J141">
        <v>-1854.03</v>
      </c>
    </row>
    <row r="142" spans="2:10" x14ac:dyDescent="0.2">
      <c r="B142" s="1">
        <v>43924</v>
      </c>
    </row>
    <row r="143" spans="2:10" x14ac:dyDescent="0.2">
      <c r="B143" s="1">
        <v>43927</v>
      </c>
      <c r="C143" t="s">
        <v>41</v>
      </c>
      <c r="D143" t="s">
        <v>37</v>
      </c>
      <c r="E143" t="s">
        <v>42</v>
      </c>
    </row>
    <row r="144" spans="2:10" x14ac:dyDescent="0.2">
      <c r="B144" s="1">
        <v>43927</v>
      </c>
    </row>
    <row r="145" spans="2:10" x14ac:dyDescent="0.2">
      <c r="B145" s="1">
        <v>43928</v>
      </c>
      <c r="C145" t="s">
        <v>41</v>
      </c>
      <c r="D145" t="s">
        <v>40</v>
      </c>
      <c r="E145" t="s">
        <v>42</v>
      </c>
    </row>
    <row r="146" spans="2:10" x14ac:dyDescent="0.2">
      <c r="B146" s="1">
        <v>43928</v>
      </c>
    </row>
    <row r="147" spans="2:10" x14ac:dyDescent="0.2">
      <c r="B147" s="1">
        <v>43929</v>
      </c>
      <c r="C147" t="s">
        <v>41</v>
      </c>
      <c r="D147" t="s">
        <v>53</v>
      </c>
      <c r="E147" t="s">
        <v>42</v>
      </c>
    </row>
    <row r="148" spans="2:10" x14ac:dyDescent="0.2">
      <c r="B148" s="1">
        <v>43929</v>
      </c>
    </row>
    <row r="149" spans="2:10" x14ac:dyDescent="0.2">
      <c r="B149" s="1">
        <v>43930</v>
      </c>
      <c r="C149" t="s">
        <v>41</v>
      </c>
      <c r="D149" t="s">
        <v>40</v>
      </c>
      <c r="E149" t="s">
        <v>42</v>
      </c>
    </row>
    <row r="150" spans="2:10" x14ac:dyDescent="0.2">
      <c r="B150" s="1">
        <v>43930</v>
      </c>
    </row>
    <row r="151" spans="2:10" x14ac:dyDescent="0.2">
      <c r="B151" s="1">
        <v>43934</v>
      </c>
      <c r="C151" t="s">
        <v>44</v>
      </c>
      <c r="D151" t="s">
        <v>54</v>
      </c>
      <c r="E151" t="s">
        <v>45</v>
      </c>
      <c r="F151" t="s">
        <v>46</v>
      </c>
      <c r="G151">
        <v>11.77</v>
      </c>
    </row>
    <row r="152" spans="2:10" x14ac:dyDescent="0.2">
      <c r="B152" s="1">
        <v>43934</v>
      </c>
      <c r="C152" t="s">
        <v>47</v>
      </c>
      <c r="D152" t="s">
        <v>54</v>
      </c>
      <c r="E152" t="s">
        <v>48</v>
      </c>
      <c r="F152" t="s">
        <v>49</v>
      </c>
      <c r="G152" t="s">
        <v>33</v>
      </c>
      <c r="H152">
        <v>7896</v>
      </c>
      <c r="I152" t="s">
        <v>50</v>
      </c>
      <c r="J152">
        <v>7885.62</v>
      </c>
    </row>
    <row r="153" spans="2:10" x14ac:dyDescent="0.2">
      <c r="B153" s="1">
        <v>43934</v>
      </c>
    </row>
    <row r="154" spans="2:10" x14ac:dyDescent="0.2">
      <c r="B154" s="1">
        <v>43935</v>
      </c>
      <c r="C154" t="s">
        <v>41</v>
      </c>
      <c r="D154" t="s">
        <v>37</v>
      </c>
      <c r="E154" t="s">
        <v>42</v>
      </c>
    </row>
    <row r="155" spans="2:10" x14ac:dyDescent="0.2">
      <c r="B155" s="1">
        <v>43935</v>
      </c>
    </row>
    <row r="156" spans="2:10" x14ac:dyDescent="0.2">
      <c r="B156" s="1">
        <v>43936</v>
      </c>
      <c r="C156" t="s">
        <v>44</v>
      </c>
      <c r="D156" t="s">
        <v>40</v>
      </c>
      <c r="E156" t="s">
        <v>45</v>
      </c>
      <c r="F156" t="s">
        <v>46</v>
      </c>
      <c r="G156">
        <v>5.03</v>
      </c>
    </row>
    <row r="157" spans="2:10" x14ac:dyDescent="0.2">
      <c r="B157" s="1">
        <v>43936</v>
      </c>
      <c r="C157" t="s">
        <v>47</v>
      </c>
      <c r="D157" t="s">
        <v>40</v>
      </c>
      <c r="E157" t="s">
        <v>48</v>
      </c>
      <c r="F157" t="s">
        <v>49</v>
      </c>
      <c r="G157" t="s">
        <v>33</v>
      </c>
      <c r="H157">
        <v>-1698.9</v>
      </c>
      <c r="I157" t="s">
        <v>50</v>
      </c>
      <c r="J157">
        <v>-1709.88</v>
      </c>
    </row>
    <row r="158" spans="2:10" x14ac:dyDescent="0.2">
      <c r="B158" s="1">
        <v>43936</v>
      </c>
    </row>
    <row r="159" spans="2:10" x14ac:dyDescent="0.2">
      <c r="B159" s="1">
        <v>43937</v>
      </c>
    </row>
    <row r="160" spans="2:10" x14ac:dyDescent="0.2">
      <c r="B160" s="1">
        <v>43938</v>
      </c>
    </row>
    <row r="161" spans="2:10" x14ac:dyDescent="0.2">
      <c r="B161" s="1">
        <v>43941</v>
      </c>
      <c r="C161" t="s">
        <v>44</v>
      </c>
      <c r="D161" t="s">
        <v>36</v>
      </c>
      <c r="E161" t="s">
        <v>45</v>
      </c>
      <c r="F161" t="s">
        <v>46</v>
      </c>
      <c r="G161">
        <v>143.24</v>
      </c>
    </row>
    <row r="162" spans="2:10" x14ac:dyDescent="0.2">
      <c r="B162" s="1">
        <v>43941</v>
      </c>
      <c r="C162" t="s">
        <v>44</v>
      </c>
      <c r="D162" t="s">
        <v>37</v>
      </c>
      <c r="E162" t="s">
        <v>45</v>
      </c>
      <c r="F162" t="s">
        <v>46</v>
      </c>
      <c r="G162">
        <v>6.47</v>
      </c>
    </row>
    <row r="163" spans="2:10" x14ac:dyDescent="0.2">
      <c r="B163" s="1">
        <v>43941</v>
      </c>
      <c r="C163" t="s">
        <v>44</v>
      </c>
      <c r="D163" t="s">
        <v>53</v>
      </c>
      <c r="E163" t="s">
        <v>45</v>
      </c>
      <c r="F163" t="s">
        <v>46</v>
      </c>
      <c r="G163">
        <v>10.99</v>
      </c>
    </row>
    <row r="164" spans="2:10" x14ac:dyDescent="0.2">
      <c r="B164" s="1">
        <v>43941</v>
      </c>
      <c r="C164" t="s">
        <v>47</v>
      </c>
      <c r="D164" t="s">
        <v>36</v>
      </c>
      <c r="E164" t="s">
        <v>48</v>
      </c>
      <c r="F164" t="s">
        <v>49</v>
      </c>
      <c r="G164" t="s">
        <v>33</v>
      </c>
      <c r="H164">
        <v>4133.91</v>
      </c>
      <c r="I164" t="s">
        <v>50</v>
      </c>
      <c r="J164">
        <v>4127.78</v>
      </c>
    </row>
    <row r="165" spans="2:10" x14ac:dyDescent="0.2">
      <c r="B165" s="1">
        <v>43941</v>
      </c>
      <c r="C165" t="s">
        <v>47</v>
      </c>
      <c r="D165" t="s">
        <v>37</v>
      </c>
      <c r="E165" t="s">
        <v>48</v>
      </c>
      <c r="F165" t="s">
        <v>49</v>
      </c>
      <c r="G165" t="s">
        <v>33</v>
      </c>
      <c r="H165">
        <v>-808.7</v>
      </c>
      <c r="I165" t="s">
        <v>50</v>
      </c>
      <c r="J165">
        <v>-820.23</v>
      </c>
    </row>
    <row r="166" spans="2:10" x14ac:dyDescent="0.2">
      <c r="B166" s="1">
        <v>43941</v>
      </c>
      <c r="C166" t="s">
        <v>47</v>
      </c>
      <c r="D166" t="s">
        <v>53</v>
      </c>
      <c r="E166" t="s">
        <v>48</v>
      </c>
      <c r="F166" t="s">
        <v>49</v>
      </c>
      <c r="G166" t="s">
        <v>33</v>
      </c>
      <c r="H166">
        <v>-1653.3</v>
      </c>
      <c r="I166" t="s">
        <v>50</v>
      </c>
      <c r="J166">
        <v>-1663.61</v>
      </c>
    </row>
    <row r="167" spans="2:10" x14ac:dyDescent="0.2">
      <c r="B167" s="1">
        <v>43941</v>
      </c>
    </row>
    <row r="168" spans="2:10" x14ac:dyDescent="0.2">
      <c r="B168" s="1">
        <v>43942</v>
      </c>
      <c r="C168" t="s">
        <v>41</v>
      </c>
      <c r="D168" t="s">
        <v>51</v>
      </c>
      <c r="E168" t="s">
        <v>42</v>
      </c>
    </row>
    <row r="169" spans="2:10" x14ac:dyDescent="0.2">
      <c r="B169" s="1">
        <v>43942</v>
      </c>
      <c r="C169" t="s">
        <v>44</v>
      </c>
      <c r="D169" t="s">
        <v>39</v>
      </c>
      <c r="E169" t="s">
        <v>45</v>
      </c>
      <c r="F169" t="s">
        <v>46</v>
      </c>
      <c r="G169">
        <v>67.650000000000006</v>
      </c>
    </row>
    <row r="170" spans="2:10" x14ac:dyDescent="0.2">
      <c r="B170" s="1">
        <v>43942</v>
      </c>
      <c r="C170" t="s">
        <v>47</v>
      </c>
      <c r="D170" t="s">
        <v>39</v>
      </c>
      <c r="E170" t="s">
        <v>48</v>
      </c>
      <c r="F170" t="s">
        <v>49</v>
      </c>
      <c r="G170" t="s">
        <v>33</v>
      </c>
      <c r="H170">
        <v>3210.86</v>
      </c>
      <c r="I170" t="s">
        <v>50</v>
      </c>
      <c r="J170">
        <v>3198.13</v>
      </c>
    </row>
    <row r="171" spans="2:10" x14ac:dyDescent="0.2">
      <c r="B171" s="1">
        <v>43942</v>
      </c>
    </row>
    <row r="172" spans="2:10" x14ac:dyDescent="0.2">
      <c r="B172" s="1">
        <v>43943</v>
      </c>
      <c r="C172" t="s">
        <v>41</v>
      </c>
      <c r="D172" t="s">
        <v>38</v>
      </c>
      <c r="E172" t="s">
        <v>42</v>
      </c>
    </row>
    <row r="173" spans="2:10" x14ac:dyDescent="0.2">
      <c r="B173" s="1">
        <v>43943</v>
      </c>
    </row>
    <row r="174" spans="2:10" x14ac:dyDescent="0.2">
      <c r="B174" s="1">
        <v>43944</v>
      </c>
    </row>
    <row r="175" spans="2:10" x14ac:dyDescent="0.2">
      <c r="B175" s="1">
        <v>43945</v>
      </c>
    </row>
    <row r="176" spans="2:10" x14ac:dyDescent="0.2">
      <c r="B176" s="1">
        <v>43948</v>
      </c>
      <c r="C176" t="s">
        <v>44</v>
      </c>
      <c r="D176" t="s">
        <v>52</v>
      </c>
      <c r="E176" t="s">
        <v>45</v>
      </c>
      <c r="F176" t="s">
        <v>46</v>
      </c>
      <c r="G176">
        <v>13.15</v>
      </c>
    </row>
    <row r="177" spans="2:10" x14ac:dyDescent="0.2">
      <c r="B177" s="1">
        <v>43948</v>
      </c>
      <c r="C177" t="s">
        <v>47</v>
      </c>
      <c r="D177" t="s">
        <v>52</v>
      </c>
      <c r="E177" t="s">
        <v>48</v>
      </c>
      <c r="F177" t="s">
        <v>49</v>
      </c>
      <c r="G177" t="s">
        <v>33</v>
      </c>
      <c r="H177">
        <v>2582.9299999999998</v>
      </c>
      <c r="I177" t="s">
        <v>50</v>
      </c>
      <c r="J177">
        <v>2569.11</v>
      </c>
    </row>
    <row r="178" spans="2:10" x14ac:dyDescent="0.2">
      <c r="B178" s="1">
        <v>43948</v>
      </c>
    </row>
    <row r="179" spans="2:10" x14ac:dyDescent="0.2">
      <c r="B179" s="1">
        <v>43949</v>
      </c>
    </row>
    <row r="180" spans="2:10" x14ac:dyDescent="0.2">
      <c r="B180" s="1">
        <v>43950</v>
      </c>
    </row>
    <row r="181" spans="2:10" x14ac:dyDescent="0.2">
      <c r="B181" s="1">
        <v>43951</v>
      </c>
      <c r="C181" t="s">
        <v>44</v>
      </c>
      <c r="D181" t="s">
        <v>37</v>
      </c>
      <c r="E181" t="s">
        <v>45</v>
      </c>
      <c r="F181" t="s">
        <v>46</v>
      </c>
      <c r="G181">
        <v>6.43</v>
      </c>
    </row>
    <row r="182" spans="2:10" x14ac:dyDescent="0.2">
      <c r="B182" s="1">
        <v>43951</v>
      </c>
      <c r="C182" t="s">
        <v>44</v>
      </c>
      <c r="D182" t="s">
        <v>55</v>
      </c>
      <c r="E182" t="s">
        <v>45</v>
      </c>
      <c r="F182" t="s">
        <v>46</v>
      </c>
      <c r="G182">
        <v>29.65</v>
      </c>
    </row>
    <row r="183" spans="2:10" x14ac:dyDescent="0.2">
      <c r="B183" s="1">
        <v>43951</v>
      </c>
      <c r="C183" t="s">
        <v>47</v>
      </c>
      <c r="D183" t="s">
        <v>37</v>
      </c>
      <c r="E183" t="s">
        <v>48</v>
      </c>
      <c r="F183" t="s">
        <v>49</v>
      </c>
      <c r="G183" t="s">
        <v>33</v>
      </c>
      <c r="H183">
        <v>202.18</v>
      </c>
      <c r="I183" t="s">
        <v>50</v>
      </c>
      <c r="J183">
        <v>192.9</v>
      </c>
    </row>
    <row r="184" spans="2:10" x14ac:dyDescent="0.2">
      <c r="B184" s="1">
        <v>43951</v>
      </c>
      <c r="C184" t="s">
        <v>47</v>
      </c>
      <c r="D184" t="s">
        <v>55</v>
      </c>
      <c r="E184" t="s">
        <v>48</v>
      </c>
      <c r="F184" t="s">
        <v>49</v>
      </c>
      <c r="G184" t="s">
        <v>33</v>
      </c>
      <c r="H184">
        <v>3649.5</v>
      </c>
      <c r="I184" t="s">
        <v>50</v>
      </c>
      <c r="J184">
        <v>3635.59</v>
      </c>
    </row>
    <row r="185" spans="2:10" x14ac:dyDescent="0.2">
      <c r="B185" s="1">
        <v>43951</v>
      </c>
    </row>
    <row r="186" spans="2:10" x14ac:dyDescent="0.2">
      <c r="B186" s="1">
        <v>43952</v>
      </c>
      <c r="C186" t="s">
        <v>41</v>
      </c>
      <c r="D186" t="s">
        <v>53</v>
      </c>
      <c r="E186" t="s">
        <v>42</v>
      </c>
    </row>
    <row r="187" spans="2:10" x14ac:dyDescent="0.2">
      <c r="B187" s="1">
        <v>43952</v>
      </c>
      <c r="C187" t="s">
        <v>44</v>
      </c>
      <c r="D187" t="s">
        <v>36</v>
      </c>
      <c r="E187" t="s">
        <v>45</v>
      </c>
      <c r="F187" t="s">
        <v>46</v>
      </c>
      <c r="G187">
        <v>151</v>
      </c>
    </row>
    <row r="188" spans="2:10" x14ac:dyDescent="0.2">
      <c r="B188" s="1">
        <v>43952</v>
      </c>
      <c r="C188" t="s">
        <v>47</v>
      </c>
      <c r="D188" t="s">
        <v>36</v>
      </c>
      <c r="E188" t="s">
        <v>48</v>
      </c>
      <c r="F188" t="s">
        <v>49</v>
      </c>
      <c r="G188" t="s">
        <v>33</v>
      </c>
      <c r="H188">
        <v>-812.8</v>
      </c>
      <c r="I188" t="s">
        <v>50</v>
      </c>
      <c r="J188">
        <v>-820.55</v>
      </c>
    </row>
    <row r="189" spans="2:10" x14ac:dyDescent="0.2">
      <c r="B189" s="1">
        <v>43952</v>
      </c>
    </row>
    <row r="190" spans="2:10" x14ac:dyDescent="0.2">
      <c r="B190" s="1">
        <v>43955</v>
      </c>
      <c r="C190" t="s">
        <v>44</v>
      </c>
      <c r="D190" t="s">
        <v>37</v>
      </c>
      <c r="E190" t="s">
        <v>45</v>
      </c>
      <c r="F190" t="s">
        <v>46</v>
      </c>
      <c r="G190">
        <v>6.15</v>
      </c>
    </row>
    <row r="191" spans="2:10" x14ac:dyDescent="0.2">
      <c r="B191" s="1">
        <v>43955</v>
      </c>
      <c r="C191" t="s">
        <v>47</v>
      </c>
      <c r="D191" t="s">
        <v>37</v>
      </c>
      <c r="E191" t="s">
        <v>48</v>
      </c>
      <c r="F191" t="s">
        <v>49</v>
      </c>
      <c r="G191" t="s">
        <v>33</v>
      </c>
      <c r="H191">
        <v>-2218.4499999999998</v>
      </c>
      <c r="I191" t="s">
        <v>50</v>
      </c>
      <c r="J191">
        <v>-2232.85</v>
      </c>
    </row>
    <row r="192" spans="2:10" x14ac:dyDescent="0.2">
      <c r="B192" s="1">
        <v>43955</v>
      </c>
    </row>
    <row r="193" spans="2:10" x14ac:dyDescent="0.2">
      <c r="B193" s="1">
        <v>43956</v>
      </c>
      <c r="C193" t="s">
        <v>41</v>
      </c>
      <c r="D193" t="s">
        <v>37</v>
      </c>
      <c r="E193" t="s">
        <v>42</v>
      </c>
    </row>
    <row r="194" spans="2:10" x14ac:dyDescent="0.2">
      <c r="B194" s="1">
        <v>43956</v>
      </c>
    </row>
    <row r="195" spans="2:10" x14ac:dyDescent="0.2">
      <c r="B195" s="1">
        <v>43957</v>
      </c>
      <c r="C195" t="s">
        <v>44</v>
      </c>
      <c r="D195" t="s">
        <v>53</v>
      </c>
      <c r="E195" t="s">
        <v>45</v>
      </c>
      <c r="F195" t="s">
        <v>46</v>
      </c>
      <c r="G195">
        <v>9.33</v>
      </c>
    </row>
    <row r="196" spans="2:10" x14ac:dyDescent="0.2">
      <c r="B196" s="1">
        <v>43957</v>
      </c>
      <c r="C196" t="s">
        <v>47</v>
      </c>
      <c r="D196" t="s">
        <v>53</v>
      </c>
      <c r="E196" t="s">
        <v>48</v>
      </c>
      <c r="F196" t="s">
        <v>49</v>
      </c>
      <c r="G196" t="s">
        <v>33</v>
      </c>
      <c r="H196">
        <v>-348.3</v>
      </c>
      <c r="I196" t="s">
        <v>50</v>
      </c>
      <c r="J196">
        <v>-368.45</v>
      </c>
    </row>
    <row r="197" spans="2:10" x14ac:dyDescent="0.2">
      <c r="B197" s="1">
        <v>43957</v>
      </c>
    </row>
    <row r="198" spans="2:10" x14ac:dyDescent="0.2">
      <c r="B198" s="1">
        <v>43958</v>
      </c>
      <c r="C198" t="s">
        <v>41</v>
      </c>
      <c r="D198" t="s">
        <v>37</v>
      </c>
      <c r="E198" t="s">
        <v>42</v>
      </c>
    </row>
    <row r="199" spans="2:10" x14ac:dyDescent="0.2">
      <c r="B199" s="1">
        <v>43958</v>
      </c>
    </row>
    <row r="200" spans="2:10" x14ac:dyDescent="0.2">
      <c r="B200" s="1">
        <v>43959</v>
      </c>
      <c r="C200" t="s">
        <v>41</v>
      </c>
      <c r="D200" t="s">
        <v>37</v>
      </c>
      <c r="E200" t="s">
        <v>42</v>
      </c>
    </row>
    <row r="201" spans="2:10" x14ac:dyDescent="0.2">
      <c r="B201" s="1">
        <v>43959</v>
      </c>
    </row>
    <row r="202" spans="2:10" x14ac:dyDescent="0.2">
      <c r="B202" s="1">
        <v>43962</v>
      </c>
      <c r="C202" t="s">
        <v>44</v>
      </c>
      <c r="D202" t="s">
        <v>56</v>
      </c>
      <c r="E202" t="s">
        <v>45</v>
      </c>
      <c r="F202" t="s">
        <v>46</v>
      </c>
      <c r="G202">
        <v>11.81</v>
      </c>
    </row>
    <row r="203" spans="2:10" x14ac:dyDescent="0.2">
      <c r="B203" s="1">
        <v>43962</v>
      </c>
      <c r="C203" t="s">
        <v>47</v>
      </c>
      <c r="D203" t="s">
        <v>56</v>
      </c>
      <c r="E203" t="s">
        <v>48</v>
      </c>
      <c r="F203" t="s">
        <v>49</v>
      </c>
      <c r="G203" t="s">
        <v>33</v>
      </c>
      <c r="H203">
        <v>31.45</v>
      </c>
      <c r="I203" t="s">
        <v>50</v>
      </c>
      <c r="J203">
        <v>21.42</v>
      </c>
    </row>
    <row r="204" spans="2:10" x14ac:dyDescent="0.2">
      <c r="B204" s="1">
        <v>43962</v>
      </c>
    </row>
    <row r="205" spans="2:10" x14ac:dyDescent="0.2">
      <c r="B205" s="1">
        <v>43963</v>
      </c>
    </row>
    <row r="206" spans="2:10" x14ac:dyDescent="0.2">
      <c r="B206" s="1">
        <v>43964</v>
      </c>
      <c r="C206" t="s">
        <v>44</v>
      </c>
      <c r="D206" t="s">
        <v>36</v>
      </c>
      <c r="E206" t="s">
        <v>45</v>
      </c>
      <c r="F206" t="s">
        <v>46</v>
      </c>
      <c r="G206">
        <v>155.69</v>
      </c>
    </row>
    <row r="207" spans="2:10" x14ac:dyDescent="0.2">
      <c r="B207" s="1">
        <v>43964</v>
      </c>
      <c r="C207" t="s">
        <v>44</v>
      </c>
      <c r="D207" t="s">
        <v>40</v>
      </c>
      <c r="E207" t="s">
        <v>45</v>
      </c>
      <c r="F207" t="s">
        <v>46</v>
      </c>
      <c r="G207">
        <v>4.8600000000000003</v>
      </c>
    </row>
    <row r="208" spans="2:10" x14ac:dyDescent="0.2">
      <c r="B208" s="1">
        <v>43964</v>
      </c>
      <c r="C208" t="s">
        <v>44</v>
      </c>
      <c r="D208" t="s">
        <v>37</v>
      </c>
      <c r="E208" t="s">
        <v>45</v>
      </c>
      <c r="F208" t="s">
        <v>46</v>
      </c>
      <c r="G208">
        <v>5.68</v>
      </c>
    </row>
    <row r="209" spans="2:10" x14ac:dyDescent="0.2">
      <c r="B209" s="1">
        <v>43964</v>
      </c>
      <c r="C209" t="s">
        <v>47</v>
      </c>
      <c r="D209" t="s">
        <v>36</v>
      </c>
      <c r="E209" t="s">
        <v>48</v>
      </c>
      <c r="F209" t="s">
        <v>49</v>
      </c>
      <c r="G209" t="s">
        <v>33</v>
      </c>
      <c r="H209">
        <v>1548.98</v>
      </c>
      <c r="I209" t="s">
        <v>50</v>
      </c>
      <c r="J209">
        <v>1541.58</v>
      </c>
    </row>
    <row r="210" spans="2:10" x14ac:dyDescent="0.2">
      <c r="B210" s="1">
        <v>43964</v>
      </c>
      <c r="C210" t="s">
        <v>47</v>
      </c>
      <c r="D210" t="s">
        <v>40</v>
      </c>
      <c r="E210" t="s">
        <v>48</v>
      </c>
      <c r="F210" t="s">
        <v>49</v>
      </c>
      <c r="G210" t="s">
        <v>33</v>
      </c>
      <c r="H210">
        <v>-2401.6</v>
      </c>
      <c r="I210" t="s">
        <v>50</v>
      </c>
      <c r="J210">
        <v>-2420.6799999999998</v>
      </c>
    </row>
    <row r="211" spans="2:10" x14ac:dyDescent="0.2">
      <c r="B211" s="1">
        <v>43964</v>
      </c>
      <c r="C211" t="s">
        <v>47</v>
      </c>
      <c r="D211" t="s">
        <v>37</v>
      </c>
      <c r="E211" t="s">
        <v>48</v>
      </c>
      <c r="F211" t="s">
        <v>49</v>
      </c>
      <c r="G211" t="s">
        <v>33</v>
      </c>
      <c r="H211">
        <v>-1709.03</v>
      </c>
      <c r="I211" t="s">
        <v>50</v>
      </c>
      <c r="J211">
        <v>-1718.82</v>
      </c>
    </row>
    <row r="212" spans="2:10" x14ac:dyDescent="0.2">
      <c r="B212" s="1">
        <v>43964</v>
      </c>
    </row>
    <row r="213" spans="2:10" x14ac:dyDescent="0.2">
      <c r="B213" s="1">
        <v>43965</v>
      </c>
      <c r="C213" t="s">
        <v>41</v>
      </c>
      <c r="D213" t="s">
        <v>40</v>
      </c>
      <c r="E213" t="s">
        <v>42</v>
      </c>
    </row>
    <row r="214" spans="2:10" x14ac:dyDescent="0.2">
      <c r="B214" s="1">
        <v>43965</v>
      </c>
    </row>
    <row r="215" spans="2:10" x14ac:dyDescent="0.2">
      <c r="B215" s="1">
        <v>43966</v>
      </c>
    </row>
    <row r="216" spans="2:10" x14ac:dyDescent="0.2">
      <c r="B216" s="1">
        <v>43969</v>
      </c>
    </row>
    <row r="217" spans="2:10" x14ac:dyDescent="0.2">
      <c r="B217" s="1">
        <v>43970</v>
      </c>
    </row>
    <row r="218" spans="2:10" x14ac:dyDescent="0.2">
      <c r="B218" s="1">
        <v>43971</v>
      </c>
    </row>
    <row r="219" spans="2:10" x14ac:dyDescent="0.2">
      <c r="B219" s="1">
        <v>43972</v>
      </c>
    </row>
    <row r="220" spans="2:10" x14ac:dyDescent="0.2">
      <c r="B220" s="1">
        <v>43973</v>
      </c>
    </row>
    <row r="221" spans="2:10" x14ac:dyDescent="0.2">
      <c r="B221" s="1">
        <v>43977</v>
      </c>
    </row>
    <row r="222" spans="2:10" x14ac:dyDescent="0.2">
      <c r="B222" s="1">
        <v>43978</v>
      </c>
    </row>
    <row r="223" spans="2:10" x14ac:dyDescent="0.2">
      <c r="B223" s="1">
        <v>43979</v>
      </c>
      <c r="C223" t="s">
        <v>44</v>
      </c>
      <c r="D223" t="s">
        <v>37</v>
      </c>
      <c r="E223" t="s">
        <v>45</v>
      </c>
      <c r="F223" t="s">
        <v>46</v>
      </c>
      <c r="G223">
        <v>6.9</v>
      </c>
    </row>
    <row r="224" spans="2:10" x14ac:dyDescent="0.2">
      <c r="B224" s="1">
        <v>43979</v>
      </c>
      <c r="C224" t="s">
        <v>47</v>
      </c>
      <c r="D224" t="s">
        <v>37</v>
      </c>
      <c r="E224" t="s">
        <v>48</v>
      </c>
      <c r="F224" t="s">
        <v>49</v>
      </c>
      <c r="G224" t="s">
        <v>33</v>
      </c>
      <c r="H224">
        <v>5330.82</v>
      </c>
      <c r="I224" t="s">
        <v>50</v>
      </c>
      <c r="J224">
        <v>5318.01</v>
      </c>
    </row>
    <row r="225" spans="2:10" x14ac:dyDescent="0.2">
      <c r="B225" s="1">
        <v>43979</v>
      </c>
    </row>
    <row r="226" spans="2:10" x14ac:dyDescent="0.2">
      <c r="B226" s="1">
        <v>43980</v>
      </c>
      <c r="C226" t="s">
        <v>44</v>
      </c>
      <c r="D226" t="s">
        <v>51</v>
      </c>
      <c r="E226" t="s">
        <v>45</v>
      </c>
      <c r="F226" t="s">
        <v>46</v>
      </c>
      <c r="G226">
        <v>23.93</v>
      </c>
    </row>
    <row r="227" spans="2:10" x14ac:dyDescent="0.2">
      <c r="B227" s="1">
        <v>43980</v>
      </c>
      <c r="C227" t="s">
        <v>44</v>
      </c>
      <c r="D227" t="s">
        <v>40</v>
      </c>
      <c r="E227" t="s">
        <v>45</v>
      </c>
      <c r="F227" t="s">
        <v>46</v>
      </c>
      <c r="G227">
        <v>5.73</v>
      </c>
    </row>
    <row r="228" spans="2:10" x14ac:dyDescent="0.2">
      <c r="B228" s="1">
        <v>43980</v>
      </c>
      <c r="C228" t="s">
        <v>47</v>
      </c>
      <c r="D228" t="s">
        <v>51</v>
      </c>
      <c r="E228" t="s">
        <v>48</v>
      </c>
      <c r="F228" t="s">
        <v>49</v>
      </c>
      <c r="G228" t="s">
        <v>33</v>
      </c>
      <c r="H228">
        <v>6881.25</v>
      </c>
      <c r="I228" t="s">
        <v>50</v>
      </c>
      <c r="J228">
        <v>6862.63</v>
      </c>
    </row>
    <row r="229" spans="2:10" x14ac:dyDescent="0.2">
      <c r="B229" s="1">
        <v>43980</v>
      </c>
      <c r="C229" t="s">
        <v>47</v>
      </c>
      <c r="D229" t="s">
        <v>40</v>
      </c>
      <c r="E229" t="s">
        <v>48</v>
      </c>
      <c r="F229" t="s">
        <v>49</v>
      </c>
      <c r="G229" t="s">
        <v>33</v>
      </c>
      <c r="H229">
        <v>2785.5</v>
      </c>
      <c r="I229" t="s">
        <v>50</v>
      </c>
      <c r="J229">
        <v>2777.6</v>
      </c>
    </row>
    <row r="230" spans="2:10" x14ac:dyDescent="0.2">
      <c r="B230" s="1">
        <v>43980</v>
      </c>
    </row>
    <row r="231" spans="2:10" x14ac:dyDescent="0.2">
      <c r="B231" s="1">
        <v>43983</v>
      </c>
      <c r="C231" t="s">
        <v>41</v>
      </c>
      <c r="D231" t="s">
        <v>57</v>
      </c>
      <c r="E231" t="s">
        <v>42</v>
      </c>
    </row>
    <row r="232" spans="2:10" x14ac:dyDescent="0.2">
      <c r="B232" s="1">
        <v>43983</v>
      </c>
    </row>
    <row r="233" spans="2:10" x14ac:dyDescent="0.2">
      <c r="B233" s="1">
        <v>43984</v>
      </c>
    </row>
    <row r="234" spans="2:10" x14ac:dyDescent="0.2">
      <c r="B234" s="1">
        <v>43985</v>
      </c>
    </row>
    <row r="235" spans="2:10" x14ac:dyDescent="0.2">
      <c r="B235" s="1">
        <v>43986</v>
      </c>
    </row>
    <row r="236" spans="2:10" x14ac:dyDescent="0.2">
      <c r="B236" s="1">
        <v>43987</v>
      </c>
    </row>
    <row r="237" spans="2:10" x14ac:dyDescent="0.2">
      <c r="B237" s="1">
        <v>43990</v>
      </c>
    </row>
    <row r="238" spans="2:10" x14ac:dyDescent="0.2">
      <c r="B238" s="1">
        <v>43991</v>
      </c>
      <c r="C238" t="s">
        <v>44</v>
      </c>
      <c r="D238" t="s">
        <v>37</v>
      </c>
      <c r="E238" t="s">
        <v>45</v>
      </c>
      <c r="F238" t="s">
        <v>46</v>
      </c>
      <c r="G238">
        <v>8</v>
      </c>
    </row>
    <row r="239" spans="2:10" x14ac:dyDescent="0.2">
      <c r="B239" s="1">
        <v>43991</v>
      </c>
      <c r="C239" t="s">
        <v>47</v>
      </c>
      <c r="D239" t="s">
        <v>37</v>
      </c>
      <c r="E239" t="s">
        <v>48</v>
      </c>
      <c r="F239" t="s">
        <v>49</v>
      </c>
      <c r="G239" t="s">
        <v>33</v>
      </c>
      <c r="H239">
        <v>6178.21</v>
      </c>
      <c r="I239" t="s">
        <v>50</v>
      </c>
      <c r="J239">
        <v>6162.95</v>
      </c>
    </row>
    <row r="240" spans="2:10" x14ac:dyDescent="0.2">
      <c r="B240" s="1">
        <v>43991</v>
      </c>
    </row>
    <row r="241" spans="2:10" x14ac:dyDescent="0.2">
      <c r="B241" s="1">
        <v>43992</v>
      </c>
      <c r="C241" t="s">
        <v>44</v>
      </c>
      <c r="D241" t="s">
        <v>51</v>
      </c>
      <c r="E241" t="s">
        <v>45</v>
      </c>
      <c r="F241" t="s">
        <v>46</v>
      </c>
      <c r="G241">
        <v>26.76</v>
      </c>
    </row>
    <row r="242" spans="2:10" x14ac:dyDescent="0.2">
      <c r="B242" s="1">
        <v>43992</v>
      </c>
      <c r="C242" t="s">
        <v>47</v>
      </c>
      <c r="D242" t="s">
        <v>51</v>
      </c>
      <c r="E242" t="s">
        <v>48</v>
      </c>
      <c r="F242" t="s">
        <v>49</v>
      </c>
      <c r="G242" t="s">
        <v>33</v>
      </c>
      <c r="H242">
        <v>3554.32</v>
      </c>
      <c r="I242" t="s">
        <v>50</v>
      </c>
      <c r="J242">
        <v>3539.16</v>
      </c>
    </row>
    <row r="243" spans="2:10" x14ac:dyDescent="0.2">
      <c r="B243" s="1">
        <v>43992</v>
      </c>
    </row>
    <row r="244" spans="2:10" x14ac:dyDescent="0.2">
      <c r="B244" s="1">
        <v>43993</v>
      </c>
      <c r="C244" t="s">
        <v>44</v>
      </c>
      <c r="D244" t="s">
        <v>58</v>
      </c>
      <c r="E244" t="s">
        <v>45</v>
      </c>
      <c r="F244" t="s">
        <v>46</v>
      </c>
      <c r="G244">
        <v>31.98</v>
      </c>
    </row>
    <row r="245" spans="2:10" x14ac:dyDescent="0.2">
      <c r="B245" s="1">
        <v>43993</v>
      </c>
      <c r="C245" t="s">
        <v>44</v>
      </c>
      <c r="D245" t="s">
        <v>37</v>
      </c>
      <c r="E245" t="s">
        <v>45</v>
      </c>
      <c r="F245" t="s">
        <v>46</v>
      </c>
      <c r="G245">
        <v>7.03</v>
      </c>
    </row>
    <row r="246" spans="2:10" x14ac:dyDescent="0.2">
      <c r="B246" s="1">
        <v>43993</v>
      </c>
      <c r="C246" t="s">
        <v>47</v>
      </c>
      <c r="D246" t="s">
        <v>58</v>
      </c>
      <c r="E246" t="s">
        <v>48</v>
      </c>
      <c r="F246" t="s">
        <v>49</v>
      </c>
      <c r="G246" t="s">
        <v>33</v>
      </c>
      <c r="H246">
        <v>-637.15</v>
      </c>
      <c r="I246" t="s">
        <v>50</v>
      </c>
      <c r="J246">
        <v>-651.70000000000005</v>
      </c>
    </row>
    <row r="247" spans="2:10" x14ac:dyDescent="0.2">
      <c r="B247" s="1">
        <v>43993</v>
      </c>
      <c r="C247" t="s">
        <v>47</v>
      </c>
      <c r="D247" t="s">
        <v>37</v>
      </c>
      <c r="E247" t="s">
        <v>48</v>
      </c>
      <c r="F247" t="s">
        <v>49</v>
      </c>
      <c r="G247" t="s">
        <v>33</v>
      </c>
      <c r="H247">
        <v>-3897.11</v>
      </c>
      <c r="I247" t="s">
        <v>50</v>
      </c>
      <c r="J247">
        <v>-3913.2</v>
      </c>
    </row>
    <row r="248" spans="2:10" x14ac:dyDescent="0.2">
      <c r="B248" s="1">
        <v>43993</v>
      </c>
    </row>
    <row r="249" spans="2:10" x14ac:dyDescent="0.2">
      <c r="B249" s="1">
        <v>43994</v>
      </c>
      <c r="C249" t="s">
        <v>41</v>
      </c>
      <c r="D249" t="s">
        <v>37</v>
      </c>
      <c r="E249" t="s">
        <v>42</v>
      </c>
    </row>
    <row r="250" spans="2:10" x14ac:dyDescent="0.2">
      <c r="B250" s="1">
        <v>43994</v>
      </c>
      <c r="C250" t="s">
        <v>44</v>
      </c>
      <c r="D250" t="s">
        <v>39</v>
      </c>
      <c r="E250" t="s">
        <v>45</v>
      </c>
      <c r="F250" t="s">
        <v>46</v>
      </c>
      <c r="G250">
        <v>83.38</v>
      </c>
    </row>
    <row r="251" spans="2:10" x14ac:dyDescent="0.2">
      <c r="B251" s="1">
        <v>43994</v>
      </c>
      <c r="C251" t="s">
        <v>47</v>
      </c>
      <c r="D251" t="s">
        <v>39</v>
      </c>
      <c r="E251" t="s">
        <v>48</v>
      </c>
      <c r="F251" t="s">
        <v>49</v>
      </c>
      <c r="G251" t="s">
        <v>33</v>
      </c>
      <c r="H251">
        <v>3100.73</v>
      </c>
      <c r="I251" t="s">
        <v>50</v>
      </c>
      <c r="J251">
        <v>3093.17</v>
      </c>
    </row>
    <row r="252" spans="2:10" x14ac:dyDescent="0.2">
      <c r="B252" s="1">
        <v>43994</v>
      </c>
    </row>
    <row r="253" spans="2:10" x14ac:dyDescent="0.2">
      <c r="B253" s="1">
        <v>43997</v>
      </c>
      <c r="C253" t="s">
        <v>44</v>
      </c>
      <c r="D253" t="s">
        <v>53</v>
      </c>
      <c r="E253" t="s">
        <v>45</v>
      </c>
      <c r="F253" t="s">
        <v>46</v>
      </c>
      <c r="G253">
        <v>15.27</v>
      </c>
    </row>
    <row r="254" spans="2:10" x14ac:dyDescent="0.2">
      <c r="B254" s="1">
        <v>43997</v>
      </c>
      <c r="C254" t="s">
        <v>47</v>
      </c>
      <c r="D254" t="s">
        <v>53</v>
      </c>
      <c r="E254" t="s">
        <v>48</v>
      </c>
      <c r="F254" t="s">
        <v>49</v>
      </c>
      <c r="G254" t="s">
        <v>33</v>
      </c>
      <c r="H254">
        <v>1254</v>
      </c>
      <c r="I254" t="s">
        <v>50</v>
      </c>
      <c r="J254">
        <v>1239.81</v>
      </c>
    </row>
    <row r="255" spans="2:10" x14ac:dyDescent="0.2">
      <c r="B255" s="1">
        <v>43997</v>
      </c>
    </row>
    <row r="256" spans="2:10" x14ac:dyDescent="0.2">
      <c r="B256" s="1">
        <v>43998</v>
      </c>
      <c r="C256" t="s">
        <v>41</v>
      </c>
      <c r="D256" t="s">
        <v>53</v>
      </c>
      <c r="E256" t="s">
        <v>42</v>
      </c>
    </row>
    <row r="257" spans="2:10" x14ac:dyDescent="0.2">
      <c r="B257" s="1">
        <v>43998</v>
      </c>
    </row>
    <row r="258" spans="2:10" x14ac:dyDescent="0.2">
      <c r="B258" s="1">
        <v>43999</v>
      </c>
      <c r="C258" t="s">
        <v>44</v>
      </c>
      <c r="D258" t="s">
        <v>56</v>
      </c>
      <c r="E258" t="s">
        <v>45</v>
      </c>
      <c r="F258" t="s">
        <v>46</v>
      </c>
      <c r="G258">
        <v>18.97</v>
      </c>
    </row>
    <row r="259" spans="2:10" x14ac:dyDescent="0.2">
      <c r="B259" s="1">
        <v>43999</v>
      </c>
      <c r="C259" t="s">
        <v>47</v>
      </c>
      <c r="D259" t="s">
        <v>56</v>
      </c>
      <c r="E259" t="s">
        <v>48</v>
      </c>
      <c r="F259" t="s">
        <v>49</v>
      </c>
      <c r="G259" t="s">
        <v>33</v>
      </c>
      <c r="H259">
        <v>1403</v>
      </c>
      <c r="I259" t="s">
        <v>50</v>
      </c>
      <c r="J259">
        <v>1381.53</v>
      </c>
    </row>
    <row r="260" spans="2:10" x14ac:dyDescent="0.2">
      <c r="B260" s="1">
        <v>43999</v>
      </c>
    </row>
    <row r="261" spans="2:10" x14ac:dyDescent="0.2">
      <c r="B261" s="1">
        <v>44000</v>
      </c>
    </row>
    <row r="262" spans="2:10" x14ac:dyDescent="0.2">
      <c r="B262" s="1">
        <v>44001</v>
      </c>
      <c r="C262" t="s">
        <v>44</v>
      </c>
      <c r="D262" t="s">
        <v>51</v>
      </c>
      <c r="E262" t="s">
        <v>45</v>
      </c>
      <c r="F262" t="s">
        <v>46</v>
      </c>
      <c r="G262">
        <v>24.19</v>
      </c>
    </row>
    <row r="263" spans="2:10" x14ac:dyDescent="0.2">
      <c r="B263" s="1">
        <v>44001</v>
      </c>
      <c r="C263" t="s">
        <v>44</v>
      </c>
      <c r="D263" t="s">
        <v>53</v>
      </c>
      <c r="E263" t="s">
        <v>45</v>
      </c>
      <c r="F263" t="s">
        <v>46</v>
      </c>
      <c r="G263">
        <v>16.13</v>
      </c>
    </row>
    <row r="264" spans="2:10" x14ac:dyDescent="0.2">
      <c r="B264" s="1">
        <v>44001</v>
      </c>
      <c r="C264" t="s">
        <v>47</v>
      </c>
      <c r="D264" t="s">
        <v>51</v>
      </c>
      <c r="E264" t="s">
        <v>48</v>
      </c>
      <c r="F264" t="s">
        <v>49</v>
      </c>
      <c r="G264" t="s">
        <v>33</v>
      </c>
      <c r="H264">
        <v>-667.16</v>
      </c>
      <c r="I264" t="s">
        <v>50</v>
      </c>
      <c r="J264">
        <v>-683.05</v>
      </c>
    </row>
    <row r="265" spans="2:10" x14ac:dyDescent="0.2">
      <c r="B265" s="1">
        <v>44001</v>
      </c>
      <c r="C265" t="s">
        <v>47</v>
      </c>
      <c r="D265" t="s">
        <v>53</v>
      </c>
      <c r="E265" t="s">
        <v>48</v>
      </c>
      <c r="F265" t="s">
        <v>49</v>
      </c>
      <c r="G265" t="s">
        <v>33</v>
      </c>
      <c r="H265">
        <v>-629</v>
      </c>
      <c r="I265" t="s">
        <v>50</v>
      </c>
      <c r="J265">
        <v>-637.22</v>
      </c>
    </row>
    <row r="266" spans="2:10" x14ac:dyDescent="0.2">
      <c r="B266" s="1">
        <v>44001</v>
      </c>
    </row>
    <row r="267" spans="2:10" x14ac:dyDescent="0.2">
      <c r="B267" s="1">
        <v>44004</v>
      </c>
      <c r="C267" t="s">
        <v>41</v>
      </c>
      <c r="D267" t="s">
        <v>40</v>
      </c>
      <c r="E267" t="s">
        <v>42</v>
      </c>
    </row>
    <row r="268" spans="2:10" x14ac:dyDescent="0.2">
      <c r="B268" s="1">
        <v>44004</v>
      </c>
    </row>
    <row r="269" spans="2:10" x14ac:dyDescent="0.2">
      <c r="B269" s="1">
        <v>44005</v>
      </c>
    </row>
    <row r="270" spans="2:10" x14ac:dyDescent="0.2">
      <c r="B270" s="1">
        <v>44006</v>
      </c>
      <c r="C270" t="s">
        <v>44</v>
      </c>
      <c r="D270" t="s">
        <v>37</v>
      </c>
      <c r="E270" t="s">
        <v>45</v>
      </c>
      <c r="F270" t="s">
        <v>46</v>
      </c>
      <c r="G270">
        <v>6.87</v>
      </c>
    </row>
    <row r="271" spans="2:10" x14ac:dyDescent="0.2">
      <c r="B271" s="1">
        <v>44006</v>
      </c>
      <c r="C271" t="s">
        <v>44</v>
      </c>
      <c r="D271" t="s">
        <v>53</v>
      </c>
      <c r="E271" t="s">
        <v>45</v>
      </c>
      <c r="F271" t="s">
        <v>46</v>
      </c>
      <c r="G271">
        <v>13.3</v>
      </c>
    </row>
    <row r="272" spans="2:10" x14ac:dyDescent="0.2">
      <c r="B272" s="1">
        <v>44006</v>
      </c>
      <c r="C272" t="s">
        <v>47</v>
      </c>
      <c r="D272" t="s">
        <v>37</v>
      </c>
      <c r="E272" t="s">
        <v>48</v>
      </c>
      <c r="F272" t="s">
        <v>49</v>
      </c>
      <c r="G272" t="s">
        <v>33</v>
      </c>
      <c r="H272">
        <v>-1420.21</v>
      </c>
      <c r="I272" t="s">
        <v>50</v>
      </c>
      <c r="J272">
        <v>-1441.87</v>
      </c>
    </row>
    <row r="273" spans="2:10" x14ac:dyDescent="0.2">
      <c r="B273" s="1">
        <v>44006</v>
      </c>
      <c r="C273" t="s">
        <v>47</v>
      </c>
      <c r="D273" t="s">
        <v>53</v>
      </c>
      <c r="E273" t="s">
        <v>48</v>
      </c>
      <c r="F273" t="s">
        <v>49</v>
      </c>
      <c r="G273" t="s">
        <v>33</v>
      </c>
      <c r="H273">
        <v>-782</v>
      </c>
      <c r="I273" t="s">
        <v>50</v>
      </c>
      <c r="J273">
        <v>-793.5</v>
      </c>
    </row>
    <row r="274" spans="2:10" x14ac:dyDescent="0.2">
      <c r="B274" s="1">
        <v>44006</v>
      </c>
    </row>
    <row r="275" spans="2:10" x14ac:dyDescent="0.2">
      <c r="B275" s="1">
        <v>44007</v>
      </c>
      <c r="C275" t="s">
        <v>41</v>
      </c>
      <c r="D275" t="s">
        <v>53</v>
      </c>
      <c r="E275" t="s">
        <v>42</v>
      </c>
    </row>
    <row r="276" spans="2:10" x14ac:dyDescent="0.2">
      <c r="B276" s="1">
        <v>44007</v>
      </c>
      <c r="C276" t="s">
        <v>44</v>
      </c>
      <c r="D276" t="s">
        <v>51</v>
      </c>
      <c r="E276" t="s">
        <v>45</v>
      </c>
      <c r="F276" t="s">
        <v>46</v>
      </c>
      <c r="G276">
        <v>23.24</v>
      </c>
    </row>
    <row r="277" spans="2:10" x14ac:dyDescent="0.2">
      <c r="B277" s="1">
        <v>44007</v>
      </c>
      <c r="C277" t="s">
        <v>47</v>
      </c>
      <c r="D277" t="s">
        <v>51</v>
      </c>
      <c r="E277" t="s">
        <v>48</v>
      </c>
      <c r="F277" t="s">
        <v>49</v>
      </c>
      <c r="G277" t="s">
        <v>33</v>
      </c>
      <c r="H277">
        <v>-1189.79</v>
      </c>
      <c r="I277" t="s">
        <v>50</v>
      </c>
      <c r="J277">
        <v>-1200.55</v>
      </c>
    </row>
    <row r="278" spans="2:10" x14ac:dyDescent="0.2">
      <c r="B278" s="1">
        <v>44007</v>
      </c>
    </row>
    <row r="279" spans="2:10" x14ac:dyDescent="0.2">
      <c r="B279" s="1">
        <v>44008</v>
      </c>
      <c r="C279" t="s">
        <v>41</v>
      </c>
      <c r="D279" t="s">
        <v>40</v>
      </c>
      <c r="E279" t="s">
        <v>42</v>
      </c>
    </row>
    <row r="280" spans="2:10" x14ac:dyDescent="0.2">
      <c r="B280" s="1">
        <v>44008</v>
      </c>
    </row>
    <row r="281" spans="2:10" x14ac:dyDescent="0.2">
      <c r="B281" s="1">
        <v>44011</v>
      </c>
      <c r="C281" t="s">
        <v>41</v>
      </c>
      <c r="D281" t="s">
        <v>59</v>
      </c>
      <c r="E281" t="s">
        <v>42</v>
      </c>
    </row>
    <row r="282" spans="2:10" x14ac:dyDescent="0.2">
      <c r="B282" s="1">
        <v>44011</v>
      </c>
    </row>
    <row r="283" spans="2:10" x14ac:dyDescent="0.2">
      <c r="B283" s="1">
        <v>44012</v>
      </c>
    </row>
    <row r="284" spans="2:10" x14ac:dyDescent="0.2">
      <c r="B284" s="1">
        <v>44013</v>
      </c>
      <c r="C284" t="s">
        <v>44</v>
      </c>
      <c r="D284" t="s">
        <v>53</v>
      </c>
      <c r="E284" t="s">
        <v>45</v>
      </c>
      <c r="F284" t="s">
        <v>46</v>
      </c>
      <c r="G284">
        <v>12.65</v>
      </c>
    </row>
    <row r="285" spans="2:10" x14ac:dyDescent="0.2">
      <c r="B285" s="1">
        <v>44013</v>
      </c>
      <c r="C285" t="s">
        <v>47</v>
      </c>
      <c r="D285" t="s">
        <v>53</v>
      </c>
      <c r="E285" t="s">
        <v>48</v>
      </c>
      <c r="F285" t="s">
        <v>49</v>
      </c>
      <c r="G285" t="s">
        <v>33</v>
      </c>
      <c r="H285">
        <v>-1146.5999999999999</v>
      </c>
      <c r="I285" t="s">
        <v>50</v>
      </c>
      <c r="J285">
        <v>-1160.17</v>
      </c>
    </row>
    <row r="286" spans="2:10" x14ac:dyDescent="0.2">
      <c r="B286" s="1">
        <v>44013</v>
      </c>
    </row>
    <row r="287" spans="2:10" x14ac:dyDescent="0.2">
      <c r="B287" s="1">
        <v>44014</v>
      </c>
      <c r="C287" t="s">
        <v>41</v>
      </c>
      <c r="D287" t="s">
        <v>53</v>
      </c>
      <c r="E287" t="s">
        <v>42</v>
      </c>
    </row>
    <row r="288" spans="2:10" x14ac:dyDescent="0.2">
      <c r="B288" s="1">
        <v>44014</v>
      </c>
    </row>
    <row r="289" spans="2:10" x14ac:dyDescent="0.2">
      <c r="B289" s="1">
        <v>44018</v>
      </c>
    </row>
    <row r="290" spans="2:10" x14ac:dyDescent="0.2">
      <c r="B290" s="1">
        <v>44019</v>
      </c>
      <c r="C290" t="s">
        <v>44</v>
      </c>
      <c r="D290" t="s">
        <v>53</v>
      </c>
      <c r="E290" t="s">
        <v>45</v>
      </c>
      <c r="F290" t="s">
        <v>46</v>
      </c>
      <c r="G290">
        <v>12.16</v>
      </c>
    </row>
    <row r="291" spans="2:10" x14ac:dyDescent="0.2">
      <c r="B291" s="1">
        <v>44019</v>
      </c>
      <c r="C291" t="s">
        <v>47</v>
      </c>
      <c r="D291" t="s">
        <v>53</v>
      </c>
      <c r="E291" t="s">
        <v>48</v>
      </c>
      <c r="F291" t="s">
        <v>49</v>
      </c>
      <c r="G291" t="s">
        <v>33</v>
      </c>
      <c r="H291">
        <v>-1792</v>
      </c>
      <c r="I291" t="s">
        <v>50</v>
      </c>
      <c r="J291">
        <v>-1809.47</v>
      </c>
    </row>
    <row r="292" spans="2:10" x14ac:dyDescent="0.2">
      <c r="B292" s="1">
        <v>44019</v>
      </c>
    </row>
    <row r="293" spans="2:10" x14ac:dyDescent="0.2">
      <c r="B293" s="1">
        <v>44020</v>
      </c>
      <c r="C293" t="s">
        <v>44</v>
      </c>
      <c r="D293" t="s">
        <v>60</v>
      </c>
      <c r="E293" t="s">
        <v>45</v>
      </c>
      <c r="F293" t="s">
        <v>46</v>
      </c>
      <c r="G293">
        <v>178.51</v>
      </c>
    </row>
    <row r="294" spans="2:10" x14ac:dyDescent="0.2">
      <c r="B294" s="1">
        <v>44020</v>
      </c>
      <c r="C294" t="s">
        <v>47</v>
      </c>
      <c r="D294" t="s">
        <v>60</v>
      </c>
      <c r="E294" t="s">
        <v>48</v>
      </c>
      <c r="F294" t="s">
        <v>49</v>
      </c>
      <c r="G294" t="s">
        <v>33</v>
      </c>
      <c r="H294">
        <v>-950.55</v>
      </c>
      <c r="I294" t="s">
        <v>50</v>
      </c>
      <c r="J294">
        <v>-959.71</v>
      </c>
    </row>
    <row r="295" spans="2:10" x14ac:dyDescent="0.2">
      <c r="B295" s="1">
        <v>44020</v>
      </c>
    </row>
    <row r="296" spans="2:10" x14ac:dyDescent="0.2">
      <c r="B296" s="1">
        <v>44021</v>
      </c>
      <c r="C296" t="s">
        <v>44</v>
      </c>
      <c r="D296" t="s">
        <v>37</v>
      </c>
      <c r="E296" t="s">
        <v>45</v>
      </c>
      <c r="F296" t="s">
        <v>46</v>
      </c>
      <c r="G296">
        <v>6.63</v>
      </c>
    </row>
    <row r="297" spans="2:10" x14ac:dyDescent="0.2">
      <c r="B297" s="1">
        <v>44021</v>
      </c>
      <c r="C297" t="s">
        <v>47</v>
      </c>
      <c r="D297" t="s">
        <v>37</v>
      </c>
      <c r="E297" t="s">
        <v>48</v>
      </c>
      <c r="F297" t="s">
        <v>49</v>
      </c>
      <c r="G297" t="s">
        <v>33</v>
      </c>
      <c r="H297">
        <v>828.47</v>
      </c>
      <c r="I297" t="s">
        <v>50</v>
      </c>
      <c r="J297">
        <v>811.43</v>
      </c>
    </row>
    <row r="298" spans="2:10" x14ac:dyDescent="0.2">
      <c r="B298" s="1">
        <v>44021</v>
      </c>
    </row>
    <row r="299" spans="2:10" x14ac:dyDescent="0.2">
      <c r="B299" s="1">
        <v>44022</v>
      </c>
    </row>
    <row r="300" spans="2:10" x14ac:dyDescent="0.2">
      <c r="B300" s="1">
        <v>44025</v>
      </c>
      <c r="C300" t="s">
        <v>44</v>
      </c>
      <c r="D300" t="s">
        <v>61</v>
      </c>
      <c r="E300" t="s">
        <v>45</v>
      </c>
      <c r="F300" t="s">
        <v>46</v>
      </c>
      <c r="G300">
        <v>33.93</v>
      </c>
    </row>
    <row r="301" spans="2:10" x14ac:dyDescent="0.2">
      <c r="B301" s="1">
        <v>44025</v>
      </c>
      <c r="C301" t="s">
        <v>47</v>
      </c>
      <c r="D301" t="s">
        <v>61</v>
      </c>
      <c r="E301" t="s">
        <v>48</v>
      </c>
      <c r="F301" t="s">
        <v>49</v>
      </c>
      <c r="G301" t="s">
        <v>33</v>
      </c>
      <c r="H301">
        <v>-1167.5999999999999</v>
      </c>
      <c r="I301" t="s">
        <v>50</v>
      </c>
      <c r="J301">
        <v>-1178.07</v>
      </c>
    </row>
    <row r="302" spans="2:10" x14ac:dyDescent="0.2">
      <c r="B302" s="1">
        <v>44025</v>
      </c>
    </row>
    <row r="303" spans="2:10" x14ac:dyDescent="0.2">
      <c r="B303" s="1">
        <v>44026</v>
      </c>
      <c r="C303" t="s">
        <v>44</v>
      </c>
      <c r="D303" t="s">
        <v>36</v>
      </c>
      <c r="E303" t="s">
        <v>45</v>
      </c>
      <c r="F303" t="s">
        <v>46</v>
      </c>
      <c r="G303">
        <v>293.48</v>
      </c>
    </row>
    <row r="304" spans="2:10" x14ac:dyDescent="0.2">
      <c r="B304" s="1">
        <v>44026</v>
      </c>
      <c r="C304" t="s">
        <v>44</v>
      </c>
      <c r="D304" t="s">
        <v>38</v>
      </c>
      <c r="E304" t="s">
        <v>45</v>
      </c>
      <c r="F304" t="s">
        <v>46</v>
      </c>
      <c r="G304">
        <v>53.09</v>
      </c>
    </row>
    <row r="305" spans="2:10" x14ac:dyDescent="0.2">
      <c r="B305" s="1">
        <v>44026</v>
      </c>
      <c r="C305" t="s">
        <v>47</v>
      </c>
      <c r="D305" t="s">
        <v>36</v>
      </c>
      <c r="E305" t="s">
        <v>48</v>
      </c>
      <c r="F305" t="s">
        <v>49</v>
      </c>
      <c r="G305" t="s">
        <v>33</v>
      </c>
      <c r="H305">
        <v>1248.3499999999999</v>
      </c>
      <c r="I305" t="s">
        <v>50</v>
      </c>
      <c r="J305">
        <v>1233.99</v>
      </c>
    </row>
    <row r="306" spans="2:10" x14ac:dyDescent="0.2">
      <c r="B306" s="1">
        <v>44026</v>
      </c>
      <c r="C306" t="s">
        <v>47</v>
      </c>
      <c r="D306" t="s">
        <v>38</v>
      </c>
      <c r="E306" t="s">
        <v>48</v>
      </c>
      <c r="F306" t="s">
        <v>49</v>
      </c>
      <c r="G306" t="s">
        <v>33</v>
      </c>
      <c r="H306">
        <v>-2672.4</v>
      </c>
      <c r="I306" t="s">
        <v>50</v>
      </c>
      <c r="J306">
        <v>-2688.99</v>
      </c>
    </row>
    <row r="307" spans="2:10" x14ac:dyDescent="0.2">
      <c r="B307" s="1">
        <v>44026</v>
      </c>
    </row>
    <row r="308" spans="2:10" x14ac:dyDescent="0.2">
      <c r="B308" s="1">
        <v>44027</v>
      </c>
      <c r="C308" t="s">
        <v>41</v>
      </c>
      <c r="D308" t="s">
        <v>36</v>
      </c>
      <c r="E308" t="s">
        <v>42</v>
      </c>
    </row>
    <row r="309" spans="2:10" x14ac:dyDescent="0.2">
      <c r="B309" s="1">
        <v>44027</v>
      </c>
    </row>
    <row r="310" spans="2:10" x14ac:dyDescent="0.2">
      <c r="B310" s="1">
        <v>44028</v>
      </c>
    </row>
    <row r="311" spans="2:10" x14ac:dyDescent="0.2">
      <c r="B311" s="1">
        <v>44029</v>
      </c>
    </row>
    <row r="312" spans="2:10" x14ac:dyDescent="0.2">
      <c r="B312" s="1">
        <v>44032</v>
      </c>
      <c r="C312" t="s">
        <v>44</v>
      </c>
      <c r="D312" t="s">
        <v>53</v>
      </c>
      <c r="E312" t="s">
        <v>45</v>
      </c>
      <c r="F312" t="s">
        <v>46</v>
      </c>
      <c r="G312">
        <v>11.83</v>
      </c>
    </row>
    <row r="313" spans="2:10" x14ac:dyDescent="0.2">
      <c r="B313" s="1">
        <v>44032</v>
      </c>
      <c r="C313" t="s">
        <v>47</v>
      </c>
      <c r="D313" t="s">
        <v>53</v>
      </c>
      <c r="E313" t="s">
        <v>48</v>
      </c>
      <c r="F313" t="s">
        <v>49</v>
      </c>
      <c r="G313" t="s">
        <v>33</v>
      </c>
      <c r="H313">
        <v>-2236.75</v>
      </c>
      <c r="I313" t="s">
        <v>50</v>
      </c>
      <c r="J313">
        <v>-2250.91</v>
      </c>
    </row>
    <row r="314" spans="2:10" x14ac:dyDescent="0.2">
      <c r="B314" s="1">
        <v>44032</v>
      </c>
    </row>
    <row r="315" spans="2:10" x14ac:dyDescent="0.2">
      <c r="B315" s="1">
        <v>44033</v>
      </c>
    </row>
    <row r="316" spans="2:10" x14ac:dyDescent="0.2">
      <c r="B316" s="1">
        <v>44034</v>
      </c>
    </row>
    <row r="317" spans="2:10" x14ac:dyDescent="0.2">
      <c r="B317" s="1">
        <v>44035</v>
      </c>
      <c r="C317" t="s">
        <v>44</v>
      </c>
      <c r="D317" t="s">
        <v>39</v>
      </c>
      <c r="E317" t="s">
        <v>45</v>
      </c>
      <c r="F317" t="s">
        <v>46</v>
      </c>
      <c r="G317">
        <v>92.97</v>
      </c>
    </row>
    <row r="318" spans="2:10" x14ac:dyDescent="0.2">
      <c r="B318" s="1">
        <v>44035</v>
      </c>
      <c r="C318" t="s">
        <v>47</v>
      </c>
      <c r="D318" t="s">
        <v>39</v>
      </c>
      <c r="E318" t="s">
        <v>48</v>
      </c>
      <c r="F318" t="s">
        <v>49</v>
      </c>
      <c r="G318" t="s">
        <v>33</v>
      </c>
      <c r="H318">
        <v>2015.29</v>
      </c>
      <c r="I318" t="s">
        <v>50</v>
      </c>
      <c r="J318">
        <v>2006.49</v>
      </c>
    </row>
    <row r="319" spans="2:10" x14ac:dyDescent="0.2">
      <c r="B319" s="1">
        <v>44035</v>
      </c>
    </row>
    <row r="320" spans="2:10" x14ac:dyDescent="0.2">
      <c r="B320" s="1">
        <v>44036</v>
      </c>
    </row>
    <row r="321" spans="2:10" x14ac:dyDescent="0.2">
      <c r="B321" s="1">
        <v>44039</v>
      </c>
    </row>
    <row r="322" spans="2:10" x14ac:dyDescent="0.2">
      <c r="B322" s="1">
        <v>44040</v>
      </c>
    </row>
    <row r="323" spans="2:10" x14ac:dyDescent="0.2">
      <c r="B323" s="1">
        <v>44041</v>
      </c>
      <c r="C323" t="s">
        <v>44</v>
      </c>
      <c r="D323" t="s">
        <v>62</v>
      </c>
      <c r="E323" t="s">
        <v>45</v>
      </c>
      <c r="F323" t="s">
        <v>46</v>
      </c>
      <c r="G323">
        <v>24.74</v>
      </c>
    </row>
    <row r="324" spans="2:10" x14ac:dyDescent="0.2">
      <c r="B324" s="1">
        <v>44041</v>
      </c>
      <c r="C324" t="s">
        <v>47</v>
      </c>
      <c r="D324" t="s">
        <v>62</v>
      </c>
      <c r="E324" t="s">
        <v>48</v>
      </c>
      <c r="F324" t="s">
        <v>49</v>
      </c>
      <c r="G324" t="s">
        <v>33</v>
      </c>
      <c r="H324">
        <v>62.26</v>
      </c>
      <c r="I324" t="s">
        <v>50</v>
      </c>
      <c r="J324">
        <v>47.43</v>
      </c>
    </row>
    <row r="325" spans="2:10" x14ac:dyDescent="0.2">
      <c r="B325" s="1">
        <v>44041</v>
      </c>
    </row>
    <row r="326" spans="2:10" x14ac:dyDescent="0.2">
      <c r="B326" s="1">
        <v>44042</v>
      </c>
    </row>
    <row r="327" spans="2:10" x14ac:dyDescent="0.2">
      <c r="B327" s="1">
        <v>44043</v>
      </c>
      <c r="C327" t="s">
        <v>44</v>
      </c>
      <c r="D327" t="s">
        <v>40</v>
      </c>
      <c r="E327" t="s">
        <v>45</v>
      </c>
      <c r="F327" t="s">
        <v>46</v>
      </c>
      <c r="G327">
        <v>6.66</v>
      </c>
    </row>
    <row r="328" spans="2:10" x14ac:dyDescent="0.2">
      <c r="B328" s="1">
        <v>44043</v>
      </c>
      <c r="C328" t="s">
        <v>47</v>
      </c>
      <c r="D328" t="s">
        <v>40</v>
      </c>
      <c r="E328" t="s">
        <v>48</v>
      </c>
      <c r="F328" t="s">
        <v>49</v>
      </c>
      <c r="G328" t="s">
        <v>33</v>
      </c>
      <c r="H328">
        <v>1774.15</v>
      </c>
      <c r="I328" t="s">
        <v>50</v>
      </c>
      <c r="J328">
        <v>1762.27</v>
      </c>
    </row>
    <row r="329" spans="2:10" x14ac:dyDescent="0.2">
      <c r="B329" s="1">
        <v>44043</v>
      </c>
    </row>
    <row r="330" spans="2:10" x14ac:dyDescent="0.2">
      <c r="B330" s="1">
        <v>44046</v>
      </c>
    </row>
    <row r="331" spans="2:10" x14ac:dyDescent="0.2">
      <c r="B331" s="1">
        <v>44047</v>
      </c>
    </row>
    <row r="332" spans="2:10" x14ac:dyDescent="0.2">
      <c r="B332" s="1">
        <v>44048</v>
      </c>
    </row>
    <row r="333" spans="2:10" x14ac:dyDescent="0.2">
      <c r="B333" s="1">
        <v>44049</v>
      </c>
    </row>
    <row r="334" spans="2:10" x14ac:dyDescent="0.2">
      <c r="B334" s="1">
        <v>44050</v>
      </c>
    </row>
    <row r="335" spans="2:10" x14ac:dyDescent="0.2">
      <c r="B335" s="1">
        <v>44053</v>
      </c>
    </row>
    <row r="336" spans="2:10" x14ac:dyDescent="0.2">
      <c r="B336" s="1">
        <v>44054</v>
      </c>
    </row>
    <row r="337" spans="2:10" x14ac:dyDescent="0.2">
      <c r="B337" s="1">
        <v>44055</v>
      </c>
    </row>
    <row r="338" spans="2:10" x14ac:dyDescent="0.2">
      <c r="B338" s="1">
        <v>44056</v>
      </c>
    </row>
    <row r="339" spans="2:10" x14ac:dyDescent="0.2">
      <c r="B339" s="1">
        <v>44057</v>
      </c>
    </row>
    <row r="340" spans="2:10" x14ac:dyDescent="0.2">
      <c r="B340" s="1">
        <v>44060</v>
      </c>
    </row>
    <row r="341" spans="2:10" x14ac:dyDescent="0.2">
      <c r="B341" s="1">
        <v>44061</v>
      </c>
    </row>
    <row r="342" spans="2:10" x14ac:dyDescent="0.2">
      <c r="B342" s="1">
        <v>44062</v>
      </c>
      <c r="C342" t="s">
        <v>44</v>
      </c>
      <c r="D342" t="s">
        <v>37</v>
      </c>
      <c r="E342" t="s">
        <v>45</v>
      </c>
      <c r="F342" t="s">
        <v>46</v>
      </c>
      <c r="G342">
        <v>6.38</v>
      </c>
    </row>
    <row r="343" spans="2:10" x14ac:dyDescent="0.2">
      <c r="B343" s="1">
        <v>44062</v>
      </c>
      <c r="C343" t="s">
        <v>44</v>
      </c>
      <c r="D343" t="s">
        <v>40</v>
      </c>
      <c r="E343" t="s">
        <v>45</v>
      </c>
      <c r="F343" t="s">
        <v>46</v>
      </c>
      <c r="G343">
        <v>6.87</v>
      </c>
    </row>
    <row r="344" spans="2:10" x14ac:dyDescent="0.2">
      <c r="B344" s="1">
        <v>44062</v>
      </c>
      <c r="C344" t="s">
        <v>47</v>
      </c>
      <c r="D344" t="s">
        <v>37</v>
      </c>
      <c r="E344" t="s">
        <v>48</v>
      </c>
      <c r="F344" t="s">
        <v>49</v>
      </c>
      <c r="G344" t="s">
        <v>33</v>
      </c>
      <c r="H344">
        <v>-509.89</v>
      </c>
      <c r="I344" t="s">
        <v>50</v>
      </c>
      <c r="J344">
        <v>-525.32000000000005</v>
      </c>
    </row>
    <row r="345" spans="2:10" x14ac:dyDescent="0.2">
      <c r="B345" s="1">
        <v>44062</v>
      </c>
      <c r="C345" t="s">
        <v>47</v>
      </c>
      <c r="D345" t="s">
        <v>40</v>
      </c>
      <c r="E345" t="s">
        <v>48</v>
      </c>
      <c r="F345" t="s">
        <v>49</v>
      </c>
      <c r="G345" t="s">
        <v>33</v>
      </c>
      <c r="H345">
        <v>830.3</v>
      </c>
      <c r="I345" t="s">
        <v>50</v>
      </c>
      <c r="J345">
        <v>817.46</v>
      </c>
    </row>
    <row r="346" spans="2:10" x14ac:dyDescent="0.2">
      <c r="B346" s="1">
        <v>44062</v>
      </c>
    </row>
    <row r="347" spans="2:10" x14ac:dyDescent="0.2">
      <c r="B347" s="1">
        <v>44063</v>
      </c>
      <c r="C347" t="s">
        <v>41</v>
      </c>
      <c r="D347" t="s">
        <v>53</v>
      </c>
      <c r="E347" t="s">
        <v>42</v>
      </c>
    </row>
    <row r="348" spans="2:10" x14ac:dyDescent="0.2">
      <c r="B348" s="1">
        <v>44063</v>
      </c>
    </row>
    <row r="349" spans="2:10" x14ac:dyDescent="0.2">
      <c r="B349" s="1">
        <v>44064</v>
      </c>
    </row>
    <row r="350" spans="2:10" x14ac:dyDescent="0.2">
      <c r="B350" s="1">
        <v>44067</v>
      </c>
    </row>
    <row r="351" spans="2:10" x14ac:dyDescent="0.2">
      <c r="B351" s="1">
        <v>44068</v>
      </c>
    </row>
    <row r="352" spans="2:10" x14ac:dyDescent="0.2">
      <c r="B352" s="1">
        <v>44069</v>
      </c>
    </row>
    <row r="353" spans="2:10" x14ac:dyDescent="0.2">
      <c r="B353" s="1">
        <v>44070</v>
      </c>
    </row>
    <row r="354" spans="2:10" x14ac:dyDescent="0.2">
      <c r="B354" s="1">
        <v>44071</v>
      </c>
    </row>
    <row r="355" spans="2:10" x14ac:dyDescent="0.2">
      <c r="B355" s="1">
        <v>44074</v>
      </c>
      <c r="C355" t="s">
        <v>44</v>
      </c>
      <c r="D355" t="s">
        <v>37</v>
      </c>
      <c r="E355" t="s">
        <v>45</v>
      </c>
      <c r="F355" t="s">
        <v>46</v>
      </c>
      <c r="G355">
        <v>6.28</v>
      </c>
    </row>
    <row r="356" spans="2:10" x14ac:dyDescent="0.2">
      <c r="B356" s="1">
        <v>44074</v>
      </c>
      <c r="C356" t="s">
        <v>47</v>
      </c>
      <c r="D356" t="s">
        <v>37</v>
      </c>
      <c r="E356" t="s">
        <v>48</v>
      </c>
      <c r="F356" t="s">
        <v>49</v>
      </c>
      <c r="G356" t="s">
        <v>33</v>
      </c>
      <c r="H356">
        <v>227.37</v>
      </c>
      <c r="I356" t="s">
        <v>50</v>
      </c>
      <c r="J356">
        <v>212.66</v>
      </c>
    </row>
    <row r="357" spans="2:10" x14ac:dyDescent="0.2">
      <c r="B357" s="1">
        <v>44074</v>
      </c>
    </row>
    <row r="358" spans="2:10" x14ac:dyDescent="0.2">
      <c r="B358" s="1">
        <v>44075</v>
      </c>
    </row>
    <row r="359" spans="2:10" x14ac:dyDescent="0.2">
      <c r="B359" s="1">
        <v>44076</v>
      </c>
      <c r="C359" t="s">
        <v>44</v>
      </c>
      <c r="D359" t="s">
        <v>39</v>
      </c>
      <c r="E359" t="s">
        <v>45</v>
      </c>
      <c r="F359" t="s">
        <v>46</v>
      </c>
      <c r="G359">
        <v>127.06</v>
      </c>
    </row>
    <row r="360" spans="2:10" x14ac:dyDescent="0.2">
      <c r="B360" s="1">
        <v>44076</v>
      </c>
      <c r="C360" t="s">
        <v>47</v>
      </c>
      <c r="D360" t="s">
        <v>39</v>
      </c>
      <c r="E360" t="s">
        <v>48</v>
      </c>
      <c r="F360" t="s">
        <v>49</v>
      </c>
      <c r="G360" t="s">
        <v>33</v>
      </c>
      <c r="H360">
        <v>18264.78</v>
      </c>
      <c r="I360" t="s">
        <v>50</v>
      </c>
      <c r="J360">
        <v>18237.580000000002</v>
      </c>
    </row>
    <row r="361" spans="2:10" x14ac:dyDescent="0.2">
      <c r="B361" s="1">
        <v>44076</v>
      </c>
    </row>
    <row r="362" spans="2:10" x14ac:dyDescent="0.2">
      <c r="B362" s="1">
        <v>44077</v>
      </c>
    </row>
    <row r="363" spans="2:10" x14ac:dyDescent="0.2">
      <c r="B363" s="1">
        <v>44078</v>
      </c>
      <c r="C363" t="s">
        <v>44</v>
      </c>
      <c r="D363" t="s">
        <v>39</v>
      </c>
      <c r="E363" t="s">
        <v>45</v>
      </c>
      <c r="F363" t="s">
        <v>46</v>
      </c>
      <c r="G363">
        <v>114.47</v>
      </c>
    </row>
    <row r="364" spans="2:10" x14ac:dyDescent="0.2">
      <c r="B364" s="1">
        <v>44078</v>
      </c>
      <c r="C364" t="s">
        <v>47</v>
      </c>
      <c r="D364" t="s">
        <v>39</v>
      </c>
      <c r="E364" t="s">
        <v>48</v>
      </c>
      <c r="F364" t="s">
        <v>49</v>
      </c>
      <c r="G364" t="s">
        <v>33</v>
      </c>
      <c r="H364">
        <v>-4814.09</v>
      </c>
      <c r="I364" t="s">
        <v>50</v>
      </c>
      <c r="J364">
        <v>-4838.1899999999996</v>
      </c>
    </row>
    <row r="365" spans="2:10" x14ac:dyDescent="0.2">
      <c r="B365" s="1">
        <v>44078</v>
      </c>
    </row>
    <row r="366" spans="2:10" x14ac:dyDescent="0.2">
      <c r="B366" s="1">
        <v>44082</v>
      </c>
    </row>
    <row r="367" spans="2:10" x14ac:dyDescent="0.2">
      <c r="B367" s="1">
        <v>44083</v>
      </c>
      <c r="C367" t="s">
        <v>44</v>
      </c>
      <c r="D367" t="s">
        <v>37</v>
      </c>
      <c r="E367" t="s">
        <v>45</v>
      </c>
      <c r="F367" t="s">
        <v>46</v>
      </c>
      <c r="G367">
        <v>6.1</v>
      </c>
    </row>
    <row r="368" spans="2:10" x14ac:dyDescent="0.2">
      <c r="B368" s="1">
        <v>44083</v>
      </c>
      <c r="C368" t="s">
        <v>47</v>
      </c>
      <c r="D368" t="s">
        <v>37</v>
      </c>
      <c r="E368" t="s">
        <v>48</v>
      </c>
      <c r="F368" t="s">
        <v>49</v>
      </c>
      <c r="G368" t="s">
        <v>33</v>
      </c>
      <c r="H368">
        <v>-712.56</v>
      </c>
      <c r="I368" t="s">
        <v>50</v>
      </c>
      <c r="J368">
        <v>-727.08</v>
      </c>
    </row>
    <row r="369" spans="2:10" x14ac:dyDescent="0.2">
      <c r="B369" s="1">
        <v>44083</v>
      </c>
    </row>
    <row r="370" spans="2:10" x14ac:dyDescent="0.2">
      <c r="B370" s="1">
        <v>44084</v>
      </c>
      <c r="C370" t="s">
        <v>44</v>
      </c>
      <c r="D370" t="s">
        <v>51</v>
      </c>
      <c r="E370" t="s">
        <v>45</v>
      </c>
      <c r="F370" t="s">
        <v>46</v>
      </c>
      <c r="G370">
        <v>25.06</v>
      </c>
    </row>
    <row r="371" spans="2:10" x14ac:dyDescent="0.2">
      <c r="B371" s="1">
        <v>44084</v>
      </c>
      <c r="C371" t="s">
        <v>47</v>
      </c>
      <c r="D371" t="s">
        <v>51</v>
      </c>
      <c r="E371" t="s">
        <v>48</v>
      </c>
      <c r="F371" t="s">
        <v>49</v>
      </c>
      <c r="G371" t="s">
        <v>33</v>
      </c>
      <c r="H371">
        <v>248.21</v>
      </c>
      <c r="I371" t="s">
        <v>50</v>
      </c>
      <c r="J371">
        <v>234.49</v>
      </c>
    </row>
    <row r="372" spans="2:10" x14ac:dyDescent="0.2">
      <c r="B372" s="1">
        <v>44084</v>
      </c>
    </row>
    <row r="373" spans="2:10" x14ac:dyDescent="0.2">
      <c r="B373" s="1">
        <v>44085</v>
      </c>
      <c r="C373" t="s">
        <v>44</v>
      </c>
      <c r="D373" t="s">
        <v>39</v>
      </c>
      <c r="E373" t="s">
        <v>45</v>
      </c>
      <c r="F373" t="s">
        <v>46</v>
      </c>
      <c r="G373">
        <v>111.1</v>
      </c>
    </row>
    <row r="374" spans="2:10" x14ac:dyDescent="0.2">
      <c r="B374" s="1">
        <v>44085</v>
      </c>
      <c r="C374" t="s">
        <v>47</v>
      </c>
      <c r="D374" t="s">
        <v>39</v>
      </c>
      <c r="E374" t="s">
        <v>48</v>
      </c>
      <c r="F374" t="s">
        <v>49</v>
      </c>
      <c r="G374" t="s">
        <v>33</v>
      </c>
      <c r="H374">
        <v>-995.19</v>
      </c>
      <c r="I374" t="s">
        <v>50</v>
      </c>
      <c r="J374">
        <v>-1017.66</v>
      </c>
    </row>
    <row r="375" spans="2:10" x14ac:dyDescent="0.2">
      <c r="B375" s="1">
        <v>44085</v>
      </c>
    </row>
    <row r="376" spans="2:10" x14ac:dyDescent="0.2">
      <c r="B376" s="1">
        <v>44088</v>
      </c>
      <c r="C376" t="s">
        <v>41</v>
      </c>
      <c r="D376" t="s">
        <v>39</v>
      </c>
      <c r="E376" t="s">
        <v>42</v>
      </c>
    </row>
    <row r="377" spans="2:10" x14ac:dyDescent="0.2">
      <c r="B377" s="1">
        <v>44088</v>
      </c>
    </row>
    <row r="378" spans="2:10" x14ac:dyDescent="0.2">
      <c r="B378" s="1">
        <v>44089</v>
      </c>
    </row>
    <row r="379" spans="2:10" x14ac:dyDescent="0.2">
      <c r="B379" s="1">
        <v>44090</v>
      </c>
    </row>
    <row r="380" spans="2:10" x14ac:dyDescent="0.2">
      <c r="B380" s="1">
        <v>44091</v>
      </c>
      <c r="C380" t="s">
        <v>44</v>
      </c>
      <c r="D380" t="s">
        <v>39</v>
      </c>
      <c r="E380" t="s">
        <v>45</v>
      </c>
      <c r="F380" t="s">
        <v>46</v>
      </c>
      <c r="G380">
        <v>109.37</v>
      </c>
    </row>
    <row r="381" spans="2:10" x14ac:dyDescent="0.2">
      <c r="B381" s="1">
        <v>44091</v>
      </c>
      <c r="C381" t="s">
        <v>47</v>
      </c>
      <c r="D381" t="s">
        <v>39</v>
      </c>
      <c r="E381" t="s">
        <v>48</v>
      </c>
      <c r="F381" t="s">
        <v>49</v>
      </c>
      <c r="G381" t="s">
        <v>33</v>
      </c>
      <c r="H381">
        <v>-2574.6999999999998</v>
      </c>
      <c r="I381" t="s">
        <v>50</v>
      </c>
      <c r="J381">
        <v>-2591.75</v>
      </c>
    </row>
    <row r="382" spans="2:10" x14ac:dyDescent="0.2">
      <c r="B382" s="1">
        <v>44091</v>
      </c>
    </row>
    <row r="383" spans="2:10" x14ac:dyDescent="0.2">
      <c r="B383" s="1">
        <v>44092</v>
      </c>
    </row>
    <row r="384" spans="2:10" x14ac:dyDescent="0.2">
      <c r="B384" s="1">
        <v>44095</v>
      </c>
      <c r="C384" t="s">
        <v>44</v>
      </c>
      <c r="D384" t="s">
        <v>37</v>
      </c>
      <c r="E384" t="s">
        <v>45</v>
      </c>
      <c r="F384" t="s">
        <v>46</v>
      </c>
      <c r="G384">
        <v>6.61</v>
      </c>
    </row>
    <row r="385" spans="2:10" x14ac:dyDescent="0.2">
      <c r="B385" s="1">
        <v>44095</v>
      </c>
      <c r="C385" t="s">
        <v>44</v>
      </c>
      <c r="D385" t="s">
        <v>40</v>
      </c>
      <c r="E385" t="s">
        <v>45</v>
      </c>
      <c r="F385" t="s">
        <v>46</v>
      </c>
      <c r="G385">
        <v>6.92</v>
      </c>
    </row>
    <row r="386" spans="2:10" x14ac:dyDescent="0.2">
      <c r="B386" s="1">
        <v>44095</v>
      </c>
      <c r="C386" t="s">
        <v>47</v>
      </c>
      <c r="D386" t="s">
        <v>37</v>
      </c>
      <c r="E386" t="s">
        <v>48</v>
      </c>
      <c r="F386" t="s">
        <v>49</v>
      </c>
      <c r="G386" t="s">
        <v>33</v>
      </c>
      <c r="H386">
        <v>3119.97</v>
      </c>
      <c r="I386" t="s">
        <v>50</v>
      </c>
      <c r="J386">
        <v>3098.27</v>
      </c>
    </row>
    <row r="387" spans="2:10" x14ac:dyDescent="0.2">
      <c r="B387" s="1">
        <v>44095</v>
      </c>
      <c r="C387" t="s">
        <v>47</v>
      </c>
      <c r="D387" t="s">
        <v>40</v>
      </c>
      <c r="E387" t="s">
        <v>48</v>
      </c>
      <c r="F387" t="s">
        <v>49</v>
      </c>
      <c r="G387" t="s">
        <v>33</v>
      </c>
      <c r="H387">
        <v>-96</v>
      </c>
      <c r="I387" t="s">
        <v>50</v>
      </c>
      <c r="J387">
        <v>-109.86</v>
      </c>
    </row>
    <row r="388" spans="2:10" x14ac:dyDescent="0.2">
      <c r="B388" s="1">
        <v>44095</v>
      </c>
    </row>
    <row r="389" spans="2:10" x14ac:dyDescent="0.2">
      <c r="B389" s="1">
        <v>44096</v>
      </c>
      <c r="C389" t="s">
        <v>41</v>
      </c>
      <c r="D389" t="s">
        <v>51</v>
      </c>
      <c r="E389" t="s">
        <v>42</v>
      </c>
    </row>
    <row r="390" spans="2:10" x14ac:dyDescent="0.2">
      <c r="B390" s="1">
        <v>44096</v>
      </c>
    </row>
    <row r="391" spans="2:10" x14ac:dyDescent="0.2">
      <c r="B391" s="1">
        <v>44097</v>
      </c>
    </row>
    <row r="392" spans="2:10" x14ac:dyDescent="0.2">
      <c r="B392" s="1">
        <v>44098</v>
      </c>
      <c r="C392" t="s">
        <v>44</v>
      </c>
      <c r="D392" t="s">
        <v>39</v>
      </c>
      <c r="E392" t="s">
        <v>45</v>
      </c>
      <c r="F392" t="s">
        <v>46</v>
      </c>
      <c r="G392">
        <v>104.83</v>
      </c>
    </row>
    <row r="393" spans="2:10" x14ac:dyDescent="0.2">
      <c r="B393" s="1">
        <v>44098</v>
      </c>
      <c r="C393" t="s">
        <v>47</v>
      </c>
      <c r="D393" t="s">
        <v>39</v>
      </c>
      <c r="E393" t="s">
        <v>48</v>
      </c>
      <c r="F393" t="s">
        <v>49</v>
      </c>
      <c r="G393" t="s">
        <v>33</v>
      </c>
      <c r="H393">
        <v>-1563.96</v>
      </c>
      <c r="I393" t="s">
        <v>50</v>
      </c>
      <c r="J393">
        <v>-1580.08</v>
      </c>
    </row>
    <row r="394" spans="2:10" x14ac:dyDescent="0.2">
      <c r="B394" s="1">
        <v>44098</v>
      </c>
    </row>
    <row r="395" spans="2:10" x14ac:dyDescent="0.2">
      <c r="B395" s="1">
        <v>44099</v>
      </c>
    </row>
    <row r="396" spans="2:10" x14ac:dyDescent="0.2">
      <c r="B396" s="1">
        <v>44102</v>
      </c>
    </row>
    <row r="397" spans="2:10" x14ac:dyDescent="0.2">
      <c r="B397" s="1">
        <v>44103</v>
      </c>
    </row>
    <row r="398" spans="2:10" x14ac:dyDescent="0.2">
      <c r="B398" s="1">
        <v>44104</v>
      </c>
    </row>
    <row r="399" spans="2:10" x14ac:dyDescent="0.2">
      <c r="B399" s="1">
        <v>44105</v>
      </c>
    </row>
    <row r="400" spans="2:10" x14ac:dyDescent="0.2">
      <c r="B400" s="1">
        <v>44106</v>
      </c>
    </row>
    <row r="401" spans="2:10" x14ac:dyDescent="0.2">
      <c r="B401" s="1">
        <v>44109</v>
      </c>
    </row>
    <row r="402" spans="2:10" x14ac:dyDescent="0.2">
      <c r="B402" s="1">
        <v>44110</v>
      </c>
    </row>
    <row r="403" spans="2:10" x14ac:dyDescent="0.2">
      <c r="B403" s="1">
        <v>44111</v>
      </c>
    </row>
    <row r="404" spans="2:10" x14ac:dyDescent="0.2">
      <c r="B404" s="1">
        <v>44112</v>
      </c>
    </row>
    <row r="405" spans="2:10" x14ac:dyDescent="0.2">
      <c r="B405" s="1">
        <v>44113</v>
      </c>
    </row>
    <row r="406" spans="2:10" x14ac:dyDescent="0.2">
      <c r="B406" s="1">
        <v>44116</v>
      </c>
    </row>
    <row r="407" spans="2:10" x14ac:dyDescent="0.2">
      <c r="B407" s="1">
        <v>44117</v>
      </c>
    </row>
    <row r="408" spans="2:10" x14ac:dyDescent="0.2">
      <c r="B408" s="1">
        <v>44118</v>
      </c>
      <c r="C408" t="s">
        <v>44</v>
      </c>
      <c r="D408" t="s">
        <v>51</v>
      </c>
      <c r="E408" t="s">
        <v>45</v>
      </c>
      <c r="F408" t="s">
        <v>46</v>
      </c>
      <c r="G408">
        <v>24.2</v>
      </c>
    </row>
    <row r="409" spans="2:10" x14ac:dyDescent="0.2">
      <c r="B409" s="1">
        <v>44118</v>
      </c>
      <c r="C409" t="s">
        <v>47</v>
      </c>
      <c r="D409" t="s">
        <v>51</v>
      </c>
      <c r="E409" t="s">
        <v>48</v>
      </c>
      <c r="F409" t="s">
        <v>49</v>
      </c>
      <c r="G409" t="s">
        <v>33</v>
      </c>
      <c r="H409">
        <v>422.37</v>
      </c>
      <c r="I409" t="s">
        <v>50</v>
      </c>
      <c r="J409">
        <v>401.9</v>
      </c>
    </row>
    <row r="410" spans="2:10" x14ac:dyDescent="0.2">
      <c r="B410" s="1">
        <v>44118</v>
      </c>
    </row>
    <row r="411" spans="2:10" x14ac:dyDescent="0.2">
      <c r="B411" s="1">
        <v>44119</v>
      </c>
      <c r="C411" t="s">
        <v>44</v>
      </c>
      <c r="D411" t="s">
        <v>39</v>
      </c>
      <c r="E411" t="s">
        <v>45</v>
      </c>
      <c r="F411" t="s">
        <v>46</v>
      </c>
      <c r="G411">
        <v>117.8</v>
      </c>
    </row>
    <row r="412" spans="2:10" x14ac:dyDescent="0.2">
      <c r="B412" s="1">
        <v>44119</v>
      </c>
      <c r="C412" t="s">
        <v>47</v>
      </c>
      <c r="D412" t="s">
        <v>39</v>
      </c>
      <c r="E412" t="s">
        <v>48</v>
      </c>
      <c r="F412" t="s">
        <v>49</v>
      </c>
      <c r="G412" t="s">
        <v>33</v>
      </c>
      <c r="H412">
        <v>1943.74</v>
      </c>
      <c r="I412" t="s">
        <v>50</v>
      </c>
      <c r="J412">
        <v>1932.44</v>
      </c>
    </row>
    <row r="413" spans="2:10" x14ac:dyDescent="0.2">
      <c r="B413" s="1">
        <v>44119</v>
      </c>
    </row>
    <row r="414" spans="2:10" x14ac:dyDescent="0.2">
      <c r="B414" s="1">
        <v>44120</v>
      </c>
    </row>
    <row r="415" spans="2:10" x14ac:dyDescent="0.2">
      <c r="B415" s="1">
        <v>44123</v>
      </c>
    </row>
    <row r="416" spans="2:10" x14ac:dyDescent="0.2">
      <c r="B416" s="1">
        <v>44124</v>
      </c>
    </row>
    <row r="417" spans="2:10" x14ac:dyDescent="0.2">
      <c r="B417" s="1">
        <v>44125</v>
      </c>
    </row>
    <row r="418" spans="2:10" x14ac:dyDescent="0.2">
      <c r="B418" s="1">
        <v>44126</v>
      </c>
    </row>
    <row r="419" spans="2:10" x14ac:dyDescent="0.2">
      <c r="B419" s="1">
        <v>44127</v>
      </c>
    </row>
    <row r="420" spans="2:10" x14ac:dyDescent="0.2">
      <c r="B420" s="1">
        <v>44130</v>
      </c>
      <c r="C420" t="s">
        <v>44</v>
      </c>
      <c r="D420" t="s">
        <v>37</v>
      </c>
      <c r="E420" t="s">
        <v>45</v>
      </c>
      <c r="F420" t="s">
        <v>46</v>
      </c>
      <c r="G420">
        <v>7.33</v>
      </c>
    </row>
    <row r="421" spans="2:10" x14ac:dyDescent="0.2">
      <c r="B421" s="1">
        <v>44130</v>
      </c>
      <c r="C421" t="s">
        <v>44</v>
      </c>
      <c r="D421" t="s">
        <v>39</v>
      </c>
      <c r="E421" t="s">
        <v>45</v>
      </c>
      <c r="F421" t="s">
        <v>46</v>
      </c>
      <c r="G421">
        <v>112.71</v>
      </c>
    </row>
    <row r="422" spans="2:10" x14ac:dyDescent="0.2">
      <c r="B422" s="1">
        <v>44130</v>
      </c>
      <c r="C422" t="s">
        <v>47</v>
      </c>
      <c r="D422" t="s">
        <v>37</v>
      </c>
      <c r="E422" t="s">
        <v>48</v>
      </c>
      <c r="F422" t="s">
        <v>49</v>
      </c>
      <c r="G422" t="s">
        <v>33</v>
      </c>
      <c r="H422">
        <v>6039.63</v>
      </c>
      <c r="I422" t="s">
        <v>50</v>
      </c>
      <c r="J422">
        <v>6017.7</v>
      </c>
    </row>
    <row r="423" spans="2:10" x14ac:dyDescent="0.2">
      <c r="B423" s="1">
        <v>44130</v>
      </c>
      <c r="C423" t="s">
        <v>47</v>
      </c>
      <c r="D423" t="s">
        <v>39</v>
      </c>
      <c r="E423" t="s">
        <v>48</v>
      </c>
      <c r="F423" t="s">
        <v>49</v>
      </c>
      <c r="G423" t="s">
        <v>33</v>
      </c>
      <c r="H423">
        <v>-1636.93</v>
      </c>
      <c r="I423" t="s">
        <v>50</v>
      </c>
      <c r="J423">
        <v>-1648.61</v>
      </c>
    </row>
    <row r="424" spans="2:10" x14ac:dyDescent="0.2">
      <c r="B424" s="1">
        <v>44130</v>
      </c>
    </row>
    <row r="425" spans="2:10" x14ac:dyDescent="0.2">
      <c r="B425" s="1">
        <v>44131</v>
      </c>
      <c r="C425" t="s">
        <v>41</v>
      </c>
      <c r="D425" t="s">
        <v>37</v>
      </c>
      <c r="E425" t="s">
        <v>42</v>
      </c>
    </row>
    <row r="426" spans="2:10" x14ac:dyDescent="0.2">
      <c r="B426" s="1">
        <v>44131</v>
      </c>
    </row>
    <row r="427" spans="2:10" x14ac:dyDescent="0.2">
      <c r="B427" s="1">
        <v>44132</v>
      </c>
      <c r="C427" t="s">
        <v>44</v>
      </c>
      <c r="D427" t="s">
        <v>51</v>
      </c>
      <c r="E427" t="s">
        <v>45</v>
      </c>
      <c r="F427" t="s">
        <v>46</v>
      </c>
      <c r="G427">
        <v>23.26</v>
      </c>
    </row>
    <row r="428" spans="2:10" x14ac:dyDescent="0.2">
      <c r="B428" s="1">
        <v>44132</v>
      </c>
      <c r="C428" t="s">
        <v>47</v>
      </c>
      <c r="D428" t="s">
        <v>51</v>
      </c>
      <c r="E428" t="s">
        <v>48</v>
      </c>
      <c r="F428" t="s">
        <v>49</v>
      </c>
      <c r="G428" t="s">
        <v>33</v>
      </c>
      <c r="H428">
        <v>-375.66</v>
      </c>
      <c r="I428" t="s">
        <v>50</v>
      </c>
      <c r="J428">
        <v>-400.18</v>
      </c>
    </row>
    <row r="429" spans="2:10" x14ac:dyDescent="0.2">
      <c r="B429" s="1">
        <v>44132</v>
      </c>
    </row>
    <row r="430" spans="2:10" x14ac:dyDescent="0.2">
      <c r="B430" s="1">
        <v>44133</v>
      </c>
      <c r="C430" t="s">
        <v>41</v>
      </c>
      <c r="D430" t="s">
        <v>37</v>
      </c>
      <c r="E430" t="s">
        <v>42</v>
      </c>
    </row>
    <row r="431" spans="2:10" x14ac:dyDescent="0.2">
      <c r="B431" s="1">
        <v>44133</v>
      </c>
    </row>
    <row r="432" spans="2:10" x14ac:dyDescent="0.2">
      <c r="B432" s="1">
        <v>44134</v>
      </c>
      <c r="C432" t="s">
        <v>44</v>
      </c>
      <c r="D432" t="s">
        <v>39</v>
      </c>
      <c r="E432" t="s">
        <v>45</v>
      </c>
      <c r="F432" t="s">
        <v>46</v>
      </c>
      <c r="G432">
        <v>110.41</v>
      </c>
    </row>
    <row r="433" spans="2:10" x14ac:dyDescent="0.2">
      <c r="B433" s="1">
        <v>44134</v>
      </c>
      <c r="C433" t="s">
        <v>47</v>
      </c>
      <c r="D433" t="s">
        <v>39</v>
      </c>
      <c r="E433" t="s">
        <v>48</v>
      </c>
      <c r="F433" t="s">
        <v>49</v>
      </c>
      <c r="G433" t="s">
        <v>33</v>
      </c>
      <c r="H433">
        <v>-1411.45</v>
      </c>
      <c r="I433" t="s">
        <v>50</v>
      </c>
      <c r="J433">
        <v>-1428.37</v>
      </c>
    </row>
    <row r="434" spans="2:10" x14ac:dyDescent="0.2">
      <c r="B434" s="1">
        <v>44134</v>
      </c>
    </row>
    <row r="435" spans="2:10" x14ac:dyDescent="0.2">
      <c r="B435" s="1">
        <v>44137</v>
      </c>
      <c r="C435" t="s">
        <v>44</v>
      </c>
      <c r="D435" t="s">
        <v>38</v>
      </c>
      <c r="E435" t="s">
        <v>45</v>
      </c>
      <c r="F435" t="s">
        <v>46</v>
      </c>
      <c r="G435">
        <v>74.12</v>
      </c>
    </row>
    <row r="436" spans="2:10" x14ac:dyDescent="0.2">
      <c r="B436" s="1">
        <v>44137</v>
      </c>
      <c r="C436" t="s">
        <v>47</v>
      </c>
      <c r="D436" t="s">
        <v>38</v>
      </c>
      <c r="E436" t="s">
        <v>48</v>
      </c>
      <c r="F436" t="s">
        <v>49</v>
      </c>
      <c r="G436" t="s">
        <v>33</v>
      </c>
      <c r="H436">
        <v>-1844.4</v>
      </c>
      <c r="I436" t="s">
        <v>50</v>
      </c>
      <c r="J436">
        <v>-1859.69</v>
      </c>
    </row>
    <row r="437" spans="2:10" x14ac:dyDescent="0.2">
      <c r="B437" s="1">
        <v>44137</v>
      </c>
    </row>
    <row r="438" spans="2:10" x14ac:dyDescent="0.2">
      <c r="B438" s="1">
        <v>44138</v>
      </c>
    </row>
    <row r="439" spans="2:10" x14ac:dyDescent="0.2">
      <c r="B439" s="1">
        <v>44139</v>
      </c>
    </row>
    <row r="440" spans="2:10" x14ac:dyDescent="0.2">
      <c r="B440" s="1">
        <v>44140</v>
      </c>
    </row>
    <row r="441" spans="2:10" x14ac:dyDescent="0.2">
      <c r="B441" s="1">
        <v>44141</v>
      </c>
    </row>
    <row r="442" spans="2:10" x14ac:dyDescent="0.2">
      <c r="B442" s="1">
        <v>44144</v>
      </c>
    </row>
    <row r="443" spans="2:10" x14ac:dyDescent="0.2">
      <c r="B443" s="1">
        <v>44145</v>
      </c>
    </row>
    <row r="444" spans="2:10" x14ac:dyDescent="0.2">
      <c r="B444" s="1">
        <v>44146</v>
      </c>
    </row>
    <row r="445" spans="2:10" x14ac:dyDescent="0.2">
      <c r="B445" s="1">
        <v>44147</v>
      </c>
    </row>
    <row r="446" spans="2:10" x14ac:dyDescent="0.2">
      <c r="B446" s="1">
        <v>44148</v>
      </c>
    </row>
    <row r="447" spans="2:10" x14ac:dyDescent="0.2">
      <c r="B447" s="1">
        <v>44151</v>
      </c>
    </row>
    <row r="448" spans="2:10" x14ac:dyDescent="0.2">
      <c r="B448" s="1">
        <v>44152</v>
      </c>
    </row>
    <row r="449" spans="2:10" x14ac:dyDescent="0.2">
      <c r="B449" s="1">
        <v>44153</v>
      </c>
    </row>
    <row r="450" spans="2:10" x14ac:dyDescent="0.2">
      <c r="B450" s="1">
        <v>44154</v>
      </c>
    </row>
    <row r="451" spans="2:10" x14ac:dyDescent="0.2">
      <c r="B451" s="1">
        <v>44155</v>
      </c>
    </row>
    <row r="452" spans="2:10" x14ac:dyDescent="0.2">
      <c r="B452" s="1">
        <v>44158</v>
      </c>
      <c r="C452" t="s">
        <v>44</v>
      </c>
      <c r="D452" t="s">
        <v>39</v>
      </c>
      <c r="E452" t="s">
        <v>45</v>
      </c>
      <c r="F452" t="s">
        <v>46</v>
      </c>
      <c r="G452">
        <v>114.11</v>
      </c>
    </row>
    <row r="453" spans="2:10" x14ac:dyDescent="0.2">
      <c r="B453" s="1">
        <v>44158</v>
      </c>
      <c r="C453" t="s">
        <v>47</v>
      </c>
      <c r="D453" t="s">
        <v>39</v>
      </c>
      <c r="E453" t="s">
        <v>48</v>
      </c>
      <c r="F453" t="s">
        <v>49</v>
      </c>
      <c r="G453" t="s">
        <v>33</v>
      </c>
      <c r="H453">
        <v>1606.47</v>
      </c>
      <c r="I453" t="s">
        <v>50</v>
      </c>
      <c r="J453">
        <v>1589.76</v>
      </c>
    </row>
    <row r="454" spans="2:10" x14ac:dyDescent="0.2">
      <c r="B454" s="1">
        <v>44158</v>
      </c>
    </row>
    <row r="455" spans="2:10" x14ac:dyDescent="0.2">
      <c r="B455" s="1">
        <v>44159</v>
      </c>
    </row>
    <row r="456" spans="2:10" x14ac:dyDescent="0.2">
      <c r="B456" s="1">
        <v>44160</v>
      </c>
    </row>
    <row r="457" spans="2:10" x14ac:dyDescent="0.2">
      <c r="B457" s="1">
        <v>44162</v>
      </c>
    </row>
    <row r="458" spans="2:10" x14ac:dyDescent="0.2">
      <c r="B458" s="1">
        <v>44165</v>
      </c>
      <c r="C458" t="s">
        <v>44</v>
      </c>
      <c r="D458" t="s">
        <v>37</v>
      </c>
      <c r="E458" t="s">
        <v>45</v>
      </c>
      <c r="F458" t="s">
        <v>46</v>
      </c>
      <c r="G458">
        <v>9.9700000000000006</v>
      </c>
    </row>
    <row r="459" spans="2:10" x14ac:dyDescent="0.2">
      <c r="B459" s="1">
        <v>44165</v>
      </c>
      <c r="C459" t="s">
        <v>47</v>
      </c>
      <c r="D459" t="s">
        <v>37</v>
      </c>
      <c r="E459" t="s">
        <v>48</v>
      </c>
      <c r="F459" t="s">
        <v>49</v>
      </c>
      <c r="G459" t="s">
        <v>33</v>
      </c>
      <c r="H459">
        <v>18954.560000000001</v>
      </c>
      <c r="I459" t="s">
        <v>50</v>
      </c>
      <c r="J459">
        <v>18923.43</v>
      </c>
    </row>
    <row r="460" spans="2:10" x14ac:dyDescent="0.2">
      <c r="B460" s="1">
        <v>44165</v>
      </c>
    </row>
    <row r="461" spans="2:10" x14ac:dyDescent="0.2">
      <c r="B461" s="1">
        <v>44166</v>
      </c>
      <c r="C461" t="s">
        <v>41</v>
      </c>
      <c r="D461" t="s">
        <v>37</v>
      </c>
      <c r="E461" t="s">
        <v>42</v>
      </c>
    </row>
    <row r="462" spans="2:10" x14ac:dyDescent="0.2">
      <c r="B462" s="1">
        <v>44166</v>
      </c>
    </row>
    <row r="463" spans="2:10" x14ac:dyDescent="0.2">
      <c r="B463" s="1">
        <v>44167</v>
      </c>
    </row>
    <row r="464" spans="2:10" x14ac:dyDescent="0.2">
      <c r="B464" s="1">
        <v>44168</v>
      </c>
    </row>
    <row r="465" spans="2:10" x14ac:dyDescent="0.2">
      <c r="B465" s="1">
        <v>44169</v>
      </c>
    </row>
    <row r="466" spans="2:10" x14ac:dyDescent="0.2">
      <c r="B466" s="1">
        <v>44172</v>
      </c>
    </row>
    <row r="467" spans="2:10" x14ac:dyDescent="0.2">
      <c r="B467" s="1">
        <v>44173</v>
      </c>
    </row>
    <row r="468" spans="2:10" x14ac:dyDescent="0.2">
      <c r="B468" s="1">
        <v>44174</v>
      </c>
    </row>
    <row r="469" spans="2:10" x14ac:dyDescent="0.2">
      <c r="B469" s="1">
        <v>44175</v>
      </c>
    </row>
    <row r="470" spans="2:10" x14ac:dyDescent="0.2">
      <c r="B470" s="1">
        <v>44176</v>
      </c>
    </row>
    <row r="471" spans="2:10" x14ac:dyDescent="0.2">
      <c r="B471" s="1">
        <v>44179</v>
      </c>
      <c r="C471" t="s">
        <v>44</v>
      </c>
      <c r="D471" t="s">
        <v>40</v>
      </c>
      <c r="E471" t="s">
        <v>45</v>
      </c>
      <c r="F471" t="s">
        <v>46</v>
      </c>
      <c r="G471">
        <v>8.98</v>
      </c>
    </row>
    <row r="472" spans="2:10" x14ac:dyDescent="0.2">
      <c r="B472" s="1">
        <v>44179</v>
      </c>
      <c r="C472" t="s">
        <v>44</v>
      </c>
      <c r="D472" t="s">
        <v>37</v>
      </c>
      <c r="E472" t="s">
        <v>45</v>
      </c>
      <c r="F472" t="s">
        <v>46</v>
      </c>
      <c r="G472">
        <v>10.81</v>
      </c>
    </row>
    <row r="473" spans="2:10" x14ac:dyDescent="0.2">
      <c r="B473" s="1">
        <v>44179</v>
      </c>
      <c r="C473" t="s">
        <v>47</v>
      </c>
      <c r="D473" t="s">
        <v>40</v>
      </c>
      <c r="E473" t="s">
        <v>48</v>
      </c>
      <c r="F473" t="s">
        <v>49</v>
      </c>
      <c r="G473" t="s">
        <v>33</v>
      </c>
      <c r="H473">
        <v>4748.25</v>
      </c>
      <c r="I473" t="s">
        <v>50</v>
      </c>
      <c r="J473">
        <v>4731.93</v>
      </c>
    </row>
    <row r="474" spans="2:10" x14ac:dyDescent="0.2">
      <c r="B474" s="1">
        <v>44179</v>
      </c>
      <c r="C474" t="s">
        <v>47</v>
      </c>
      <c r="D474" t="s">
        <v>37</v>
      </c>
      <c r="E474" t="s">
        <v>48</v>
      </c>
      <c r="F474" t="s">
        <v>49</v>
      </c>
      <c r="G474" t="s">
        <v>33</v>
      </c>
      <c r="H474">
        <v>5252.72</v>
      </c>
      <c r="I474" t="s">
        <v>50</v>
      </c>
      <c r="J474">
        <v>5215.66</v>
      </c>
    </row>
    <row r="475" spans="2:10" x14ac:dyDescent="0.2">
      <c r="B475" s="1">
        <v>44179</v>
      </c>
    </row>
    <row r="476" spans="2:10" x14ac:dyDescent="0.2">
      <c r="B476" s="1">
        <v>44180</v>
      </c>
      <c r="C476" t="s">
        <v>41</v>
      </c>
      <c r="D476" t="s">
        <v>53</v>
      </c>
      <c r="E476" t="s">
        <v>42</v>
      </c>
    </row>
    <row r="477" spans="2:10" x14ac:dyDescent="0.2">
      <c r="B477" s="1">
        <v>44180</v>
      </c>
    </row>
    <row r="478" spans="2:10" x14ac:dyDescent="0.2">
      <c r="B478" s="1">
        <v>44181</v>
      </c>
    </row>
    <row r="479" spans="2:10" x14ac:dyDescent="0.2">
      <c r="B479" s="1">
        <v>44182</v>
      </c>
    </row>
    <row r="480" spans="2:10" x14ac:dyDescent="0.2">
      <c r="B480" s="1">
        <v>44183</v>
      </c>
    </row>
    <row r="481" spans="2:10" x14ac:dyDescent="0.2">
      <c r="B481" s="1">
        <v>44186</v>
      </c>
      <c r="C481" t="s">
        <v>44</v>
      </c>
      <c r="D481" t="s">
        <v>53</v>
      </c>
      <c r="E481" t="s">
        <v>45</v>
      </c>
      <c r="F481" t="s">
        <v>46</v>
      </c>
      <c r="G481">
        <v>15.77</v>
      </c>
    </row>
    <row r="482" spans="2:10" x14ac:dyDescent="0.2">
      <c r="B482" s="1">
        <v>44186</v>
      </c>
      <c r="C482" t="s">
        <v>47</v>
      </c>
      <c r="D482" t="s">
        <v>53</v>
      </c>
      <c r="E482" t="s">
        <v>48</v>
      </c>
      <c r="F482" t="s">
        <v>49</v>
      </c>
      <c r="G482" t="s">
        <v>33</v>
      </c>
      <c r="H482">
        <v>-3774</v>
      </c>
      <c r="I482" t="s">
        <v>50</v>
      </c>
      <c r="J482">
        <v>-3801.75</v>
      </c>
    </row>
    <row r="483" spans="2:10" x14ac:dyDescent="0.2">
      <c r="B483" s="1">
        <v>44186</v>
      </c>
    </row>
    <row r="484" spans="2:10" x14ac:dyDescent="0.2">
      <c r="B484" s="1">
        <v>44187</v>
      </c>
      <c r="C484" t="s">
        <v>44</v>
      </c>
      <c r="D484" t="s">
        <v>58</v>
      </c>
      <c r="E484" t="s">
        <v>45</v>
      </c>
      <c r="F484" t="s">
        <v>46</v>
      </c>
      <c r="G484">
        <v>36.380000000000003</v>
      </c>
    </row>
    <row r="485" spans="2:10" x14ac:dyDescent="0.2">
      <c r="B485" s="1">
        <v>44187</v>
      </c>
      <c r="C485" t="s">
        <v>47</v>
      </c>
      <c r="D485" t="s">
        <v>58</v>
      </c>
      <c r="E485" t="s">
        <v>48</v>
      </c>
      <c r="F485" t="s">
        <v>49</v>
      </c>
      <c r="G485" t="s">
        <v>33</v>
      </c>
      <c r="H485">
        <v>-3165.27</v>
      </c>
      <c r="I485" t="s">
        <v>50</v>
      </c>
      <c r="J485">
        <v>-3191.53</v>
      </c>
    </row>
    <row r="486" spans="2:10" x14ac:dyDescent="0.2">
      <c r="B486" s="1">
        <v>44187</v>
      </c>
    </row>
    <row r="487" spans="2:10" x14ac:dyDescent="0.2">
      <c r="B487" s="1">
        <v>44188</v>
      </c>
    </row>
    <row r="488" spans="2:10" x14ac:dyDescent="0.2">
      <c r="B488" s="1">
        <v>44189</v>
      </c>
    </row>
    <row r="489" spans="2:10" x14ac:dyDescent="0.2">
      <c r="B489" s="1">
        <v>44193</v>
      </c>
    </row>
    <row r="490" spans="2:10" x14ac:dyDescent="0.2">
      <c r="B490" s="1">
        <v>44194</v>
      </c>
    </row>
    <row r="491" spans="2:10" x14ac:dyDescent="0.2">
      <c r="B491" s="1">
        <v>44195</v>
      </c>
    </row>
    <row r="492" spans="2:10" x14ac:dyDescent="0.2">
      <c r="B492" s="1">
        <v>44196</v>
      </c>
    </row>
    <row r="493" spans="2:10" x14ac:dyDescent="0.2">
      <c r="B493" s="1">
        <v>44200</v>
      </c>
      <c r="C493" t="s">
        <v>44</v>
      </c>
      <c r="D493" t="s">
        <v>39</v>
      </c>
      <c r="E493" t="s">
        <v>45</v>
      </c>
      <c r="F493" t="s">
        <v>46</v>
      </c>
      <c r="G493">
        <v>129.66</v>
      </c>
    </row>
    <row r="494" spans="2:10" x14ac:dyDescent="0.2">
      <c r="B494" s="1">
        <v>44200</v>
      </c>
      <c r="C494" t="s">
        <v>47</v>
      </c>
      <c r="D494" t="s">
        <v>39</v>
      </c>
      <c r="E494" t="s">
        <v>48</v>
      </c>
      <c r="F494" t="s">
        <v>49</v>
      </c>
      <c r="G494" t="s">
        <v>33</v>
      </c>
      <c r="H494">
        <v>4776.51</v>
      </c>
      <c r="I494" t="s">
        <v>50</v>
      </c>
      <c r="J494">
        <v>4758.26</v>
      </c>
    </row>
    <row r="495" spans="2:10" x14ac:dyDescent="0.2">
      <c r="B495" s="1">
        <v>44200</v>
      </c>
    </row>
    <row r="496" spans="2:10" x14ac:dyDescent="0.2">
      <c r="B496" s="1">
        <v>44201</v>
      </c>
    </row>
    <row r="497" spans="2:10" x14ac:dyDescent="0.2">
      <c r="B497" s="1">
        <v>44202</v>
      </c>
    </row>
    <row r="498" spans="2:10" x14ac:dyDescent="0.2">
      <c r="B498" s="1">
        <v>44203</v>
      </c>
    </row>
    <row r="499" spans="2:10" x14ac:dyDescent="0.2">
      <c r="B499" s="1">
        <v>44204</v>
      </c>
    </row>
    <row r="500" spans="2:10" x14ac:dyDescent="0.2">
      <c r="B500" s="1">
        <v>44207</v>
      </c>
    </row>
    <row r="501" spans="2:10" x14ac:dyDescent="0.2">
      <c r="B501" s="1">
        <v>44208</v>
      </c>
    </row>
    <row r="502" spans="2:10" x14ac:dyDescent="0.2">
      <c r="B502" s="1">
        <v>44209</v>
      </c>
    </row>
    <row r="503" spans="2:10" x14ac:dyDescent="0.2">
      <c r="B503" s="1">
        <v>44210</v>
      </c>
    </row>
    <row r="504" spans="2:10" x14ac:dyDescent="0.2">
      <c r="B504" s="1">
        <v>44211</v>
      </c>
    </row>
    <row r="505" spans="2:10" x14ac:dyDescent="0.2">
      <c r="B505" s="1">
        <v>44215</v>
      </c>
      <c r="C505" t="s">
        <v>44</v>
      </c>
      <c r="D505" t="s">
        <v>51</v>
      </c>
      <c r="E505" t="s">
        <v>45</v>
      </c>
      <c r="F505" t="s">
        <v>46</v>
      </c>
      <c r="G505">
        <v>32.29</v>
      </c>
    </row>
    <row r="506" spans="2:10" x14ac:dyDescent="0.2">
      <c r="B506" s="1">
        <v>44215</v>
      </c>
      <c r="C506" t="s">
        <v>47</v>
      </c>
      <c r="D506" t="s">
        <v>51</v>
      </c>
      <c r="E506" t="s">
        <v>48</v>
      </c>
      <c r="F506" t="s">
        <v>49</v>
      </c>
      <c r="G506" t="s">
        <v>33</v>
      </c>
      <c r="H506">
        <v>4518.8999999999996</v>
      </c>
      <c r="I506" t="s">
        <v>50</v>
      </c>
      <c r="J506">
        <v>4490.97</v>
      </c>
    </row>
    <row r="507" spans="2:10" x14ac:dyDescent="0.2">
      <c r="B507" s="1">
        <v>44215</v>
      </c>
    </row>
    <row r="508" spans="2:10" x14ac:dyDescent="0.2">
      <c r="B508" s="1">
        <v>44216</v>
      </c>
      <c r="C508" t="s">
        <v>41</v>
      </c>
      <c r="D508" t="s">
        <v>40</v>
      </c>
      <c r="E508" t="s">
        <v>42</v>
      </c>
    </row>
    <row r="509" spans="2:10" x14ac:dyDescent="0.2">
      <c r="B509" s="1">
        <v>44216</v>
      </c>
    </row>
    <row r="510" spans="2:10" x14ac:dyDescent="0.2">
      <c r="B510" s="1">
        <v>44217</v>
      </c>
      <c r="C510" t="s">
        <v>44</v>
      </c>
      <c r="D510" t="s">
        <v>37</v>
      </c>
      <c r="E510" t="s">
        <v>45</v>
      </c>
      <c r="F510" t="s">
        <v>46</v>
      </c>
      <c r="G510">
        <v>11.19</v>
      </c>
    </row>
    <row r="511" spans="2:10" x14ac:dyDescent="0.2">
      <c r="B511" s="1">
        <v>44217</v>
      </c>
      <c r="C511" t="s">
        <v>47</v>
      </c>
      <c r="D511" t="s">
        <v>37</v>
      </c>
      <c r="E511" t="s">
        <v>48</v>
      </c>
      <c r="F511" t="s">
        <v>49</v>
      </c>
      <c r="G511" t="s">
        <v>33</v>
      </c>
      <c r="H511">
        <v>2452.8000000000002</v>
      </c>
      <c r="I511" t="s">
        <v>50</v>
      </c>
      <c r="J511">
        <v>2426.5500000000002</v>
      </c>
    </row>
    <row r="512" spans="2:10" x14ac:dyDescent="0.2">
      <c r="B512" s="1">
        <v>44217</v>
      </c>
    </row>
    <row r="513" spans="2:10" x14ac:dyDescent="0.2">
      <c r="B513" s="1">
        <v>44218</v>
      </c>
    </row>
    <row r="514" spans="2:10" x14ac:dyDescent="0.2">
      <c r="B514" s="1">
        <v>44221</v>
      </c>
      <c r="C514" t="s">
        <v>44</v>
      </c>
      <c r="D514" t="s">
        <v>40</v>
      </c>
      <c r="E514" t="s">
        <v>45</v>
      </c>
      <c r="F514" t="s">
        <v>46</v>
      </c>
      <c r="G514">
        <v>10.95</v>
      </c>
    </row>
    <row r="515" spans="2:10" x14ac:dyDescent="0.2">
      <c r="B515" s="1">
        <v>44221</v>
      </c>
      <c r="C515" t="s">
        <v>47</v>
      </c>
      <c r="D515" t="s">
        <v>40</v>
      </c>
      <c r="E515" t="s">
        <v>48</v>
      </c>
      <c r="F515" t="s">
        <v>49</v>
      </c>
      <c r="G515" t="s">
        <v>33</v>
      </c>
      <c r="H515">
        <v>-1763.1</v>
      </c>
      <c r="I515" t="s">
        <v>50</v>
      </c>
      <c r="J515">
        <v>-1793.12</v>
      </c>
    </row>
    <row r="516" spans="2:10" x14ac:dyDescent="0.2">
      <c r="B516" s="1">
        <v>44221</v>
      </c>
    </row>
    <row r="517" spans="2:10" x14ac:dyDescent="0.2">
      <c r="B517" s="1">
        <v>44222</v>
      </c>
    </row>
    <row r="518" spans="2:10" x14ac:dyDescent="0.2">
      <c r="B518" s="1">
        <v>44223</v>
      </c>
      <c r="C518" t="s">
        <v>44</v>
      </c>
      <c r="D518" t="s">
        <v>63</v>
      </c>
      <c r="E518" t="s">
        <v>45</v>
      </c>
      <c r="F518" t="s">
        <v>46</v>
      </c>
      <c r="G518">
        <v>53.5</v>
      </c>
    </row>
    <row r="519" spans="2:10" x14ac:dyDescent="0.2">
      <c r="B519" s="1">
        <v>44223</v>
      </c>
      <c r="C519" t="s">
        <v>47</v>
      </c>
      <c r="D519" t="s">
        <v>63</v>
      </c>
      <c r="E519" t="s">
        <v>48</v>
      </c>
      <c r="F519" t="s">
        <v>49</v>
      </c>
      <c r="G519" t="s">
        <v>33</v>
      </c>
      <c r="H519">
        <v>-3994.15</v>
      </c>
      <c r="I519" t="s">
        <v>50</v>
      </c>
      <c r="J519">
        <v>-4016.55</v>
      </c>
    </row>
    <row r="520" spans="2:10" x14ac:dyDescent="0.2">
      <c r="B520" s="1">
        <v>44223</v>
      </c>
    </row>
    <row r="521" spans="2:10" x14ac:dyDescent="0.2">
      <c r="B521" s="1">
        <v>44224</v>
      </c>
      <c r="C521" t="s">
        <v>41</v>
      </c>
      <c r="D521" t="s">
        <v>53</v>
      </c>
      <c r="E521" t="s">
        <v>42</v>
      </c>
    </row>
    <row r="522" spans="2:10" x14ac:dyDescent="0.2">
      <c r="B522" s="1">
        <v>44224</v>
      </c>
    </row>
    <row r="523" spans="2:10" x14ac:dyDescent="0.2">
      <c r="B523" s="1">
        <v>44225</v>
      </c>
      <c r="C523" t="s">
        <v>44</v>
      </c>
      <c r="D523" t="s">
        <v>39</v>
      </c>
      <c r="E523" t="s">
        <v>45</v>
      </c>
      <c r="F523" t="s">
        <v>46</v>
      </c>
      <c r="G523">
        <v>135.63</v>
      </c>
    </row>
    <row r="524" spans="2:10" x14ac:dyDescent="0.2">
      <c r="B524" s="1">
        <v>44225</v>
      </c>
      <c r="C524" t="s">
        <v>44</v>
      </c>
      <c r="D524" t="s">
        <v>40</v>
      </c>
      <c r="E524" t="s">
        <v>45</v>
      </c>
      <c r="F524" t="s">
        <v>46</v>
      </c>
      <c r="G524">
        <v>10.59</v>
      </c>
    </row>
    <row r="525" spans="2:10" x14ac:dyDescent="0.2">
      <c r="B525" s="1">
        <v>44225</v>
      </c>
      <c r="C525" t="s">
        <v>47</v>
      </c>
      <c r="D525" t="s">
        <v>39</v>
      </c>
      <c r="E525" t="s">
        <v>48</v>
      </c>
      <c r="F525" t="s">
        <v>49</v>
      </c>
      <c r="G525" t="s">
        <v>33</v>
      </c>
      <c r="H525">
        <v>2078.89</v>
      </c>
      <c r="I525" t="s">
        <v>50</v>
      </c>
      <c r="J525">
        <v>2059.0700000000002</v>
      </c>
    </row>
    <row r="526" spans="2:10" x14ac:dyDescent="0.2">
      <c r="B526" s="1">
        <v>44225</v>
      </c>
      <c r="C526" t="s">
        <v>47</v>
      </c>
      <c r="D526" t="s">
        <v>40</v>
      </c>
      <c r="E526" t="s">
        <v>48</v>
      </c>
      <c r="F526" t="s">
        <v>49</v>
      </c>
      <c r="G526" t="s">
        <v>33</v>
      </c>
      <c r="H526">
        <v>-4032</v>
      </c>
      <c r="I526" t="s">
        <v>50</v>
      </c>
      <c r="J526">
        <v>-4062.66</v>
      </c>
    </row>
    <row r="527" spans="2:10" x14ac:dyDescent="0.2">
      <c r="B527" s="1">
        <v>44225</v>
      </c>
    </row>
    <row r="528" spans="2:10" x14ac:dyDescent="0.2">
      <c r="B528" s="1">
        <v>44228</v>
      </c>
      <c r="C528" t="s">
        <v>41</v>
      </c>
      <c r="D528" t="s">
        <v>37</v>
      </c>
      <c r="E528" t="s">
        <v>42</v>
      </c>
    </row>
    <row r="529" spans="2:5" x14ac:dyDescent="0.2">
      <c r="B529" s="1">
        <v>44228</v>
      </c>
    </row>
    <row r="530" spans="2:5" x14ac:dyDescent="0.2">
      <c r="B530" s="1">
        <v>44229</v>
      </c>
      <c r="C530" t="s">
        <v>41</v>
      </c>
      <c r="D530" t="s">
        <v>40</v>
      </c>
      <c r="E530" t="s">
        <v>42</v>
      </c>
    </row>
    <row r="531" spans="2:5" x14ac:dyDescent="0.2">
      <c r="B531" s="1">
        <v>44229</v>
      </c>
    </row>
    <row r="532" spans="2:5" x14ac:dyDescent="0.2">
      <c r="B532" s="1">
        <v>44230</v>
      </c>
    </row>
    <row r="533" spans="2:5" x14ac:dyDescent="0.2">
      <c r="B533" s="1">
        <v>44231</v>
      </c>
    </row>
    <row r="534" spans="2:5" x14ac:dyDescent="0.2">
      <c r="B534" s="1">
        <v>44232</v>
      </c>
    </row>
    <row r="535" spans="2:5" x14ac:dyDescent="0.2">
      <c r="B535" s="1">
        <v>44235</v>
      </c>
    </row>
  </sheetData>
  <autoFilter ref="B12:J535" xr:uid="{D3D21FF5-ACF8-6F4F-A630-90F7FB3AC6D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5CD7-8C80-9747-90A9-7F6119D689EC}">
  <dimension ref="B2:J649"/>
  <sheetViews>
    <sheetView workbookViewId="0">
      <selection activeCell="J8" sqref="J8"/>
    </sheetView>
  </sheetViews>
  <sheetFormatPr baseColWidth="10" defaultRowHeight="16" x14ac:dyDescent="0.2"/>
  <cols>
    <col min="2" max="3" width="8.83203125" bestFit="1" customWidth="1"/>
    <col min="4" max="4" width="7.1640625" bestFit="1" customWidth="1"/>
    <col min="5" max="5" width="11" bestFit="1" customWidth="1"/>
    <col min="6" max="6" width="7.1640625" bestFit="1" customWidth="1"/>
    <col min="7" max="7" width="7.83203125" bestFit="1" customWidth="1"/>
    <col min="8" max="8" width="8.83203125" bestFit="1" customWidth="1"/>
    <col min="9" max="9" width="4.5" bestFit="1" customWidth="1"/>
    <col min="10" max="10" width="8.83203125" bestFit="1" customWidth="1"/>
  </cols>
  <sheetData>
    <row r="2" spans="2:10" x14ac:dyDescent="0.2">
      <c r="B2" t="s">
        <v>121</v>
      </c>
      <c r="C2" t="s">
        <v>122</v>
      </c>
    </row>
    <row r="3" spans="2:10" x14ac:dyDescent="0.2">
      <c r="B3" s="1">
        <v>43872</v>
      </c>
      <c r="C3" t="s">
        <v>41</v>
      </c>
      <c r="D3" t="s">
        <v>38</v>
      </c>
      <c r="E3" t="s">
        <v>70</v>
      </c>
    </row>
    <row r="4" spans="2:10" x14ac:dyDescent="0.2">
      <c r="B4" s="1">
        <v>43872</v>
      </c>
      <c r="C4" t="s">
        <v>41</v>
      </c>
      <c r="D4" t="s">
        <v>43</v>
      </c>
      <c r="E4" t="s">
        <v>70</v>
      </c>
    </row>
    <row r="5" spans="2:10" x14ac:dyDescent="0.2">
      <c r="B5" s="1">
        <v>43872</v>
      </c>
      <c r="C5" t="s">
        <v>69</v>
      </c>
      <c r="D5" t="s">
        <v>71</v>
      </c>
      <c r="E5" t="s">
        <v>72</v>
      </c>
      <c r="F5" t="s">
        <v>73</v>
      </c>
    </row>
    <row r="6" spans="2:10" x14ac:dyDescent="0.2">
      <c r="B6" s="1">
        <v>43873</v>
      </c>
      <c r="C6" t="s">
        <v>41</v>
      </c>
      <c r="D6" t="s">
        <v>43</v>
      </c>
      <c r="E6" t="s">
        <v>70</v>
      </c>
    </row>
    <row r="7" spans="2:10" x14ac:dyDescent="0.2">
      <c r="B7" s="1">
        <v>43873</v>
      </c>
      <c r="C7" t="s">
        <v>69</v>
      </c>
      <c r="D7" t="s">
        <v>71</v>
      </c>
      <c r="E7" t="s">
        <v>72</v>
      </c>
      <c r="F7" t="s">
        <v>74</v>
      </c>
      <c r="G7" t="s">
        <v>75</v>
      </c>
    </row>
    <row r="8" spans="2:10" x14ac:dyDescent="0.2">
      <c r="B8" s="1">
        <v>43874</v>
      </c>
      <c r="C8" t="s">
        <v>44</v>
      </c>
      <c r="D8" t="s">
        <v>36</v>
      </c>
      <c r="E8" t="s">
        <v>45</v>
      </c>
      <c r="F8" t="s">
        <v>76</v>
      </c>
      <c r="G8">
        <v>147.13</v>
      </c>
    </row>
    <row r="9" spans="2:10" x14ac:dyDescent="0.2">
      <c r="B9" s="1">
        <v>43874</v>
      </c>
      <c r="C9" t="s">
        <v>47</v>
      </c>
      <c r="D9" t="s">
        <v>36</v>
      </c>
      <c r="E9" t="s">
        <v>48</v>
      </c>
      <c r="F9" t="s">
        <v>49</v>
      </c>
      <c r="G9" t="s">
        <v>33</v>
      </c>
      <c r="H9">
        <v>-854.73</v>
      </c>
      <c r="I9" t="s">
        <v>50</v>
      </c>
      <c r="J9">
        <v>-864.43</v>
      </c>
    </row>
    <row r="10" spans="2:10" x14ac:dyDescent="0.2">
      <c r="B10" s="1">
        <v>43874</v>
      </c>
      <c r="C10" t="s">
        <v>69</v>
      </c>
      <c r="D10" t="s">
        <v>77</v>
      </c>
      <c r="E10" t="s">
        <v>74</v>
      </c>
      <c r="F10" t="s">
        <v>78</v>
      </c>
      <c r="G10" t="s">
        <v>79</v>
      </c>
    </row>
    <row r="11" spans="2:10" x14ac:dyDescent="0.2">
      <c r="B11" s="1">
        <v>43875</v>
      </c>
      <c r="C11" t="s">
        <v>69</v>
      </c>
      <c r="D11" t="s">
        <v>77</v>
      </c>
      <c r="E11" t="s">
        <v>74</v>
      </c>
      <c r="F11" t="s">
        <v>78</v>
      </c>
      <c r="G11" t="s">
        <v>80</v>
      </c>
      <c r="H11" t="s">
        <v>81</v>
      </c>
    </row>
    <row r="12" spans="2:10" x14ac:dyDescent="0.2">
      <c r="B12" s="1">
        <v>43879</v>
      </c>
      <c r="C12" t="s">
        <v>69</v>
      </c>
      <c r="D12" t="s">
        <v>77</v>
      </c>
      <c r="E12" t="s">
        <v>74</v>
      </c>
      <c r="F12" t="s">
        <v>78</v>
      </c>
      <c r="G12" t="s">
        <v>80</v>
      </c>
      <c r="H12" t="s">
        <v>81</v>
      </c>
    </row>
    <row r="13" spans="2:10" x14ac:dyDescent="0.2">
      <c r="B13" s="1">
        <v>43880</v>
      </c>
      <c r="C13" t="s">
        <v>69</v>
      </c>
      <c r="D13" t="s">
        <v>77</v>
      </c>
      <c r="E13" t="s">
        <v>74</v>
      </c>
      <c r="F13" t="s">
        <v>78</v>
      </c>
      <c r="G13" t="s">
        <v>80</v>
      </c>
      <c r="H13" t="s">
        <v>81</v>
      </c>
    </row>
    <row r="14" spans="2:10" x14ac:dyDescent="0.2">
      <c r="B14" s="1">
        <v>43881</v>
      </c>
      <c r="C14" t="s">
        <v>44</v>
      </c>
      <c r="D14" t="s">
        <v>36</v>
      </c>
      <c r="E14" t="s">
        <v>45</v>
      </c>
      <c r="F14" t="s">
        <v>76</v>
      </c>
      <c r="G14">
        <v>174.31</v>
      </c>
    </row>
    <row r="15" spans="2:10" x14ac:dyDescent="0.2">
      <c r="B15" s="1">
        <v>43881</v>
      </c>
      <c r="C15" t="s">
        <v>47</v>
      </c>
      <c r="D15" t="s">
        <v>36</v>
      </c>
      <c r="E15" t="s">
        <v>48</v>
      </c>
      <c r="F15" t="s">
        <v>49</v>
      </c>
      <c r="G15" t="s">
        <v>33</v>
      </c>
      <c r="H15">
        <v>1990.16</v>
      </c>
      <c r="I15" t="s">
        <v>50</v>
      </c>
      <c r="J15">
        <v>1980.38</v>
      </c>
    </row>
    <row r="16" spans="2:10" x14ac:dyDescent="0.2">
      <c r="B16" s="1">
        <v>43881</v>
      </c>
      <c r="C16" t="s">
        <v>69</v>
      </c>
      <c r="D16" t="s">
        <v>77</v>
      </c>
      <c r="E16" t="s">
        <v>74</v>
      </c>
      <c r="F16" t="s">
        <v>78</v>
      </c>
      <c r="G16" t="s">
        <v>79</v>
      </c>
    </row>
    <row r="17" spans="2:10" x14ac:dyDescent="0.2">
      <c r="B17" s="1">
        <v>43882</v>
      </c>
      <c r="C17" t="s">
        <v>44</v>
      </c>
      <c r="D17" t="s">
        <v>39</v>
      </c>
      <c r="E17" t="s">
        <v>45</v>
      </c>
      <c r="F17" t="s">
        <v>76</v>
      </c>
      <c r="G17">
        <v>77.11</v>
      </c>
    </row>
    <row r="18" spans="2:10" x14ac:dyDescent="0.2">
      <c r="B18" s="1">
        <v>43882</v>
      </c>
      <c r="C18" t="s">
        <v>44</v>
      </c>
      <c r="D18" t="s">
        <v>38</v>
      </c>
      <c r="E18" t="s">
        <v>45</v>
      </c>
      <c r="F18" t="s">
        <v>76</v>
      </c>
      <c r="G18">
        <v>55.96</v>
      </c>
    </row>
    <row r="19" spans="2:10" x14ac:dyDescent="0.2">
      <c r="B19" s="1">
        <v>43882</v>
      </c>
      <c r="C19" t="s">
        <v>44</v>
      </c>
      <c r="D19" t="s">
        <v>37</v>
      </c>
      <c r="E19" t="s">
        <v>45</v>
      </c>
      <c r="F19" t="s">
        <v>76</v>
      </c>
      <c r="G19">
        <v>12.23</v>
      </c>
    </row>
    <row r="20" spans="2:10" x14ac:dyDescent="0.2">
      <c r="B20" s="1">
        <v>43882</v>
      </c>
      <c r="C20" t="s">
        <v>47</v>
      </c>
      <c r="D20" t="s">
        <v>39</v>
      </c>
      <c r="E20" t="s">
        <v>48</v>
      </c>
      <c r="F20" t="s">
        <v>49</v>
      </c>
      <c r="G20" t="s">
        <v>33</v>
      </c>
      <c r="H20">
        <v>-990.79</v>
      </c>
      <c r="I20" t="s">
        <v>50</v>
      </c>
      <c r="J20">
        <v>-1003.1</v>
      </c>
    </row>
    <row r="21" spans="2:10" x14ac:dyDescent="0.2">
      <c r="B21" s="1">
        <v>43882</v>
      </c>
      <c r="C21" t="s">
        <v>47</v>
      </c>
      <c r="D21" t="s">
        <v>38</v>
      </c>
      <c r="E21" t="s">
        <v>48</v>
      </c>
      <c r="F21" t="s">
        <v>49</v>
      </c>
      <c r="G21" t="s">
        <v>33</v>
      </c>
      <c r="H21">
        <v>285</v>
      </c>
      <c r="I21" t="s">
        <v>50</v>
      </c>
      <c r="J21">
        <v>279.48</v>
      </c>
    </row>
    <row r="22" spans="2:10" x14ac:dyDescent="0.2">
      <c r="B22" s="1">
        <v>43882</v>
      </c>
      <c r="C22" t="s">
        <v>47</v>
      </c>
      <c r="D22" t="s">
        <v>37</v>
      </c>
      <c r="E22" t="s">
        <v>48</v>
      </c>
      <c r="F22" t="s">
        <v>49</v>
      </c>
      <c r="G22" t="s">
        <v>33</v>
      </c>
      <c r="H22">
        <v>-634.25</v>
      </c>
      <c r="I22" t="s">
        <v>50</v>
      </c>
      <c r="J22">
        <v>-639.36</v>
      </c>
    </row>
    <row r="23" spans="2:10" x14ac:dyDescent="0.2">
      <c r="B23" s="1">
        <v>43882</v>
      </c>
      <c r="C23" t="s">
        <v>69</v>
      </c>
      <c r="D23" t="s">
        <v>82</v>
      </c>
      <c r="E23" t="s">
        <v>81</v>
      </c>
    </row>
    <row r="24" spans="2:10" x14ac:dyDescent="0.2">
      <c r="B24" s="1">
        <v>43885</v>
      </c>
      <c r="C24" t="s">
        <v>41</v>
      </c>
      <c r="D24" t="s">
        <v>38</v>
      </c>
      <c r="E24" t="s">
        <v>70</v>
      </c>
    </row>
    <row r="25" spans="2:10" x14ac:dyDescent="0.2">
      <c r="B25" s="1">
        <v>43885</v>
      </c>
      <c r="C25" t="s">
        <v>44</v>
      </c>
      <c r="D25" t="s">
        <v>40</v>
      </c>
      <c r="E25" t="s">
        <v>45</v>
      </c>
      <c r="F25" t="s">
        <v>76</v>
      </c>
      <c r="G25">
        <v>7.7</v>
      </c>
    </row>
    <row r="26" spans="2:10" x14ac:dyDescent="0.2">
      <c r="B26" s="1">
        <v>43885</v>
      </c>
      <c r="C26" t="s">
        <v>44</v>
      </c>
      <c r="D26" t="s">
        <v>36</v>
      </c>
      <c r="E26" t="s">
        <v>45</v>
      </c>
      <c r="F26" t="s">
        <v>76</v>
      </c>
      <c r="G26">
        <v>167.8</v>
      </c>
    </row>
    <row r="27" spans="2:10" x14ac:dyDescent="0.2">
      <c r="B27" s="1">
        <v>43885</v>
      </c>
      <c r="C27" t="s">
        <v>47</v>
      </c>
      <c r="D27" t="s">
        <v>40</v>
      </c>
      <c r="E27" t="s">
        <v>48</v>
      </c>
      <c r="F27" t="s">
        <v>49</v>
      </c>
      <c r="G27" t="s">
        <v>33</v>
      </c>
      <c r="H27">
        <v>-1654</v>
      </c>
      <c r="I27" t="s">
        <v>50</v>
      </c>
      <c r="J27">
        <v>-1670.34</v>
      </c>
    </row>
    <row r="28" spans="2:10" x14ac:dyDescent="0.2">
      <c r="B28" s="1">
        <v>43885</v>
      </c>
      <c r="C28" t="s">
        <v>47</v>
      </c>
      <c r="D28" t="s">
        <v>36</v>
      </c>
      <c r="E28" t="s">
        <v>48</v>
      </c>
      <c r="F28" t="s">
        <v>49</v>
      </c>
      <c r="G28" t="s">
        <v>33</v>
      </c>
      <c r="H28">
        <v>-1577.14</v>
      </c>
      <c r="I28" t="s">
        <v>50</v>
      </c>
      <c r="J28">
        <v>-1587.26</v>
      </c>
    </row>
    <row r="29" spans="2:10" x14ac:dyDescent="0.2">
      <c r="B29" s="1">
        <v>43885</v>
      </c>
      <c r="C29" t="s">
        <v>69</v>
      </c>
      <c r="D29" t="s">
        <v>77</v>
      </c>
      <c r="E29" t="s">
        <v>83</v>
      </c>
    </row>
    <row r="30" spans="2:10" x14ac:dyDescent="0.2">
      <c r="B30" s="1">
        <v>43886</v>
      </c>
      <c r="C30" t="s">
        <v>41</v>
      </c>
      <c r="D30" t="s">
        <v>51</v>
      </c>
      <c r="E30" t="s">
        <v>70</v>
      </c>
    </row>
    <row r="31" spans="2:10" x14ac:dyDescent="0.2">
      <c r="B31" s="1">
        <v>43886</v>
      </c>
      <c r="C31" t="s">
        <v>69</v>
      </c>
      <c r="D31" t="s">
        <v>77</v>
      </c>
      <c r="E31" t="s">
        <v>84</v>
      </c>
      <c r="F31" t="s">
        <v>74</v>
      </c>
      <c r="G31" t="s">
        <v>75</v>
      </c>
    </row>
    <row r="32" spans="2:10" x14ac:dyDescent="0.2">
      <c r="B32" s="1">
        <v>43887</v>
      </c>
      <c r="C32" t="s">
        <v>41</v>
      </c>
      <c r="D32" t="s">
        <v>51</v>
      </c>
      <c r="E32" t="s">
        <v>70</v>
      </c>
    </row>
    <row r="33" spans="2:10" x14ac:dyDescent="0.2">
      <c r="B33" s="1">
        <v>43887</v>
      </c>
      <c r="C33" t="s">
        <v>69</v>
      </c>
      <c r="D33" t="s">
        <v>77</v>
      </c>
      <c r="E33" t="s">
        <v>84</v>
      </c>
      <c r="F33" t="s">
        <v>74</v>
      </c>
      <c r="G33" t="s">
        <v>75</v>
      </c>
    </row>
    <row r="34" spans="2:10" x14ac:dyDescent="0.2">
      <c r="B34" s="1">
        <v>43888</v>
      </c>
      <c r="C34" t="s">
        <v>44</v>
      </c>
      <c r="D34" t="s">
        <v>39</v>
      </c>
      <c r="E34" t="s">
        <v>45</v>
      </c>
      <c r="F34" t="s">
        <v>76</v>
      </c>
      <c r="G34">
        <v>69.73</v>
      </c>
    </row>
    <row r="35" spans="2:10" x14ac:dyDescent="0.2">
      <c r="B35" s="1">
        <v>43888</v>
      </c>
      <c r="C35" t="s">
        <v>44</v>
      </c>
      <c r="D35" t="s">
        <v>43</v>
      </c>
      <c r="E35" t="s">
        <v>45</v>
      </c>
      <c r="F35" t="s">
        <v>76</v>
      </c>
      <c r="G35">
        <v>299.86</v>
      </c>
    </row>
    <row r="36" spans="2:10" x14ac:dyDescent="0.2">
      <c r="B36" s="1">
        <v>43888</v>
      </c>
      <c r="C36" t="s">
        <v>44</v>
      </c>
      <c r="D36" t="s">
        <v>38</v>
      </c>
      <c r="E36" t="s">
        <v>45</v>
      </c>
      <c r="F36" t="s">
        <v>76</v>
      </c>
      <c r="G36">
        <v>45.19</v>
      </c>
    </row>
    <row r="37" spans="2:10" x14ac:dyDescent="0.2">
      <c r="B37" s="1">
        <v>43888</v>
      </c>
      <c r="C37" t="s">
        <v>47</v>
      </c>
      <c r="D37" t="s">
        <v>39</v>
      </c>
      <c r="E37" t="s">
        <v>48</v>
      </c>
      <c r="F37" t="s">
        <v>49</v>
      </c>
      <c r="G37" t="s">
        <v>33</v>
      </c>
      <c r="H37">
        <v>-777.73</v>
      </c>
      <c r="I37" t="s">
        <v>50</v>
      </c>
      <c r="J37">
        <v>-784.69</v>
      </c>
    </row>
    <row r="38" spans="2:10" x14ac:dyDescent="0.2">
      <c r="B38" s="1">
        <v>43888</v>
      </c>
      <c r="C38" t="s">
        <v>47</v>
      </c>
      <c r="D38" t="s">
        <v>43</v>
      </c>
      <c r="E38" t="s">
        <v>48</v>
      </c>
      <c r="F38" t="s">
        <v>49</v>
      </c>
      <c r="G38" t="s">
        <v>33</v>
      </c>
      <c r="H38">
        <v>-1197.56</v>
      </c>
      <c r="I38" t="s">
        <v>50</v>
      </c>
      <c r="J38">
        <v>-1208.2</v>
      </c>
    </row>
    <row r="39" spans="2:10" x14ac:dyDescent="0.2">
      <c r="B39" s="1">
        <v>43888</v>
      </c>
      <c r="C39" t="s">
        <v>47</v>
      </c>
      <c r="D39" t="s">
        <v>38</v>
      </c>
      <c r="E39" t="s">
        <v>48</v>
      </c>
      <c r="F39" t="s">
        <v>49</v>
      </c>
      <c r="G39" t="s">
        <v>33</v>
      </c>
      <c r="H39">
        <v>-3646.43</v>
      </c>
      <c r="I39" t="s">
        <v>50</v>
      </c>
      <c r="J39">
        <v>-3661.19</v>
      </c>
    </row>
    <row r="40" spans="2:10" x14ac:dyDescent="0.2">
      <c r="B40" s="1">
        <v>43888</v>
      </c>
      <c r="C40" t="s">
        <v>69</v>
      </c>
      <c r="D40" t="s">
        <v>82</v>
      </c>
      <c r="E40" t="s">
        <v>79</v>
      </c>
    </row>
    <row r="41" spans="2:10" x14ac:dyDescent="0.2">
      <c r="B41" s="1">
        <v>43889</v>
      </c>
      <c r="C41" t="s">
        <v>41</v>
      </c>
      <c r="D41" t="s">
        <v>36</v>
      </c>
      <c r="E41" t="s">
        <v>70</v>
      </c>
    </row>
    <row r="42" spans="2:10" x14ac:dyDescent="0.2">
      <c r="B42" s="1">
        <v>43889</v>
      </c>
      <c r="C42" t="s">
        <v>44</v>
      </c>
      <c r="D42" t="s">
        <v>40</v>
      </c>
      <c r="E42" t="s">
        <v>45</v>
      </c>
      <c r="F42" t="s">
        <v>76</v>
      </c>
      <c r="G42">
        <v>6.84</v>
      </c>
    </row>
    <row r="43" spans="2:10" x14ac:dyDescent="0.2">
      <c r="B43" s="1">
        <v>43889</v>
      </c>
      <c r="C43" t="s">
        <v>44</v>
      </c>
      <c r="D43" t="s">
        <v>37</v>
      </c>
      <c r="E43" t="s">
        <v>45</v>
      </c>
      <c r="F43" t="s">
        <v>76</v>
      </c>
      <c r="G43">
        <v>9.82</v>
      </c>
    </row>
    <row r="44" spans="2:10" x14ac:dyDescent="0.2">
      <c r="B44" s="1">
        <v>43889</v>
      </c>
      <c r="C44" t="s">
        <v>47</v>
      </c>
      <c r="D44" t="s">
        <v>40</v>
      </c>
      <c r="E44" t="s">
        <v>48</v>
      </c>
      <c r="F44" t="s">
        <v>49</v>
      </c>
      <c r="G44" t="s">
        <v>33</v>
      </c>
      <c r="H44">
        <v>-2229.36</v>
      </c>
      <c r="I44" t="s">
        <v>50</v>
      </c>
      <c r="J44">
        <v>-2238.9899999999998</v>
      </c>
    </row>
    <row r="45" spans="2:10" x14ac:dyDescent="0.2">
      <c r="B45" s="1">
        <v>43889</v>
      </c>
      <c r="C45" t="s">
        <v>47</v>
      </c>
      <c r="D45" t="s">
        <v>37</v>
      </c>
      <c r="E45" t="s">
        <v>48</v>
      </c>
      <c r="F45" t="s">
        <v>49</v>
      </c>
      <c r="G45" t="s">
        <v>33</v>
      </c>
      <c r="H45">
        <v>-584.64</v>
      </c>
      <c r="I45" t="s">
        <v>50</v>
      </c>
      <c r="J45">
        <v>-588.64</v>
      </c>
    </row>
    <row r="46" spans="2:10" x14ac:dyDescent="0.2">
      <c r="B46" s="1">
        <v>43889</v>
      </c>
      <c r="C46" t="s">
        <v>69</v>
      </c>
      <c r="D46" t="s">
        <v>77</v>
      </c>
      <c r="E46" t="s">
        <v>83</v>
      </c>
    </row>
    <row r="47" spans="2:10" x14ac:dyDescent="0.2">
      <c r="B47" s="1">
        <v>43892</v>
      </c>
      <c r="C47" t="s">
        <v>41</v>
      </c>
      <c r="D47" t="s">
        <v>36</v>
      </c>
      <c r="E47" t="s">
        <v>70</v>
      </c>
    </row>
    <row r="48" spans="2:10" x14ac:dyDescent="0.2">
      <c r="B48" s="1">
        <v>43892</v>
      </c>
      <c r="C48" t="s">
        <v>69</v>
      </c>
      <c r="D48" t="s">
        <v>77</v>
      </c>
      <c r="E48" t="s">
        <v>84</v>
      </c>
      <c r="F48" t="s">
        <v>85</v>
      </c>
      <c r="G48" t="s">
        <v>79</v>
      </c>
    </row>
    <row r="49" spans="2:10" x14ac:dyDescent="0.2">
      <c r="B49" s="1">
        <v>43893</v>
      </c>
      <c r="C49" t="s">
        <v>44</v>
      </c>
      <c r="D49" t="s">
        <v>51</v>
      </c>
      <c r="E49" t="s">
        <v>45</v>
      </c>
      <c r="F49" t="s">
        <v>76</v>
      </c>
      <c r="G49">
        <v>27.17</v>
      </c>
    </row>
    <row r="50" spans="2:10" x14ac:dyDescent="0.2">
      <c r="B50" s="1">
        <v>43893</v>
      </c>
      <c r="C50" t="s">
        <v>47</v>
      </c>
      <c r="D50" t="s">
        <v>51</v>
      </c>
      <c r="E50" t="s">
        <v>48</v>
      </c>
      <c r="F50" t="s">
        <v>49</v>
      </c>
      <c r="G50" t="s">
        <v>33</v>
      </c>
      <c r="H50">
        <v>-201.79</v>
      </c>
      <c r="I50" t="s">
        <v>50</v>
      </c>
      <c r="J50">
        <v>-208.12</v>
      </c>
    </row>
    <row r="51" spans="2:10" x14ac:dyDescent="0.2">
      <c r="B51" s="1">
        <v>43893</v>
      </c>
      <c r="C51" t="s">
        <v>69</v>
      </c>
      <c r="D51" t="s">
        <v>77</v>
      </c>
      <c r="E51" t="s">
        <v>84</v>
      </c>
      <c r="F51" t="s">
        <v>80</v>
      </c>
      <c r="G51" t="s">
        <v>75</v>
      </c>
    </row>
    <row r="52" spans="2:10" x14ac:dyDescent="0.2">
      <c r="B52" s="1">
        <v>43894</v>
      </c>
      <c r="C52" t="s">
        <v>41</v>
      </c>
      <c r="D52" t="s">
        <v>51</v>
      </c>
      <c r="E52" t="s">
        <v>70</v>
      </c>
    </row>
    <row r="53" spans="2:10" x14ac:dyDescent="0.2">
      <c r="B53" s="1">
        <v>43894</v>
      </c>
      <c r="C53" t="s">
        <v>69</v>
      </c>
      <c r="D53" t="s">
        <v>77</v>
      </c>
      <c r="E53" t="s">
        <v>84</v>
      </c>
      <c r="F53" t="s">
        <v>80</v>
      </c>
      <c r="G53" t="s">
        <v>75</v>
      </c>
    </row>
    <row r="54" spans="2:10" x14ac:dyDescent="0.2">
      <c r="B54" s="1">
        <v>43895</v>
      </c>
      <c r="C54" t="s">
        <v>44</v>
      </c>
      <c r="D54" t="s">
        <v>37</v>
      </c>
      <c r="E54" t="s">
        <v>45</v>
      </c>
      <c r="F54" t="s">
        <v>76</v>
      </c>
      <c r="G54">
        <v>10.55</v>
      </c>
    </row>
    <row r="55" spans="2:10" x14ac:dyDescent="0.2">
      <c r="B55" s="1">
        <v>43895</v>
      </c>
      <c r="C55" t="s">
        <v>44</v>
      </c>
      <c r="D55" t="s">
        <v>38</v>
      </c>
      <c r="E55" t="s">
        <v>45</v>
      </c>
      <c r="F55" t="s">
        <v>76</v>
      </c>
      <c r="G55">
        <v>47.6</v>
      </c>
    </row>
    <row r="56" spans="2:10" x14ac:dyDescent="0.2">
      <c r="B56" s="1">
        <v>43895</v>
      </c>
      <c r="C56" t="s">
        <v>47</v>
      </c>
      <c r="D56" t="s">
        <v>37</v>
      </c>
      <c r="E56" t="s">
        <v>48</v>
      </c>
      <c r="F56" t="s">
        <v>49</v>
      </c>
      <c r="G56" t="s">
        <v>33</v>
      </c>
      <c r="H56">
        <v>-1079.0999999999999</v>
      </c>
      <c r="I56" t="s">
        <v>50</v>
      </c>
      <c r="J56">
        <v>-1088.75</v>
      </c>
    </row>
    <row r="57" spans="2:10" x14ac:dyDescent="0.2">
      <c r="B57" s="1">
        <v>43895</v>
      </c>
      <c r="C57" t="s">
        <v>47</v>
      </c>
      <c r="D57" t="s">
        <v>38</v>
      </c>
      <c r="E57" t="s">
        <v>48</v>
      </c>
      <c r="F57" t="s">
        <v>49</v>
      </c>
      <c r="G57" t="s">
        <v>33</v>
      </c>
      <c r="H57">
        <v>-176.76</v>
      </c>
      <c r="I57" t="s">
        <v>50</v>
      </c>
      <c r="J57">
        <v>-179.76</v>
      </c>
    </row>
    <row r="58" spans="2:10" x14ac:dyDescent="0.2">
      <c r="B58" s="1">
        <v>43895</v>
      </c>
      <c r="C58" t="s">
        <v>69</v>
      </c>
      <c r="D58" t="s">
        <v>77</v>
      </c>
      <c r="E58" t="s">
        <v>84</v>
      </c>
      <c r="F58" t="s">
        <v>86</v>
      </c>
    </row>
    <row r="59" spans="2:10" x14ac:dyDescent="0.2">
      <c r="B59" s="1">
        <v>43896</v>
      </c>
      <c r="C59" t="s">
        <v>41</v>
      </c>
      <c r="D59" t="s">
        <v>38</v>
      </c>
      <c r="E59" t="s">
        <v>70</v>
      </c>
    </row>
    <row r="60" spans="2:10" x14ac:dyDescent="0.2">
      <c r="B60" s="1">
        <v>43896</v>
      </c>
      <c r="C60" t="s">
        <v>44</v>
      </c>
      <c r="D60" t="s">
        <v>39</v>
      </c>
      <c r="E60" t="s">
        <v>45</v>
      </c>
      <c r="F60" t="s">
        <v>76</v>
      </c>
      <c r="G60">
        <v>69.959999999999994</v>
      </c>
    </row>
    <row r="61" spans="2:10" x14ac:dyDescent="0.2">
      <c r="B61" s="1">
        <v>43896</v>
      </c>
      <c r="C61" t="s">
        <v>44</v>
      </c>
      <c r="D61" t="s">
        <v>43</v>
      </c>
      <c r="E61" t="s">
        <v>45</v>
      </c>
      <c r="F61" t="s">
        <v>76</v>
      </c>
      <c r="G61">
        <v>287.77999999999997</v>
      </c>
    </row>
    <row r="62" spans="2:10" x14ac:dyDescent="0.2">
      <c r="B62" s="1">
        <v>43896</v>
      </c>
      <c r="C62" t="s">
        <v>44</v>
      </c>
      <c r="D62" t="s">
        <v>51</v>
      </c>
      <c r="E62" t="s">
        <v>45</v>
      </c>
      <c r="F62" t="s">
        <v>76</v>
      </c>
      <c r="G62">
        <v>24.93</v>
      </c>
    </row>
    <row r="63" spans="2:10" x14ac:dyDescent="0.2">
      <c r="B63" s="1">
        <v>43896</v>
      </c>
      <c r="C63" t="s">
        <v>47</v>
      </c>
      <c r="D63" t="s">
        <v>39</v>
      </c>
      <c r="E63" t="s">
        <v>48</v>
      </c>
      <c r="F63" t="s">
        <v>49</v>
      </c>
      <c r="G63" t="s">
        <v>33</v>
      </c>
      <c r="H63">
        <v>1871.92</v>
      </c>
      <c r="I63" t="s">
        <v>50</v>
      </c>
      <c r="J63">
        <v>1861.71</v>
      </c>
    </row>
    <row r="64" spans="2:10" x14ac:dyDescent="0.2">
      <c r="B64" s="1">
        <v>43896</v>
      </c>
      <c r="C64" t="s">
        <v>47</v>
      </c>
      <c r="D64" t="s">
        <v>43</v>
      </c>
      <c r="E64" t="s">
        <v>48</v>
      </c>
      <c r="F64" t="s">
        <v>49</v>
      </c>
      <c r="G64" t="s">
        <v>33</v>
      </c>
      <c r="H64">
        <v>463.05</v>
      </c>
      <c r="I64" t="s">
        <v>50</v>
      </c>
      <c r="J64">
        <v>447.92</v>
      </c>
    </row>
    <row r="65" spans="2:10" x14ac:dyDescent="0.2">
      <c r="B65" s="1">
        <v>43896</v>
      </c>
      <c r="C65" t="s">
        <v>47</v>
      </c>
      <c r="D65" t="s">
        <v>51</v>
      </c>
      <c r="E65" t="s">
        <v>48</v>
      </c>
      <c r="F65" t="s">
        <v>49</v>
      </c>
      <c r="G65" t="s">
        <v>33</v>
      </c>
      <c r="H65">
        <v>-788.15</v>
      </c>
      <c r="I65" t="s">
        <v>50</v>
      </c>
      <c r="J65">
        <v>-793.92</v>
      </c>
    </row>
    <row r="66" spans="2:10" x14ac:dyDescent="0.2">
      <c r="B66" s="1">
        <v>43896</v>
      </c>
      <c r="C66" t="s">
        <v>69</v>
      </c>
      <c r="D66" t="s">
        <v>87</v>
      </c>
    </row>
    <row r="67" spans="2:10" x14ac:dyDescent="0.2">
      <c r="B67" s="1">
        <v>43899</v>
      </c>
      <c r="C67" t="s">
        <v>41</v>
      </c>
      <c r="D67" t="s">
        <v>51</v>
      </c>
      <c r="E67" t="s">
        <v>70</v>
      </c>
    </row>
    <row r="68" spans="2:10" x14ac:dyDescent="0.2">
      <c r="B68" s="1">
        <v>43899</v>
      </c>
      <c r="C68" t="s">
        <v>44</v>
      </c>
      <c r="D68" t="s">
        <v>37</v>
      </c>
      <c r="E68" t="s">
        <v>45</v>
      </c>
      <c r="F68" t="s">
        <v>76</v>
      </c>
      <c r="G68">
        <v>8.3000000000000007</v>
      </c>
    </row>
    <row r="69" spans="2:10" x14ac:dyDescent="0.2">
      <c r="B69" s="1">
        <v>43899</v>
      </c>
      <c r="C69" t="s">
        <v>47</v>
      </c>
      <c r="D69" t="s">
        <v>37</v>
      </c>
      <c r="E69" t="s">
        <v>48</v>
      </c>
      <c r="F69" t="s">
        <v>49</v>
      </c>
      <c r="G69" t="s">
        <v>33</v>
      </c>
      <c r="H69">
        <v>-1755.34</v>
      </c>
      <c r="I69" t="s">
        <v>50</v>
      </c>
      <c r="J69">
        <v>-1760.97</v>
      </c>
    </row>
    <row r="70" spans="2:10" x14ac:dyDescent="0.2">
      <c r="B70" s="1">
        <v>43899</v>
      </c>
      <c r="C70" t="s">
        <v>69</v>
      </c>
      <c r="D70" t="s">
        <v>88</v>
      </c>
      <c r="E70" t="s">
        <v>72</v>
      </c>
      <c r="F70" t="s">
        <v>75</v>
      </c>
    </row>
    <row r="71" spans="2:10" x14ac:dyDescent="0.2">
      <c r="B71" s="1">
        <v>43900</v>
      </c>
      <c r="C71" t="s">
        <v>41</v>
      </c>
      <c r="D71" t="s">
        <v>37</v>
      </c>
      <c r="E71" t="s">
        <v>70</v>
      </c>
    </row>
    <row r="72" spans="2:10" x14ac:dyDescent="0.2">
      <c r="B72" s="1">
        <v>43900</v>
      </c>
      <c r="C72" t="s">
        <v>69</v>
      </c>
      <c r="D72" t="s">
        <v>88</v>
      </c>
      <c r="E72" t="s">
        <v>72</v>
      </c>
      <c r="F72" t="s">
        <v>78</v>
      </c>
      <c r="G72" t="s">
        <v>86</v>
      </c>
    </row>
    <row r="73" spans="2:10" x14ac:dyDescent="0.2">
      <c r="B73" s="1">
        <v>43901</v>
      </c>
      <c r="C73" t="s">
        <v>44</v>
      </c>
      <c r="D73" t="s">
        <v>43</v>
      </c>
      <c r="E73" t="s">
        <v>45</v>
      </c>
      <c r="F73" t="s">
        <v>76</v>
      </c>
      <c r="G73">
        <v>268.98</v>
      </c>
    </row>
    <row r="74" spans="2:10" x14ac:dyDescent="0.2">
      <c r="B74" s="1">
        <v>43901</v>
      </c>
      <c r="C74" t="s">
        <v>44</v>
      </c>
      <c r="D74" t="s">
        <v>51</v>
      </c>
      <c r="E74" t="s">
        <v>45</v>
      </c>
      <c r="F74" t="s">
        <v>76</v>
      </c>
      <c r="G74">
        <v>21.98</v>
      </c>
    </row>
    <row r="75" spans="2:10" x14ac:dyDescent="0.2">
      <c r="B75" s="1">
        <v>43901</v>
      </c>
      <c r="C75" t="s">
        <v>47</v>
      </c>
      <c r="D75" t="s">
        <v>43</v>
      </c>
      <c r="E75" t="s">
        <v>48</v>
      </c>
      <c r="F75" t="s">
        <v>49</v>
      </c>
      <c r="G75" t="s">
        <v>33</v>
      </c>
      <c r="H75">
        <v>-83.01</v>
      </c>
      <c r="I75" t="s">
        <v>50</v>
      </c>
      <c r="J75">
        <v>-91.78</v>
      </c>
    </row>
    <row r="76" spans="2:10" x14ac:dyDescent="0.2">
      <c r="B76" s="1">
        <v>43901</v>
      </c>
      <c r="C76" t="s">
        <v>47</v>
      </c>
      <c r="D76" t="s">
        <v>51</v>
      </c>
      <c r="E76" t="s">
        <v>48</v>
      </c>
      <c r="F76" t="s">
        <v>49</v>
      </c>
      <c r="G76" t="s">
        <v>33</v>
      </c>
      <c r="H76">
        <v>-225.17</v>
      </c>
      <c r="I76" t="s">
        <v>50</v>
      </c>
      <c r="J76">
        <v>-228.3</v>
      </c>
    </row>
    <row r="77" spans="2:10" x14ac:dyDescent="0.2">
      <c r="B77" s="1">
        <v>43901</v>
      </c>
      <c r="C77" t="s">
        <v>69</v>
      </c>
      <c r="D77" t="s">
        <v>77</v>
      </c>
      <c r="E77" t="s">
        <v>78</v>
      </c>
      <c r="F77" t="s">
        <v>89</v>
      </c>
    </row>
    <row r="78" spans="2:10" x14ac:dyDescent="0.2">
      <c r="B78" s="1">
        <v>43902</v>
      </c>
      <c r="C78" t="s">
        <v>41</v>
      </c>
      <c r="D78" t="s">
        <v>51</v>
      </c>
      <c r="E78" t="s">
        <v>70</v>
      </c>
    </row>
    <row r="79" spans="2:10" x14ac:dyDescent="0.2">
      <c r="B79" s="1">
        <v>43902</v>
      </c>
      <c r="C79" t="s">
        <v>44</v>
      </c>
      <c r="D79" t="s">
        <v>39</v>
      </c>
      <c r="E79" t="s">
        <v>45</v>
      </c>
      <c r="F79" t="s">
        <v>76</v>
      </c>
      <c r="G79">
        <v>63.49</v>
      </c>
    </row>
    <row r="80" spans="2:10" x14ac:dyDescent="0.2">
      <c r="B80" s="1">
        <v>43902</v>
      </c>
      <c r="C80" t="s">
        <v>44</v>
      </c>
      <c r="D80" t="s">
        <v>38</v>
      </c>
      <c r="E80" t="s">
        <v>45</v>
      </c>
      <c r="F80" t="s">
        <v>76</v>
      </c>
      <c r="G80">
        <v>42</v>
      </c>
    </row>
    <row r="81" spans="2:10" x14ac:dyDescent="0.2">
      <c r="B81" s="1">
        <v>43902</v>
      </c>
      <c r="C81" t="s">
        <v>44</v>
      </c>
      <c r="D81" t="s">
        <v>52</v>
      </c>
      <c r="E81" t="s">
        <v>45</v>
      </c>
      <c r="F81" t="s">
        <v>76</v>
      </c>
      <c r="G81">
        <v>10.210000000000001</v>
      </c>
    </row>
    <row r="82" spans="2:10" x14ac:dyDescent="0.2">
      <c r="B82" s="1">
        <v>43902</v>
      </c>
      <c r="C82" t="s">
        <v>47</v>
      </c>
      <c r="D82" t="s">
        <v>39</v>
      </c>
      <c r="E82" t="s">
        <v>48</v>
      </c>
      <c r="F82" t="s">
        <v>49</v>
      </c>
      <c r="G82" t="s">
        <v>33</v>
      </c>
      <c r="H82">
        <v>-681.99</v>
      </c>
      <c r="I82" t="s">
        <v>50</v>
      </c>
      <c r="J82">
        <v>-693.34</v>
      </c>
    </row>
    <row r="83" spans="2:10" x14ac:dyDescent="0.2">
      <c r="B83" s="1">
        <v>43902</v>
      </c>
      <c r="C83" t="s">
        <v>47</v>
      </c>
      <c r="D83" t="s">
        <v>38</v>
      </c>
      <c r="E83" t="s">
        <v>48</v>
      </c>
      <c r="F83" t="s">
        <v>49</v>
      </c>
      <c r="G83" t="s">
        <v>33</v>
      </c>
      <c r="H83">
        <v>-804.43</v>
      </c>
      <c r="I83" t="s">
        <v>50</v>
      </c>
      <c r="J83">
        <v>-821.03</v>
      </c>
    </row>
    <row r="84" spans="2:10" x14ac:dyDescent="0.2">
      <c r="B84" s="1">
        <v>43902</v>
      </c>
      <c r="C84" t="s">
        <v>47</v>
      </c>
      <c r="D84" t="s">
        <v>52</v>
      </c>
      <c r="E84" t="s">
        <v>48</v>
      </c>
      <c r="F84" t="s">
        <v>49</v>
      </c>
      <c r="G84" t="s">
        <v>33</v>
      </c>
      <c r="H84">
        <v>-1144.95</v>
      </c>
      <c r="I84" t="s">
        <v>50</v>
      </c>
      <c r="J84">
        <v>-1147.26</v>
      </c>
    </row>
    <row r="85" spans="2:10" x14ac:dyDescent="0.2">
      <c r="B85" s="1">
        <v>43902</v>
      </c>
      <c r="C85" t="s">
        <v>69</v>
      </c>
      <c r="D85" t="s">
        <v>90</v>
      </c>
    </row>
    <row r="86" spans="2:10" x14ac:dyDescent="0.2">
      <c r="B86" s="1">
        <v>43903</v>
      </c>
      <c r="C86" t="s">
        <v>41</v>
      </c>
      <c r="D86" t="s">
        <v>38</v>
      </c>
      <c r="E86" t="s">
        <v>70</v>
      </c>
    </row>
    <row r="87" spans="2:10" x14ac:dyDescent="0.2">
      <c r="B87" s="1">
        <v>43903</v>
      </c>
      <c r="C87" t="s">
        <v>41</v>
      </c>
      <c r="D87" t="s">
        <v>51</v>
      </c>
      <c r="E87" t="s">
        <v>70</v>
      </c>
    </row>
    <row r="88" spans="2:10" x14ac:dyDescent="0.2">
      <c r="B88" s="1">
        <v>43903</v>
      </c>
      <c r="C88" t="s">
        <v>69</v>
      </c>
      <c r="D88" t="s">
        <v>88</v>
      </c>
      <c r="E88" t="s">
        <v>72</v>
      </c>
      <c r="F88" t="s">
        <v>79</v>
      </c>
    </row>
    <row r="89" spans="2:10" x14ac:dyDescent="0.2">
      <c r="B89" s="1">
        <v>43906</v>
      </c>
      <c r="C89" t="s">
        <v>44</v>
      </c>
      <c r="D89" t="s">
        <v>43</v>
      </c>
      <c r="E89" t="s">
        <v>45</v>
      </c>
      <c r="F89" t="s">
        <v>76</v>
      </c>
      <c r="G89">
        <v>236.76</v>
      </c>
    </row>
    <row r="90" spans="2:10" x14ac:dyDescent="0.2">
      <c r="B90" s="1">
        <v>43906</v>
      </c>
      <c r="C90" t="s">
        <v>44</v>
      </c>
      <c r="D90" t="s">
        <v>39</v>
      </c>
      <c r="E90" t="s">
        <v>45</v>
      </c>
      <c r="F90" t="s">
        <v>76</v>
      </c>
      <c r="G90">
        <v>60.02</v>
      </c>
    </row>
    <row r="91" spans="2:10" x14ac:dyDescent="0.2">
      <c r="B91" s="1">
        <v>43906</v>
      </c>
      <c r="C91" t="s">
        <v>44</v>
      </c>
      <c r="D91" t="s">
        <v>37</v>
      </c>
      <c r="E91" t="s">
        <v>45</v>
      </c>
      <c r="F91" t="s">
        <v>76</v>
      </c>
      <c r="G91">
        <v>6.96</v>
      </c>
    </row>
    <row r="92" spans="2:10" x14ac:dyDescent="0.2">
      <c r="B92" s="1">
        <v>43906</v>
      </c>
      <c r="C92" t="s">
        <v>47</v>
      </c>
      <c r="D92" t="s">
        <v>43</v>
      </c>
      <c r="E92" t="s">
        <v>48</v>
      </c>
      <c r="F92" t="s">
        <v>49</v>
      </c>
      <c r="G92" t="s">
        <v>33</v>
      </c>
      <c r="H92">
        <v>-640.13</v>
      </c>
      <c r="I92" t="s">
        <v>50</v>
      </c>
      <c r="J92">
        <v>-645.49</v>
      </c>
    </row>
    <row r="93" spans="2:10" x14ac:dyDescent="0.2">
      <c r="B93" s="1">
        <v>43906</v>
      </c>
      <c r="C93" t="s">
        <v>47</v>
      </c>
      <c r="D93" t="s">
        <v>39</v>
      </c>
      <c r="E93" t="s">
        <v>48</v>
      </c>
      <c r="F93" t="s">
        <v>49</v>
      </c>
      <c r="G93" t="s">
        <v>33</v>
      </c>
      <c r="H93">
        <v>-1667.43</v>
      </c>
      <c r="I93" t="s">
        <v>50</v>
      </c>
      <c r="J93">
        <v>-1676.64</v>
      </c>
    </row>
    <row r="94" spans="2:10" x14ac:dyDescent="0.2">
      <c r="B94" s="1">
        <v>43906</v>
      </c>
      <c r="C94" t="s">
        <v>47</v>
      </c>
      <c r="D94" t="s">
        <v>37</v>
      </c>
      <c r="E94" t="s">
        <v>48</v>
      </c>
      <c r="F94" t="s">
        <v>49</v>
      </c>
      <c r="G94" t="s">
        <v>33</v>
      </c>
      <c r="H94">
        <v>-2697.64</v>
      </c>
      <c r="I94" t="s">
        <v>50</v>
      </c>
      <c r="J94">
        <v>-2709.96</v>
      </c>
    </row>
    <row r="95" spans="2:10" x14ac:dyDescent="0.2">
      <c r="B95" s="1">
        <v>43906</v>
      </c>
      <c r="C95" t="s">
        <v>69</v>
      </c>
      <c r="D95" t="s">
        <v>91</v>
      </c>
      <c r="E95" t="s">
        <v>73</v>
      </c>
    </row>
    <row r="96" spans="2:10" x14ac:dyDescent="0.2">
      <c r="B96" s="1">
        <v>43907</v>
      </c>
      <c r="C96" t="s">
        <v>41</v>
      </c>
      <c r="D96" t="s">
        <v>37</v>
      </c>
      <c r="E96" t="s">
        <v>70</v>
      </c>
    </row>
    <row r="97" spans="2:10" x14ac:dyDescent="0.2">
      <c r="B97" s="1">
        <v>43907</v>
      </c>
      <c r="C97" t="s">
        <v>44</v>
      </c>
      <c r="D97" t="s">
        <v>40</v>
      </c>
      <c r="E97" t="s">
        <v>45</v>
      </c>
      <c r="F97" t="s">
        <v>76</v>
      </c>
      <c r="G97">
        <v>4.76</v>
      </c>
    </row>
    <row r="98" spans="2:10" x14ac:dyDescent="0.2">
      <c r="B98" s="1">
        <v>43907</v>
      </c>
      <c r="C98" t="s">
        <v>47</v>
      </c>
      <c r="D98" t="s">
        <v>40</v>
      </c>
      <c r="E98" t="s">
        <v>48</v>
      </c>
      <c r="F98" t="s">
        <v>49</v>
      </c>
      <c r="G98" t="s">
        <v>33</v>
      </c>
      <c r="H98">
        <v>-1345.56</v>
      </c>
      <c r="I98" t="s">
        <v>50</v>
      </c>
      <c r="J98">
        <v>-1357.31</v>
      </c>
    </row>
    <row r="99" spans="2:10" x14ac:dyDescent="0.2">
      <c r="B99" s="1">
        <v>43907</v>
      </c>
      <c r="C99" t="s">
        <v>69</v>
      </c>
      <c r="D99" t="s">
        <v>91</v>
      </c>
      <c r="E99" t="s">
        <v>72</v>
      </c>
      <c r="F99" t="s">
        <v>83</v>
      </c>
    </row>
    <row r="100" spans="2:10" x14ac:dyDescent="0.2">
      <c r="B100" s="1">
        <v>43908</v>
      </c>
      <c r="C100" t="s">
        <v>44</v>
      </c>
      <c r="D100" t="s">
        <v>51</v>
      </c>
      <c r="E100" t="s">
        <v>45</v>
      </c>
      <c r="F100" t="s">
        <v>76</v>
      </c>
      <c r="G100">
        <v>19.87</v>
      </c>
    </row>
    <row r="101" spans="2:10" x14ac:dyDescent="0.2">
      <c r="B101" s="1">
        <v>43908</v>
      </c>
      <c r="C101" t="s">
        <v>44</v>
      </c>
      <c r="D101" t="s">
        <v>39</v>
      </c>
      <c r="E101" t="s">
        <v>45</v>
      </c>
      <c r="F101" t="s">
        <v>76</v>
      </c>
      <c r="G101">
        <v>59.48</v>
      </c>
    </row>
    <row r="102" spans="2:10" x14ac:dyDescent="0.2">
      <c r="B102" s="1">
        <v>43908</v>
      </c>
      <c r="C102" t="s">
        <v>44</v>
      </c>
      <c r="D102" t="s">
        <v>43</v>
      </c>
      <c r="E102" t="s">
        <v>45</v>
      </c>
      <c r="F102" t="s">
        <v>76</v>
      </c>
      <c r="G102">
        <v>231.92</v>
      </c>
    </row>
    <row r="103" spans="2:10" x14ac:dyDescent="0.2">
      <c r="B103" s="1">
        <v>43908</v>
      </c>
      <c r="C103" t="s">
        <v>47</v>
      </c>
      <c r="D103" t="s">
        <v>51</v>
      </c>
      <c r="E103" t="s">
        <v>48</v>
      </c>
      <c r="F103" t="s">
        <v>49</v>
      </c>
      <c r="G103" t="s">
        <v>33</v>
      </c>
      <c r="H103">
        <v>234.64</v>
      </c>
      <c r="I103" t="s">
        <v>50</v>
      </c>
      <c r="J103">
        <v>229.03</v>
      </c>
    </row>
    <row r="104" spans="2:10" x14ac:dyDescent="0.2">
      <c r="B104" s="1">
        <v>43908</v>
      </c>
      <c r="C104" t="s">
        <v>47</v>
      </c>
      <c r="D104" t="s">
        <v>39</v>
      </c>
      <c r="E104" t="s">
        <v>48</v>
      </c>
      <c r="F104" t="s">
        <v>49</v>
      </c>
      <c r="G104" t="s">
        <v>33</v>
      </c>
      <c r="H104">
        <v>-456.99</v>
      </c>
      <c r="I104" t="s">
        <v>50</v>
      </c>
      <c r="J104">
        <v>-464.18</v>
      </c>
    </row>
    <row r="105" spans="2:10" x14ac:dyDescent="0.2">
      <c r="B105" s="1">
        <v>43908</v>
      </c>
      <c r="C105" t="s">
        <v>47</v>
      </c>
      <c r="D105" t="s">
        <v>43</v>
      </c>
      <c r="E105" t="s">
        <v>48</v>
      </c>
      <c r="F105" t="s">
        <v>49</v>
      </c>
      <c r="G105" t="s">
        <v>33</v>
      </c>
      <c r="H105">
        <v>-785.23</v>
      </c>
      <c r="I105" t="s">
        <v>50</v>
      </c>
      <c r="J105">
        <v>-795.97</v>
      </c>
    </row>
    <row r="106" spans="2:10" x14ac:dyDescent="0.2">
      <c r="B106" s="1">
        <v>43908</v>
      </c>
      <c r="C106" t="s">
        <v>69</v>
      </c>
      <c r="D106" t="s">
        <v>92</v>
      </c>
      <c r="E106" t="s">
        <v>81</v>
      </c>
    </row>
    <row r="107" spans="2:10" x14ac:dyDescent="0.2">
      <c r="B107" s="1">
        <v>43909</v>
      </c>
      <c r="C107" t="s">
        <v>44</v>
      </c>
      <c r="D107" t="s">
        <v>37</v>
      </c>
      <c r="E107" t="s">
        <v>45</v>
      </c>
      <c r="F107" t="s">
        <v>76</v>
      </c>
      <c r="G107">
        <v>6.24</v>
      </c>
    </row>
    <row r="108" spans="2:10" x14ac:dyDescent="0.2">
      <c r="B108" s="1">
        <v>43909</v>
      </c>
      <c r="C108" t="s">
        <v>41</v>
      </c>
      <c r="D108" t="s">
        <v>51</v>
      </c>
      <c r="E108" t="s">
        <v>70</v>
      </c>
    </row>
    <row r="109" spans="2:10" x14ac:dyDescent="0.2">
      <c r="B109" s="1">
        <v>43909</v>
      </c>
      <c r="C109" t="s">
        <v>47</v>
      </c>
      <c r="D109" t="s">
        <v>37</v>
      </c>
      <c r="E109" t="s">
        <v>48</v>
      </c>
      <c r="F109" t="s">
        <v>49</v>
      </c>
      <c r="G109" t="s">
        <v>33</v>
      </c>
      <c r="H109">
        <v>-496.7</v>
      </c>
      <c r="I109" t="s">
        <v>50</v>
      </c>
      <c r="J109">
        <v>-503.31</v>
      </c>
    </row>
    <row r="110" spans="2:10" x14ac:dyDescent="0.2">
      <c r="B110" s="1">
        <v>43909</v>
      </c>
      <c r="C110" t="s">
        <v>69</v>
      </c>
      <c r="D110" t="s">
        <v>71</v>
      </c>
      <c r="E110" t="s">
        <v>84</v>
      </c>
      <c r="F110" t="s">
        <v>93</v>
      </c>
    </row>
    <row r="111" spans="2:10" x14ac:dyDescent="0.2">
      <c r="B111" s="1">
        <v>43910</v>
      </c>
      <c r="C111" t="s">
        <v>44</v>
      </c>
      <c r="D111" t="s">
        <v>39</v>
      </c>
      <c r="E111" t="s">
        <v>45</v>
      </c>
      <c r="F111" t="s">
        <v>76</v>
      </c>
      <c r="G111">
        <v>57.69</v>
      </c>
    </row>
    <row r="112" spans="2:10" x14ac:dyDescent="0.2">
      <c r="B112" s="1">
        <v>43910</v>
      </c>
      <c r="C112" t="s">
        <v>47</v>
      </c>
      <c r="D112" t="s">
        <v>39</v>
      </c>
      <c r="E112" t="s">
        <v>48</v>
      </c>
      <c r="F112" t="s">
        <v>49</v>
      </c>
      <c r="G112" t="s">
        <v>33</v>
      </c>
      <c r="H112">
        <v>-1079.32</v>
      </c>
      <c r="I112" t="s">
        <v>50</v>
      </c>
      <c r="J112">
        <v>-1088.04</v>
      </c>
    </row>
    <row r="113" spans="2:10" x14ac:dyDescent="0.2">
      <c r="B113" s="1">
        <v>43910</v>
      </c>
      <c r="C113" t="s">
        <v>69</v>
      </c>
      <c r="D113" t="s">
        <v>71</v>
      </c>
      <c r="E113" t="s">
        <v>84</v>
      </c>
      <c r="F113" t="s">
        <v>74</v>
      </c>
      <c r="G113" t="s">
        <v>86</v>
      </c>
    </row>
    <row r="114" spans="2:10" x14ac:dyDescent="0.2">
      <c r="B114" s="1">
        <v>43913</v>
      </c>
      <c r="C114" t="s">
        <v>44</v>
      </c>
      <c r="D114" t="s">
        <v>43</v>
      </c>
      <c r="E114" t="s">
        <v>45</v>
      </c>
      <c r="F114" t="s">
        <v>76</v>
      </c>
      <c r="G114">
        <v>224.3</v>
      </c>
    </row>
    <row r="115" spans="2:10" x14ac:dyDescent="0.2">
      <c r="B115" s="1">
        <v>43913</v>
      </c>
      <c r="C115" t="s">
        <v>44</v>
      </c>
      <c r="D115" t="s">
        <v>40</v>
      </c>
      <c r="E115" t="s">
        <v>45</v>
      </c>
      <c r="F115" t="s">
        <v>76</v>
      </c>
      <c r="G115">
        <v>4.1100000000000003</v>
      </c>
    </row>
    <row r="116" spans="2:10" x14ac:dyDescent="0.2">
      <c r="B116" s="1">
        <v>43913</v>
      </c>
      <c r="C116" t="s">
        <v>44</v>
      </c>
      <c r="D116" t="s">
        <v>51</v>
      </c>
      <c r="E116" t="s">
        <v>45</v>
      </c>
      <c r="F116" t="s">
        <v>76</v>
      </c>
      <c r="G116">
        <v>18.309999999999999</v>
      </c>
    </row>
    <row r="117" spans="2:10" x14ac:dyDescent="0.2">
      <c r="B117" s="1">
        <v>43913</v>
      </c>
      <c r="C117" t="s">
        <v>47</v>
      </c>
      <c r="D117" t="s">
        <v>43</v>
      </c>
      <c r="E117" t="s">
        <v>48</v>
      </c>
      <c r="F117" t="s">
        <v>49</v>
      </c>
      <c r="G117" t="s">
        <v>33</v>
      </c>
      <c r="H117">
        <v>-528.41</v>
      </c>
      <c r="I117" t="s">
        <v>50</v>
      </c>
      <c r="J117">
        <v>-534.15</v>
      </c>
    </row>
    <row r="118" spans="2:10" x14ac:dyDescent="0.2">
      <c r="B118" s="1">
        <v>43913</v>
      </c>
      <c r="C118" t="s">
        <v>47</v>
      </c>
      <c r="D118" t="s">
        <v>40</v>
      </c>
      <c r="E118" t="s">
        <v>48</v>
      </c>
      <c r="F118" t="s">
        <v>49</v>
      </c>
      <c r="G118" t="s">
        <v>33</v>
      </c>
      <c r="H118">
        <v>-915.7</v>
      </c>
      <c r="I118" t="s">
        <v>50</v>
      </c>
      <c r="J118">
        <v>-920.34</v>
      </c>
    </row>
    <row r="119" spans="2:10" x14ac:dyDescent="0.2">
      <c r="B119" s="1">
        <v>43913</v>
      </c>
      <c r="C119" t="s">
        <v>47</v>
      </c>
      <c r="D119" t="s">
        <v>51</v>
      </c>
      <c r="E119" t="s">
        <v>48</v>
      </c>
      <c r="F119" t="s">
        <v>49</v>
      </c>
      <c r="G119" t="s">
        <v>33</v>
      </c>
      <c r="H119">
        <v>-2780.38</v>
      </c>
      <c r="I119" t="s">
        <v>50</v>
      </c>
      <c r="J119">
        <v>-2789.52</v>
      </c>
    </row>
    <row r="120" spans="2:10" x14ac:dyDescent="0.2">
      <c r="B120" s="1">
        <v>43913</v>
      </c>
      <c r="C120" t="s">
        <v>69</v>
      </c>
      <c r="D120" t="s">
        <v>71</v>
      </c>
      <c r="E120" t="s">
        <v>93</v>
      </c>
    </row>
    <row r="121" spans="2:10" x14ac:dyDescent="0.2">
      <c r="B121" s="1">
        <v>43914</v>
      </c>
      <c r="C121" t="s">
        <v>41</v>
      </c>
      <c r="D121" t="s">
        <v>40</v>
      </c>
      <c r="E121" t="s">
        <v>70</v>
      </c>
    </row>
    <row r="122" spans="2:10" x14ac:dyDescent="0.2">
      <c r="B122" s="1">
        <v>43914</v>
      </c>
      <c r="C122" t="s">
        <v>69</v>
      </c>
      <c r="D122" t="s">
        <v>71</v>
      </c>
      <c r="E122" t="s">
        <v>72</v>
      </c>
      <c r="F122" t="s">
        <v>84</v>
      </c>
      <c r="G122" t="s">
        <v>86</v>
      </c>
    </row>
    <row r="123" spans="2:10" x14ac:dyDescent="0.2">
      <c r="B123" s="1">
        <v>43915</v>
      </c>
      <c r="C123" t="s">
        <v>41</v>
      </c>
      <c r="D123" t="s">
        <v>40</v>
      </c>
      <c r="E123" t="s">
        <v>70</v>
      </c>
    </row>
    <row r="124" spans="2:10" x14ac:dyDescent="0.2">
      <c r="B124" s="1">
        <v>43915</v>
      </c>
      <c r="C124" t="s">
        <v>69</v>
      </c>
      <c r="D124" t="s">
        <v>71</v>
      </c>
      <c r="E124" t="s">
        <v>72</v>
      </c>
      <c r="F124" t="s">
        <v>84</v>
      </c>
      <c r="G124" t="s">
        <v>86</v>
      </c>
    </row>
    <row r="125" spans="2:10" x14ac:dyDescent="0.2">
      <c r="B125" s="1">
        <v>43916</v>
      </c>
      <c r="C125" t="s">
        <v>41</v>
      </c>
      <c r="D125" t="s">
        <v>40</v>
      </c>
      <c r="E125" t="s">
        <v>70</v>
      </c>
    </row>
    <row r="126" spans="2:10" x14ac:dyDescent="0.2">
      <c r="B126" s="1">
        <v>43916</v>
      </c>
      <c r="C126" t="s">
        <v>44</v>
      </c>
      <c r="D126" t="s">
        <v>36</v>
      </c>
      <c r="E126" t="s">
        <v>45</v>
      </c>
      <c r="F126" t="s">
        <v>76</v>
      </c>
      <c r="G126">
        <v>102.46</v>
      </c>
    </row>
    <row r="127" spans="2:10" x14ac:dyDescent="0.2">
      <c r="B127" s="1">
        <v>43916</v>
      </c>
      <c r="C127" t="s">
        <v>47</v>
      </c>
      <c r="D127" t="s">
        <v>36</v>
      </c>
      <c r="E127" t="s">
        <v>48</v>
      </c>
      <c r="F127" t="s">
        <v>49</v>
      </c>
      <c r="G127" t="s">
        <v>33</v>
      </c>
      <c r="H127">
        <v>8383.5499999999993</v>
      </c>
      <c r="I127" t="s">
        <v>50</v>
      </c>
      <c r="J127">
        <v>8368.23</v>
      </c>
    </row>
    <row r="128" spans="2:10" x14ac:dyDescent="0.2">
      <c r="B128" s="1">
        <v>43916</v>
      </c>
      <c r="C128" t="s">
        <v>69</v>
      </c>
      <c r="D128" t="s">
        <v>77</v>
      </c>
      <c r="E128" t="s">
        <v>84</v>
      </c>
      <c r="F128" t="s">
        <v>86</v>
      </c>
    </row>
    <row r="129" spans="2:10" x14ac:dyDescent="0.2">
      <c r="B129" s="1">
        <v>43917</v>
      </c>
      <c r="C129" t="s">
        <v>41</v>
      </c>
      <c r="D129" t="s">
        <v>37</v>
      </c>
      <c r="E129" t="s">
        <v>70</v>
      </c>
    </row>
    <row r="130" spans="2:10" x14ac:dyDescent="0.2">
      <c r="B130" s="1">
        <v>43917</v>
      </c>
      <c r="C130" t="s">
        <v>44</v>
      </c>
      <c r="D130" t="s">
        <v>51</v>
      </c>
      <c r="E130" t="s">
        <v>45</v>
      </c>
      <c r="F130" t="s">
        <v>76</v>
      </c>
      <c r="G130">
        <v>21.15</v>
      </c>
    </row>
    <row r="131" spans="2:10" x14ac:dyDescent="0.2">
      <c r="B131" s="1">
        <v>43917</v>
      </c>
      <c r="C131" t="s">
        <v>47</v>
      </c>
      <c r="D131" t="s">
        <v>51</v>
      </c>
      <c r="E131" t="s">
        <v>48</v>
      </c>
      <c r="F131" t="s">
        <v>49</v>
      </c>
      <c r="G131" t="s">
        <v>33</v>
      </c>
      <c r="H131">
        <v>2212.13</v>
      </c>
      <c r="I131" t="s">
        <v>50</v>
      </c>
      <c r="J131">
        <v>2201.65</v>
      </c>
    </row>
    <row r="132" spans="2:10" x14ac:dyDescent="0.2">
      <c r="B132" s="1">
        <v>43917</v>
      </c>
      <c r="C132" t="s">
        <v>69</v>
      </c>
      <c r="D132" t="s">
        <v>77</v>
      </c>
      <c r="E132" t="s">
        <v>84</v>
      </c>
      <c r="F132" t="s">
        <v>73</v>
      </c>
    </row>
    <row r="133" spans="2:10" x14ac:dyDescent="0.2">
      <c r="B133" s="1">
        <v>43920</v>
      </c>
      <c r="C133" t="s">
        <v>41</v>
      </c>
      <c r="D133" t="s">
        <v>51</v>
      </c>
      <c r="E133" t="s">
        <v>70</v>
      </c>
    </row>
    <row r="134" spans="2:10" x14ac:dyDescent="0.2">
      <c r="B134" s="1">
        <v>43920</v>
      </c>
      <c r="C134" t="s">
        <v>44</v>
      </c>
      <c r="D134" t="s">
        <v>40</v>
      </c>
      <c r="E134" t="s">
        <v>45</v>
      </c>
      <c r="F134" t="s">
        <v>76</v>
      </c>
      <c r="G134">
        <v>4.93</v>
      </c>
    </row>
    <row r="135" spans="2:10" x14ac:dyDescent="0.2">
      <c r="B135" s="1">
        <v>43920</v>
      </c>
      <c r="C135" t="s">
        <v>47</v>
      </c>
      <c r="D135" t="s">
        <v>40</v>
      </c>
      <c r="E135" t="s">
        <v>48</v>
      </c>
      <c r="F135" t="s">
        <v>49</v>
      </c>
      <c r="G135" t="s">
        <v>33</v>
      </c>
      <c r="H135">
        <v>-520.89</v>
      </c>
      <c r="I135" t="s">
        <v>50</v>
      </c>
      <c r="J135">
        <v>-530.23</v>
      </c>
    </row>
    <row r="136" spans="2:10" x14ac:dyDescent="0.2">
      <c r="B136" s="1">
        <v>43920</v>
      </c>
      <c r="C136" t="s">
        <v>69</v>
      </c>
      <c r="D136" t="s">
        <v>77</v>
      </c>
      <c r="E136" t="s">
        <v>84</v>
      </c>
      <c r="F136" t="s">
        <v>79</v>
      </c>
    </row>
    <row r="137" spans="2:10" x14ac:dyDescent="0.2">
      <c r="B137" s="1">
        <v>43921</v>
      </c>
      <c r="C137" t="s">
        <v>41</v>
      </c>
      <c r="D137" t="s">
        <v>51</v>
      </c>
      <c r="E137" t="s">
        <v>70</v>
      </c>
    </row>
    <row r="138" spans="2:10" x14ac:dyDescent="0.2">
      <c r="B138" s="1">
        <v>43921</v>
      </c>
      <c r="C138" t="s">
        <v>69</v>
      </c>
      <c r="D138" t="s">
        <v>77</v>
      </c>
      <c r="E138" t="s">
        <v>84</v>
      </c>
      <c r="F138" t="s">
        <v>80</v>
      </c>
      <c r="G138" t="s">
        <v>73</v>
      </c>
    </row>
    <row r="139" spans="2:10" x14ac:dyDescent="0.2">
      <c r="B139" s="1">
        <v>43922</v>
      </c>
      <c r="C139" t="s">
        <v>44</v>
      </c>
      <c r="D139" t="s">
        <v>39</v>
      </c>
      <c r="E139" t="s">
        <v>45</v>
      </c>
      <c r="F139" t="s">
        <v>76</v>
      </c>
      <c r="G139">
        <v>60.91</v>
      </c>
    </row>
    <row r="140" spans="2:10" x14ac:dyDescent="0.2">
      <c r="B140" s="1">
        <v>43922</v>
      </c>
      <c r="C140" t="s">
        <v>44</v>
      </c>
      <c r="D140" t="s">
        <v>43</v>
      </c>
      <c r="E140" t="s">
        <v>45</v>
      </c>
      <c r="F140" t="s">
        <v>76</v>
      </c>
      <c r="G140">
        <v>244.87</v>
      </c>
    </row>
    <row r="141" spans="2:10" x14ac:dyDescent="0.2">
      <c r="B141" s="1">
        <v>43922</v>
      </c>
      <c r="C141" t="s">
        <v>44</v>
      </c>
      <c r="D141" t="s">
        <v>37</v>
      </c>
      <c r="E141" t="s">
        <v>45</v>
      </c>
      <c r="F141" t="s">
        <v>76</v>
      </c>
      <c r="G141">
        <v>7.49</v>
      </c>
    </row>
    <row r="142" spans="2:10" x14ac:dyDescent="0.2">
      <c r="B142" s="1">
        <v>43922</v>
      </c>
      <c r="C142" t="s">
        <v>44</v>
      </c>
      <c r="D142" t="s">
        <v>40</v>
      </c>
      <c r="E142" t="s">
        <v>45</v>
      </c>
      <c r="F142" t="s">
        <v>76</v>
      </c>
      <c r="G142">
        <v>4.59</v>
      </c>
    </row>
    <row r="143" spans="2:10" x14ac:dyDescent="0.2">
      <c r="B143" s="1">
        <v>43922</v>
      </c>
      <c r="C143" t="s">
        <v>47</v>
      </c>
      <c r="D143" t="s">
        <v>39</v>
      </c>
      <c r="E143" t="s">
        <v>48</v>
      </c>
      <c r="F143" t="s">
        <v>49</v>
      </c>
      <c r="G143" t="s">
        <v>33</v>
      </c>
      <c r="H143">
        <v>506.14</v>
      </c>
      <c r="I143" t="s">
        <v>50</v>
      </c>
      <c r="J143">
        <v>502.7</v>
      </c>
    </row>
    <row r="144" spans="2:10" x14ac:dyDescent="0.2">
      <c r="B144" s="1">
        <v>43922</v>
      </c>
      <c r="C144" t="s">
        <v>47</v>
      </c>
      <c r="D144" t="s">
        <v>43</v>
      </c>
      <c r="E144" t="s">
        <v>48</v>
      </c>
      <c r="F144" t="s">
        <v>49</v>
      </c>
      <c r="G144" t="s">
        <v>33</v>
      </c>
      <c r="H144">
        <v>736.43</v>
      </c>
      <c r="I144" t="s">
        <v>50</v>
      </c>
      <c r="J144">
        <v>729.88</v>
      </c>
    </row>
    <row r="145" spans="2:10" x14ac:dyDescent="0.2">
      <c r="B145" s="1">
        <v>43922</v>
      </c>
      <c r="C145" t="s">
        <v>47</v>
      </c>
      <c r="D145" t="s">
        <v>37</v>
      </c>
      <c r="E145" t="s">
        <v>48</v>
      </c>
      <c r="F145" t="s">
        <v>49</v>
      </c>
      <c r="G145" t="s">
        <v>33</v>
      </c>
      <c r="H145">
        <v>-55.55</v>
      </c>
      <c r="I145" t="s">
        <v>50</v>
      </c>
      <c r="J145">
        <v>-66.010000000000005</v>
      </c>
    </row>
    <row r="146" spans="2:10" x14ac:dyDescent="0.2">
      <c r="B146" s="1">
        <v>43922</v>
      </c>
      <c r="C146" t="s">
        <v>47</v>
      </c>
      <c r="D146" t="s">
        <v>40</v>
      </c>
      <c r="E146" t="s">
        <v>48</v>
      </c>
      <c r="F146" t="s">
        <v>49</v>
      </c>
      <c r="G146" t="s">
        <v>33</v>
      </c>
      <c r="H146">
        <v>-1746.13</v>
      </c>
      <c r="I146" t="s">
        <v>50</v>
      </c>
      <c r="J146">
        <v>-1755.64</v>
      </c>
    </row>
    <row r="147" spans="2:10" x14ac:dyDescent="0.2">
      <c r="B147" s="1">
        <v>43922</v>
      </c>
      <c r="C147" t="s">
        <v>69</v>
      </c>
      <c r="D147" t="s">
        <v>94</v>
      </c>
    </row>
    <row r="148" spans="2:10" x14ac:dyDescent="0.2">
      <c r="B148" s="1">
        <v>43923</v>
      </c>
      <c r="C148" t="s">
        <v>41</v>
      </c>
      <c r="D148" t="s">
        <v>37</v>
      </c>
      <c r="E148" t="s">
        <v>70</v>
      </c>
    </row>
    <row r="149" spans="2:10" x14ac:dyDescent="0.2">
      <c r="B149" s="1">
        <v>43923</v>
      </c>
      <c r="C149" t="s">
        <v>44</v>
      </c>
      <c r="D149" t="s">
        <v>54</v>
      </c>
      <c r="E149" t="s">
        <v>45</v>
      </c>
      <c r="F149" t="s">
        <v>76</v>
      </c>
      <c r="G149">
        <v>8.01</v>
      </c>
    </row>
    <row r="150" spans="2:10" x14ac:dyDescent="0.2">
      <c r="B150" s="1">
        <v>43923</v>
      </c>
      <c r="C150" t="s">
        <v>47</v>
      </c>
      <c r="D150" t="s">
        <v>54</v>
      </c>
      <c r="E150" t="s">
        <v>48</v>
      </c>
      <c r="F150" t="s">
        <v>49</v>
      </c>
      <c r="G150" t="s">
        <v>33</v>
      </c>
      <c r="H150">
        <v>-6930.9</v>
      </c>
      <c r="I150" t="s">
        <v>50</v>
      </c>
      <c r="J150">
        <v>-6938.68</v>
      </c>
    </row>
    <row r="151" spans="2:10" x14ac:dyDescent="0.2">
      <c r="B151" s="1">
        <v>43923</v>
      </c>
      <c r="C151" t="s">
        <v>69</v>
      </c>
      <c r="D151" t="s">
        <v>88</v>
      </c>
      <c r="E151" t="s">
        <v>72</v>
      </c>
      <c r="F151" t="s">
        <v>73</v>
      </c>
    </row>
    <row r="152" spans="2:10" x14ac:dyDescent="0.2">
      <c r="B152" s="1">
        <v>43924</v>
      </c>
      <c r="C152" t="s">
        <v>41</v>
      </c>
      <c r="D152" t="s">
        <v>36</v>
      </c>
      <c r="E152" t="s">
        <v>70</v>
      </c>
    </row>
    <row r="153" spans="2:10" x14ac:dyDescent="0.2">
      <c r="B153" s="1">
        <v>43924</v>
      </c>
      <c r="C153" t="s">
        <v>69</v>
      </c>
      <c r="D153" t="s">
        <v>88</v>
      </c>
      <c r="E153" t="s">
        <v>72</v>
      </c>
      <c r="F153" t="s">
        <v>74</v>
      </c>
      <c r="G153" t="s">
        <v>95</v>
      </c>
    </row>
    <row r="154" spans="2:10" x14ac:dyDescent="0.2">
      <c r="B154" s="1">
        <v>43927</v>
      </c>
      <c r="C154" t="s">
        <v>41</v>
      </c>
      <c r="D154" t="s">
        <v>36</v>
      </c>
      <c r="E154" t="s">
        <v>70</v>
      </c>
    </row>
    <row r="155" spans="2:10" x14ac:dyDescent="0.2">
      <c r="B155" s="1">
        <v>43927</v>
      </c>
      <c r="C155" t="s">
        <v>69</v>
      </c>
      <c r="D155" t="s">
        <v>88</v>
      </c>
      <c r="E155" t="s">
        <v>72</v>
      </c>
      <c r="F155" t="s">
        <v>74</v>
      </c>
      <c r="G155" t="s">
        <v>95</v>
      </c>
    </row>
    <row r="156" spans="2:10" x14ac:dyDescent="0.2">
      <c r="B156" s="1">
        <v>43928</v>
      </c>
      <c r="C156" t="s">
        <v>41</v>
      </c>
      <c r="D156" t="s">
        <v>37</v>
      </c>
      <c r="E156" t="s">
        <v>70</v>
      </c>
    </row>
    <row r="157" spans="2:10" x14ac:dyDescent="0.2">
      <c r="B157" s="1">
        <v>43928</v>
      </c>
      <c r="C157" t="s">
        <v>69</v>
      </c>
      <c r="D157" t="s">
        <v>88</v>
      </c>
      <c r="E157" t="s">
        <v>72</v>
      </c>
      <c r="F157" t="s">
        <v>74</v>
      </c>
      <c r="G157" t="s">
        <v>95</v>
      </c>
    </row>
    <row r="158" spans="2:10" x14ac:dyDescent="0.2">
      <c r="B158" s="1">
        <v>43929</v>
      </c>
      <c r="C158" t="s">
        <v>41</v>
      </c>
      <c r="D158" t="s">
        <v>53</v>
      </c>
      <c r="E158" t="s">
        <v>70</v>
      </c>
    </row>
    <row r="159" spans="2:10" x14ac:dyDescent="0.2">
      <c r="B159" s="1">
        <v>43929</v>
      </c>
      <c r="C159" t="s">
        <v>69</v>
      </c>
      <c r="D159" t="s">
        <v>88</v>
      </c>
      <c r="E159" t="s">
        <v>72</v>
      </c>
      <c r="F159" t="s">
        <v>74</v>
      </c>
      <c r="G159" t="s">
        <v>95</v>
      </c>
    </row>
    <row r="160" spans="2:10" x14ac:dyDescent="0.2">
      <c r="B160" s="1">
        <v>43930</v>
      </c>
      <c r="C160" t="s">
        <v>41</v>
      </c>
      <c r="D160" t="s">
        <v>37</v>
      </c>
      <c r="E160" t="s">
        <v>70</v>
      </c>
    </row>
    <row r="161" spans="2:10" x14ac:dyDescent="0.2">
      <c r="B161" s="1">
        <v>43930</v>
      </c>
      <c r="C161" t="s">
        <v>69</v>
      </c>
      <c r="D161" t="s">
        <v>88</v>
      </c>
      <c r="E161" t="s">
        <v>72</v>
      </c>
      <c r="F161" t="s">
        <v>74</v>
      </c>
      <c r="G161" t="s">
        <v>95</v>
      </c>
    </row>
    <row r="162" spans="2:10" x14ac:dyDescent="0.2">
      <c r="B162" s="1">
        <v>43934</v>
      </c>
      <c r="C162" t="s">
        <v>44</v>
      </c>
      <c r="D162" t="s">
        <v>40</v>
      </c>
      <c r="E162" t="s">
        <v>45</v>
      </c>
      <c r="F162" t="s">
        <v>76</v>
      </c>
      <c r="G162">
        <v>5.0999999999999996</v>
      </c>
    </row>
    <row r="163" spans="2:10" x14ac:dyDescent="0.2">
      <c r="B163" s="1">
        <v>43934</v>
      </c>
      <c r="C163" t="s">
        <v>44</v>
      </c>
      <c r="D163" t="s">
        <v>54</v>
      </c>
      <c r="E163" t="s">
        <v>45</v>
      </c>
      <c r="F163" t="s">
        <v>76</v>
      </c>
      <c r="G163">
        <v>11.77</v>
      </c>
    </row>
    <row r="164" spans="2:10" x14ac:dyDescent="0.2">
      <c r="B164" s="1">
        <v>43934</v>
      </c>
      <c r="C164" t="s">
        <v>47</v>
      </c>
      <c r="D164" t="s">
        <v>40</v>
      </c>
      <c r="E164" t="s">
        <v>48</v>
      </c>
      <c r="F164" t="s">
        <v>49</v>
      </c>
      <c r="G164" t="s">
        <v>33</v>
      </c>
      <c r="H164">
        <v>4889.43</v>
      </c>
      <c r="I164" t="s">
        <v>50</v>
      </c>
      <c r="J164">
        <v>4873.12</v>
      </c>
    </row>
    <row r="165" spans="2:10" x14ac:dyDescent="0.2">
      <c r="B165" s="1">
        <v>43934</v>
      </c>
      <c r="C165" t="s">
        <v>47</v>
      </c>
      <c r="D165" t="s">
        <v>54</v>
      </c>
      <c r="E165" t="s">
        <v>48</v>
      </c>
      <c r="F165" t="s">
        <v>49</v>
      </c>
      <c r="G165" t="s">
        <v>33</v>
      </c>
      <c r="H165">
        <v>1586.88</v>
      </c>
      <c r="I165" t="s">
        <v>50</v>
      </c>
      <c r="J165">
        <v>1584.59</v>
      </c>
    </row>
    <row r="166" spans="2:10" x14ac:dyDescent="0.2">
      <c r="B166" s="1">
        <v>43934</v>
      </c>
      <c r="C166" t="s">
        <v>69</v>
      </c>
      <c r="D166" t="s">
        <v>88</v>
      </c>
      <c r="E166" t="s">
        <v>72</v>
      </c>
      <c r="F166" t="s">
        <v>79</v>
      </c>
    </row>
    <row r="167" spans="2:10" x14ac:dyDescent="0.2">
      <c r="B167" s="1">
        <v>43935</v>
      </c>
      <c r="C167" t="s">
        <v>41</v>
      </c>
      <c r="D167" t="s">
        <v>40</v>
      </c>
      <c r="E167" t="s">
        <v>70</v>
      </c>
    </row>
    <row r="168" spans="2:10" x14ac:dyDescent="0.2">
      <c r="B168" s="1">
        <v>43935</v>
      </c>
      <c r="C168" t="s">
        <v>69</v>
      </c>
      <c r="D168" t="s">
        <v>88</v>
      </c>
      <c r="E168" t="s">
        <v>72</v>
      </c>
      <c r="F168" t="s">
        <v>80</v>
      </c>
      <c r="G168" t="s">
        <v>81</v>
      </c>
    </row>
    <row r="169" spans="2:10" x14ac:dyDescent="0.2">
      <c r="B169" s="1">
        <v>43936</v>
      </c>
      <c r="C169" t="s">
        <v>44</v>
      </c>
      <c r="D169" t="s">
        <v>37</v>
      </c>
      <c r="E169" t="s">
        <v>45</v>
      </c>
      <c r="F169" t="s">
        <v>76</v>
      </c>
      <c r="G169">
        <v>6.64</v>
      </c>
    </row>
    <row r="170" spans="2:10" x14ac:dyDescent="0.2">
      <c r="B170" s="1">
        <v>43936</v>
      </c>
      <c r="C170" t="s">
        <v>47</v>
      </c>
      <c r="D170" t="s">
        <v>37</v>
      </c>
      <c r="E170" t="s">
        <v>48</v>
      </c>
      <c r="F170" t="s">
        <v>49</v>
      </c>
      <c r="G170" t="s">
        <v>33</v>
      </c>
      <c r="H170">
        <v>-225.43</v>
      </c>
      <c r="I170" t="s">
        <v>50</v>
      </c>
      <c r="J170">
        <v>-227.12</v>
      </c>
    </row>
    <row r="171" spans="2:10" x14ac:dyDescent="0.2">
      <c r="B171" s="1">
        <v>43936</v>
      </c>
      <c r="C171" t="s">
        <v>69</v>
      </c>
      <c r="D171" t="s">
        <v>88</v>
      </c>
      <c r="E171" t="s">
        <v>72</v>
      </c>
      <c r="F171" t="s">
        <v>96</v>
      </c>
      <c r="G171" t="s">
        <v>86</v>
      </c>
    </row>
    <row r="172" spans="2:10" x14ac:dyDescent="0.2">
      <c r="B172" s="1">
        <v>43937</v>
      </c>
      <c r="C172" t="s">
        <v>69</v>
      </c>
      <c r="D172" t="s">
        <v>88</v>
      </c>
      <c r="E172" t="s">
        <v>72</v>
      </c>
      <c r="F172" t="s">
        <v>96</v>
      </c>
      <c r="G172" t="s">
        <v>85</v>
      </c>
      <c r="H172" t="s">
        <v>79</v>
      </c>
    </row>
    <row r="173" spans="2:10" x14ac:dyDescent="0.2">
      <c r="B173" s="1">
        <v>43938</v>
      </c>
      <c r="C173" t="s">
        <v>69</v>
      </c>
      <c r="D173" t="s">
        <v>88</v>
      </c>
      <c r="E173" t="s">
        <v>72</v>
      </c>
      <c r="F173" t="s">
        <v>96</v>
      </c>
      <c r="G173" t="s">
        <v>85</v>
      </c>
      <c r="H173" t="s">
        <v>79</v>
      </c>
    </row>
    <row r="174" spans="2:10" x14ac:dyDescent="0.2">
      <c r="B174" s="1">
        <v>43941</v>
      </c>
      <c r="C174" t="s">
        <v>44</v>
      </c>
      <c r="D174" t="s">
        <v>36</v>
      </c>
      <c r="E174" t="s">
        <v>45</v>
      </c>
      <c r="F174" t="s">
        <v>76</v>
      </c>
      <c r="G174">
        <v>143.24</v>
      </c>
    </row>
    <row r="175" spans="2:10" x14ac:dyDescent="0.2">
      <c r="B175" s="1">
        <v>43941</v>
      </c>
      <c r="C175" t="s">
        <v>44</v>
      </c>
      <c r="D175" t="s">
        <v>37</v>
      </c>
      <c r="E175" t="s">
        <v>45</v>
      </c>
      <c r="F175" t="s">
        <v>76</v>
      </c>
      <c r="G175">
        <v>6.47</v>
      </c>
    </row>
    <row r="176" spans="2:10" x14ac:dyDescent="0.2">
      <c r="B176" s="1">
        <v>43941</v>
      </c>
      <c r="C176" t="s">
        <v>47</v>
      </c>
      <c r="D176" t="s">
        <v>36</v>
      </c>
      <c r="E176" t="s">
        <v>48</v>
      </c>
      <c r="F176" t="s">
        <v>49</v>
      </c>
      <c r="G176" t="s">
        <v>33</v>
      </c>
      <c r="H176">
        <v>533.99</v>
      </c>
      <c r="I176" t="s">
        <v>50</v>
      </c>
      <c r="J176">
        <v>523.02</v>
      </c>
    </row>
    <row r="177" spans="2:10" x14ac:dyDescent="0.2">
      <c r="B177" s="1">
        <v>43941</v>
      </c>
      <c r="C177" t="s">
        <v>47</v>
      </c>
      <c r="D177" t="s">
        <v>37</v>
      </c>
      <c r="E177" t="s">
        <v>48</v>
      </c>
      <c r="F177" t="s">
        <v>49</v>
      </c>
      <c r="G177" t="s">
        <v>33</v>
      </c>
      <c r="H177">
        <v>12.46</v>
      </c>
      <c r="I177" t="s">
        <v>50</v>
      </c>
      <c r="J177">
        <v>10.210000000000001</v>
      </c>
    </row>
    <row r="178" spans="2:10" x14ac:dyDescent="0.2">
      <c r="B178" s="1">
        <v>43941</v>
      </c>
      <c r="C178" t="s">
        <v>69</v>
      </c>
      <c r="D178" t="s">
        <v>88</v>
      </c>
      <c r="E178" t="s">
        <v>72</v>
      </c>
      <c r="F178" t="s">
        <v>86</v>
      </c>
    </row>
    <row r="179" spans="2:10" x14ac:dyDescent="0.2">
      <c r="B179" s="1">
        <v>43942</v>
      </c>
      <c r="C179" t="s">
        <v>41</v>
      </c>
      <c r="D179" t="s">
        <v>52</v>
      </c>
      <c r="E179" t="s">
        <v>70</v>
      </c>
    </row>
    <row r="180" spans="2:10" x14ac:dyDescent="0.2">
      <c r="B180" s="1">
        <v>43942</v>
      </c>
      <c r="C180" t="s">
        <v>44</v>
      </c>
      <c r="D180" t="s">
        <v>43</v>
      </c>
      <c r="E180" t="s">
        <v>45</v>
      </c>
      <c r="F180" t="s">
        <v>76</v>
      </c>
      <c r="G180">
        <v>268.89</v>
      </c>
    </row>
    <row r="181" spans="2:10" x14ac:dyDescent="0.2">
      <c r="B181" s="1">
        <v>43942</v>
      </c>
      <c r="C181" t="s">
        <v>44</v>
      </c>
      <c r="D181" t="s">
        <v>39</v>
      </c>
      <c r="E181" t="s">
        <v>45</v>
      </c>
      <c r="F181" t="s">
        <v>76</v>
      </c>
      <c r="G181">
        <v>67.650000000000006</v>
      </c>
    </row>
    <row r="182" spans="2:10" x14ac:dyDescent="0.2">
      <c r="B182" s="1">
        <v>43942</v>
      </c>
      <c r="C182" t="s">
        <v>44</v>
      </c>
      <c r="D182" t="s">
        <v>51</v>
      </c>
      <c r="E182" t="s">
        <v>45</v>
      </c>
      <c r="F182" t="s">
        <v>76</v>
      </c>
      <c r="G182">
        <v>21.46</v>
      </c>
    </row>
    <row r="183" spans="2:10" x14ac:dyDescent="0.2">
      <c r="B183" s="1">
        <v>43942</v>
      </c>
      <c r="C183" t="s">
        <v>47</v>
      </c>
      <c r="D183" t="s">
        <v>43</v>
      </c>
      <c r="E183" t="s">
        <v>48</v>
      </c>
      <c r="F183" t="s">
        <v>49</v>
      </c>
      <c r="G183" t="s">
        <v>33</v>
      </c>
      <c r="H183">
        <v>1660.2</v>
      </c>
      <c r="I183" t="s">
        <v>50</v>
      </c>
      <c r="J183">
        <v>1652.28</v>
      </c>
    </row>
    <row r="184" spans="2:10" x14ac:dyDescent="0.2">
      <c r="B184" s="1">
        <v>43942</v>
      </c>
      <c r="C184" t="s">
        <v>47</v>
      </c>
      <c r="D184" t="s">
        <v>39</v>
      </c>
      <c r="E184" t="s">
        <v>48</v>
      </c>
      <c r="F184" t="s">
        <v>49</v>
      </c>
      <c r="G184" t="s">
        <v>33</v>
      </c>
      <c r="H184">
        <v>2705.15</v>
      </c>
      <c r="I184" t="s">
        <v>50</v>
      </c>
      <c r="J184">
        <v>2694.42</v>
      </c>
    </row>
    <row r="185" spans="2:10" x14ac:dyDescent="0.2">
      <c r="B185" s="1">
        <v>43942</v>
      </c>
      <c r="C185" t="s">
        <v>47</v>
      </c>
      <c r="D185" t="s">
        <v>51</v>
      </c>
      <c r="E185" t="s">
        <v>48</v>
      </c>
      <c r="F185" t="s">
        <v>49</v>
      </c>
      <c r="G185" t="s">
        <v>33</v>
      </c>
      <c r="H185">
        <v>-205.39</v>
      </c>
      <c r="I185" t="s">
        <v>50</v>
      </c>
      <c r="J185">
        <v>-214.09</v>
      </c>
    </row>
    <row r="186" spans="2:10" x14ac:dyDescent="0.2">
      <c r="B186" s="1">
        <v>43942</v>
      </c>
      <c r="C186" t="s">
        <v>69</v>
      </c>
      <c r="D186" t="s">
        <v>87</v>
      </c>
    </row>
    <row r="187" spans="2:10" x14ac:dyDescent="0.2">
      <c r="B187" s="1">
        <v>43943</v>
      </c>
      <c r="C187" t="s">
        <v>41</v>
      </c>
      <c r="D187" t="s">
        <v>36</v>
      </c>
      <c r="E187" t="s">
        <v>70</v>
      </c>
    </row>
    <row r="188" spans="2:10" x14ac:dyDescent="0.2">
      <c r="B188" s="1">
        <v>43943</v>
      </c>
      <c r="C188" t="s">
        <v>41</v>
      </c>
      <c r="D188" t="s">
        <v>38</v>
      </c>
      <c r="E188" t="s">
        <v>70</v>
      </c>
    </row>
    <row r="189" spans="2:10" x14ac:dyDescent="0.2">
      <c r="B189" s="1">
        <v>43943</v>
      </c>
      <c r="C189" t="s">
        <v>69</v>
      </c>
      <c r="D189" t="s">
        <v>92</v>
      </c>
      <c r="E189" t="s">
        <v>72</v>
      </c>
      <c r="F189" t="s">
        <v>83</v>
      </c>
    </row>
    <row r="190" spans="2:10" x14ac:dyDescent="0.2">
      <c r="B190" s="1">
        <v>43944</v>
      </c>
      <c r="C190" t="s">
        <v>41</v>
      </c>
      <c r="D190" t="s">
        <v>53</v>
      </c>
      <c r="E190" t="s">
        <v>70</v>
      </c>
    </row>
    <row r="191" spans="2:10" x14ac:dyDescent="0.2">
      <c r="B191" s="1">
        <v>43944</v>
      </c>
      <c r="C191" t="s">
        <v>69</v>
      </c>
      <c r="D191" t="s">
        <v>92</v>
      </c>
      <c r="E191" t="s">
        <v>72</v>
      </c>
      <c r="F191" t="s">
        <v>84</v>
      </c>
      <c r="G191" t="s">
        <v>97</v>
      </c>
    </row>
    <row r="192" spans="2:10" x14ac:dyDescent="0.2">
      <c r="B192" s="1">
        <v>43945</v>
      </c>
      <c r="C192" t="s">
        <v>69</v>
      </c>
      <c r="D192" t="s">
        <v>92</v>
      </c>
      <c r="E192" t="s">
        <v>72</v>
      </c>
      <c r="F192" t="s">
        <v>84</v>
      </c>
      <c r="G192" t="s">
        <v>98</v>
      </c>
      <c r="H192" t="s">
        <v>75</v>
      </c>
    </row>
    <row r="193" spans="2:10" x14ac:dyDescent="0.2">
      <c r="B193" s="1">
        <v>43948</v>
      </c>
      <c r="C193" t="s">
        <v>69</v>
      </c>
      <c r="D193" t="s">
        <v>92</v>
      </c>
      <c r="E193" t="s">
        <v>72</v>
      </c>
      <c r="F193" t="s">
        <v>84</v>
      </c>
      <c r="G193" t="s">
        <v>98</v>
      </c>
      <c r="H193" t="s">
        <v>75</v>
      </c>
    </row>
    <row r="194" spans="2:10" x14ac:dyDescent="0.2">
      <c r="B194" s="1">
        <v>43949</v>
      </c>
      <c r="C194" t="s">
        <v>69</v>
      </c>
      <c r="D194" t="s">
        <v>92</v>
      </c>
      <c r="E194" t="s">
        <v>72</v>
      </c>
      <c r="F194" t="s">
        <v>84</v>
      </c>
      <c r="G194" t="s">
        <v>98</v>
      </c>
      <c r="H194" t="s">
        <v>75</v>
      </c>
    </row>
    <row r="195" spans="2:10" x14ac:dyDescent="0.2">
      <c r="B195" s="1">
        <v>43950</v>
      </c>
      <c r="C195" t="s">
        <v>44</v>
      </c>
      <c r="D195" t="s">
        <v>38</v>
      </c>
      <c r="E195" t="s">
        <v>45</v>
      </c>
      <c r="F195" t="s">
        <v>76</v>
      </c>
      <c r="G195">
        <v>53.67</v>
      </c>
    </row>
    <row r="196" spans="2:10" x14ac:dyDescent="0.2">
      <c r="B196" s="1">
        <v>43950</v>
      </c>
      <c r="C196" t="s">
        <v>47</v>
      </c>
      <c r="D196" t="s">
        <v>38</v>
      </c>
      <c r="E196" t="s">
        <v>48</v>
      </c>
      <c r="F196" t="s">
        <v>49</v>
      </c>
      <c r="G196" t="s">
        <v>33</v>
      </c>
      <c r="H196">
        <v>-367.23</v>
      </c>
      <c r="I196" t="s">
        <v>50</v>
      </c>
      <c r="J196">
        <v>-374.19</v>
      </c>
    </row>
    <row r="197" spans="2:10" x14ac:dyDescent="0.2">
      <c r="B197" s="1">
        <v>43950</v>
      </c>
      <c r="C197" t="s">
        <v>69</v>
      </c>
      <c r="D197" t="s">
        <v>92</v>
      </c>
      <c r="E197" t="s">
        <v>72</v>
      </c>
      <c r="F197" t="s">
        <v>84</v>
      </c>
      <c r="G197" t="s">
        <v>97</v>
      </c>
    </row>
    <row r="198" spans="2:10" x14ac:dyDescent="0.2">
      <c r="B198" s="1">
        <v>43951</v>
      </c>
      <c r="C198" t="s">
        <v>44</v>
      </c>
      <c r="D198" t="s">
        <v>37</v>
      </c>
      <c r="E198" t="s">
        <v>45</v>
      </c>
      <c r="F198" t="s">
        <v>76</v>
      </c>
      <c r="G198">
        <v>6.43</v>
      </c>
    </row>
    <row r="199" spans="2:10" x14ac:dyDescent="0.2">
      <c r="B199" s="1">
        <v>43951</v>
      </c>
      <c r="C199" t="s">
        <v>44</v>
      </c>
      <c r="D199" t="s">
        <v>55</v>
      </c>
      <c r="E199" t="s">
        <v>45</v>
      </c>
      <c r="F199" t="s">
        <v>76</v>
      </c>
      <c r="G199">
        <v>29.65</v>
      </c>
    </row>
    <row r="200" spans="2:10" x14ac:dyDescent="0.2">
      <c r="B200" s="1">
        <v>43951</v>
      </c>
      <c r="C200" t="s">
        <v>47</v>
      </c>
      <c r="D200" t="s">
        <v>37</v>
      </c>
      <c r="E200" t="s">
        <v>48</v>
      </c>
      <c r="F200" t="s">
        <v>49</v>
      </c>
      <c r="G200" t="s">
        <v>33</v>
      </c>
      <c r="H200">
        <v>143.55000000000001</v>
      </c>
      <c r="I200" t="s">
        <v>50</v>
      </c>
      <c r="J200">
        <v>136.96</v>
      </c>
    </row>
    <row r="201" spans="2:10" x14ac:dyDescent="0.2">
      <c r="B201" s="1">
        <v>43951</v>
      </c>
      <c r="C201" t="s">
        <v>47</v>
      </c>
      <c r="D201" t="s">
        <v>55</v>
      </c>
      <c r="E201" t="s">
        <v>48</v>
      </c>
      <c r="F201" t="s">
        <v>49</v>
      </c>
      <c r="G201" t="s">
        <v>33</v>
      </c>
      <c r="H201">
        <v>2029.12</v>
      </c>
      <c r="I201" t="s">
        <v>50</v>
      </c>
      <c r="J201">
        <v>2021.39</v>
      </c>
    </row>
    <row r="202" spans="2:10" x14ac:dyDescent="0.2">
      <c r="B202" s="1">
        <v>43951</v>
      </c>
      <c r="C202" t="s">
        <v>69</v>
      </c>
      <c r="D202" t="s">
        <v>77</v>
      </c>
      <c r="E202" t="s">
        <v>84</v>
      </c>
      <c r="F202" t="s">
        <v>73</v>
      </c>
    </row>
    <row r="203" spans="2:10" x14ac:dyDescent="0.2">
      <c r="B203" s="1">
        <v>43952</v>
      </c>
      <c r="C203" t="s">
        <v>41</v>
      </c>
      <c r="D203" t="s">
        <v>36</v>
      </c>
      <c r="E203" t="s">
        <v>70</v>
      </c>
    </row>
    <row r="204" spans="2:10" x14ac:dyDescent="0.2">
      <c r="B204" s="1">
        <v>43952</v>
      </c>
      <c r="C204" t="s">
        <v>69</v>
      </c>
      <c r="D204" t="s">
        <v>77</v>
      </c>
      <c r="E204" t="s">
        <v>84</v>
      </c>
      <c r="F204" t="s">
        <v>74</v>
      </c>
      <c r="G204" t="s">
        <v>79</v>
      </c>
    </row>
    <row r="205" spans="2:10" x14ac:dyDescent="0.2">
      <c r="B205" s="1">
        <v>43955</v>
      </c>
      <c r="C205" t="s">
        <v>44</v>
      </c>
      <c r="D205" t="s">
        <v>40</v>
      </c>
      <c r="E205" t="s">
        <v>45</v>
      </c>
      <c r="F205" t="s">
        <v>76</v>
      </c>
      <c r="G205">
        <v>4.84</v>
      </c>
    </row>
    <row r="206" spans="2:10" x14ac:dyDescent="0.2">
      <c r="B206" s="1">
        <v>43955</v>
      </c>
      <c r="C206" t="s">
        <v>44</v>
      </c>
      <c r="D206" t="s">
        <v>37</v>
      </c>
      <c r="E206" t="s">
        <v>45</v>
      </c>
      <c r="F206" t="s">
        <v>76</v>
      </c>
      <c r="G206">
        <v>6.15</v>
      </c>
    </row>
    <row r="207" spans="2:10" x14ac:dyDescent="0.2">
      <c r="B207" s="1">
        <v>43955</v>
      </c>
      <c r="C207" t="s">
        <v>47</v>
      </c>
      <c r="D207" t="s">
        <v>40</v>
      </c>
      <c r="E207" t="s">
        <v>48</v>
      </c>
      <c r="F207" t="s">
        <v>49</v>
      </c>
      <c r="G207" t="s">
        <v>33</v>
      </c>
      <c r="H207">
        <v>-860.57</v>
      </c>
      <c r="I207" t="s">
        <v>50</v>
      </c>
      <c r="J207">
        <v>-867.2</v>
      </c>
    </row>
    <row r="208" spans="2:10" x14ac:dyDescent="0.2">
      <c r="B208" s="1">
        <v>43955</v>
      </c>
      <c r="C208" t="s">
        <v>47</v>
      </c>
      <c r="D208" t="s">
        <v>37</v>
      </c>
      <c r="E208" t="s">
        <v>48</v>
      </c>
      <c r="F208" t="s">
        <v>49</v>
      </c>
      <c r="G208" t="s">
        <v>33</v>
      </c>
      <c r="H208">
        <v>-1091.48</v>
      </c>
      <c r="I208" t="s">
        <v>50</v>
      </c>
      <c r="J208">
        <v>-1098.56</v>
      </c>
    </row>
    <row r="209" spans="2:10" x14ac:dyDescent="0.2">
      <c r="B209" s="1">
        <v>43955</v>
      </c>
      <c r="C209" t="s">
        <v>69</v>
      </c>
      <c r="D209" t="s">
        <v>77</v>
      </c>
      <c r="E209" t="s">
        <v>84</v>
      </c>
      <c r="F209" t="s">
        <v>81</v>
      </c>
    </row>
    <row r="210" spans="2:10" x14ac:dyDescent="0.2">
      <c r="B210" s="1">
        <v>43956</v>
      </c>
      <c r="C210" t="s">
        <v>41</v>
      </c>
      <c r="D210" t="s">
        <v>53</v>
      </c>
      <c r="E210" t="s">
        <v>70</v>
      </c>
    </row>
    <row r="211" spans="2:10" x14ac:dyDescent="0.2">
      <c r="B211" s="1">
        <v>43956</v>
      </c>
      <c r="C211" t="s">
        <v>69</v>
      </c>
      <c r="D211" t="s">
        <v>77</v>
      </c>
      <c r="E211" t="s">
        <v>84</v>
      </c>
      <c r="F211" t="s">
        <v>96</v>
      </c>
      <c r="G211" t="s">
        <v>79</v>
      </c>
    </row>
    <row r="212" spans="2:10" x14ac:dyDescent="0.2">
      <c r="B212" s="1">
        <v>43957</v>
      </c>
      <c r="C212" t="s">
        <v>41</v>
      </c>
      <c r="D212" t="s">
        <v>56</v>
      </c>
      <c r="E212" t="s">
        <v>70</v>
      </c>
    </row>
    <row r="213" spans="2:10" x14ac:dyDescent="0.2">
      <c r="B213" s="1">
        <v>43957</v>
      </c>
      <c r="C213" t="s">
        <v>69</v>
      </c>
      <c r="D213" t="s">
        <v>77</v>
      </c>
      <c r="E213" t="s">
        <v>84</v>
      </c>
      <c r="F213" t="s">
        <v>96</v>
      </c>
      <c r="G213" t="s">
        <v>79</v>
      </c>
    </row>
    <row r="214" spans="2:10" x14ac:dyDescent="0.2">
      <c r="B214" s="1">
        <v>43958</v>
      </c>
      <c r="C214" t="s">
        <v>41</v>
      </c>
      <c r="D214" t="s">
        <v>56</v>
      </c>
      <c r="E214" t="s">
        <v>70</v>
      </c>
    </row>
    <row r="215" spans="2:10" x14ac:dyDescent="0.2">
      <c r="B215" s="1">
        <v>43958</v>
      </c>
      <c r="C215" t="s">
        <v>69</v>
      </c>
      <c r="D215" t="s">
        <v>77</v>
      </c>
      <c r="E215" t="s">
        <v>84</v>
      </c>
      <c r="F215" t="s">
        <v>96</v>
      </c>
      <c r="G215" t="s">
        <v>79</v>
      </c>
    </row>
    <row r="216" spans="2:10" x14ac:dyDescent="0.2">
      <c r="B216" s="1">
        <v>43959</v>
      </c>
      <c r="C216" t="s">
        <v>41</v>
      </c>
      <c r="D216" t="s">
        <v>56</v>
      </c>
      <c r="E216" t="s">
        <v>70</v>
      </c>
    </row>
    <row r="217" spans="2:10" x14ac:dyDescent="0.2">
      <c r="B217" s="1">
        <v>43959</v>
      </c>
      <c r="C217" t="s">
        <v>69</v>
      </c>
      <c r="D217" t="s">
        <v>77</v>
      </c>
      <c r="E217" t="s">
        <v>84</v>
      </c>
      <c r="F217" t="s">
        <v>96</v>
      </c>
      <c r="G217" t="s">
        <v>79</v>
      </c>
    </row>
    <row r="218" spans="2:10" x14ac:dyDescent="0.2">
      <c r="B218" s="1">
        <v>43962</v>
      </c>
      <c r="C218" t="s">
        <v>69</v>
      </c>
      <c r="D218" t="s">
        <v>77</v>
      </c>
      <c r="E218" t="s">
        <v>84</v>
      </c>
      <c r="F218" t="s">
        <v>96</v>
      </c>
      <c r="G218" t="s">
        <v>80</v>
      </c>
      <c r="H218" t="s">
        <v>73</v>
      </c>
    </row>
    <row r="219" spans="2:10" x14ac:dyDescent="0.2">
      <c r="B219" s="1">
        <v>43963</v>
      </c>
      <c r="C219" t="s">
        <v>69</v>
      </c>
      <c r="D219" t="s">
        <v>77</v>
      </c>
      <c r="E219" t="s">
        <v>84</v>
      </c>
      <c r="F219" t="s">
        <v>96</v>
      </c>
      <c r="G219" t="s">
        <v>80</v>
      </c>
      <c r="H219" t="s">
        <v>73</v>
      </c>
    </row>
    <row r="220" spans="2:10" x14ac:dyDescent="0.2">
      <c r="B220" s="1">
        <v>43964</v>
      </c>
      <c r="C220" t="s">
        <v>44</v>
      </c>
      <c r="D220" t="s">
        <v>36</v>
      </c>
      <c r="E220" t="s">
        <v>45</v>
      </c>
      <c r="F220" t="s">
        <v>76</v>
      </c>
      <c r="G220">
        <v>155.69</v>
      </c>
    </row>
    <row r="221" spans="2:10" x14ac:dyDescent="0.2">
      <c r="B221" s="1">
        <v>43964</v>
      </c>
      <c r="C221" t="s">
        <v>44</v>
      </c>
      <c r="D221" t="s">
        <v>37</v>
      </c>
      <c r="E221" t="s">
        <v>45</v>
      </c>
      <c r="F221" t="s">
        <v>76</v>
      </c>
      <c r="G221">
        <v>5.95</v>
      </c>
    </row>
    <row r="222" spans="2:10" x14ac:dyDescent="0.2">
      <c r="B222" s="1">
        <v>43964</v>
      </c>
      <c r="C222" t="s">
        <v>44</v>
      </c>
      <c r="D222" t="s">
        <v>40</v>
      </c>
      <c r="E222" t="s">
        <v>45</v>
      </c>
      <c r="F222" t="s">
        <v>76</v>
      </c>
      <c r="G222">
        <v>4.8600000000000003</v>
      </c>
    </row>
    <row r="223" spans="2:10" x14ac:dyDescent="0.2">
      <c r="B223" s="1">
        <v>43964</v>
      </c>
      <c r="C223" t="s">
        <v>47</v>
      </c>
      <c r="D223" t="s">
        <v>36</v>
      </c>
      <c r="E223" t="s">
        <v>48</v>
      </c>
      <c r="F223" t="s">
        <v>49</v>
      </c>
      <c r="G223" t="s">
        <v>33</v>
      </c>
      <c r="H223">
        <v>1672.9</v>
      </c>
      <c r="I223" t="s">
        <v>50</v>
      </c>
      <c r="J223">
        <v>1664.91</v>
      </c>
    </row>
    <row r="224" spans="2:10" x14ac:dyDescent="0.2">
      <c r="B224" s="1">
        <v>43964</v>
      </c>
      <c r="C224" t="s">
        <v>47</v>
      </c>
      <c r="D224" t="s">
        <v>37</v>
      </c>
      <c r="E224" t="s">
        <v>48</v>
      </c>
      <c r="F224" t="s">
        <v>49</v>
      </c>
      <c r="G224" t="s">
        <v>33</v>
      </c>
      <c r="H224">
        <v>-651.11</v>
      </c>
      <c r="I224" t="s">
        <v>50</v>
      </c>
      <c r="J224">
        <v>-657.66</v>
      </c>
    </row>
    <row r="225" spans="2:10" x14ac:dyDescent="0.2">
      <c r="B225" s="1">
        <v>43964</v>
      </c>
      <c r="C225" t="s">
        <v>47</v>
      </c>
      <c r="D225" t="s">
        <v>40</v>
      </c>
      <c r="E225" t="s">
        <v>48</v>
      </c>
      <c r="F225" t="s">
        <v>49</v>
      </c>
      <c r="G225" t="s">
        <v>33</v>
      </c>
      <c r="H225">
        <v>-791.9</v>
      </c>
      <c r="I225" t="s">
        <v>50</v>
      </c>
      <c r="J225">
        <v>-798.19</v>
      </c>
    </row>
    <row r="226" spans="2:10" x14ac:dyDescent="0.2">
      <c r="B226" s="1">
        <v>43964</v>
      </c>
      <c r="C226" t="s">
        <v>69</v>
      </c>
      <c r="D226" t="s">
        <v>77</v>
      </c>
      <c r="E226" t="s">
        <v>83</v>
      </c>
    </row>
    <row r="227" spans="2:10" x14ac:dyDescent="0.2">
      <c r="B227" s="1">
        <v>43965</v>
      </c>
      <c r="C227" t="s">
        <v>41</v>
      </c>
      <c r="D227" t="s">
        <v>40</v>
      </c>
      <c r="E227" t="s">
        <v>70</v>
      </c>
    </row>
    <row r="228" spans="2:10" x14ac:dyDescent="0.2">
      <c r="B228" s="1">
        <v>43965</v>
      </c>
      <c r="C228" t="s">
        <v>44</v>
      </c>
      <c r="D228" t="s">
        <v>43</v>
      </c>
      <c r="E228" t="s">
        <v>45</v>
      </c>
      <c r="F228" t="s">
        <v>76</v>
      </c>
      <c r="G228">
        <v>275.05</v>
      </c>
    </row>
    <row r="229" spans="2:10" x14ac:dyDescent="0.2">
      <c r="B229" s="1">
        <v>43965</v>
      </c>
      <c r="C229" t="s">
        <v>47</v>
      </c>
      <c r="D229" t="s">
        <v>43</v>
      </c>
      <c r="E229" t="s">
        <v>48</v>
      </c>
      <c r="F229" t="s">
        <v>49</v>
      </c>
      <c r="G229" t="s">
        <v>33</v>
      </c>
      <c r="H229">
        <v>16.940000000000001</v>
      </c>
      <c r="I229" t="s">
        <v>50</v>
      </c>
      <c r="J229">
        <v>5.12</v>
      </c>
    </row>
    <row r="230" spans="2:10" x14ac:dyDescent="0.2">
      <c r="B230" s="1">
        <v>43965</v>
      </c>
      <c r="C230" t="s">
        <v>69</v>
      </c>
      <c r="D230" t="s">
        <v>77</v>
      </c>
      <c r="E230" t="s">
        <v>80</v>
      </c>
      <c r="F230" t="s">
        <v>86</v>
      </c>
    </row>
    <row r="231" spans="2:10" x14ac:dyDescent="0.2">
      <c r="B231" s="1">
        <v>43966</v>
      </c>
      <c r="C231" t="s">
        <v>41</v>
      </c>
      <c r="D231" t="s">
        <v>40</v>
      </c>
      <c r="E231" t="s">
        <v>70</v>
      </c>
    </row>
    <row r="232" spans="2:10" x14ac:dyDescent="0.2">
      <c r="B232" s="1">
        <v>43966</v>
      </c>
      <c r="C232" t="s">
        <v>69</v>
      </c>
      <c r="D232" t="s">
        <v>77</v>
      </c>
      <c r="E232" t="s">
        <v>80</v>
      </c>
      <c r="F232" t="s">
        <v>85</v>
      </c>
      <c r="G232" t="s">
        <v>83</v>
      </c>
    </row>
    <row r="233" spans="2:10" x14ac:dyDescent="0.2">
      <c r="B233" s="1">
        <v>43969</v>
      </c>
      <c r="C233" t="s">
        <v>41</v>
      </c>
      <c r="D233" t="s">
        <v>40</v>
      </c>
      <c r="E233" t="s">
        <v>70</v>
      </c>
    </row>
    <row r="234" spans="2:10" x14ac:dyDescent="0.2">
      <c r="B234" s="1">
        <v>43969</v>
      </c>
      <c r="C234" t="s">
        <v>69</v>
      </c>
      <c r="D234" t="s">
        <v>77</v>
      </c>
      <c r="E234" t="s">
        <v>80</v>
      </c>
      <c r="F234" t="s">
        <v>85</v>
      </c>
      <c r="G234" t="s">
        <v>83</v>
      </c>
    </row>
    <row r="235" spans="2:10" x14ac:dyDescent="0.2">
      <c r="B235" s="1">
        <v>43970</v>
      </c>
      <c r="C235" t="s">
        <v>69</v>
      </c>
      <c r="D235" t="s">
        <v>77</v>
      </c>
      <c r="E235" t="s">
        <v>80</v>
      </c>
      <c r="F235" t="s">
        <v>85</v>
      </c>
      <c r="G235" t="s">
        <v>84</v>
      </c>
      <c r="H235" t="s">
        <v>73</v>
      </c>
    </row>
    <row r="236" spans="2:10" x14ac:dyDescent="0.2">
      <c r="B236" s="1">
        <v>43971</v>
      </c>
      <c r="C236" t="s">
        <v>69</v>
      </c>
      <c r="D236" t="s">
        <v>77</v>
      </c>
      <c r="E236" t="s">
        <v>80</v>
      </c>
      <c r="F236" t="s">
        <v>85</v>
      </c>
      <c r="G236" t="s">
        <v>84</v>
      </c>
      <c r="H236" t="s">
        <v>73</v>
      </c>
    </row>
    <row r="237" spans="2:10" x14ac:dyDescent="0.2">
      <c r="B237" s="1">
        <v>43972</v>
      </c>
      <c r="C237" t="s">
        <v>69</v>
      </c>
      <c r="D237" t="s">
        <v>77</v>
      </c>
      <c r="E237" t="s">
        <v>80</v>
      </c>
      <c r="F237" t="s">
        <v>85</v>
      </c>
      <c r="G237" t="s">
        <v>84</v>
      </c>
      <c r="H237" t="s">
        <v>73</v>
      </c>
    </row>
    <row r="238" spans="2:10" x14ac:dyDescent="0.2">
      <c r="B238" s="1">
        <v>43973</v>
      </c>
      <c r="C238" t="s">
        <v>69</v>
      </c>
      <c r="D238" t="s">
        <v>77</v>
      </c>
      <c r="E238" t="s">
        <v>80</v>
      </c>
      <c r="F238" t="s">
        <v>85</v>
      </c>
      <c r="G238" t="s">
        <v>84</v>
      </c>
      <c r="H238" t="s">
        <v>73</v>
      </c>
    </row>
    <row r="239" spans="2:10" x14ac:dyDescent="0.2">
      <c r="B239" s="1">
        <v>43977</v>
      </c>
      <c r="C239" t="s">
        <v>69</v>
      </c>
      <c r="D239" t="s">
        <v>77</v>
      </c>
      <c r="E239" t="s">
        <v>80</v>
      </c>
      <c r="F239" t="s">
        <v>85</v>
      </c>
      <c r="G239" t="s">
        <v>84</v>
      </c>
      <c r="H239" t="s">
        <v>73</v>
      </c>
    </row>
    <row r="240" spans="2:10" x14ac:dyDescent="0.2">
      <c r="B240" s="1">
        <v>43978</v>
      </c>
      <c r="C240" t="s">
        <v>69</v>
      </c>
      <c r="D240" t="s">
        <v>77</v>
      </c>
      <c r="E240" t="s">
        <v>80</v>
      </c>
      <c r="F240" t="s">
        <v>85</v>
      </c>
      <c r="G240" t="s">
        <v>84</v>
      </c>
      <c r="H240" t="s">
        <v>73</v>
      </c>
    </row>
    <row r="241" spans="2:10" x14ac:dyDescent="0.2">
      <c r="B241" s="1">
        <v>43979</v>
      </c>
      <c r="C241" t="s">
        <v>44</v>
      </c>
      <c r="D241" t="s">
        <v>37</v>
      </c>
      <c r="E241" t="s">
        <v>45</v>
      </c>
      <c r="F241" t="s">
        <v>76</v>
      </c>
      <c r="G241">
        <v>6.9</v>
      </c>
    </row>
    <row r="242" spans="2:10" x14ac:dyDescent="0.2">
      <c r="B242" s="1">
        <v>43979</v>
      </c>
      <c r="C242" t="s">
        <v>47</v>
      </c>
      <c r="D242" t="s">
        <v>37</v>
      </c>
      <c r="E242" t="s">
        <v>48</v>
      </c>
      <c r="F242" t="s">
        <v>49</v>
      </c>
      <c r="G242" t="s">
        <v>33</v>
      </c>
      <c r="H242">
        <v>3150.38</v>
      </c>
      <c r="I242" t="s">
        <v>50</v>
      </c>
      <c r="J242">
        <v>3142.81</v>
      </c>
    </row>
    <row r="243" spans="2:10" x14ac:dyDescent="0.2">
      <c r="B243" s="1">
        <v>43979</v>
      </c>
      <c r="C243" t="s">
        <v>69</v>
      </c>
      <c r="D243" t="s">
        <v>77</v>
      </c>
      <c r="E243" t="s">
        <v>85</v>
      </c>
      <c r="F243" t="s">
        <v>84</v>
      </c>
      <c r="G243" t="s">
        <v>73</v>
      </c>
    </row>
    <row r="244" spans="2:10" x14ac:dyDescent="0.2">
      <c r="B244" s="1">
        <v>43980</v>
      </c>
      <c r="C244" t="s">
        <v>41</v>
      </c>
      <c r="D244" t="s">
        <v>37</v>
      </c>
      <c r="E244" t="s">
        <v>70</v>
      </c>
    </row>
    <row r="245" spans="2:10" x14ac:dyDescent="0.2">
      <c r="B245" s="1">
        <v>43980</v>
      </c>
      <c r="C245" t="s">
        <v>44</v>
      </c>
      <c r="D245" t="s">
        <v>51</v>
      </c>
      <c r="E245" t="s">
        <v>45</v>
      </c>
      <c r="F245" t="s">
        <v>76</v>
      </c>
      <c r="G245">
        <v>23.93</v>
      </c>
    </row>
    <row r="246" spans="2:10" x14ac:dyDescent="0.2">
      <c r="B246" s="1">
        <v>43980</v>
      </c>
      <c r="C246" t="s">
        <v>44</v>
      </c>
      <c r="D246" t="s">
        <v>40</v>
      </c>
      <c r="E246" t="s">
        <v>45</v>
      </c>
      <c r="F246" t="s">
        <v>76</v>
      </c>
      <c r="G246">
        <v>5.73</v>
      </c>
    </row>
    <row r="247" spans="2:10" x14ac:dyDescent="0.2">
      <c r="B247" s="1">
        <v>43980</v>
      </c>
      <c r="C247" t="s">
        <v>47</v>
      </c>
      <c r="D247" t="s">
        <v>51</v>
      </c>
      <c r="E247" t="s">
        <v>48</v>
      </c>
      <c r="F247" t="s">
        <v>49</v>
      </c>
      <c r="G247" t="s">
        <v>33</v>
      </c>
      <c r="H247">
        <v>4144.9399999999996</v>
      </c>
      <c r="I247" t="s">
        <v>50</v>
      </c>
      <c r="J247">
        <v>4133.7299999999996</v>
      </c>
    </row>
    <row r="248" spans="2:10" x14ac:dyDescent="0.2">
      <c r="B248" s="1">
        <v>43980</v>
      </c>
      <c r="C248" t="s">
        <v>47</v>
      </c>
      <c r="D248" t="s">
        <v>40</v>
      </c>
      <c r="E248" t="s">
        <v>48</v>
      </c>
      <c r="F248" t="s">
        <v>49</v>
      </c>
      <c r="G248" t="s">
        <v>33</v>
      </c>
      <c r="H248">
        <v>1382.84</v>
      </c>
      <c r="I248" t="s">
        <v>50</v>
      </c>
      <c r="J248">
        <v>1374.54</v>
      </c>
    </row>
    <row r="249" spans="2:10" x14ac:dyDescent="0.2">
      <c r="B249" s="1">
        <v>43980</v>
      </c>
      <c r="C249" t="s">
        <v>69</v>
      </c>
      <c r="D249" t="s">
        <v>77</v>
      </c>
      <c r="E249" t="s">
        <v>83</v>
      </c>
    </row>
    <row r="250" spans="2:10" x14ac:dyDescent="0.2">
      <c r="B250" s="1">
        <v>43983</v>
      </c>
      <c r="C250" t="s">
        <v>41</v>
      </c>
      <c r="D250" t="s">
        <v>57</v>
      </c>
      <c r="E250" t="s">
        <v>70</v>
      </c>
    </row>
    <row r="251" spans="2:10" x14ac:dyDescent="0.2">
      <c r="B251" s="1">
        <v>43983</v>
      </c>
      <c r="C251" t="s">
        <v>69</v>
      </c>
      <c r="D251" t="s">
        <v>77</v>
      </c>
      <c r="E251" t="s">
        <v>84</v>
      </c>
      <c r="F251" t="s">
        <v>80</v>
      </c>
      <c r="G251" t="s">
        <v>86</v>
      </c>
    </row>
    <row r="252" spans="2:10" x14ac:dyDescent="0.2">
      <c r="B252" s="1">
        <v>43984</v>
      </c>
      <c r="C252" t="s">
        <v>41</v>
      </c>
      <c r="D252" t="s">
        <v>58</v>
      </c>
      <c r="E252" t="s">
        <v>70</v>
      </c>
    </row>
    <row r="253" spans="2:10" x14ac:dyDescent="0.2">
      <c r="B253" s="1">
        <v>43984</v>
      </c>
      <c r="C253" t="s">
        <v>69</v>
      </c>
      <c r="D253" t="s">
        <v>77</v>
      </c>
      <c r="E253" t="s">
        <v>84</v>
      </c>
      <c r="F253" t="s">
        <v>80</v>
      </c>
      <c r="G253" t="s">
        <v>86</v>
      </c>
    </row>
    <row r="254" spans="2:10" x14ac:dyDescent="0.2">
      <c r="B254" s="1">
        <v>43985</v>
      </c>
      <c r="C254" t="s">
        <v>41</v>
      </c>
      <c r="D254" t="s">
        <v>40</v>
      </c>
      <c r="E254" t="s">
        <v>70</v>
      </c>
    </row>
    <row r="255" spans="2:10" x14ac:dyDescent="0.2">
      <c r="B255" s="1">
        <v>43985</v>
      </c>
      <c r="C255" t="s">
        <v>69</v>
      </c>
      <c r="D255" t="s">
        <v>77</v>
      </c>
      <c r="E255" t="s">
        <v>84</v>
      </c>
      <c r="F255" t="s">
        <v>80</v>
      </c>
      <c r="G255" t="s">
        <v>86</v>
      </c>
    </row>
    <row r="256" spans="2:10" x14ac:dyDescent="0.2">
      <c r="B256" s="1">
        <v>43986</v>
      </c>
      <c r="C256" t="s">
        <v>41</v>
      </c>
      <c r="D256" t="s">
        <v>40</v>
      </c>
      <c r="E256" t="s">
        <v>70</v>
      </c>
    </row>
    <row r="257" spans="2:10" x14ac:dyDescent="0.2">
      <c r="B257" s="1">
        <v>43986</v>
      </c>
      <c r="C257" t="s">
        <v>69</v>
      </c>
      <c r="D257" t="s">
        <v>77</v>
      </c>
      <c r="E257" t="s">
        <v>84</v>
      </c>
      <c r="F257" t="s">
        <v>80</v>
      </c>
      <c r="G257" t="s">
        <v>86</v>
      </c>
    </row>
    <row r="258" spans="2:10" x14ac:dyDescent="0.2">
      <c r="B258" s="1">
        <v>43987</v>
      </c>
      <c r="C258" t="s">
        <v>41</v>
      </c>
      <c r="D258" t="s">
        <v>53</v>
      </c>
      <c r="E258" t="s">
        <v>70</v>
      </c>
    </row>
    <row r="259" spans="2:10" x14ac:dyDescent="0.2">
      <c r="B259" s="1">
        <v>43987</v>
      </c>
      <c r="C259" t="s">
        <v>69</v>
      </c>
      <c r="D259" t="s">
        <v>77</v>
      </c>
      <c r="E259" t="s">
        <v>84</v>
      </c>
      <c r="F259" t="s">
        <v>80</v>
      </c>
      <c r="G259" t="s">
        <v>86</v>
      </c>
    </row>
    <row r="260" spans="2:10" x14ac:dyDescent="0.2">
      <c r="B260" s="1">
        <v>43990</v>
      </c>
      <c r="C260" t="s">
        <v>41</v>
      </c>
      <c r="D260" t="s">
        <v>53</v>
      </c>
      <c r="E260" t="s">
        <v>70</v>
      </c>
    </row>
    <row r="261" spans="2:10" x14ac:dyDescent="0.2">
      <c r="B261" s="1">
        <v>43990</v>
      </c>
      <c r="C261" t="s">
        <v>69</v>
      </c>
      <c r="D261" t="s">
        <v>77</v>
      </c>
      <c r="E261" t="s">
        <v>84</v>
      </c>
      <c r="F261" t="s">
        <v>80</v>
      </c>
      <c r="G261" t="s">
        <v>86</v>
      </c>
    </row>
    <row r="262" spans="2:10" x14ac:dyDescent="0.2">
      <c r="B262" s="1">
        <v>43991</v>
      </c>
      <c r="C262" t="s">
        <v>41</v>
      </c>
      <c r="D262" t="s">
        <v>53</v>
      </c>
      <c r="E262" t="s">
        <v>70</v>
      </c>
    </row>
    <row r="263" spans="2:10" x14ac:dyDescent="0.2">
      <c r="B263" s="1">
        <v>43991</v>
      </c>
      <c r="C263" t="s">
        <v>44</v>
      </c>
      <c r="D263" t="s">
        <v>37</v>
      </c>
      <c r="E263" t="s">
        <v>45</v>
      </c>
      <c r="F263" t="s">
        <v>76</v>
      </c>
      <c r="G263">
        <v>8</v>
      </c>
    </row>
    <row r="264" spans="2:10" x14ac:dyDescent="0.2">
      <c r="B264" s="1">
        <v>43991</v>
      </c>
      <c r="C264" t="s">
        <v>47</v>
      </c>
      <c r="D264" t="s">
        <v>37</v>
      </c>
      <c r="E264" t="s">
        <v>48</v>
      </c>
      <c r="F264" t="s">
        <v>49</v>
      </c>
      <c r="G264" t="s">
        <v>33</v>
      </c>
      <c r="H264">
        <v>4331.4799999999996</v>
      </c>
      <c r="I264" t="s">
        <v>50</v>
      </c>
      <c r="J264">
        <v>4320.62</v>
      </c>
    </row>
    <row r="265" spans="2:10" x14ac:dyDescent="0.2">
      <c r="B265" s="1">
        <v>43991</v>
      </c>
      <c r="C265" t="s">
        <v>69</v>
      </c>
      <c r="D265" t="s">
        <v>77</v>
      </c>
      <c r="E265" t="s">
        <v>84</v>
      </c>
      <c r="F265" t="s">
        <v>86</v>
      </c>
    </row>
    <row r="266" spans="2:10" x14ac:dyDescent="0.2">
      <c r="B266" s="1">
        <v>43992</v>
      </c>
      <c r="C266" t="s">
        <v>41</v>
      </c>
      <c r="D266" t="s">
        <v>40</v>
      </c>
      <c r="E266" t="s">
        <v>70</v>
      </c>
    </row>
    <row r="267" spans="2:10" x14ac:dyDescent="0.2">
      <c r="B267" s="1">
        <v>43992</v>
      </c>
      <c r="C267" t="s">
        <v>44</v>
      </c>
      <c r="D267" t="s">
        <v>51</v>
      </c>
      <c r="E267" t="s">
        <v>45</v>
      </c>
      <c r="F267" t="s">
        <v>76</v>
      </c>
      <c r="G267">
        <v>26.76</v>
      </c>
    </row>
    <row r="268" spans="2:10" x14ac:dyDescent="0.2">
      <c r="B268" s="1">
        <v>43992</v>
      </c>
      <c r="C268" t="s">
        <v>47</v>
      </c>
      <c r="D268" t="s">
        <v>51</v>
      </c>
      <c r="E268" t="s">
        <v>48</v>
      </c>
      <c r="F268" t="s">
        <v>49</v>
      </c>
      <c r="G268" t="s">
        <v>33</v>
      </c>
      <c r="H268">
        <v>3669.84</v>
      </c>
      <c r="I268" t="s">
        <v>50</v>
      </c>
      <c r="J268">
        <v>3654.18</v>
      </c>
    </row>
    <row r="269" spans="2:10" x14ac:dyDescent="0.2">
      <c r="B269" s="1">
        <v>43992</v>
      </c>
      <c r="C269" t="s">
        <v>69</v>
      </c>
      <c r="D269" t="s">
        <v>77</v>
      </c>
      <c r="E269" t="s">
        <v>84</v>
      </c>
      <c r="F269" t="s">
        <v>79</v>
      </c>
    </row>
    <row r="270" spans="2:10" x14ac:dyDescent="0.2">
      <c r="B270" s="1">
        <v>43993</v>
      </c>
      <c r="C270" t="s">
        <v>41</v>
      </c>
      <c r="D270" t="s">
        <v>40</v>
      </c>
      <c r="E270" t="s">
        <v>70</v>
      </c>
    </row>
    <row r="271" spans="2:10" x14ac:dyDescent="0.2">
      <c r="B271" s="1">
        <v>43993</v>
      </c>
      <c r="C271" t="s">
        <v>44</v>
      </c>
      <c r="D271" t="s">
        <v>43</v>
      </c>
      <c r="E271" t="s">
        <v>45</v>
      </c>
      <c r="F271" t="s">
        <v>76</v>
      </c>
      <c r="G271">
        <v>303.18</v>
      </c>
    </row>
    <row r="272" spans="2:10" x14ac:dyDescent="0.2">
      <c r="B272" s="1">
        <v>43993</v>
      </c>
      <c r="C272" t="s">
        <v>44</v>
      </c>
      <c r="D272" t="s">
        <v>37</v>
      </c>
      <c r="E272" t="s">
        <v>45</v>
      </c>
      <c r="F272" t="s">
        <v>76</v>
      </c>
      <c r="G272">
        <v>7.03</v>
      </c>
    </row>
    <row r="273" spans="2:10" x14ac:dyDescent="0.2">
      <c r="B273" s="1">
        <v>43993</v>
      </c>
      <c r="C273" t="s">
        <v>47</v>
      </c>
      <c r="D273" t="s">
        <v>43</v>
      </c>
      <c r="E273" t="s">
        <v>48</v>
      </c>
      <c r="F273" t="s">
        <v>49</v>
      </c>
      <c r="G273" t="s">
        <v>33</v>
      </c>
      <c r="H273">
        <v>1364.17</v>
      </c>
      <c r="I273" t="s">
        <v>50</v>
      </c>
      <c r="J273">
        <v>1356.02</v>
      </c>
    </row>
    <row r="274" spans="2:10" x14ac:dyDescent="0.2">
      <c r="B274" s="1">
        <v>43993</v>
      </c>
      <c r="C274" t="s">
        <v>47</v>
      </c>
      <c r="D274" t="s">
        <v>37</v>
      </c>
      <c r="E274" t="s">
        <v>48</v>
      </c>
      <c r="F274" t="s">
        <v>49</v>
      </c>
      <c r="G274" t="s">
        <v>33</v>
      </c>
      <c r="H274">
        <v>-1895.99</v>
      </c>
      <c r="I274" t="s">
        <v>50</v>
      </c>
      <c r="J274">
        <v>-1903.82</v>
      </c>
    </row>
    <row r="275" spans="2:10" x14ac:dyDescent="0.2">
      <c r="B275" s="1">
        <v>43993</v>
      </c>
      <c r="C275" t="s">
        <v>69</v>
      </c>
      <c r="D275" t="s">
        <v>77</v>
      </c>
      <c r="E275" t="s">
        <v>99</v>
      </c>
    </row>
    <row r="276" spans="2:10" x14ac:dyDescent="0.2">
      <c r="B276" s="1">
        <v>43994</v>
      </c>
      <c r="C276" t="s">
        <v>41</v>
      </c>
      <c r="D276" t="s">
        <v>37</v>
      </c>
      <c r="E276" t="s">
        <v>70</v>
      </c>
    </row>
    <row r="277" spans="2:10" x14ac:dyDescent="0.2">
      <c r="B277" s="1">
        <v>43994</v>
      </c>
      <c r="C277" t="s">
        <v>44</v>
      </c>
      <c r="D277" t="s">
        <v>39</v>
      </c>
      <c r="E277" t="s">
        <v>45</v>
      </c>
      <c r="F277" t="s">
        <v>76</v>
      </c>
      <c r="G277">
        <v>83.38</v>
      </c>
    </row>
    <row r="278" spans="2:10" x14ac:dyDescent="0.2">
      <c r="B278" s="1">
        <v>43994</v>
      </c>
      <c r="C278" t="s">
        <v>47</v>
      </c>
      <c r="D278" t="s">
        <v>39</v>
      </c>
      <c r="E278" t="s">
        <v>48</v>
      </c>
      <c r="F278" t="s">
        <v>49</v>
      </c>
      <c r="G278" t="s">
        <v>33</v>
      </c>
      <c r="H278">
        <v>4092.97</v>
      </c>
      <c r="I278" t="s">
        <v>50</v>
      </c>
      <c r="J278">
        <v>4082.99</v>
      </c>
    </row>
    <row r="279" spans="2:10" x14ac:dyDescent="0.2">
      <c r="B279" s="1">
        <v>43994</v>
      </c>
      <c r="C279" t="s">
        <v>69</v>
      </c>
      <c r="D279" t="s">
        <v>100</v>
      </c>
      <c r="E279" t="s">
        <v>84</v>
      </c>
      <c r="F279" t="s">
        <v>86</v>
      </c>
    </row>
    <row r="280" spans="2:10" x14ac:dyDescent="0.2">
      <c r="B280" s="1">
        <v>43997</v>
      </c>
      <c r="C280" t="s">
        <v>44</v>
      </c>
      <c r="D280" t="s">
        <v>53</v>
      </c>
      <c r="E280" t="s">
        <v>45</v>
      </c>
      <c r="F280" t="s">
        <v>76</v>
      </c>
      <c r="G280">
        <v>15.27</v>
      </c>
    </row>
    <row r="281" spans="2:10" x14ac:dyDescent="0.2">
      <c r="B281" s="1">
        <v>43997</v>
      </c>
      <c r="C281" t="s">
        <v>47</v>
      </c>
      <c r="D281" t="s">
        <v>53</v>
      </c>
      <c r="E281" t="s">
        <v>48</v>
      </c>
      <c r="F281" t="s">
        <v>49</v>
      </c>
      <c r="G281" t="s">
        <v>33</v>
      </c>
      <c r="H281">
        <v>968.22</v>
      </c>
      <c r="I281" t="s">
        <v>50</v>
      </c>
      <c r="J281">
        <v>957.26</v>
      </c>
    </row>
    <row r="282" spans="2:10" x14ac:dyDescent="0.2">
      <c r="B282" s="1">
        <v>43997</v>
      </c>
      <c r="C282" t="s">
        <v>69</v>
      </c>
      <c r="D282" t="s">
        <v>88</v>
      </c>
      <c r="E282" t="s">
        <v>85</v>
      </c>
      <c r="F282" t="s">
        <v>72</v>
      </c>
      <c r="G282" t="s">
        <v>101</v>
      </c>
    </row>
    <row r="283" spans="2:10" x14ac:dyDescent="0.2">
      <c r="B283" s="1">
        <v>43998</v>
      </c>
      <c r="C283" t="s">
        <v>41</v>
      </c>
      <c r="D283" t="s">
        <v>53</v>
      </c>
      <c r="E283" t="s">
        <v>70</v>
      </c>
    </row>
    <row r="284" spans="2:10" x14ac:dyDescent="0.2">
      <c r="B284" s="1">
        <v>43998</v>
      </c>
      <c r="C284" t="s">
        <v>69</v>
      </c>
      <c r="D284" t="s">
        <v>88</v>
      </c>
      <c r="E284" t="s">
        <v>85</v>
      </c>
      <c r="F284" t="s">
        <v>72</v>
      </c>
      <c r="G284" t="s">
        <v>101</v>
      </c>
    </row>
    <row r="285" spans="2:10" x14ac:dyDescent="0.2">
      <c r="B285" s="1">
        <v>43999</v>
      </c>
      <c r="C285" t="s">
        <v>44</v>
      </c>
      <c r="D285" t="s">
        <v>56</v>
      </c>
      <c r="E285" t="s">
        <v>45</v>
      </c>
      <c r="F285" t="s">
        <v>76</v>
      </c>
      <c r="G285">
        <v>18.97</v>
      </c>
    </row>
    <row r="286" spans="2:10" x14ac:dyDescent="0.2">
      <c r="B286" s="1">
        <v>43999</v>
      </c>
      <c r="C286" t="s">
        <v>47</v>
      </c>
      <c r="D286" t="s">
        <v>56</v>
      </c>
      <c r="E286" t="s">
        <v>48</v>
      </c>
      <c r="F286" t="s">
        <v>49</v>
      </c>
      <c r="G286" t="s">
        <v>33</v>
      </c>
      <c r="H286">
        <v>902.8</v>
      </c>
      <c r="I286" t="s">
        <v>50</v>
      </c>
      <c r="J286">
        <v>888.99</v>
      </c>
    </row>
    <row r="287" spans="2:10" x14ac:dyDescent="0.2">
      <c r="B287" s="1">
        <v>43999</v>
      </c>
      <c r="C287" t="s">
        <v>69</v>
      </c>
      <c r="D287" t="s">
        <v>88</v>
      </c>
      <c r="E287" t="s">
        <v>85</v>
      </c>
      <c r="F287" t="s">
        <v>72</v>
      </c>
      <c r="G287" t="s">
        <v>99</v>
      </c>
    </row>
    <row r="288" spans="2:10" x14ac:dyDescent="0.2">
      <c r="B288" s="1">
        <v>44000</v>
      </c>
      <c r="C288" t="s">
        <v>69</v>
      </c>
      <c r="D288" t="s">
        <v>88</v>
      </c>
      <c r="E288" t="s">
        <v>85</v>
      </c>
      <c r="F288" t="s">
        <v>72</v>
      </c>
      <c r="G288" t="s">
        <v>102</v>
      </c>
      <c r="H288" t="s">
        <v>79</v>
      </c>
    </row>
    <row r="289" spans="2:10" x14ac:dyDescent="0.2">
      <c r="B289" s="1">
        <v>44001</v>
      </c>
      <c r="C289" t="s">
        <v>44</v>
      </c>
      <c r="D289" t="s">
        <v>51</v>
      </c>
      <c r="E289" t="s">
        <v>45</v>
      </c>
      <c r="F289" t="s">
        <v>76</v>
      </c>
      <c r="G289">
        <v>24.19</v>
      </c>
    </row>
    <row r="290" spans="2:10" x14ac:dyDescent="0.2">
      <c r="B290" s="1">
        <v>44001</v>
      </c>
      <c r="C290" t="s">
        <v>44</v>
      </c>
      <c r="D290" t="s">
        <v>53</v>
      </c>
      <c r="E290" t="s">
        <v>45</v>
      </c>
      <c r="F290" t="s">
        <v>76</v>
      </c>
      <c r="G290">
        <v>16.13</v>
      </c>
    </row>
    <row r="291" spans="2:10" x14ac:dyDescent="0.2">
      <c r="B291" s="1">
        <v>44001</v>
      </c>
      <c r="C291" t="s">
        <v>47</v>
      </c>
      <c r="D291" t="s">
        <v>51</v>
      </c>
      <c r="E291" t="s">
        <v>48</v>
      </c>
      <c r="F291" t="s">
        <v>49</v>
      </c>
      <c r="G291" t="s">
        <v>33</v>
      </c>
      <c r="H291">
        <v>-653.82000000000005</v>
      </c>
      <c r="I291" t="s">
        <v>50</v>
      </c>
      <c r="J291">
        <v>-669.39</v>
      </c>
    </row>
    <row r="292" spans="2:10" x14ac:dyDescent="0.2">
      <c r="B292" s="1">
        <v>44001</v>
      </c>
      <c r="C292" t="s">
        <v>47</v>
      </c>
      <c r="D292" t="s">
        <v>53</v>
      </c>
      <c r="E292" t="s">
        <v>48</v>
      </c>
      <c r="F292" t="s">
        <v>49</v>
      </c>
      <c r="G292" t="s">
        <v>33</v>
      </c>
      <c r="H292">
        <v>-392.5</v>
      </c>
      <c r="I292" t="s">
        <v>50</v>
      </c>
      <c r="J292">
        <v>-397.63</v>
      </c>
    </row>
    <row r="293" spans="2:10" x14ac:dyDescent="0.2">
      <c r="B293" s="1">
        <v>44001</v>
      </c>
      <c r="C293" t="s">
        <v>69</v>
      </c>
      <c r="D293" t="s">
        <v>88</v>
      </c>
      <c r="E293" t="s">
        <v>72</v>
      </c>
      <c r="F293" t="s">
        <v>79</v>
      </c>
    </row>
    <row r="294" spans="2:10" x14ac:dyDescent="0.2">
      <c r="B294" s="1">
        <v>44004</v>
      </c>
      <c r="C294" t="s">
        <v>41</v>
      </c>
      <c r="D294" t="s">
        <v>40</v>
      </c>
      <c r="E294" t="s">
        <v>70</v>
      </c>
    </row>
    <row r="295" spans="2:10" x14ac:dyDescent="0.2">
      <c r="B295" s="1">
        <v>44004</v>
      </c>
      <c r="C295" t="s">
        <v>69</v>
      </c>
      <c r="D295" t="s">
        <v>88</v>
      </c>
      <c r="E295" t="s">
        <v>72</v>
      </c>
      <c r="F295" t="s">
        <v>80</v>
      </c>
      <c r="G295" t="s">
        <v>86</v>
      </c>
    </row>
    <row r="296" spans="2:10" x14ac:dyDescent="0.2">
      <c r="B296" s="1">
        <v>44005</v>
      </c>
      <c r="C296" t="s">
        <v>69</v>
      </c>
      <c r="D296" t="s">
        <v>88</v>
      </c>
      <c r="E296" t="s">
        <v>72</v>
      </c>
      <c r="F296" t="s">
        <v>80</v>
      </c>
      <c r="G296" t="s">
        <v>85</v>
      </c>
      <c r="H296" t="s">
        <v>99</v>
      </c>
    </row>
    <row r="297" spans="2:10" x14ac:dyDescent="0.2">
      <c r="B297" s="1">
        <v>44006</v>
      </c>
      <c r="C297" t="s">
        <v>44</v>
      </c>
      <c r="D297" t="s">
        <v>37</v>
      </c>
      <c r="E297" t="s">
        <v>45</v>
      </c>
      <c r="F297" t="s">
        <v>76</v>
      </c>
      <c r="G297">
        <v>6.87</v>
      </c>
    </row>
    <row r="298" spans="2:10" x14ac:dyDescent="0.2">
      <c r="B298" s="1">
        <v>44006</v>
      </c>
      <c r="C298" t="s">
        <v>44</v>
      </c>
      <c r="D298" t="s">
        <v>53</v>
      </c>
      <c r="E298" t="s">
        <v>45</v>
      </c>
      <c r="F298" t="s">
        <v>76</v>
      </c>
      <c r="G298">
        <v>13.3</v>
      </c>
    </row>
    <row r="299" spans="2:10" x14ac:dyDescent="0.2">
      <c r="B299" s="1">
        <v>44006</v>
      </c>
      <c r="C299" t="s">
        <v>47</v>
      </c>
      <c r="D299" t="s">
        <v>37</v>
      </c>
      <c r="E299" t="s">
        <v>48</v>
      </c>
      <c r="F299" t="s">
        <v>49</v>
      </c>
      <c r="G299" t="s">
        <v>33</v>
      </c>
      <c r="H299">
        <v>-897.02</v>
      </c>
      <c r="I299" t="s">
        <v>50</v>
      </c>
      <c r="J299">
        <v>-910.7</v>
      </c>
    </row>
    <row r="300" spans="2:10" x14ac:dyDescent="0.2">
      <c r="B300" s="1">
        <v>44006</v>
      </c>
      <c r="C300" t="s">
        <v>47</v>
      </c>
      <c r="D300" t="s">
        <v>53</v>
      </c>
      <c r="E300" t="s">
        <v>48</v>
      </c>
      <c r="F300" t="s">
        <v>49</v>
      </c>
      <c r="G300" t="s">
        <v>33</v>
      </c>
      <c r="H300">
        <v>-645.84</v>
      </c>
      <c r="I300" t="s">
        <v>50</v>
      </c>
      <c r="J300">
        <v>-655.34</v>
      </c>
    </row>
    <row r="301" spans="2:10" x14ac:dyDescent="0.2">
      <c r="B301" s="1">
        <v>44006</v>
      </c>
      <c r="C301" t="s">
        <v>69</v>
      </c>
      <c r="D301" t="s">
        <v>88</v>
      </c>
      <c r="E301" t="s">
        <v>72</v>
      </c>
      <c r="F301" t="s">
        <v>86</v>
      </c>
    </row>
    <row r="302" spans="2:10" x14ac:dyDescent="0.2">
      <c r="B302" s="1">
        <v>44007</v>
      </c>
      <c r="C302" t="s">
        <v>41</v>
      </c>
      <c r="D302" t="s">
        <v>53</v>
      </c>
      <c r="E302" t="s">
        <v>70</v>
      </c>
    </row>
    <row r="303" spans="2:10" x14ac:dyDescent="0.2">
      <c r="B303" s="1">
        <v>44007</v>
      </c>
      <c r="C303" t="s">
        <v>44</v>
      </c>
      <c r="D303" t="s">
        <v>51</v>
      </c>
      <c r="E303" t="s">
        <v>45</v>
      </c>
      <c r="F303" t="s">
        <v>76</v>
      </c>
      <c r="G303">
        <v>23.24</v>
      </c>
    </row>
    <row r="304" spans="2:10" x14ac:dyDescent="0.2">
      <c r="B304" s="1">
        <v>44007</v>
      </c>
      <c r="C304" t="s">
        <v>47</v>
      </c>
      <c r="D304" t="s">
        <v>51</v>
      </c>
      <c r="E304" t="s">
        <v>48</v>
      </c>
      <c r="F304" t="s">
        <v>49</v>
      </c>
      <c r="G304" t="s">
        <v>33</v>
      </c>
      <c r="H304">
        <v>-1094.6099999999999</v>
      </c>
      <c r="I304" t="s">
        <v>50</v>
      </c>
      <c r="J304">
        <v>-1104.51</v>
      </c>
    </row>
    <row r="305" spans="2:10" x14ac:dyDescent="0.2">
      <c r="B305" s="1">
        <v>44007</v>
      </c>
      <c r="C305" t="s">
        <v>69</v>
      </c>
      <c r="D305" t="s">
        <v>88</v>
      </c>
      <c r="E305" t="s">
        <v>72</v>
      </c>
      <c r="F305" t="s">
        <v>79</v>
      </c>
    </row>
    <row r="306" spans="2:10" x14ac:dyDescent="0.2">
      <c r="B306" s="1">
        <v>44008</v>
      </c>
      <c r="C306" t="s">
        <v>41</v>
      </c>
      <c r="D306" t="s">
        <v>40</v>
      </c>
      <c r="E306" t="s">
        <v>70</v>
      </c>
    </row>
    <row r="307" spans="2:10" x14ac:dyDescent="0.2">
      <c r="B307" s="1">
        <v>44008</v>
      </c>
      <c r="C307" t="s">
        <v>69</v>
      </c>
      <c r="D307" t="s">
        <v>88</v>
      </c>
      <c r="E307" t="s">
        <v>72</v>
      </c>
      <c r="F307" t="s">
        <v>80</v>
      </c>
      <c r="G307" t="s">
        <v>99</v>
      </c>
    </row>
    <row r="308" spans="2:10" x14ac:dyDescent="0.2">
      <c r="B308" s="1">
        <v>44011</v>
      </c>
      <c r="C308" t="s">
        <v>41</v>
      </c>
      <c r="D308" t="s">
        <v>59</v>
      </c>
      <c r="E308" t="s">
        <v>70</v>
      </c>
    </row>
    <row r="309" spans="2:10" x14ac:dyDescent="0.2">
      <c r="B309" s="1">
        <v>44011</v>
      </c>
      <c r="C309" t="s">
        <v>69</v>
      </c>
      <c r="D309" t="s">
        <v>88</v>
      </c>
      <c r="E309" t="s">
        <v>72</v>
      </c>
      <c r="F309" t="s">
        <v>80</v>
      </c>
      <c r="G309" t="s">
        <v>99</v>
      </c>
    </row>
    <row r="310" spans="2:10" x14ac:dyDescent="0.2">
      <c r="B310" s="1">
        <v>44012</v>
      </c>
      <c r="C310" t="s">
        <v>69</v>
      </c>
      <c r="D310" t="s">
        <v>88</v>
      </c>
      <c r="E310" t="s">
        <v>72</v>
      </c>
      <c r="F310" t="s">
        <v>80</v>
      </c>
      <c r="G310" t="s">
        <v>102</v>
      </c>
      <c r="H310" t="s">
        <v>103</v>
      </c>
    </row>
    <row r="311" spans="2:10" x14ac:dyDescent="0.2">
      <c r="B311" s="1">
        <v>44013</v>
      </c>
      <c r="C311" t="s">
        <v>44</v>
      </c>
      <c r="D311" t="s">
        <v>53</v>
      </c>
      <c r="E311" t="s">
        <v>45</v>
      </c>
      <c r="F311" t="s">
        <v>76</v>
      </c>
      <c r="G311">
        <v>12.65</v>
      </c>
    </row>
    <row r="312" spans="2:10" x14ac:dyDescent="0.2">
      <c r="B312" s="1">
        <v>44013</v>
      </c>
      <c r="C312" t="s">
        <v>47</v>
      </c>
      <c r="D312" t="s">
        <v>53</v>
      </c>
      <c r="E312" t="s">
        <v>48</v>
      </c>
      <c r="F312" t="s">
        <v>49</v>
      </c>
      <c r="G312" t="s">
        <v>33</v>
      </c>
      <c r="H312">
        <v>-889.98</v>
      </c>
      <c r="I312" t="s">
        <v>50</v>
      </c>
      <c r="J312">
        <v>-900.52</v>
      </c>
    </row>
    <row r="313" spans="2:10" x14ac:dyDescent="0.2">
      <c r="B313" s="1">
        <v>44013</v>
      </c>
      <c r="C313" t="s">
        <v>69</v>
      </c>
      <c r="D313" t="s">
        <v>88</v>
      </c>
      <c r="E313" t="s">
        <v>72</v>
      </c>
      <c r="F313" t="s">
        <v>80</v>
      </c>
      <c r="G313" t="s">
        <v>103</v>
      </c>
    </row>
    <row r="314" spans="2:10" x14ac:dyDescent="0.2">
      <c r="B314" s="1">
        <v>44014</v>
      </c>
      <c r="C314" t="s">
        <v>41</v>
      </c>
      <c r="D314" t="s">
        <v>53</v>
      </c>
      <c r="E314" t="s">
        <v>70</v>
      </c>
    </row>
    <row r="315" spans="2:10" x14ac:dyDescent="0.2">
      <c r="B315" s="1">
        <v>44014</v>
      </c>
      <c r="C315" t="s">
        <v>69</v>
      </c>
      <c r="D315" t="s">
        <v>88</v>
      </c>
      <c r="E315" t="s">
        <v>72</v>
      </c>
      <c r="F315" t="s">
        <v>80</v>
      </c>
      <c r="G315" t="s">
        <v>103</v>
      </c>
    </row>
    <row r="316" spans="2:10" x14ac:dyDescent="0.2">
      <c r="B316" s="1">
        <v>44018</v>
      </c>
      <c r="C316" t="s">
        <v>41</v>
      </c>
      <c r="D316" t="s">
        <v>53</v>
      </c>
      <c r="E316" t="s">
        <v>70</v>
      </c>
    </row>
    <row r="317" spans="2:10" x14ac:dyDescent="0.2">
      <c r="B317" s="1">
        <v>44018</v>
      </c>
      <c r="C317" t="s">
        <v>69</v>
      </c>
      <c r="D317" t="s">
        <v>88</v>
      </c>
      <c r="E317" t="s">
        <v>72</v>
      </c>
      <c r="F317" t="s">
        <v>80</v>
      </c>
      <c r="G317" t="s">
        <v>103</v>
      </c>
    </row>
    <row r="318" spans="2:10" x14ac:dyDescent="0.2">
      <c r="B318" s="1">
        <v>44019</v>
      </c>
      <c r="C318" t="s">
        <v>41</v>
      </c>
      <c r="D318" t="s">
        <v>36</v>
      </c>
      <c r="E318" t="s">
        <v>70</v>
      </c>
    </row>
    <row r="319" spans="2:10" x14ac:dyDescent="0.2">
      <c r="B319" s="1">
        <v>44019</v>
      </c>
      <c r="C319" t="s">
        <v>69</v>
      </c>
      <c r="D319" t="s">
        <v>88</v>
      </c>
      <c r="E319" t="s">
        <v>72</v>
      </c>
      <c r="F319" t="s">
        <v>80</v>
      </c>
      <c r="G319" t="s">
        <v>103</v>
      </c>
    </row>
    <row r="320" spans="2:10" x14ac:dyDescent="0.2">
      <c r="B320" s="1">
        <v>44020</v>
      </c>
      <c r="C320" t="s">
        <v>44</v>
      </c>
      <c r="D320" t="s">
        <v>60</v>
      </c>
      <c r="E320" t="s">
        <v>45</v>
      </c>
      <c r="F320" t="s">
        <v>76</v>
      </c>
      <c r="G320">
        <v>178.51</v>
      </c>
    </row>
    <row r="321" spans="2:10" x14ac:dyDescent="0.2">
      <c r="B321" s="1">
        <v>44020</v>
      </c>
      <c r="C321" t="s">
        <v>47</v>
      </c>
      <c r="D321" t="s">
        <v>60</v>
      </c>
      <c r="E321" t="s">
        <v>48</v>
      </c>
      <c r="F321" t="s">
        <v>49</v>
      </c>
      <c r="G321" t="s">
        <v>33</v>
      </c>
      <c r="H321">
        <v>-1045.6099999999999</v>
      </c>
      <c r="I321" t="s">
        <v>50</v>
      </c>
      <c r="J321">
        <v>-1055.68</v>
      </c>
    </row>
    <row r="322" spans="2:10" x14ac:dyDescent="0.2">
      <c r="B322" s="1">
        <v>44020</v>
      </c>
      <c r="C322" t="s">
        <v>69</v>
      </c>
      <c r="D322" t="s">
        <v>88</v>
      </c>
      <c r="E322" t="s">
        <v>72</v>
      </c>
      <c r="F322" t="s">
        <v>80</v>
      </c>
      <c r="G322" t="s">
        <v>81</v>
      </c>
    </row>
    <row r="323" spans="2:10" x14ac:dyDescent="0.2">
      <c r="B323" s="1">
        <v>44021</v>
      </c>
      <c r="C323" t="s">
        <v>44</v>
      </c>
      <c r="D323" t="s">
        <v>37</v>
      </c>
      <c r="E323" t="s">
        <v>45</v>
      </c>
      <c r="F323" t="s">
        <v>76</v>
      </c>
      <c r="G323">
        <v>6.63</v>
      </c>
    </row>
    <row r="324" spans="2:10" x14ac:dyDescent="0.2">
      <c r="B324" s="1">
        <v>44021</v>
      </c>
      <c r="C324" t="s">
        <v>47</v>
      </c>
      <c r="D324" t="s">
        <v>37</v>
      </c>
      <c r="E324" t="s">
        <v>48</v>
      </c>
      <c r="F324" t="s">
        <v>49</v>
      </c>
      <c r="G324" t="s">
        <v>33</v>
      </c>
      <c r="H324">
        <v>578.02</v>
      </c>
      <c r="I324" t="s">
        <v>50</v>
      </c>
      <c r="J324">
        <v>566.13</v>
      </c>
    </row>
    <row r="325" spans="2:10" x14ac:dyDescent="0.2">
      <c r="B325" s="1">
        <v>44021</v>
      </c>
      <c r="C325" t="s">
        <v>69</v>
      </c>
      <c r="D325" t="s">
        <v>88</v>
      </c>
      <c r="E325" t="s">
        <v>72</v>
      </c>
      <c r="F325" t="s">
        <v>96</v>
      </c>
      <c r="G325" t="s">
        <v>104</v>
      </c>
    </row>
    <row r="326" spans="2:10" x14ac:dyDescent="0.2">
      <c r="B326" s="1">
        <v>44022</v>
      </c>
      <c r="C326" t="s">
        <v>41</v>
      </c>
      <c r="D326" t="s">
        <v>38</v>
      </c>
      <c r="E326" t="s">
        <v>70</v>
      </c>
    </row>
    <row r="327" spans="2:10" x14ac:dyDescent="0.2">
      <c r="B327" s="1">
        <v>44022</v>
      </c>
      <c r="C327" t="s">
        <v>69</v>
      </c>
      <c r="D327" t="s">
        <v>88</v>
      </c>
      <c r="E327" t="s">
        <v>72</v>
      </c>
      <c r="F327" t="s">
        <v>96</v>
      </c>
      <c r="G327" t="s">
        <v>104</v>
      </c>
    </row>
    <row r="328" spans="2:10" x14ac:dyDescent="0.2">
      <c r="B328" s="1">
        <v>44025</v>
      </c>
      <c r="C328" t="s">
        <v>44</v>
      </c>
      <c r="D328" t="s">
        <v>61</v>
      </c>
      <c r="E328" t="s">
        <v>45</v>
      </c>
      <c r="F328" t="s">
        <v>76</v>
      </c>
      <c r="G328">
        <v>33.93</v>
      </c>
    </row>
    <row r="329" spans="2:10" x14ac:dyDescent="0.2">
      <c r="B329" s="1">
        <v>44025</v>
      </c>
      <c r="C329" t="s">
        <v>47</v>
      </c>
      <c r="D329" t="s">
        <v>61</v>
      </c>
      <c r="E329" t="s">
        <v>48</v>
      </c>
      <c r="F329" t="s">
        <v>49</v>
      </c>
      <c r="G329" t="s">
        <v>33</v>
      </c>
      <c r="H329">
        <v>-1078.08</v>
      </c>
      <c r="I329" t="s">
        <v>50</v>
      </c>
      <c r="J329">
        <v>-1087.75</v>
      </c>
    </row>
    <row r="330" spans="2:10" x14ac:dyDescent="0.2">
      <c r="B330" s="1">
        <v>44025</v>
      </c>
      <c r="C330" t="s">
        <v>69</v>
      </c>
      <c r="D330" t="s">
        <v>88</v>
      </c>
      <c r="E330" t="s">
        <v>72</v>
      </c>
      <c r="F330" t="s">
        <v>96</v>
      </c>
      <c r="G330" t="s">
        <v>99</v>
      </c>
    </row>
    <row r="331" spans="2:10" x14ac:dyDescent="0.2">
      <c r="B331" s="1">
        <v>44026</v>
      </c>
      <c r="C331" t="s">
        <v>44</v>
      </c>
      <c r="D331" t="s">
        <v>36</v>
      </c>
      <c r="E331" t="s">
        <v>45</v>
      </c>
      <c r="F331" t="s">
        <v>76</v>
      </c>
      <c r="G331">
        <v>293.48</v>
      </c>
    </row>
    <row r="332" spans="2:10" x14ac:dyDescent="0.2">
      <c r="B332" s="1">
        <v>44026</v>
      </c>
      <c r="C332" t="s">
        <v>47</v>
      </c>
      <c r="D332" t="s">
        <v>36</v>
      </c>
      <c r="E332" t="s">
        <v>48</v>
      </c>
      <c r="F332" t="s">
        <v>49</v>
      </c>
      <c r="G332" t="s">
        <v>33</v>
      </c>
      <c r="H332">
        <v>948.75</v>
      </c>
      <c r="I332" t="s">
        <v>50</v>
      </c>
      <c r="J332">
        <v>937.83</v>
      </c>
    </row>
    <row r="333" spans="2:10" x14ac:dyDescent="0.2">
      <c r="B333" s="1">
        <v>44026</v>
      </c>
      <c r="C333" t="s">
        <v>69</v>
      </c>
      <c r="D333" t="s">
        <v>88</v>
      </c>
      <c r="E333" t="s">
        <v>72</v>
      </c>
      <c r="F333" t="s">
        <v>102</v>
      </c>
      <c r="G333" t="s">
        <v>73</v>
      </c>
    </row>
    <row r="334" spans="2:10" x14ac:dyDescent="0.2">
      <c r="B334" s="1">
        <v>44027</v>
      </c>
      <c r="C334" t="s">
        <v>41</v>
      </c>
      <c r="D334" t="s">
        <v>62</v>
      </c>
      <c r="E334" t="s">
        <v>70</v>
      </c>
    </row>
    <row r="335" spans="2:10" x14ac:dyDescent="0.2">
      <c r="B335" s="1">
        <v>44027</v>
      </c>
      <c r="C335" t="s">
        <v>69</v>
      </c>
      <c r="D335" t="s">
        <v>88</v>
      </c>
      <c r="E335" t="s">
        <v>72</v>
      </c>
      <c r="F335" t="s">
        <v>102</v>
      </c>
      <c r="G335" t="s">
        <v>73</v>
      </c>
    </row>
    <row r="336" spans="2:10" x14ac:dyDescent="0.2">
      <c r="B336" s="1">
        <v>44028</v>
      </c>
      <c r="C336" t="s">
        <v>41</v>
      </c>
      <c r="D336" t="s">
        <v>37</v>
      </c>
      <c r="E336" t="s">
        <v>70</v>
      </c>
    </row>
    <row r="337" spans="2:10" x14ac:dyDescent="0.2">
      <c r="B337" s="1">
        <v>44028</v>
      </c>
      <c r="C337" t="s">
        <v>44</v>
      </c>
      <c r="D337" t="s">
        <v>53</v>
      </c>
      <c r="E337" t="s">
        <v>45</v>
      </c>
      <c r="F337" t="s">
        <v>76</v>
      </c>
      <c r="G337">
        <v>12.77</v>
      </c>
    </row>
    <row r="338" spans="2:10" x14ac:dyDescent="0.2">
      <c r="B338" s="1">
        <v>44028</v>
      </c>
      <c r="C338" t="s">
        <v>47</v>
      </c>
      <c r="D338" t="s">
        <v>53</v>
      </c>
      <c r="E338" t="s">
        <v>48</v>
      </c>
      <c r="F338" t="s">
        <v>49</v>
      </c>
      <c r="G338" t="s">
        <v>33</v>
      </c>
      <c r="H338">
        <v>1271.53</v>
      </c>
      <c r="I338" t="s">
        <v>50</v>
      </c>
      <c r="J338">
        <v>1259.1300000000001</v>
      </c>
    </row>
    <row r="339" spans="2:10" x14ac:dyDescent="0.2">
      <c r="B339" s="1">
        <v>44028</v>
      </c>
      <c r="C339" t="s">
        <v>69</v>
      </c>
      <c r="D339" t="s">
        <v>88</v>
      </c>
      <c r="E339" t="s">
        <v>72</v>
      </c>
      <c r="F339" t="s">
        <v>73</v>
      </c>
    </row>
    <row r="340" spans="2:10" x14ac:dyDescent="0.2">
      <c r="B340" s="1">
        <v>44029</v>
      </c>
      <c r="C340" t="s">
        <v>41</v>
      </c>
      <c r="D340" t="s">
        <v>51</v>
      </c>
      <c r="E340" t="s">
        <v>70</v>
      </c>
    </row>
    <row r="341" spans="2:10" x14ac:dyDescent="0.2">
      <c r="B341" s="1">
        <v>44029</v>
      </c>
      <c r="C341" t="s">
        <v>69</v>
      </c>
      <c r="D341" t="s">
        <v>88</v>
      </c>
      <c r="E341" t="s">
        <v>72</v>
      </c>
      <c r="F341" t="s">
        <v>74</v>
      </c>
      <c r="G341" t="s">
        <v>99</v>
      </c>
    </row>
    <row r="342" spans="2:10" x14ac:dyDescent="0.2">
      <c r="B342" s="1">
        <v>44032</v>
      </c>
      <c r="C342" t="s">
        <v>41</v>
      </c>
      <c r="D342" t="s">
        <v>56</v>
      </c>
      <c r="E342" t="s">
        <v>70</v>
      </c>
    </row>
    <row r="343" spans="2:10" x14ac:dyDescent="0.2">
      <c r="B343" s="1">
        <v>44032</v>
      </c>
      <c r="C343" t="s">
        <v>69</v>
      </c>
      <c r="D343" t="s">
        <v>88</v>
      </c>
      <c r="E343" t="s">
        <v>72</v>
      </c>
      <c r="F343" t="s">
        <v>74</v>
      </c>
      <c r="G343" t="s">
        <v>99</v>
      </c>
    </row>
    <row r="344" spans="2:10" x14ac:dyDescent="0.2">
      <c r="B344" s="1">
        <v>44033</v>
      </c>
      <c r="C344" t="s">
        <v>44</v>
      </c>
      <c r="D344" t="s">
        <v>53</v>
      </c>
      <c r="E344" t="s">
        <v>45</v>
      </c>
      <c r="F344" t="s">
        <v>76</v>
      </c>
      <c r="G344">
        <v>11.31</v>
      </c>
    </row>
    <row r="345" spans="2:10" x14ac:dyDescent="0.2">
      <c r="B345" s="1">
        <v>44033</v>
      </c>
      <c r="C345" t="s">
        <v>47</v>
      </c>
      <c r="D345" t="s">
        <v>53</v>
      </c>
      <c r="E345" t="s">
        <v>48</v>
      </c>
      <c r="F345" t="s">
        <v>49</v>
      </c>
      <c r="G345" t="s">
        <v>33</v>
      </c>
      <c r="H345">
        <v>-2216.7800000000002</v>
      </c>
      <c r="I345" t="s">
        <v>50</v>
      </c>
      <c r="J345">
        <v>-2228.09</v>
      </c>
    </row>
    <row r="346" spans="2:10" x14ac:dyDescent="0.2">
      <c r="B346" s="1">
        <v>44033</v>
      </c>
      <c r="C346" t="s">
        <v>69</v>
      </c>
      <c r="D346" t="s">
        <v>88</v>
      </c>
      <c r="E346" t="s">
        <v>72</v>
      </c>
      <c r="F346" t="s">
        <v>74</v>
      </c>
      <c r="G346" t="s">
        <v>81</v>
      </c>
    </row>
    <row r="347" spans="2:10" x14ac:dyDescent="0.2">
      <c r="B347" s="1">
        <v>44034</v>
      </c>
      <c r="C347" t="s">
        <v>69</v>
      </c>
      <c r="D347" t="s">
        <v>88</v>
      </c>
      <c r="E347" t="s">
        <v>72</v>
      </c>
      <c r="F347" t="s">
        <v>74</v>
      </c>
      <c r="G347" t="s">
        <v>96</v>
      </c>
      <c r="H347" t="s">
        <v>86</v>
      </c>
    </row>
    <row r="348" spans="2:10" x14ac:dyDescent="0.2">
      <c r="B348" s="1">
        <v>44035</v>
      </c>
      <c r="C348" t="s">
        <v>44</v>
      </c>
      <c r="D348" t="s">
        <v>39</v>
      </c>
      <c r="E348" t="s">
        <v>45</v>
      </c>
      <c r="F348" t="s">
        <v>76</v>
      </c>
      <c r="G348">
        <v>92.97</v>
      </c>
    </row>
    <row r="349" spans="2:10" x14ac:dyDescent="0.2">
      <c r="B349" s="1">
        <v>44035</v>
      </c>
      <c r="C349" t="s">
        <v>44</v>
      </c>
      <c r="D349" t="s">
        <v>36</v>
      </c>
      <c r="E349" t="s">
        <v>45</v>
      </c>
      <c r="F349" t="s">
        <v>76</v>
      </c>
      <c r="G349">
        <v>302.54000000000002</v>
      </c>
    </row>
    <row r="350" spans="2:10" x14ac:dyDescent="0.2">
      <c r="B350" s="1">
        <v>44035</v>
      </c>
      <c r="C350" t="s">
        <v>47</v>
      </c>
      <c r="D350" t="s">
        <v>39</v>
      </c>
      <c r="E350" t="s">
        <v>48</v>
      </c>
      <c r="F350" t="s">
        <v>49</v>
      </c>
      <c r="G350" t="s">
        <v>33</v>
      </c>
      <c r="H350">
        <v>1813.76</v>
      </c>
      <c r="I350" t="s">
        <v>50</v>
      </c>
      <c r="J350">
        <v>1805.84</v>
      </c>
    </row>
    <row r="351" spans="2:10" x14ac:dyDescent="0.2">
      <c r="B351" s="1">
        <v>44035</v>
      </c>
      <c r="C351" t="s">
        <v>47</v>
      </c>
      <c r="D351" t="s">
        <v>36</v>
      </c>
      <c r="E351" t="s">
        <v>48</v>
      </c>
      <c r="F351" t="s">
        <v>49</v>
      </c>
      <c r="G351" t="s">
        <v>33</v>
      </c>
      <c r="H351">
        <v>-1806.47</v>
      </c>
      <c r="I351" t="s">
        <v>50</v>
      </c>
      <c r="J351">
        <v>-1817.67</v>
      </c>
    </row>
    <row r="352" spans="2:10" x14ac:dyDescent="0.2">
      <c r="B352" s="1">
        <v>44035</v>
      </c>
      <c r="C352" t="s">
        <v>69</v>
      </c>
      <c r="D352" t="s">
        <v>88</v>
      </c>
      <c r="E352" t="s">
        <v>74</v>
      </c>
      <c r="F352" t="s">
        <v>86</v>
      </c>
    </row>
    <row r="353" spans="2:10" x14ac:dyDescent="0.2">
      <c r="B353" s="1">
        <v>44036</v>
      </c>
      <c r="C353" t="s">
        <v>41</v>
      </c>
      <c r="D353" t="s">
        <v>36</v>
      </c>
      <c r="E353" t="s">
        <v>70</v>
      </c>
    </row>
    <row r="354" spans="2:10" x14ac:dyDescent="0.2">
      <c r="B354" s="1">
        <v>44036</v>
      </c>
      <c r="C354" t="s">
        <v>69</v>
      </c>
      <c r="D354" t="s">
        <v>88</v>
      </c>
      <c r="E354" t="s">
        <v>74</v>
      </c>
      <c r="F354" t="s">
        <v>85</v>
      </c>
      <c r="G354" t="s">
        <v>93</v>
      </c>
    </row>
    <row r="355" spans="2:10" x14ac:dyDescent="0.2">
      <c r="B355" s="1">
        <v>44039</v>
      </c>
      <c r="C355" t="s">
        <v>69</v>
      </c>
      <c r="D355" t="s">
        <v>88</v>
      </c>
      <c r="E355" t="s">
        <v>74</v>
      </c>
      <c r="F355" t="s">
        <v>85</v>
      </c>
      <c r="G355" t="s">
        <v>72</v>
      </c>
      <c r="H355" t="s">
        <v>75</v>
      </c>
    </row>
    <row r="356" spans="2:10" x14ac:dyDescent="0.2">
      <c r="B356" s="1">
        <v>44040</v>
      </c>
      <c r="C356" t="s">
        <v>69</v>
      </c>
      <c r="D356" t="s">
        <v>88</v>
      </c>
      <c r="E356" t="s">
        <v>74</v>
      </c>
      <c r="F356" t="s">
        <v>85</v>
      </c>
      <c r="G356" t="s">
        <v>72</v>
      </c>
      <c r="H356" t="s">
        <v>75</v>
      </c>
    </row>
    <row r="357" spans="2:10" x14ac:dyDescent="0.2">
      <c r="B357" s="1">
        <v>44041</v>
      </c>
      <c r="C357" t="s">
        <v>69</v>
      </c>
      <c r="D357" t="s">
        <v>88</v>
      </c>
      <c r="E357" t="s">
        <v>74</v>
      </c>
      <c r="F357" t="s">
        <v>85</v>
      </c>
      <c r="G357" t="s">
        <v>72</v>
      </c>
      <c r="H357" t="s">
        <v>75</v>
      </c>
    </row>
    <row r="358" spans="2:10" x14ac:dyDescent="0.2">
      <c r="B358" s="1">
        <v>44042</v>
      </c>
      <c r="C358" t="s">
        <v>69</v>
      </c>
      <c r="D358" t="s">
        <v>88</v>
      </c>
      <c r="E358" t="s">
        <v>74</v>
      </c>
      <c r="F358" t="s">
        <v>85</v>
      </c>
      <c r="G358" t="s">
        <v>72</v>
      </c>
      <c r="H358" t="s">
        <v>75</v>
      </c>
    </row>
    <row r="359" spans="2:10" x14ac:dyDescent="0.2">
      <c r="B359" s="1">
        <v>44043</v>
      </c>
      <c r="C359" t="s">
        <v>44</v>
      </c>
      <c r="D359" t="s">
        <v>40</v>
      </c>
      <c r="E359" t="s">
        <v>45</v>
      </c>
      <c r="F359" t="s">
        <v>76</v>
      </c>
      <c r="G359">
        <v>6.66</v>
      </c>
    </row>
    <row r="360" spans="2:10" x14ac:dyDescent="0.2">
      <c r="B360" s="1">
        <v>44043</v>
      </c>
      <c r="C360" t="s">
        <v>47</v>
      </c>
      <c r="D360" t="s">
        <v>40</v>
      </c>
      <c r="E360" t="s">
        <v>48</v>
      </c>
      <c r="F360" t="s">
        <v>49</v>
      </c>
      <c r="G360" t="s">
        <v>33</v>
      </c>
      <c r="H360">
        <v>1457.2</v>
      </c>
      <c r="I360" t="s">
        <v>50</v>
      </c>
      <c r="J360">
        <v>1447.45</v>
      </c>
    </row>
    <row r="361" spans="2:10" x14ac:dyDescent="0.2">
      <c r="B361" s="1">
        <v>44043</v>
      </c>
      <c r="C361" t="s">
        <v>69</v>
      </c>
      <c r="D361" t="s">
        <v>88</v>
      </c>
      <c r="E361" t="s">
        <v>85</v>
      </c>
      <c r="F361" t="s">
        <v>72</v>
      </c>
      <c r="G361" t="s">
        <v>75</v>
      </c>
    </row>
    <row r="362" spans="2:10" x14ac:dyDescent="0.2">
      <c r="B362" s="1">
        <v>44046</v>
      </c>
      <c r="C362" t="s">
        <v>41</v>
      </c>
      <c r="D362" t="s">
        <v>37</v>
      </c>
      <c r="E362" t="s">
        <v>70</v>
      </c>
    </row>
    <row r="363" spans="2:10" x14ac:dyDescent="0.2">
      <c r="B363" s="1">
        <v>44046</v>
      </c>
      <c r="C363" t="s">
        <v>69</v>
      </c>
      <c r="D363" t="s">
        <v>88</v>
      </c>
      <c r="E363" t="s">
        <v>85</v>
      </c>
      <c r="F363" t="s">
        <v>72</v>
      </c>
      <c r="G363" t="s">
        <v>75</v>
      </c>
    </row>
    <row r="364" spans="2:10" x14ac:dyDescent="0.2">
      <c r="B364" s="1">
        <v>44047</v>
      </c>
      <c r="C364" t="s">
        <v>41</v>
      </c>
      <c r="D364" t="s">
        <v>37</v>
      </c>
      <c r="E364" t="s">
        <v>70</v>
      </c>
    </row>
    <row r="365" spans="2:10" x14ac:dyDescent="0.2">
      <c r="B365" s="1">
        <v>44047</v>
      </c>
      <c r="C365" t="s">
        <v>69</v>
      </c>
      <c r="D365" t="s">
        <v>88</v>
      </c>
      <c r="E365" t="s">
        <v>85</v>
      </c>
      <c r="F365" t="s">
        <v>72</v>
      </c>
      <c r="G365" t="s">
        <v>75</v>
      </c>
    </row>
    <row r="366" spans="2:10" x14ac:dyDescent="0.2">
      <c r="B366" s="1">
        <v>44048</v>
      </c>
      <c r="C366" t="s">
        <v>41</v>
      </c>
      <c r="D366" t="s">
        <v>37</v>
      </c>
      <c r="E366" t="s">
        <v>70</v>
      </c>
    </row>
    <row r="367" spans="2:10" x14ac:dyDescent="0.2">
      <c r="B367" s="1">
        <v>44048</v>
      </c>
      <c r="C367" t="s">
        <v>69</v>
      </c>
      <c r="D367" t="s">
        <v>88</v>
      </c>
      <c r="E367" t="s">
        <v>85</v>
      </c>
      <c r="F367" t="s">
        <v>72</v>
      </c>
      <c r="G367" t="s">
        <v>75</v>
      </c>
    </row>
    <row r="368" spans="2:10" x14ac:dyDescent="0.2">
      <c r="B368" s="1">
        <v>44049</v>
      </c>
      <c r="C368" t="s">
        <v>41</v>
      </c>
      <c r="D368" t="s">
        <v>53</v>
      </c>
      <c r="E368" t="s">
        <v>70</v>
      </c>
    </row>
    <row r="369" spans="2:10" x14ac:dyDescent="0.2">
      <c r="B369" s="1">
        <v>44049</v>
      </c>
      <c r="C369" t="s">
        <v>69</v>
      </c>
      <c r="D369" t="s">
        <v>88</v>
      </c>
      <c r="E369" t="s">
        <v>85</v>
      </c>
      <c r="F369" t="s">
        <v>72</v>
      </c>
      <c r="G369" t="s">
        <v>75</v>
      </c>
    </row>
    <row r="370" spans="2:10" x14ac:dyDescent="0.2">
      <c r="B370" s="1">
        <v>44050</v>
      </c>
      <c r="C370" t="s">
        <v>69</v>
      </c>
      <c r="D370" t="s">
        <v>88</v>
      </c>
      <c r="E370" t="s">
        <v>85</v>
      </c>
      <c r="F370" t="s">
        <v>72</v>
      </c>
      <c r="G370" t="s">
        <v>78</v>
      </c>
      <c r="H370" t="s">
        <v>99</v>
      </c>
    </row>
    <row r="371" spans="2:10" x14ac:dyDescent="0.2">
      <c r="B371" s="1">
        <v>44053</v>
      </c>
      <c r="C371" t="s">
        <v>44</v>
      </c>
      <c r="D371" t="s">
        <v>38</v>
      </c>
      <c r="E371" t="s">
        <v>45</v>
      </c>
      <c r="F371" t="s">
        <v>76</v>
      </c>
      <c r="G371">
        <v>82.37</v>
      </c>
    </row>
    <row r="372" spans="2:10" x14ac:dyDescent="0.2">
      <c r="B372" s="1">
        <v>44053</v>
      </c>
      <c r="C372" t="s">
        <v>47</v>
      </c>
      <c r="D372" t="s">
        <v>38</v>
      </c>
      <c r="E372" t="s">
        <v>48</v>
      </c>
      <c r="F372" t="s">
        <v>49</v>
      </c>
      <c r="G372" t="s">
        <v>33</v>
      </c>
      <c r="H372">
        <v>3692.65</v>
      </c>
      <c r="I372" t="s">
        <v>50</v>
      </c>
      <c r="J372">
        <v>3681.96</v>
      </c>
    </row>
    <row r="373" spans="2:10" x14ac:dyDescent="0.2">
      <c r="B373" s="1">
        <v>44053</v>
      </c>
      <c r="C373" t="s">
        <v>69</v>
      </c>
      <c r="D373" t="s">
        <v>88</v>
      </c>
      <c r="E373" t="s">
        <v>85</v>
      </c>
      <c r="F373" t="s">
        <v>72</v>
      </c>
      <c r="G373" t="s">
        <v>99</v>
      </c>
    </row>
    <row r="374" spans="2:10" x14ac:dyDescent="0.2">
      <c r="B374" s="1">
        <v>44054</v>
      </c>
      <c r="C374" t="s">
        <v>41</v>
      </c>
      <c r="D374" t="s">
        <v>37</v>
      </c>
      <c r="E374" t="s">
        <v>70</v>
      </c>
    </row>
    <row r="375" spans="2:10" x14ac:dyDescent="0.2">
      <c r="B375" s="1">
        <v>44054</v>
      </c>
      <c r="C375" t="s">
        <v>69</v>
      </c>
      <c r="D375" t="s">
        <v>88</v>
      </c>
      <c r="E375" t="s">
        <v>85</v>
      </c>
      <c r="F375" t="s">
        <v>72</v>
      </c>
      <c r="G375" t="s">
        <v>99</v>
      </c>
    </row>
    <row r="376" spans="2:10" x14ac:dyDescent="0.2">
      <c r="B376" s="1">
        <v>44055</v>
      </c>
      <c r="C376" t="s">
        <v>41</v>
      </c>
      <c r="D376" t="s">
        <v>37</v>
      </c>
      <c r="E376" t="s">
        <v>70</v>
      </c>
    </row>
    <row r="377" spans="2:10" x14ac:dyDescent="0.2">
      <c r="B377" s="1">
        <v>44055</v>
      </c>
      <c r="C377" t="s">
        <v>44</v>
      </c>
      <c r="D377" t="s">
        <v>53</v>
      </c>
      <c r="E377" t="s">
        <v>45</v>
      </c>
      <c r="F377" t="s">
        <v>76</v>
      </c>
      <c r="G377">
        <v>13.3</v>
      </c>
    </row>
    <row r="378" spans="2:10" x14ac:dyDescent="0.2">
      <c r="B378" s="1">
        <v>44055</v>
      </c>
      <c r="C378" t="s">
        <v>47</v>
      </c>
      <c r="D378" t="s">
        <v>53</v>
      </c>
      <c r="E378" t="s">
        <v>48</v>
      </c>
      <c r="F378" t="s">
        <v>49</v>
      </c>
      <c r="G378" t="s">
        <v>33</v>
      </c>
      <c r="H378">
        <v>685.52</v>
      </c>
      <c r="I378" t="s">
        <v>50</v>
      </c>
      <c r="J378">
        <v>675.33</v>
      </c>
    </row>
    <row r="379" spans="2:10" x14ac:dyDescent="0.2">
      <c r="B379" s="1">
        <v>44055</v>
      </c>
      <c r="C379" t="s">
        <v>69</v>
      </c>
      <c r="D379" t="s">
        <v>88</v>
      </c>
      <c r="E379" t="s">
        <v>85</v>
      </c>
      <c r="F379" t="s">
        <v>93</v>
      </c>
    </row>
    <row r="380" spans="2:10" x14ac:dyDescent="0.2">
      <c r="B380" s="1">
        <v>44056</v>
      </c>
      <c r="C380" t="s">
        <v>41</v>
      </c>
      <c r="D380" t="s">
        <v>38</v>
      </c>
      <c r="E380" t="s">
        <v>70</v>
      </c>
    </row>
    <row r="381" spans="2:10" x14ac:dyDescent="0.2">
      <c r="B381" s="1">
        <v>44056</v>
      </c>
      <c r="C381" t="s">
        <v>69</v>
      </c>
      <c r="D381" t="s">
        <v>88</v>
      </c>
      <c r="E381" t="s">
        <v>85</v>
      </c>
      <c r="F381" t="s">
        <v>72</v>
      </c>
      <c r="G381" t="s">
        <v>81</v>
      </c>
    </row>
    <row r="382" spans="2:10" x14ac:dyDescent="0.2">
      <c r="B382" s="1">
        <v>44057</v>
      </c>
      <c r="C382" t="s">
        <v>69</v>
      </c>
      <c r="D382" t="s">
        <v>88</v>
      </c>
      <c r="E382" t="s">
        <v>85</v>
      </c>
      <c r="F382" t="s">
        <v>72</v>
      </c>
      <c r="G382" t="s">
        <v>96</v>
      </c>
      <c r="H382" t="s">
        <v>105</v>
      </c>
    </row>
    <row r="383" spans="2:10" x14ac:dyDescent="0.2">
      <c r="B383" s="1">
        <v>44060</v>
      </c>
      <c r="C383" t="s">
        <v>69</v>
      </c>
      <c r="D383" t="s">
        <v>88</v>
      </c>
      <c r="E383" t="s">
        <v>85</v>
      </c>
      <c r="F383" t="s">
        <v>72</v>
      </c>
      <c r="G383" t="s">
        <v>96</v>
      </c>
      <c r="H383" t="s">
        <v>105</v>
      </c>
    </row>
    <row r="384" spans="2:10" x14ac:dyDescent="0.2">
      <c r="B384" s="1">
        <v>44061</v>
      </c>
      <c r="C384" t="s">
        <v>44</v>
      </c>
      <c r="D384" t="s">
        <v>51</v>
      </c>
      <c r="E384" t="s">
        <v>45</v>
      </c>
      <c r="F384" t="s">
        <v>76</v>
      </c>
      <c r="G384">
        <v>25.24</v>
      </c>
    </row>
    <row r="385" spans="2:10" x14ac:dyDescent="0.2">
      <c r="B385" s="1">
        <v>44061</v>
      </c>
      <c r="C385" t="s">
        <v>47</v>
      </c>
      <c r="D385" t="s">
        <v>51</v>
      </c>
      <c r="E385" t="s">
        <v>48</v>
      </c>
      <c r="F385" t="s">
        <v>49</v>
      </c>
      <c r="G385" t="s">
        <v>33</v>
      </c>
      <c r="H385">
        <v>1192.81</v>
      </c>
      <c r="I385" t="s">
        <v>50</v>
      </c>
      <c r="J385">
        <v>1181.67</v>
      </c>
    </row>
    <row r="386" spans="2:10" x14ac:dyDescent="0.2">
      <c r="B386" s="1">
        <v>44061</v>
      </c>
      <c r="C386" t="s">
        <v>69</v>
      </c>
      <c r="D386" t="s">
        <v>88</v>
      </c>
      <c r="E386" t="s">
        <v>72</v>
      </c>
      <c r="F386" t="s">
        <v>96</v>
      </c>
      <c r="G386" t="s">
        <v>105</v>
      </c>
    </row>
    <row r="387" spans="2:10" x14ac:dyDescent="0.2">
      <c r="B387" s="1">
        <v>44062</v>
      </c>
      <c r="C387" t="s">
        <v>41</v>
      </c>
      <c r="D387" t="s">
        <v>51</v>
      </c>
      <c r="E387" t="s">
        <v>70</v>
      </c>
    </row>
    <row r="388" spans="2:10" x14ac:dyDescent="0.2">
      <c r="B388" s="1">
        <v>44062</v>
      </c>
      <c r="C388" t="s">
        <v>69</v>
      </c>
      <c r="D388" t="s">
        <v>88</v>
      </c>
      <c r="E388" t="s">
        <v>72</v>
      </c>
      <c r="F388" t="s">
        <v>96</v>
      </c>
      <c r="G388" t="s">
        <v>105</v>
      </c>
    </row>
    <row r="389" spans="2:10" x14ac:dyDescent="0.2">
      <c r="B389" s="1">
        <v>44063</v>
      </c>
      <c r="C389" t="s">
        <v>69</v>
      </c>
      <c r="D389" t="s">
        <v>88</v>
      </c>
      <c r="E389" t="s">
        <v>72</v>
      </c>
      <c r="F389" t="s">
        <v>96</v>
      </c>
      <c r="G389" t="s">
        <v>106</v>
      </c>
      <c r="H389" t="s">
        <v>86</v>
      </c>
    </row>
    <row r="390" spans="2:10" x14ac:dyDescent="0.2">
      <c r="B390" s="1">
        <v>44064</v>
      </c>
      <c r="C390" t="s">
        <v>69</v>
      </c>
      <c r="D390" t="s">
        <v>88</v>
      </c>
      <c r="E390" t="s">
        <v>72</v>
      </c>
      <c r="F390" t="s">
        <v>96</v>
      </c>
      <c r="G390" t="s">
        <v>106</v>
      </c>
      <c r="H390" t="s">
        <v>86</v>
      </c>
    </row>
    <row r="391" spans="2:10" x14ac:dyDescent="0.2">
      <c r="B391" s="1">
        <v>44067</v>
      </c>
      <c r="C391" t="s">
        <v>44</v>
      </c>
      <c r="D391" t="s">
        <v>36</v>
      </c>
      <c r="E391" t="s">
        <v>45</v>
      </c>
      <c r="F391" t="s">
        <v>76</v>
      </c>
      <c r="G391">
        <v>389.5</v>
      </c>
    </row>
    <row r="392" spans="2:10" x14ac:dyDescent="0.2">
      <c r="B392" s="1">
        <v>44067</v>
      </c>
      <c r="C392" t="s">
        <v>47</v>
      </c>
      <c r="D392" t="s">
        <v>36</v>
      </c>
      <c r="E392" t="s">
        <v>48</v>
      </c>
      <c r="F392" t="s">
        <v>49</v>
      </c>
      <c r="G392" t="s">
        <v>33</v>
      </c>
      <c r="H392">
        <v>4778.03</v>
      </c>
      <c r="I392" t="s">
        <v>50</v>
      </c>
      <c r="J392">
        <v>4765.3999999999996</v>
      </c>
    </row>
    <row r="393" spans="2:10" x14ac:dyDescent="0.2">
      <c r="B393" s="1">
        <v>44067</v>
      </c>
      <c r="C393" t="s">
        <v>69</v>
      </c>
      <c r="D393" t="s">
        <v>88</v>
      </c>
      <c r="E393" t="s">
        <v>72</v>
      </c>
      <c r="F393" t="s">
        <v>106</v>
      </c>
      <c r="G393" t="s">
        <v>86</v>
      </c>
    </row>
    <row r="394" spans="2:10" x14ac:dyDescent="0.2">
      <c r="B394" s="1">
        <v>44068</v>
      </c>
      <c r="C394" t="s">
        <v>41</v>
      </c>
      <c r="D394" t="s">
        <v>37</v>
      </c>
      <c r="E394" t="s">
        <v>70</v>
      </c>
    </row>
    <row r="395" spans="2:10" x14ac:dyDescent="0.2">
      <c r="B395" s="1">
        <v>44068</v>
      </c>
      <c r="C395" t="s">
        <v>69</v>
      </c>
      <c r="D395" t="s">
        <v>88</v>
      </c>
      <c r="E395" t="s">
        <v>72</v>
      </c>
      <c r="F395" t="s">
        <v>106</v>
      </c>
      <c r="G395" t="s">
        <v>86</v>
      </c>
    </row>
    <row r="396" spans="2:10" x14ac:dyDescent="0.2">
      <c r="B396" s="1">
        <v>44069</v>
      </c>
      <c r="C396" t="s">
        <v>69</v>
      </c>
      <c r="D396" t="s">
        <v>88</v>
      </c>
      <c r="E396" t="s">
        <v>72</v>
      </c>
      <c r="F396" t="s">
        <v>106</v>
      </c>
      <c r="G396" t="s">
        <v>85</v>
      </c>
      <c r="H396" t="s">
        <v>99</v>
      </c>
    </row>
    <row r="397" spans="2:10" x14ac:dyDescent="0.2">
      <c r="B397" s="1">
        <v>44070</v>
      </c>
      <c r="C397" t="s">
        <v>69</v>
      </c>
      <c r="D397" t="s">
        <v>88</v>
      </c>
      <c r="E397" t="s">
        <v>72</v>
      </c>
      <c r="F397" t="s">
        <v>106</v>
      </c>
      <c r="G397" t="s">
        <v>85</v>
      </c>
      <c r="H397" t="s">
        <v>99</v>
      </c>
    </row>
    <row r="398" spans="2:10" x14ac:dyDescent="0.2">
      <c r="B398" s="1">
        <v>44071</v>
      </c>
      <c r="C398" t="s">
        <v>69</v>
      </c>
      <c r="D398" t="s">
        <v>88</v>
      </c>
      <c r="E398" t="s">
        <v>72</v>
      </c>
      <c r="F398" t="s">
        <v>106</v>
      </c>
      <c r="G398" t="s">
        <v>85</v>
      </c>
      <c r="H398" t="s">
        <v>99</v>
      </c>
    </row>
    <row r="399" spans="2:10" x14ac:dyDescent="0.2">
      <c r="B399" s="1">
        <v>44074</v>
      </c>
      <c r="C399" t="s">
        <v>69</v>
      </c>
      <c r="D399" t="s">
        <v>88</v>
      </c>
      <c r="E399" t="s">
        <v>72</v>
      </c>
      <c r="F399" t="s">
        <v>106</v>
      </c>
      <c r="G399" t="s">
        <v>85</v>
      </c>
      <c r="H399" t="s">
        <v>99</v>
      </c>
    </row>
    <row r="400" spans="2:10" x14ac:dyDescent="0.2">
      <c r="B400" s="1">
        <v>44075</v>
      </c>
      <c r="C400" t="s">
        <v>44</v>
      </c>
      <c r="D400" t="s">
        <v>53</v>
      </c>
      <c r="E400" t="s">
        <v>45</v>
      </c>
      <c r="F400" t="s">
        <v>76</v>
      </c>
      <c r="G400">
        <v>12.86</v>
      </c>
    </row>
    <row r="401" spans="2:10" x14ac:dyDescent="0.2">
      <c r="B401" s="1">
        <v>44075</v>
      </c>
      <c r="C401" t="s">
        <v>47</v>
      </c>
      <c r="D401" t="s">
        <v>53</v>
      </c>
      <c r="E401" t="s">
        <v>48</v>
      </c>
      <c r="F401" t="s">
        <v>49</v>
      </c>
      <c r="G401" t="s">
        <v>33</v>
      </c>
      <c r="H401">
        <v>-531.75</v>
      </c>
      <c r="I401" t="s">
        <v>50</v>
      </c>
      <c r="J401">
        <v>-545.55999999999995</v>
      </c>
    </row>
    <row r="402" spans="2:10" x14ac:dyDescent="0.2">
      <c r="B402" s="1">
        <v>44075</v>
      </c>
      <c r="C402" t="s">
        <v>69</v>
      </c>
      <c r="D402" t="s">
        <v>88</v>
      </c>
      <c r="E402" t="s">
        <v>72</v>
      </c>
      <c r="F402" t="s">
        <v>106</v>
      </c>
      <c r="G402" t="s">
        <v>86</v>
      </c>
    </row>
    <row r="403" spans="2:10" x14ac:dyDescent="0.2">
      <c r="B403" s="1">
        <v>44076</v>
      </c>
      <c r="C403" t="s">
        <v>41</v>
      </c>
      <c r="D403" t="s">
        <v>37</v>
      </c>
      <c r="E403" t="s">
        <v>70</v>
      </c>
    </row>
    <row r="404" spans="2:10" x14ac:dyDescent="0.2">
      <c r="B404" s="1">
        <v>44076</v>
      </c>
      <c r="C404" t="s">
        <v>44</v>
      </c>
      <c r="D404" t="s">
        <v>39</v>
      </c>
      <c r="E404" t="s">
        <v>45</v>
      </c>
      <c r="F404" t="s">
        <v>76</v>
      </c>
      <c r="G404">
        <v>127.06</v>
      </c>
    </row>
    <row r="405" spans="2:10" x14ac:dyDescent="0.2">
      <c r="B405" s="1">
        <v>44076</v>
      </c>
      <c r="C405" t="s">
        <v>47</v>
      </c>
      <c r="D405" t="s">
        <v>39</v>
      </c>
      <c r="E405" t="s">
        <v>48</v>
      </c>
      <c r="F405" t="s">
        <v>49</v>
      </c>
      <c r="G405" t="s">
        <v>33</v>
      </c>
      <c r="H405">
        <v>7561.62</v>
      </c>
      <c r="I405" t="s">
        <v>50</v>
      </c>
      <c r="J405">
        <v>7550.36</v>
      </c>
    </row>
    <row r="406" spans="2:10" x14ac:dyDescent="0.2">
      <c r="B406" s="1">
        <v>44076</v>
      </c>
      <c r="C406" t="s">
        <v>69</v>
      </c>
      <c r="D406" t="s">
        <v>88</v>
      </c>
      <c r="E406" t="s">
        <v>106</v>
      </c>
      <c r="F406" t="s">
        <v>86</v>
      </c>
    </row>
    <row r="407" spans="2:10" x14ac:dyDescent="0.2">
      <c r="B407" s="1">
        <v>44077</v>
      </c>
      <c r="C407" t="s">
        <v>41</v>
      </c>
      <c r="D407" t="s">
        <v>36</v>
      </c>
      <c r="E407" t="s">
        <v>70</v>
      </c>
    </row>
    <row r="408" spans="2:10" x14ac:dyDescent="0.2">
      <c r="B408" s="1">
        <v>44077</v>
      </c>
      <c r="C408" t="s">
        <v>69</v>
      </c>
      <c r="D408" t="s">
        <v>88</v>
      </c>
      <c r="E408" t="s">
        <v>106</v>
      </c>
      <c r="F408" t="s">
        <v>85</v>
      </c>
      <c r="G408" t="s">
        <v>93</v>
      </c>
    </row>
    <row r="409" spans="2:10" x14ac:dyDescent="0.2">
      <c r="B409" s="1">
        <v>44078</v>
      </c>
      <c r="C409" t="s">
        <v>44</v>
      </c>
      <c r="D409" t="s">
        <v>43</v>
      </c>
      <c r="E409" t="s">
        <v>45</v>
      </c>
      <c r="F409" t="s">
        <v>76</v>
      </c>
      <c r="G409">
        <v>337.02</v>
      </c>
    </row>
    <row r="410" spans="2:10" x14ac:dyDescent="0.2">
      <c r="B410" s="1">
        <v>44078</v>
      </c>
      <c r="C410" t="s">
        <v>44</v>
      </c>
      <c r="D410" t="s">
        <v>39</v>
      </c>
      <c r="E410" t="s">
        <v>45</v>
      </c>
      <c r="F410" t="s">
        <v>76</v>
      </c>
      <c r="G410">
        <v>114.47</v>
      </c>
    </row>
    <row r="411" spans="2:10" x14ac:dyDescent="0.2">
      <c r="B411" s="1">
        <v>44078</v>
      </c>
      <c r="C411" t="s">
        <v>47</v>
      </c>
      <c r="D411" t="s">
        <v>43</v>
      </c>
      <c r="E411" t="s">
        <v>48</v>
      </c>
      <c r="F411" t="s">
        <v>49</v>
      </c>
      <c r="G411" t="s">
        <v>33</v>
      </c>
      <c r="H411">
        <v>2187.89</v>
      </c>
      <c r="I411" t="s">
        <v>50</v>
      </c>
      <c r="J411">
        <v>2177.14</v>
      </c>
    </row>
    <row r="412" spans="2:10" x14ac:dyDescent="0.2">
      <c r="B412" s="1">
        <v>44078</v>
      </c>
      <c r="C412" t="s">
        <v>47</v>
      </c>
      <c r="D412" t="s">
        <v>39</v>
      </c>
      <c r="E412" t="s">
        <v>48</v>
      </c>
      <c r="F412" t="s">
        <v>49</v>
      </c>
      <c r="G412" t="s">
        <v>33</v>
      </c>
      <c r="H412">
        <v>-2467.2199999999998</v>
      </c>
      <c r="I412" t="s">
        <v>50</v>
      </c>
      <c r="J412">
        <v>-2479.5700000000002</v>
      </c>
    </row>
    <row r="413" spans="2:10" x14ac:dyDescent="0.2">
      <c r="B413" s="1">
        <v>44078</v>
      </c>
      <c r="C413" t="s">
        <v>69</v>
      </c>
      <c r="D413" t="s">
        <v>107</v>
      </c>
      <c r="E413" t="s">
        <v>85</v>
      </c>
      <c r="F413" t="s">
        <v>79</v>
      </c>
    </row>
    <row r="414" spans="2:10" x14ac:dyDescent="0.2">
      <c r="B414" s="1">
        <v>44082</v>
      </c>
      <c r="C414" t="s">
        <v>44</v>
      </c>
      <c r="D414" t="s">
        <v>108</v>
      </c>
      <c r="E414" t="s">
        <v>45</v>
      </c>
      <c r="F414" t="s">
        <v>76</v>
      </c>
      <c r="G414">
        <v>39.36</v>
      </c>
    </row>
    <row r="415" spans="2:10" x14ac:dyDescent="0.2">
      <c r="B415" s="1">
        <v>44082</v>
      </c>
      <c r="C415" t="s">
        <v>41</v>
      </c>
      <c r="D415" t="s">
        <v>43</v>
      </c>
      <c r="E415" t="s">
        <v>70</v>
      </c>
    </row>
    <row r="416" spans="2:10" x14ac:dyDescent="0.2">
      <c r="B416" s="1">
        <v>44082</v>
      </c>
      <c r="C416" t="s">
        <v>47</v>
      </c>
      <c r="D416" t="s">
        <v>108</v>
      </c>
      <c r="E416" t="s">
        <v>48</v>
      </c>
      <c r="F416" t="s">
        <v>49</v>
      </c>
      <c r="G416" t="s">
        <v>33</v>
      </c>
      <c r="H416">
        <v>-1218.31</v>
      </c>
      <c r="I416" t="s">
        <v>50</v>
      </c>
      <c r="J416">
        <v>-1228.6099999999999</v>
      </c>
    </row>
    <row r="417" spans="2:10" x14ac:dyDescent="0.2">
      <c r="B417" s="1">
        <v>44082</v>
      </c>
      <c r="C417" t="s">
        <v>69</v>
      </c>
      <c r="D417" t="s">
        <v>91</v>
      </c>
      <c r="E417" t="s">
        <v>80</v>
      </c>
      <c r="F417" t="s">
        <v>93</v>
      </c>
    </row>
    <row r="418" spans="2:10" x14ac:dyDescent="0.2">
      <c r="B418" s="1">
        <v>44083</v>
      </c>
      <c r="C418" t="s">
        <v>41</v>
      </c>
      <c r="D418" t="s">
        <v>43</v>
      </c>
      <c r="E418" t="s">
        <v>70</v>
      </c>
    </row>
    <row r="419" spans="2:10" x14ac:dyDescent="0.2">
      <c r="B419" s="1">
        <v>44083</v>
      </c>
      <c r="C419" t="s">
        <v>44</v>
      </c>
      <c r="D419" t="s">
        <v>37</v>
      </c>
      <c r="E419" t="s">
        <v>45</v>
      </c>
      <c r="F419" t="s">
        <v>76</v>
      </c>
      <c r="G419">
        <v>6.08</v>
      </c>
    </row>
    <row r="420" spans="2:10" x14ac:dyDescent="0.2">
      <c r="B420" s="1">
        <v>44083</v>
      </c>
      <c r="C420" t="s">
        <v>47</v>
      </c>
      <c r="D420" t="s">
        <v>37</v>
      </c>
      <c r="E420" t="s">
        <v>48</v>
      </c>
      <c r="F420" t="s">
        <v>49</v>
      </c>
      <c r="G420" t="s">
        <v>33</v>
      </c>
      <c r="H420">
        <v>-1453.98</v>
      </c>
      <c r="I420" t="s">
        <v>50</v>
      </c>
      <c r="J420">
        <v>-1467.74</v>
      </c>
    </row>
    <row r="421" spans="2:10" x14ac:dyDescent="0.2">
      <c r="B421" s="1">
        <v>44083</v>
      </c>
      <c r="C421" t="s">
        <v>69</v>
      </c>
      <c r="D421" t="s">
        <v>91</v>
      </c>
      <c r="E421" t="s">
        <v>72</v>
      </c>
      <c r="F421" t="s">
        <v>81</v>
      </c>
    </row>
    <row r="422" spans="2:10" x14ac:dyDescent="0.2">
      <c r="B422" s="1">
        <v>44084</v>
      </c>
      <c r="C422" t="s">
        <v>41</v>
      </c>
      <c r="D422" t="s">
        <v>43</v>
      </c>
      <c r="E422" t="s">
        <v>70</v>
      </c>
    </row>
    <row r="423" spans="2:10" x14ac:dyDescent="0.2">
      <c r="B423" s="1">
        <v>44084</v>
      </c>
      <c r="C423" t="s">
        <v>44</v>
      </c>
      <c r="D423" t="s">
        <v>51</v>
      </c>
      <c r="E423" t="s">
        <v>45</v>
      </c>
      <c r="F423" t="s">
        <v>76</v>
      </c>
      <c r="G423">
        <v>25.06</v>
      </c>
    </row>
    <row r="424" spans="2:10" x14ac:dyDescent="0.2">
      <c r="B424" s="1">
        <v>44084</v>
      </c>
      <c r="C424" t="s">
        <v>47</v>
      </c>
      <c r="D424" t="s">
        <v>51</v>
      </c>
      <c r="E424" t="s">
        <v>48</v>
      </c>
      <c r="F424" t="s">
        <v>49</v>
      </c>
      <c r="G424" t="s">
        <v>33</v>
      </c>
      <c r="H424">
        <v>206.01</v>
      </c>
      <c r="I424" t="s">
        <v>50</v>
      </c>
      <c r="J424">
        <v>194.63</v>
      </c>
    </row>
    <row r="425" spans="2:10" x14ac:dyDescent="0.2">
      <c r="B425" s="1">
        <v>44084</v>
      </c>
      <c r="C425" t="s">
        <v>69</v>
      </c>
      <c r="D425" t="s">
        <v>77</v>
      </c>
      <c r="E425" t="s">
        <v>96</v>
      </c>
      <c r="F425" t="s">
        <v>79</v>
      </c>
    </row>
    <row r="426" spans="2:10" x14ac:dyDescent="0.2">
      <c r="B426" s="1">
        <v>44085</v>
      </c>
      <c r="C426" t="s">
        <v>41</v>
      </c>
      <c r="D426" t="s">
        <v>40</v>
      </c>
      <c r="E426" t="s">
        <v>70</v>
      </c>
    </row>
    <row r="427" spans="2:10" x14ac:dyDescent="0.2">
      <c r="B427" s="1">
        <v>44085</v>
      </c>
      <c r="C427" t="s">
        <v>44</v>
      </c>
      <c r="D427" t="s">
        <v>39</v>
      </c>
      <c r="E427" t="s">
        <v>45</v>
      </c>
      <c r="F427" t="s">
        <v>76</v>
      </c>
      <c r="G427">
        <v>111.1</v>
      </c>
    </row>
    <row r="428" spans="2:10" x14ac:dyDescent="0.2">
      <c r="B428" s="1">
        <v>44085</v>
      </c>
      <c r="C428" t="s">
        <v>47</v>
      </c>
      <c r="D428" t="s">
        <v>39</v>
      </c>
      <c r="E428" t="s">
        <v>48</v>
      </c>
      <c r="F428" t="s">
        <v>49</v>
      </c>
      <c r="G428" t="s">
        <v>33</v>
      </c>
      <c r="H428">
        <v>-467.74</v>
      </c>
      <c r="I428" t="s">
        <v>50</v>
      </c>
      <c r="J428">
        <v>-478.3</v>
      </c>
    </row>
    <row r="429" spans="2:10" x14ac:dyDescent="0.2">
      <c r="B429" s="1">
        <v>44085</v>
      </c>
      <c r="C429" t="s">
        <v>69</v>
      </c>
      <c r="D429" t="s">
        <v>71</v>
      </c>
      <c r="E429" t="s">
        <v>80</v>
      </c>
      <c r="F429" t="s">
        <v>83</v>
      </c>
    </row>
    <row r="430" spans="2:10" x14ac:dyDescent="0.2">
      <c r="B430" s="1">
        <v>44088</v>
      </c>
      <c r="C430" t="s">
        <v>41</v>
      </c>
      <c r="D430" t="s">
        <v>40</v>
      </c>
      <c r="E430" t="s">
        <v>70</v>
      </c>
    </row>
    <row r="431" spans="2:10" x14ac:dyDescent="0.2">
      <c r="B431" s="1">
        <v>44088</v>
      </c>
      <c r="C431" t="s">
        <v>69</v>
      </c>
      <c r="D431" t="s">
        <v>71</v>
      </c>
      <c r="E431" t="s">
        <v>80</v>
      </c>
      <c r="F431" t="s">
        <v>84</v>
      </c>
      <c r="G431" t="s">
        <v>93</v>
      </c>
    </row>
    <row r="432" spans="2:10" x14ac:dyDescent="0.2">
      <c r="B432" s="1">
        <v>44089</v>
      </c>
      <c r="C432" t="s">
        <v>69</v>
      </c>
      <c r="D432" t="s">
        <v>71</v>
      </c>
      <c r="E432" t="s">
        <v>80</v>
      </c>
      <c r="F432" t="s">
        <v>84</v>
      </c>
      <c r="G432" t="s">
        <v>72</v>
      </c>
      <c r="H432" t="s">
        <v>109</v>
      </c>
    </row>
    <row r="433" spans="2:10" x14ac:dyDescent="0.2">
      <c r="B433" s="1">
        <v>44090</v>
      </c>
      <c r="C433" t="s">
        <v>69</v>
      </c>
      <c r="D433" t="s">
        <v>71</v>
      </c>
      <c r="E433" t="s">
        <v>80</v>
      </c>
      <c r="F433" t="s">
        <v>84</v>
      </c>
      <c r="G433" t="s">
        <v>72</v>
      </c>
      <c r="H433" t="s">
        <v>109</v>
      </c>
    </row>
    <row r="434" spans="2:10" x14ac:dyDescent="0.2">
      <c r="B434" s="1">
        <v>44091</v>
      </c>
      <c r="C434" t="s">
        <v>44</v>
      </c>
      <c r="D434" t="s">
        <v>36</v>
      </c>
      <c r="E434" t="s">
        <v>45</v>
      </c>
      <c r="F434" t="s">
        <v>76</v>
      </c>
      <c r="G434">
        <v>415.6</v>
      </c>
    </row>
    <row r="435" spans="2:10" x14ac:dyDescent="0.2">
      <c r="B435" s="1">
        <v>44091</v>
      </c>
      <c r="C435" t="s">
        <v>44</v>
      </c>
      <c r="D435" t="s">
        <v>39</v>
      </c>
      <c r="E435" t="s">
        <v>45</v>
      </c>
      <c r="F435" t="s">
        <v>76</v>
      </c>
      <c r="G435">
        <v>109.37</v>
      </c>
    </row>
    <row r="436" spans="2:10" x14ac:dyDescent="0.2">
      <c r="B436" s="1">
        <v>44091</v>
      </c>
      <c r="C436" t="s">
        <v>47</v>
      </c>
      <c r="D436" t="s">
        <v>36</v>
      </c>
      <c r="E436" t="s">
        <v>48</v>
      </c>
      <c r="F436" t="s">
        <v>49</v>
      </c>
      <c r="G436" t="s">
        <v>33</v>
      </c>
      <c r="H436">
        <v>3894</v>
      </c>
      <c r="I436" t="s">
        <v>50</v>
      </c>
      <c r="J436">
        <v>3881.26</v>
      </c>
    </row>
    <row r="437" spans="2:10" x14ac:dyDescent="0.2">
      <c r="B437" s="1">
        <v>44091</v>
      </c>
      <c r="C437" t="s">
        <v>47</v>
      </c>
      <c r="D437" t="s">
        <v>39</v>
      </c>
      <c r="E437" t="s">
        <v>48</v>
      </c>
      <c r="F437" t="s">
        <v>49</v>
      </c>
      <c r="G437" t="s">
        <v>33</v>
      </c>
      <c r="H437">
        <v>-981.84</v>
      </c>
      <c r="I437" t="s">
        <v>50</v>
      </c>
      <c r="J437">
        <v>-992.85</v>
      </c>
    </row>
    <row r="438" spans="2:10" x14ac:dyDescent="0.2">
      <c r="B438" s="1">
        <v>44091</v>
      </c>
      <c r="C438" t="s">
        <v>69</v>
      </c>
      <c r="D438" t="s">
        <v>92</v>
      </c>
      <c r="E438" t="s">
        <v>84</v>
      </c>
      <c r="F438" t="s">
        <v>109</v>
      </c>
    </row>
    <row r="439" spans="2:10" x14ac:dyDescent="0.2">
      <c r="B439" s="1">
        <v>44092</v>
      </c>
      <c r="C439" t="s">
        <v>41</v>
      </c>
      <c r="D439" t="s">
        <v>40</v>
      </c>
      <c r="E439" t="s">
        <v>70</v>
      </c>
    </row>
    <row r="440" spans="2:10" x14ac:dyDescent="0.2">
      <c r="B440" s="1">
        <v>44092</v>
      </c>
      <c r="C440" t="s">
        <v>69</v>
      </c>
      <c r="D440" t="s">
        <v>92</v>
      </c>
      <c r="E440" t="s">
        <v>84</v>
      </c>
      <c r="F440" t="s">
        <v>110</v>
      </c>
      <c r="G440" t="s">
        <v>93</v>
      </c>
    </row>
    <row r="441" spans="2:10" x14ac:dyDescent="0.2">
      <c r="B441" s="1">
        <v>44095</v>
      </c>
      <c r="C441" t="s">
        <v>44</v>
      </c>
      <c r="D441" t="s">
        <v>37</v>
      </c>
      <c r="E441" t="s">
        <v>45</v>
      </c>
      <c r="F441" t="s">
        <v>76</v>
      </c>
      <c r="G441">
        <v>6.61</v>
      </c>
    </row>
    <row r="442" spans="2:10" x14ac:dyDescent="0.2">
      <c r="B442" s="1">
        <v>44095</v>
      </c>
      <c r="C442" t="s">
        <v>44</v>
      </c>
      <c r="D442" t="s">
        <v>43</v>
      </c>
      <c r="E442" t="s">
        <v>45</v>
      </c>
      <c r="F442" t="s">
        <v>76</v>
      </c>
      <c r="G442">
        <v>320.51</v>
      </c>
    </row>
    <row r="443" spans="2:10" x14ac:dyDescent="0.2">
      <c r="B443" s="1">
        <v>44095</v>
      </c>
      <c r="C443" t="s">
        <v>44</v>
      </c>
      <c r="D443" t="s">
        <v>111</v>
      </c>
      <c r="E443" t="s">
        <v>45</v>
      </c>
      <c r="F443" t="s">
        <v>76</v>
      </c>
      <c r="G443">
        <v>42.52</v>
      </c>
    </row>
    <row r="444" spans="2:10" x14ac:dyDescent="0.2">
      <c r="B444" s="1">
        <v>44095</v>
      </c>
      <c r="C444" t="s">
        <v>47</v>
      </c>
      <c r="D444" t="s">
        <v>37</v>
      </c>
      <c r="E444" t="s">
        <v>48</v>
      </c>
      <c r="F444" t="s">
        <v>49</v>
      </c>
      <c r="G444" t="s">
        <v>33</v>
      </c>
      <c r="H444">
        <v>1770.58</v>
      </c>
      <c r="I444" t="s">
        <v>50</v>
      </c>
      <c r="J444">
        <v>1758.27</v>
      </c>
    </row>
    <row r="445" spans="2:10" x14ac:dyDescent="0.2">
      <c r="B445" s="1">
        <v>44095</v>
      </c>
      <c r="C445" t="s">
        <v>47</v>
      </c>
      <c r="D445" t="s">
        <v>43</v>
      </c>
      <c r="E445" t="s">
        <v>48</v>
      </c>
      <c r="F445" t="s">
        <v>49</v>
      </c>
      <c r="G445" t="s">
        <v>33</v>
      </c>
      <c r="H445">
        <v>-878.81</v>
      </c>
      <c r="I445" t="s">
        <v>50</v>
      </c>
      <c r="J445">
        <v>-890.25</v>
      </c>
    </row>
    <row r="446" spans="2:10" x14ac:dyDescent="0.2">
      <c r="B446" s="1">
        <v>44095</v>
      </c>
      <c r="C446" t="s">
        <v>47</v>
      </c>
      <c r="D446" t="s">
        <v>111</v>
      </c>
      <c r="E446" t="s">
        <v>48</v>
      </c>
      <c r="F446" t="s">
        <v>49</v>
      </c>
      <c r="G446" t="s">
        <v>33</v>
      </c>
      <c r="H446">
        <v>-2108.15</v>
      </c>
      <c r="I446" t="s">
        <v>50</v>
      </c>
      <c r="J446">
        <v>-2118.39</v>
      </c>
    </row>
    <row r="447" spans="2:10" x14ac:dyDescent="0.2">
      <c r="B447" s="1">
        <v>44095</v>
      </c>
      <c r="C447" t="s">
        <v>69</v>
      </c>
      <c r="D447" t="s">
        <v>77</v>
      </c>
      <c r="E447" t="s">
        <v>112</v>
      </c>
    </row>
    <row r="448" spans="2:10" x14ac:dyDescent="0.2">
      <c r="B448" s="1">
        <v>44096</v>
      </c>
      <c r="C448" t="s">
        <v>41</v>
      </c>
      <c r="D448" t="s">
        <v>43</v>
      </c>
      <c r="E448" t="s">
        <v>70</v>
      </c>
    </row>
    <row r="449" spans="2:10" x14ac:dyDescent="0.2">
      <c r="B449" s="1">
        <v>44096</v>
      </c>
      <c r="C449" t="s">
        <v>69</v>
      </c>
      <c r="D449" t="s">
        <v>77</v>
      </c>
      <c r="E449" t="s">
        <v>113</v>
      </c>
      <c r="F449" t="s">
        <v>80</v>
      </c>
      <c r="G449" t="s">
        <v>81</v>
      </c>
    </row>
    <row r="450" spans="2:10" x14ac:dyDescent="0.2">
      <c r="B450" s="1">
        <v>44097</v>
      </c>
      <c r="C450" t="s">
        <v>44</v>
      </c>
      <c r="D450" t="s">
        <v>62</v>
      </c>
      <c r="E450" t="s">
        <v>45</v>
      </c>
      <c r="F450" t="s">
        <v>76</v>
      </c>
      <c r="G450">
        <v>22.66</v>
      </c>
    </row>
    <row r="451" spans="2:10" x14ac:dyDescent="0.2">
      <c r="B451" s="1">
        <v>44097</v>
      </c>
      <c r="C451" t="s">
        <v>44</v>
      </c>
      <c r="D451" t="s">
        <v>36</v>
      </c>
      <c r="E451" t="s">
        <v>45</v>
      </c>
      <c r="F451" t="s">
        <v>76</v>
      </c>
      <c r="G451">
        <v>403.02</v>
      </c>
    </row>
    <row r="452" spans="2:10" x14ac:dyDescent="0.2">
      <c r="B452" s="1">
        <v>44097</v>
      </c>
      <c r="C452" t="s">
        <v>47</v>
      </c>
      <c r="D452" t="s">
        <v>62</v>
      </c>
      <c r="E452" t="s">
        <v>48</v>
      </c>
      <c r="F452" t="s">
        <v>49</v>
      </c>
      <c r="G452" t="s">
        <v>33</v>
      </c>
      <c r="H452">
        <v>-1573.98</v>
      </c>
      <c r="I452" t="s">
        <v>50</v>
      </c>
      <c r="J452">
        <v>-1585.52</v>
      </c>
    </row>
    <row r="453" spans="2:10" x14ac:dyDescent="0.2">
      <c r="B453" s="1">
        <v>44097</v>
      </c>
      <c r="C453" t="s">
        <v>47</v>
      </c>
      <c r="D453" t="s">
        <v>36</v>
      </c>
      <c r="E453" t="s">
        <v>48</v>
      </c>
      <c r="F453" t="s">
        <v>49</v>
      </c>
      <c r="G453" t="s">
        <v>33</v>
      </c>
      <c r="H453">
        <v>-1993.61</v>
      </c>
      <c r="I453" t="s">
        <v>50</v>
      </c>
      <c r="J453">
        <v>-2009.22</v>
      </c>
    </row>
    <row r="454" spans="2:10" x14ac:dyDescent="0.2">
      <c r="B454" s="1">
        <v>44097</v>
      </c>
      <c r="C454" t="s">
        <v>69</v>
      </c>
      <c r="D454" t="s">
        <v>77</v>
      </c>
      <c r="E454" t="s">
        <v>80</v>
      </c>
      <c r="F454" t="s">
        <v>86</v>
      </c>
    </row>
    <row r="455" spans="2:10" x14ac:dyDescent="0.2">
      <c r="B455" s="1">
        <v>44098</v>
      </c>
      <c r="C455" t="s">
        <v>41</v>
      </c>
      <c r="D455" t="s">
        <v>43</v>
      </c>
      <c r="E455" t="s">
        <v>70</v>
      </c>
    </row>
    <row r="456" spans="2:10" x14ac:dyDescent="0.2">
      <c r="B456" s="1">
        <v>44098</v>
      </c>
      <c r="C456" t="s">
        <v>44</v>
      </c>
      <c r="D456" t="s">
        <v>39</v>
      </c>
      <c r="E456" t="s">
        <v>45</v>
      </c>
      <c r="F456" t="s">
        <v>76</v>
      </c>
      <c r="G456">
        <v>104.83</v>
      </c>
    </row>
    <row r="457" spans="2:10" x14ac:dyDescent="0.2">
      <c r="B457" s="1">
        <v>44098</v>
      </c>
      <c r="C457" t="s">
        <v>47</v>
      </c>
      <c r="D457" t="s">
        <v>39</v>
      </c>
      <c r="E457" t="s">
        <v>48</v>
      </c>
      <c r="F457" t="s">
        <v>49</v>
      </c>
      <c r="G457" t="s">
        <v>33</v>
      </c>
      <c r="H457">
        <v>-1157.33</v>
      </c>
      <c r="I457" t="s">
        <v>50</v>
      </c>
      <c r="J457">
        <v>-1169.26</v>
      </c>
    </row>
    <row r="458" spans="2:10" x14ac:dyDescent="0.2">
      <c r="B458" s="1">
        <v>44098</v>
      </c>
      <c r="C458" t="s">
        <v>69</v>
      </c>
      <c r="D458" t="s">
        <v>92</v>
      </c>
      <c r="E458" t="s">
        <v>85</v>
      </c>
      <c r="F458" t="s">
        <v>81</v>
      </c>
    </row>
    <row r="459" spans="2:10" x14ac:dyDescent="0.2">
      <c r="B459" s="1">
        <v>44099</v>
      </c>
      <c r="C459" t="s">
        <v>41</v>
      </c>
      <c r="D459" t="s">
        <v>43</v>
      </c>
      <c r="E459" t="s">
        <v>70</v>
      </c>
    </row>
    <row r="460" spans="2:10" x14ac:dyDescent="0.2">
      <c r="B460" s="1">
        <v>44099</v>
      </c>
      <c r="C460" t="s">
        <v>69</v>
      </c>
      <c r="D460" t="s">
        <v>92</v>
      </c>
      <c r="E460" t="s">
        <v>85</v>
      </c>
      <c r="F460" t="s">
        <v>96</v>
      </c>
      <c r="G460" t="s">
        <v>93</v>
      </c>
    </row>
    <row r="461" spans="2:10" x14ac:dyDescent="0.2">
      <c r="B461" s="1">
        <v>44102</v>
      </c>
      <c r="C461" t="s">
        <v>41</v>
      </c>
      <c r="D461" t="s">
        <v>43</v>
      </c>
      <c r="E461" t="s">
        <v>70</v>
      </c>
    </row>
    <row r="462" spans="2:10" x14ac:dyDescent="0.2">
      <c r="B462" s="1">
        <v>44102</v>
      </c>
      <c r="C462" t="s">
        <v>69</v>
      </c>
      <c r="D462" t="s">
        <v>92</v>
      </c>
      <c r="E462" t="s">
        <v>85</v>
      </c>
      <c r="F462" t="s">
        <v>96</v>
      </c>
      <c r="G462" t="s">
        <v>93</v>
      </c>
    </row>
    <row r="463" spans="2:10" x14ac:dyDescent="0.2">
      <c r="B463" s="1">
        <v>44103</v>
      </c>
      <c r="C463" t="s">
        <v>69</v>
      </c>
      <c r="D463" t="s">
        <v>92</v>
      </c>
      <c r="E463" t="s">
        <v>85</v>
      </c>
      <c r="F463" t="s">
        <v>96</v>
      </c>
      <c r="G463" t="s">
        <v>72</v>
      </c>
      <c r="H463" t="s">
        <v>83</v>
      </c>
    </row>
    <row r="464" spans="2:10" x14ac:dyDescent="0.2">
      <c r="B464" s="1">
        <v>44104</v>
      </c>
      <c r="C464" t="s">
        <v>69</v>
      </c>
      <c r="D464" t="s">
        <v>92</v>
      </c>
      <c r="E464" t="s">
        <v>85</v>
      </c>
      <c r="F464" t="s">
        <v>96</v>
      </c>
      <c r="G464" t="s">
        <v>72</v>
      </c>
      <c r="H464" t="s">
        <v>83</v>
      </c>
    </row>
    <row r="465" spans="2:10" x14ac:dyDescent="0.2">
      <c r="B465" s="1">
        <v>44105</v>
      </c>
      <c r="C465" t="s">
        <v>69</v>
      </c>
      <c r="D465" t="s">
        <v>92</v>
      </c>
      <c r="E465" t="s">
        <v>85</v>
      </c>
      <c r="F465" t="s">
        <v>96</v>
      </c>
      <c r="G465" t="s">
        <v>72</v>
      </c>
      <c r="H465" t="s">
        <v>83</v>
      </c>
    </row>
    <row r="466" spans="2:10" x14ac:dyDescent="0.2">
      <c r="B466" s="1">
        <v>44106</v>
      </c>
      <c r="C466" t="s">
        <v>44</v>
      </c>
      <c r="D466" t="s">
        <v>36</v>
      </c>
      <c r="E466" t="s">
        <v>45</v>
      </c>
      <c r="F466" t="s">
        <v>76</v>
      </c>
      <c r="G466">
        <v>421.39</v>
      </c>
    </row>
    <row r="467" spans="2:10" x14ac:dyDescent="0.2">
      <c r="B467" s="1">
        <v>44106</v>
      </c>
      <c r="C467" t="s">
        <v>47</v>
      </c>
      <c r="D467" t="s">
        <v>36</v>
      </c>
      <c r="E467" t="s">
        <v>48</v>
      </c>
      <c r="F467" t="s">
        <v>49</v>
      </c>
      <c r="G467" t="s">
        <v>33</v>
      </c>
      <c r="H467">
        <v>3916.12</v>
      </c>
      <c r="I467" t="s">
        <v>50</v>
      </c>
      <c r="J467">
        <v>3902.77</v>
      </c>
    </row>
    <row r="468" spans="2:10" x14ac:dyDescent="0.2">
      <c r="B468" s="1">
        <v>44106</v>
      </c>
      <c r="C468" t="s">
        <v>69</v>
      </c>
      <c r="D468" t="s">
        <v>92</v>
      </c>
      <c r="E468" t="s">
        <v>85</v>
      </c>
      <c r="F468" t="s">
        <v>72</v>
      </c>
      <c r="G468" t="s">
        <v>83</v>
      </c>
    </row>
    <row r="469" spans="2:10" x14ac:dyDescent="0.2">
      <c r="B469" s="1">
        <v>44109</v>
      </c>
      <c r="C469" t="s">
        <v>41</v>
      </c>
      <c r="D469" t="s">
        <v>53</v>
      </c>
      <c r="E469" t="s">
        <v>70</v>
      </c>
    </row>
    <row r="470" spans="2:10" x14ac:dyDescent="0.2">
      <c r="B470" s="1">
        <v>44109</v>
      </c>
      <c r="C470" t="s">
        <v>69</v>
      </c>
      <c r="D470" t="s">
        <v>92</v>
      </c>
      <c r="E470" t="s">
        <v>85</v>
      </c>
      <c r="F470" t="s">
        <v>72</v>
      </c>
      <c r="G470" t="s">
        <v>83</v>
      </c>
    </row>
    <row r="471" spans="2:10" x14ac:dyDescent="0.2">
      <c r="B471" s="1">
        <v>44110</v>
      </c>
      <c r="C471" t="s">
        <v>41</v>
      </c>
      <c r="D471" t="s">
        <v>114</v>
      </c>
      <c r="E471" t="s">
        <v>70</v>
      </c>
    </row>
    <row r="472" spans="2:10" x14ac:dyDescent="0.2">
      <c r="B472" s="1">
        <v>44110</v>
      </c>
      <c r="C472" t="s">
        <v>69</v>
      </c>
      <c r="D472" t="s">
        <v>92</v>
      </c>
      <c r="E472" t="s">
        <v>85</v>
      </c>
      <c r="F472" t="s">
        <v>72</v>
      </c>
      <c r="G472" t="s">
        <v>83</v>
      </c>
    </row>
    <row r="473" spans="2:10" x14ac:dyDescent="0.2">
      <c r="B473" s="1">
        <v>44111</v>
      </c>
      <c r="C473" t="s">
        <v>41</v>
      </c>
      <c r="D473" t="s">
        <v>53</v>
      </c>
      <c r="E473" t="s">
        <v>70</v>
      </c>
    </row>
    <row r="474" spans="2:10" x14ac:dyDescent="0.2">
      <c r="B474" s="1">
        <v>44111</v>
      </c>
      <c r="C474" t="s">
        <v>69</v>
      </c>
      <c r="D474" t="s">
        <v>92</v>
      </c>
      <c r="E474" t="s">
        <v>85</v>
      </c>
      <c r="F474" t="s">
        <v>72</v>
      </c>
      <c r="G474" t="s">
        <v>83</v>
      </c>
    </row>
    <row r="475" spans="2:10" x14ac:dyDescent="0.2">
      <c r="B475" s="1">
        <v>44112</v>
      </c>
      <c r="C475" t="s">
        <v>41</v>
      </c>
      <c r="D475" t="s">
        <v>53</v>
      </c>
      <c r="E475" t="s">
        <v>70</v>
      </c>
    </row>
    <row r="476" spans="2:10" x14ac:dyDescent="0.2">
      <c r="B476" s="1">
        <v>44112</v>
      </c>
      <c r="C476" t="s">
        <v>69</v>
      </c>
      <c r="D476" t="s">
        <v>92</v>
      </c>
      <c r="E476" t="s">
        <v>85</v>
      </c>
      <c r="F476" t="s">
        <v>72</v>
      </c>
      <c r="G476" t="s">
        <v>83</v>
      </c>
    </row>
    <row r="477" spans="2:10" x14ac:dyDescent="0.2">
      <c r="B477" s="1">
        <v>44113</v>
      </c>
      <c r="C477" t="s">
        <v>41</v>
      </c>
      <c r="D477" t="s">
        <v>53</v>
      </c>
      <c r="E477" t="s">
        <v>70</v>
      </c>
    </row>
    <row r="478" spans="2:10" x14ac:dyDescent="0.2">
      <c r="B478" s="1">
        <v>44113</v>
      </c>
      <c r="C478" t="s">
        <v>69</v>
      </c>
      <c r="D478" t="s">
        <v>92</v>
      </c>
      <c r="E478" t="s">
        <v>85</v>
      </c>
      <c r="F478" t="s">
        <v>72</v>
      </c>
      <c r="G478" t="s">
        <v>83</v>
      </c>
    </row>
    <row r="479" spans="2:10" x14ac:dyDescent="0.2">
      <c r="B479" s="1">
        <v>44116</v>
      </c>
      <c r="C479" t="s">
        <v>41</v>
      </c>
      <c r="D479" t="s">
        <v>38</v>
      </c>
      <c r="E479" t="s">
        <v>70</v>
      </c>
    </row>
    <row r="480" spans="2:10" x14ac:dyDescent="0.2">
      <c r="B480" s="1">
        <v>44116</v>
      </c>
      <c r="C480" t="s">
        <v>69</v>
      </c>
      <c r="D480" t="s">
        <v>92</v>
      </c>
      <c r="E480" t="s">
        <v>85</v>
      </c>
      <c r="F480" t="s">
        <v>72</v>
      </c>
      <c r="G480" t="s">
        <v>83</v>
      </c>
    </row>
    <row r="481" spans="2:10" x14ac:dyDescent="0.2">
      <c r="B481" s="1">
        <v>44117</v>
      </c>
      <c r="C481" t="s">
        <v>41</v>
      </c>
      <c r="D481" t="s">
        <v>40</v>
      </c>
      <c r="E481" t="s">
        <v>70</v>
      </c>
    </row>
    <row r="482" spans="2:10" x14ac:dyDescent="0.2">
      <c r="B482" s="1">
        <v>44117</v>
      </c>
      <c r="C482" t="s">
        <v>69</v>
      </c>
      <c r="D482" t="s">
        <v>92</v>
      </c>
      <c r="E482" t="s">
        <v>85</v>
      </c>
      <c r="F482" t="s">
        <v>72</v>
      </c>
      <c r="G482" t="s">
        <v>83</v>
      </c>
    </row>
    <row r="483" spans="2:10" x14ac:dyDescent="0.2">
      <c r="B483" s="1">
        <v>44118</v>
      </c>
      <c r="C483" t="s">
        <v>41</v>
      </c>
      <c r="D483" t="s">
        <v>40</v>
      </c>
      <c r="E483" t="s">
        <v>70</v>
      </c>
    </row>
    <row r="484" spans="2:10" x14ac:dyDescent="0.2">
      <c r="B484" s="1">
        <v>44118</v>
      </c>
      <c r="C484" t="s">
        <v>44</v>
      </c>
      <c r="D484" t="s">
        <v>51</v>
      </c>
      <c r="E484" t="s">
        <v>45</v>
      </c>
      <c r="F484" t="s">
        <v>76</v>
      </c>
      <c r="G484">
        <v>24.2</v>
      </c>
    </row>
    <row r="485" spans="2:10" x14ac:dyDescent="0.2">
      <c r="B485" s="1">
        <v>44118</v>
      </c>
      <c r="C485" t="s">
        <v>47</v>
      </c>
      <c r="D485" t="s">
        <v>51</v>
      </c>
      <c r="E485" t="s">
        <v>48</v>
      </c>
      <c r="F485" t="s">
        <v>49</v>
      </c>
      <c r="G485" t="s">
        <v>33</v>
      </c>
      <c r="H485">
        <v>135.16</v>
      </c>
      <c r="I485" t="s">
        <v>50</v>
      </c>
      <c r="J485">
        <v>128.61000000000001</v>
      </c>
    </row>
    <row r="486" spans="2:10" x14ac:dyDescent="0.2">
      <c r="B486" s="1">
        <v>44118</v>
      </c>
      <c r="C486" t="s">
        <v>69</v>
      </c>
      <c r="D486" t="s">
        <v>92</v>
      </c>
      <c r="E486" t="s">
        <v>72</v>
      </c>
      <c r="F486" t="s">
        <v>83</v>
      </c>
    </row>
    <row r="487" spans="2:10" x14ac:dyDescent="0.2">
      <c r="B487" s="1">
        <v>44119</v>
      </c>
      <c r="C487" t="s">
        <v>41</v>
      </c>
      <c r="D487" t="s">
        <v>62</v>
      </c>
      <c r="E487" t="s">
        <v>70</v>
      </c>
    </row>
    <row r="488" spans="2:10" x14ac:dyDescent="0.2">
      <c r="B488" s="1">
        <v>44119</v>
      </c>
      <c r="C488" t="s">
        <v>44</v>
      </c>
      <c r="D488" t="s">
        <v>39</v>
      </c>
      <c r="E488" t="s">
        <v>45</v>
      </c>
      <c r="F488" t="s">
        <v>76</v>
      </c>
      <c r="G488">
        <v>117.8</v>
      </c>
    </row>
    <row r="489" spans="2:10" x14ac:dyDescent="0.2">
      <c r="B489" s="1">
        <v>44119</v>
      </c>
      <c r="C489" t="s">
        <v>47</v>
      </c>
      <c r="D489" t="s">
        <v>39</v>
      </c>
      <c r="E489" t="s">
        <v>48</v>
      </c>
      <c r="F489" t="s">
        <v>49</v>
      </c>
      <c r="G489" t="s">
        <v>33</v>
      </c>
      <c r="H489">
        <v>2293.61</v>
      </c>
      <c r="I489" t="s">
        <v>50</v>
      </c>
      <c r="J489">
        <v>2280.29</v>
      </c>
    </row>
    <row r="490" spans="2:10" x14ac:dyDescent="0.2">
      <c r="B490" s="1">
        <v>44119</v>
      </c>
      <c r="C490" t="s">
        <v>69</v>
      </c>
      <c r="D490" t="s">
        <v>92</v>
      </c>
      <c r="E490" t="s">
        <v>84</v>
      </c>
      <c r="F490" t="s">
        <v>86</v>
      </c>
    </row>
    <row r="491" spans="2:10" x14ac:dyDescent="0.2">
      <c r="B491" s="1">
        <v>44120</v>
      </c>
      <c r="C491" t="s">
        <v>41</v>
      </c>
      <c r="D491" t="s">
        <v>62</v>
      </c>
      <c r="E491" t="s">
        <v>70</v>
      </c>
    </row>
    <row r="492" spans="2:10" x14ac:dyDescent="0.2">
      <c r="B492" s="1">
        <v>44120</v>
      </c>
      <c r="C492" t="s">
        <v>69</v>
      </c>
      <c r="D492" t="s">
        <v>92</v>
      </c>
      <c r="E492" t="s">
        <v>84</v>
      </c>
      <c r="F492" t="s">
        <v>85</v>
      </c>
      <c r="G492" t="s">
        <v>93</v>
      </c>
    </row>
    <row r="493" spans="2:10" x14ac:dyDescent="0.2">
      <c r="B493" s="1">
        <v>44123</v>
      </c>
      <c r="C493" t="s">
        <v>41</v>
      </c>
      <c r="D493" t="s">
        <v>40</v>
      </c>
      <c r="E493" t="s">
        <v>70</v>
      </c>
    </row>
    <row r="494" spans="2:10" x14ac:dyDescent="0.2">
      <c r="B494" s="1">
        <v>44123</v>
      </c>
      <c r="C494" t="s">
        <v>69</v>
      </c>
      <c r="D494" t="s">
        <v>92</v>
      </c>
      <c r="E494" t="s">
        <v>84</v>
      </c>
      <c r="F494" t="s">
        <v>85</v>
      </c>
      <c r="G494" t="s">
        <v>93</v>
      </c>
    </row>
    <row r="495" spans="2:10" x14ac:dyDescent="0.2">
      <c r="B495" s="1">
        <v>44124</v>
      </c>
      <c r="C495" t="s">
        <v>41</v>
      </c>
      <c r="D495" t="s">
        <v>115</v>
      </c>
      <c r="E495" t="s">
        <v>70</v>
      </c>
    </row>
    <row r="496" spans="2:10" x14ac:dyDescent="0.2">
      <c r="B496" s="1">
        <v>44124</v>
      </c>
      <c r="C496" t="s">
        <v>69</v>
      </c>
      <c r="D496" t="s">
        <v>92</v>
      </c>
      <c r="E496" t="s">
        <v>84</v>
      </c>
      <c r="F496" t="s">
        <v>85</v>
      </c>
      <c r="G496" t="s">
        <v>93</v>
      </c>
    </row>
    <row r="497" spans="2:10" x14ac:dyDescent="0.2">
      <c r="B497" s="1">
        <v>44125</v>
      </c>
      <c r="C497" t="s">
        <v>41</v>
      </c>
      <c r="D497" t="s">
        <v>40</v>
      </c>
      <c r="E497" t="s">
        <v>70</v>
      </c>
    </row>
    <row r="498" spans="2:10" x14ac:dyDescent="0.2">
      <c r="B498" s="1">
        <v>44125</v>
      </c>
      <c r="C498" t="s">
        <v>69</v>
      </c>
      <c r="D498" t="s">
        <v>92</v>
      </c>
      <c r="E498" t="s">
        <v>84</v>
      </c>
      <c r="F498" t="s">
        <v>85</v>
      </c>
      <c r="G498" t="s">
        <v>93</v>
      </c>
    </row>
    <row r="499" spans="2:10" x14ac:dyDescent="0.2">
      <c r="B499" s="1">
        <v>44126</v>
      </c>
      <c r="C499" t="s">
        <v>41</v>
      </c>
      <c r="D499" t="s">
        <v>40</v>
      </c>
      <c r="E499" t="s">
        <v>70</v>
      </c>
    </row>
    <row r="500" spans="2:10" x14ac:dyDescent="0.2">
      <c r="B500" s="1">
        <v>44126</v>
      </c>
      <c r="C500" t="s">
        <v>69</v>
      </c>
      <c r="D500" t="s">
        <v>92</v>
      </c>
      <c r="E500" t="s">
        <v>84</v>
      </c>
      <c r="F500" t="s">
        <v>85</v>
      </c>
      <c r="G500" t="s">
        <v>93</v>
      </c>
    </row>
    <row r="501" spans="2:10" x14ac:dyDescent="0.2">
      <c r="B501" s="1">
        <v>44127</v>
      </c>
      <c r="C501" t="s">
        <v>41</v>
      </c>
      <c r="D501" t="s">
        <v>53</v>
      </c>
      <c r="E501" t="s">
        <v>70</v>
      </c>
    </row>
    <row r="502" spans="2:10" x14ac:dyDescent="0.2">
      <c r="B502" s="1">
        <v>44127</v>
      </c>
      <c r="C502" t="s">
        <v>69</v>
      </c>
      <c r="D502" t="s">
        <v>92</v>
      </c>
      <c r="E502" t="s">
        <v>84</v>
      </c>
      <c r="F502" t="s">
        <v>85</v>
      </c>
      <c r="G502" t="s">
        <v>93</v>
      </c>
    </row>
    <row r="503" spans="2:10" x14ac:dyDescent="0.2">
      <c r="B503" s="1">
        <v>44130</v>
      </c>
      <c r="C503" t="s">
        <v>44</v>
      </c>
      <c r="D503" t="s">
        <v>37</v>
      </c>
      <c r="E503" t="s">
        <v>45</v>
      </c>
      <c r="F503" t="s">
        <v>76</v>
      </c>
      <c r="G503">
        <v>7.33</v>
      </c>
    </row>
    <row r="504" spans="2:10" x14ac:dyDescent="0.2">
      <c r="B504" s="1">
        <v>44130</v>
      </c>
      <c r="C504" t="s">
        <v>44</v>
      </c>
      <c r="D504" t="s">
        <v>39</v>
      </c>
      <c r="E504" t="s">
        <v>45</v>
      </c>
      <c r="F504" t="s">
        <v>76</v>
      </c>
      <c r="G504">
        <v>112.71</v>
      </c>
    </row>
    <row r="505" spans="2:10" x14ac:dyDescent="0.2">
      <c r="B505" s="1">
        <v>44130</v>
      </c>
      <c r="C505" t="s">
        <v>47</v>
      </c>
      <c r="D505" t="s">
        <v>37</v>
      </c>
      <c r="E505" t="s">
        <v>48</v>
      </c>
      <c r="F505" t="s">
        <v>49</v>
      </c>
      <c r="G505" t="s">
        <v>33</v>
      </c>
      <c r="H505">
        <v>3378.42</v>
      </c>
      <c r="I505" t="s">
        <v>50</v>
      </c>
      <c r="J505">
        <v>3366.15</v>
      </c>
    </row>
    <row r="506" spans="2:10" x14ac:dyDescent="0.2">
      <c r="B506" s="1">
        <v>44130</v>
      </c>
      <c r="C506" t="s">
        <v>47</v>
      </c>
      <c r="D506" t="s">
        <v>39</v>
      </c>
      <c r="E506" t="s">
        <v>48</v>
      </c>
      <c r="F506" t="s">
        <v>49</v>
      </c>
      <c r="G506" t="s">
        <v>33</v>
      </c>
      <c r="H506">
        <v>-1653.3</v>
      </c>
      <c r="I506" t="s">
        <v>50</v>
      </c>
      <c r="J506">
        <v>-1665.09</v>
      </c>
    </row>
    <row r="507" spans="2:10" x14ac:dyDescent="0.2">
      <c r="B507" s="1">
        <v>44130</v>
      </c>
      <c r="C507" t="s">
        <v>69</v>
      </c>
      <c r="D507" t="s">
        <v>88</v>
      </c>
      <c r="E507" t="s">
        <v>85</v>
      </c>
      <c r="F507" t="s">
        <v>116</v>
      </c>
    </row>
    <row r="508" spans="2:10" x14ac:dyDescent="0.2">
      <c r="B508" s="1">
        <v>44131</v>
      </c>
      <c r="C508" t="s">
        <v>41</v>
      </c>
      <c r="D508" t="s">
        <v>37</v>
      </c>
      <c r="E508" t="s">
        <v>70</v>
      </c>
    </row>
    <row r="509" spans="2:10" x14ac:dyDescent="0.2">
      <c r="B509" s="1">
        <v>44131</v>
      </c>
      <c r="C509" t="s">
        <v>69</v>
      </c>
      <c r="D509" t="s">
        <v>88</v>
      </c>
      <c r="E509" t="s">
        <v>85</v>
      </c>
      <c r="F509" t="s">
        <v>117</v>
      </c>
      <c r="G509" t="s">
        <v>93</v>
      </c>
    </row>
    <row r="510" spans="2:10" x14ac:dyDescent="0.2">
      <c r="B510" s="1">
        <v>44132</v>
      </c>
      <c r="C510" t="s">
        <v>44</v>
      </c>
      <c r="D510" t="s">
        <v>43</v>
      </c>
      <c r="E510" t="s">
        <v>45</v>
      </c>
      <c r="F510" t="s">
        <v>76</v>
      </c>
      <c r="G510">
        <v>330.69</v>
      </c>
    </row>
    <row r="511" spans="2:10" x14ac:dyDescent="0.2">
      <c r="B511" s="1">
        <v>44132</v>
      </c>
      <c r="C511" t="s">
        <v>44</v>
      </c>
      <c r="D511" t="s">
        <v>51</v>
      </c>
      <c r="E511" t="s">
        <v>45</v>
      </c>
      <c r="F511" t="s">
        <v>76</v>
      </c>
      <c r="G511">
        <v>23.26</v>
      </c>
    </row>
    <row r="512" spans="2:10" x14ac:dyDescent="0.2">
      <c r="B512" s="1">
        <v>44132</v>
      </c>
      <c r="C512" t="s">
        <v>44</v>
      </c>
      <c r="D512" t="s">
        <v>63</v>
      </c>
      <c r="E512" t="s">
        <v>45</v>
      </c>
      <c r="F512" t="s">
        <v>76</v>
      </c>
      <c r="G512">
        <v>43.8</v>
      </c>
    </row>
    <row r="513" spans="2:10" x14ac:dyDescent="0.2">
      <c r="B513" s="1">
        <v>44132</v>
      </c>
      <c r="C513" t="s">
        <v>47</v>
      </c>
      <c r="D513" t="s">
        <v>43</v>
      </c>
      <c r="E513" t="s">
        <v>48</v>
      </c>
      <c r="F513" t="s">
        <v>49</v>
      </c>
      <c r="G513" t="s">
        <v>33</v>
      </c>
      <c r="H513">
        <v>-141.52000000000001</v>
      </c>
      <c r="I513" t="s">
        <v>50</v>
      </c>
      <c r="J513">
        <v>-154.12</v>
      </c>
    </row>
    <row r="514" spans="2:10" x14ac:dyDescent="0.2">
      <c r="B514" s="1">
        <v>44132</v>
      </c>
      <c r="C514" t="s">
        <v>47</v>
      </c>
      <c r="D514" t="s">
        <v>51</v>
      </c>
      <c r="E514" t="s">
        <v>48</v>
      </c>
      <c r="F514" t="s">
        <v>49</v>
      </c>
      <c r="G514" t="s">
        <v>33</v>
      </c>
      <c r="H514">
        <v>-159.75</v>
      </c>
      <c r="I514" t="s">
        <v>50</v>
      </c>
      <c r="J514">
        <v>-170.17</v>
      </c>
    </row>
    <row r="515" spans="2:10" x14ac:dyDescent="0.2">
      <c r="B515" s="1">
        <v>44132</v>
      </c>
      <c r="C515" t="s">
        <v>47</v>
      </c>
      <c r="D515" t="s">
        <v>63</v>
      </c>
      <c r="E515" t="s">
        <v>48</v>
      </c>
      <c r="F515" t="s">
        <v>49</v>
      </c>
      <c r="G515" t="s">
        <v>33</v>
      </c>
      <c r="H515">
        <v>-1751.15</v>
      </c>
      <c r="I515" t="s">
        <v>50</v>
      </c>
      <c r="J515">
        <v>-1762.8</v>
      </c>
    </row>
    <row r="516" spans="2:10" x14ac:dyDescent="0.2">
      <c r="B516" s="1">
        <v>44132</v>
      </c>
      <c r="C516" t="s">
        <v>69</v>
      </c>
      <c r="D516" t="s">
        <v>77</v>
      </c>
      <c r="E516" t="s">
        <v>75</v>
      </c>
    </row>
    <row r="517" spans="2:10" x14ac:dyDescent="0.2">
      <c r="B517" s="1">
        <v>44133</v>
      </c>
      <c r="C517" t="s">
        <v>41</v>
      </c>
      <c r="D517" t="s">
        <v>40</v>
      </c>
      <c r="E517" t="s">
        <v>70</v>
      </c>
    </row>
    <row r="518" spans="2:10" x14ac:dyDescent="0.2">
      <c r="B518" s="1">
        <v>44133</v>
      </c>
      <c r="C518" t="s">
        <v>69</v>
      </c>
      <c r="D518" t="s">
        <v>77</v>
      </c>
      <c r="E518" t="s">
        <v>78</v>
      </c>
      <c r="F518" t="s">
        <v>80</v>
      </c>
      <c r="G518" t="s">
        <v>83</v>
      </c>
    </row>
    <row r="519" spans="2:10" x14ac:dyDescent="0.2">
      <c r="B519" s="1">
        <v>44134</v>
      </c>
      <c r="C519" t="s">
        <v>44</v>
      </c>
      <c r="D519" t="s">
        <v>39</v>
      </c>
      <c r="E519" t="s">
        <v>45</v>
      </c>
      <c r="F519" t="s">
        <v>76</v>
      </c>
      <c r="G519">
        <v>110.41</v>
      </c>
    </row>
    <row r="520" spans="2:10" x14ac:dyDescent="0.2">
      <c r="B520" s="1">
        <v>44134</v>
      </c>
      <c r="C520" t="s">
        <v>47</v>
      </c>
      <c r="D520" t="s">
        <v>39</v>
      </c>
      <c r="E520" t="s">
        <v>48</v>
      </c>
      <c r="F520" t="s">
        <v>49</v>
      </c>
      <c r="G520" t="s">
        <v>33</v>
      </c>
      <c r="H520">
        <v>-1006.84</v>
      </c>
      <c r="I520" t="s">
        <v>50</v>
      </c>
      <c r="J520">
        <v>-1018.9</v>
      </c>
    </row>
    <row r="521" spans="2:10" x14ac:dyDescent="0.2">
      <c r="B521" s="1">
        <v>44134</v>
      </c>
      <c r="C521" t="s">
        <v>69</v>
      </c>
      <c r="D521" t="s">
        <v>118</v>
      </c>
      <c r="E521" t="s">
        <v>80</v>
      </c>
      <c r="F521" t="s">
        <v>84</v>
      </c>
      <c r="G521" t="s">
        <v>73</v>
      </c>
    </row>
    <row r="522" spans="2:10" x14ac:dyDescent="0.2">
      <c r="B522" s="1">
        <v>44137</v>
      </c>
      <c r="C522" t="s">
        <v>44</v>
      </c>
      <c r="D522" t="s">
        <v>38</v>
      </c>
      <c r="E522" t="s">
        <v>45</v>
      </c>
      <c r="F522" t="s">
        <v>76</v>
      </c>
      <c r="G522">
        <v>74.12</v>
      </c>
    </row>
    <row r="523" spans="2:10" x14ac:dyDescent="0.2">
      <c r="B523" s="1">
        <v>44137</v>
      </c>
      <c r="C523" t="s">
        <v>47</v>
      </c>
      <c r="D523" t="s">
        <v>38</v>
      </c>
      <c r="E523" t="s">
        <v>48</v>
      </c>
      <c r="F523" t="s">
        <v>49</v>
      </c>
      <c r="G523" t="s">
        <v>33</v>
      </c>
      <c r="H523">
        <v>-1434.02</v>
      </c>
      <c r="I523" t="s">
        <v>50</v>
      </c>
      <c r="J523">
        <v>-1445.91</v>
      </c>
    </row>
    <row r="524" spans="2:10" x14ac:dyDescent="0.2">
      <c r="B524" s="1">
        <v>44137</v>
      </c>
      <c r="C524" t="s">
        <v>69</v>
      </c>
      <c r="D524" t="s">
        <v>92</v>
      </c>
      <c r="E524" t="s">
        <v>84</v>
      </c>
      <c r="F524" t="s">
        <v>74</v>
      </c>
      <c r="G524" t="s">
        <v>93</v>
      </c>
    </row>
    <row r="525" spans="2:10" x14ac:dyDescent="0.2">
      <c r="B525" s="1">
        <v>44138</v>
      </c>
      <c r="C525" t="s">
        <v>41</v>
      </c>
      <c r="D525" t="s">
        <v>51</v>
      </c>
      <c r="E525" t="s">
        <v>70</v>
      </c>
    </row>
    <row r="526" spans="2:10" x14ac:dyDescent="0.2">
      <c r="B526" s="1">
        <v>44138</v>
      </c>
      <c r="C526" t="s">
        <v>69</v>
      </c>
      <c r="D526" t="s">
        <v>92</v>
      </c>
      <c r="E526" t="s">
        <v>84</v>
      </c>
      <c r="F526" t="s">
        <v>74</v>
      </c>
      <c r="G526" t="s">
        <v>93</v>
      </c>
    </row>
    <row r="527" spans="2:10" x14ac:dyDescent="0.2">
      <c r="B527" s="1">
        <v>44139</v>
      </c>
      <c r="C527" t="s">
        <v>41</v>
      </c>
      <c r="D527" t="s">
        <v>51</v>
      </c>
      <c r="E527" t="s">
        <v>70</v>
      </c>
    </row>
    <row r="528" spans="2:10" x14ac:dyDescent="0.2">
      <c r="B528" s="1">
        <v>44139</v>
      </c>
      <c r="C528" t="s">
        <v>69</v>
      </c>
      <c r="D528" t="s">
        <v>92</v>
      </c>
      <c r="E528" t="s">
        <v>84</v>
      </c>
      <c r="F528" t="s">
        <v>74</v>
      </c>
      <c r="G528" t="s">
        <v>93</v>
      </c>
    </row>
    <row r="529" spans="2:10" x14ac:dyDescent="0.2">
      <c r="B529" s="1">
        <v>44140</v>
      </c>
      <c r="C529" t="s">
        <v>41</v>
      </c>
      <c r="D529" t="s">
        <v>51</v>
      </c>
      <c r="E529" t="s">
        <v>70</v>
      </c>
    </row>
    <row r="530" spans="2:10" x14ac:dyDescent="0.2">
      <c r="B530" s="1">
        <v>44140</v>
      </c>
      <c r="C530" t="s">
        <v>69</v>
      </c>
      <c r="D530" t="s">
        <v>92</v>
      </c>
      <c r="E530" t="s">
        <v>84</v>
      </c>
      <c r="F530" t="s">
        <v>74</v>
      </c>
      <c r="G530" t="s">
        <v>93</v>
      </c>
    </row>
    <row r="531" spans="2:10" x14ac:dyDescent="0.2">
      <c r="B531" s="1">
        <v>44141</v>
      </c>
      <c r="C531" t="s">
        <v>41</v>
      </c>
      <c r="D531" t="s">
        <v>51</v>
      </c>
      <c r="E531" t="s">
        <v>70</v>
      </c>
    </row>
    <row r="532" spans="2:10" x14ac:dyDescent="0.2">
      <c r="B532" s="1">
        <v>44141</v>
      </c>
      <c r="C532" t="s">
        <v>69</v>
      </c>
      <c r="D532" t="s">
        <v>92</v>
      </c>
      <c r="E532" t="s">
        <v>84</v>
      </c>
      <c r="F532" t="s">
        <v>74</v>
      </c>
      <c r="G532" t="s">
        <v>93</v>
      </c>
    </row>
    <row r="533" spans="2:10" x14ac:dyDescent="0.2">
      <c r="B533" s="1">
        <v>44144</v>
      </c>
      <c r="C533" t="s">
        <v>41</v>
      </c>
      <c r="D533" t="s">
        <v>51</v>
      </c>
      <c r="E533" t="s">
        <v>70</v>
      </c>
    </row>
    <row r="534" spans="2:10" x14ac:dyDescent="0.2">
      <c r="B534" s="1">
        <v>44144</v>
      </c>
      <c r="C534" t="s">
        <v>69</v>
      </c>
      <c r="D534" t="s">
        <v>92</v>
      </c>
      <c r="E534" t="s">
        <v>84</v>
      </c>
      <c r="F534" t="s">
        <v>74</v>
      </c>
      <c r="G534" t="s">
        <v>93</v>
      </c>
    </row>
    <row r="535" spans="2:10" x14ac:dyDescent="0.2">
      <c r="B535" s="1">
        <v>44145</v>
      </c>
      <c r="C535" t="s">
        <v>69</v>
      </c>
      <c r="D535" t="s">
        <v>92</v>
      </c>
      <c r="E535" t="s">
        <v>84</v>
      </c>
      <c r="F535" t="s">
        <v>74</v>
      </c>
      <c r="G535" t="s">
        <v>72</v>
      </c>
      <c r="H535" t="s">
        <v>99</v>
      </c>
    </row>
    <row r="536" spans="2:10" x14ac:dyDescent="0.2">
      <c r="B536" s="1">
        <v>44146</v>
      </c>
      <c r="C536" t="s">
        <v>69</v>
      </c>
      <c r="D536" t="s">
        <v>92</v>
      </c>
      <c r="E536" t="s">
        <v>84</v>
      </c>
      <c r="F536" t="s">
        <v>74</v>
      </c>
      <c r="G536" t="s">
        <v>72</v>
      </c>
      <c r="H536" t="s">
        <v>99</v>
      </c>
    </row>
    <row r="537" spans="2:10" x14ac:dyDescent="0.2">
      <c r="B537" s="1">
        <v>44147</v>
      </c>
      <c r="C537" t="s">
        <v>44</v>
      </c>
      <c r="D537" t="s">
        <v>53</v>
      </c>
      <c r="E537" t="s">
        <v>45</v>
      </c>
      <c r="F537" t="s">
        <v>76</v>
      </c>
      <c r="G537">
        <v>11.76</v>
      </c>
    </row>
    <row r="538" spans="2:10" x14ac:dyDescent="0.2">
      <c r="B538" s="1">
        <v>44147</v>
      </c>
      <c r="C538" t="s">
        <v>47</v>
      </c>
      <c r="D538" t="s">
        <v>53</v>
      </c>
      <c r="E538" t="s">
        <v>48</v>
      </c>
      <c r="F538" t="s">
        <v>49</v>
      </c>
      <c r="G538" t="s">
        <v>33</v>
      </c>
      <c r="H538">
        <v>-1898.13</v>
      </c>
      <c r="I538" t="s">
        <v>50</v>
      </c>
      <c r="J538">
        <v>-1908.85</v>
      </c>
    </row>
    <row r="539" spans="2:10" x14ac:dyDescent="0.2">
      <c r="B539" s="1">
        <v>44147</v>
      </c>
      <c r="C539" t="s">
        <v>69</v>
      </c>
      <c r="D539" t="s">
        <v>92</v>
      </c>
      <c r="E539" t="s">
        <v>84</v>
      </c>
      <c r="F539" t="s">
        <v>74</v>
      </c>
      <c r="G539" t="s">
        <v>93</v>
      </c>
    </row>
    <row r="540" spans="2:10" x14ac:dyDescent="0.2">
      <c r="B540" s="1">
        <v>44148</v>
      </c>
      <c r="C540" t="s">
        <v>41</v>
      </c>
      <c r="D540" t="s">
        <v>54</v>
      </c>
      <c r="E540" t="s">
        <v>70</v>
      </c>
    </row>
    <row r="541" spans="2:10" x14ac:dyDescent="0.2">
      <c r="B541" s="1">
        <v>44148</v>
      </c>
      <c r="C541" t="s">
        <v>69</v>
      </c>
      <c r="D541" t="s">
        <v>92</v>
      </c>
      <c r="E541" t="s">
        <v>84</v>
      </c>
      <c r="F541" t="s">
        <v>74</v>
      </c>
      <c r="G541" t="s">
        <v>93</v>
      </c>
    </row>
    <row r="542" spans="2:10" x14ac:dyDescent="0.2">
      <c r="B542" s="1">
        <v>44151</v>
      </c>
      <c r="C542" t="s">
        <v>41</v>
      </c>
      <c r="D542" t="s">
        <v>54</v>
      </c>
      <c r="E542" t="s">
        <v>70</v>
      </c>
    </row>
    <row r="543" spans="2:10" x14ac:dyDescent="0.2">
      <c r="B543" s="1">
        <v>44151</v>
      </c>
      <c r="C543" t="s">
        <v>69</v>
      </c>
      <c r="D543" t="s">
        <v>92</v>
      </c>
      <c r="E543" t="s">
        <v>84</v>
      </c>
      <c r="F543" t="s">
        <v>74</v>
      </c>
      <c r="G543" t="s">
        <v>93</v>
      </c>
    </row>
    <row r="544" spans="2:10" x14ac:dyDescent="0.2">
      <c r="B544" s="1">
        <v>44152</v>
      </c>
      <c r="C544" t="s">
        <v>69</v>
      </c>
      <c r="D544" t="s">
        <v>92</v>
      </c>
      <c r="E544" t="s">
        <v>84</v>
      </c>
      <c r="F544" t="s">
        <v>74</v>
      </c>
      <c r="G544" t="s">
        <v>72</v>
      </c>
      <c r="H544" t="s">
        <v>95</v>
      </c>
    </row>
    <row r="545" spans="2:10" x14ac:dyDescent="0.2">
      <c r="B545" s="1">
        <v>44153</v>
      </c>
      <c r="C545" t="s">
        <v>69</v>
      </c>
      <c r="D545" t="s">
        <v>92</v>
      </c>
      <c r="E545" t="s">
        <v>84</v>
      </c>
      <c r="F545" t="s">
        <v>74</v>
      </c>
      <c r="G545" t="s">
        <v>72</v>
      </c>
      <c r="H545" t="s">
        <v>95</v>
      </c>
    </row>
    <row r="546" spans="2:10" x14ac:dyDescent="0.2">
      <c r="B546" s="1">
        <v>44154</v>
      </c>
      <c r="C546" t="s">
        <v>69</v>
      </c>
      <c r="D546" t="s">
        <v>92</v>
      </c>
      <c r="E546" t="s">
        <v>84</v>
      </c>
      <c r="F546" t="s">
        <v>74</v>
      </c>
      <c r="G546" t="s">
        <v>72</v>
      </c>
      <c r="H546" t="s">
        <v>95</v>
      </c>
    </row>
    <row r="547" spans="2:10" x14ac:dyDescent="0.2">
      <c r="B547" s="1">
        <v>44155</v>
      </c>
      <c r="C547" t="s">
        <v>69</v>
      </c>
      <c r="D547" t="s">
        <v>92</v>
      </c>
      <c r="E547" t="s">
        <v>84</v>
      </c>
      <c r="F547" t="s">
        <v>74</v>
      </c>
      <c r="G547" t="s">
        <v>72</v>
      </c>
      <c r="H547" t="s">
        <v>95</v>
      </c>
    </row>
    <row r="548" spans="2:10" x14ac:dyDescent="0.2">
      <c r="B548" s="1">
        <v>44158</v>
      </c>
      <c r="C548" t="s">
        <v>44</v>
      </c>
      <c r="D548" t="s">
        <v>39</v>
      </c>
      <c r="E548" t="s">
        <v>45</v>
      </c>
      <c r="F548" t="s">
        <v>76</v>
      </c>
      <c r="G548">
        <v>114.11</v>
      </c>
    </row>
    <row r="549" spans="2:10" x14ac:dyDescent="0.2">
      <c r="B549" s="1">
        <v>44158</v>
      </c>
      <c r="C549" t="s">
        <v>47</v>
      </c>
      <c r="D549" t="s">
        <v>39</v>
      </c>
      <c r="E549" t="s">
        <v>48</v>
      </c>
      <c r="F549" t="s">
        <v>49</v>
      </c>
      <c r="G549" t="s">
        <v>33</v>
      </c>
      <c r="H549">
        <v>1167.3699999999999</v>
      </c>
      <c r="I549" t="s">
        <v>50</v>
      </c>
      <c r="J549">
        <v>1155.22</v>
      </c>
    </row>
    <row r="550" spans="2:10" x14ac:dyDescent="0.2">
      <c r="B550" s="1">
        <v>44158</v>
      </c>
      <c r="C550" t="s">
        <v>69</v>
      </c>
      <c r="D550" t="s">
        <v>92</v>
      </c>
      <c r="E550" t="s">
        <v>84</v>
      </c>
      <c r="F550" t="s">
        <v>74</v>
      </c>
      <c r="G550" t="s">
        <v>95</v>
      </c>
    </row>
    <row r="551" spans="2:10" x14ac:dyDescent="0.2">
      <c r="B551" s="1">
        <v>44159</v>
      </c>
      <c r="C551" t="s">
        <v>69</v>
      </c>
      <c r="D551" t="s">
        <v>92</v>
      </c>
      <c r="E551" t="s">
        <v>84</v>
      </c>
      <c r="F551" t="s">
        <v>74</v>
      </c>
      <c r="G551" t="s">
        <v>119</v>
      </c>
      <c r="H551" t="s">
        <v>93</v>
      </c>
    </row>
    <row r="552" spans="2:10" x14ac:dyDescent="0.2">
      <c r="B552" s="1">
        <v>44160</v>
      </c>
      <c r="C552" t="s">
        <v>69</v>
      </c>
      <c r="D552" t="s">
        <v>92</v>
      </c>
      <c r="E552" t="s">
        <v>84</v>
      </c>
      <c r="F552" t="s">
        <v>74</v>
      </c>
      <c r="G552" t="s">
        <v>119</v>
      </c>
      <c r="H552" t="s">
        <v>93</v>
      </c>
    </row>
    <row r="553" spans="2:10" x14ac:dyDescent="0.2">
      <c r="B553" s="1">
        <v>44162</v>
      </c>
      <c r="C553" t="s">
        <v>69</v>
      </c>
      <c r="D553" t="s">
        <v>92</v>
      </c>
      <c r="E553" t="s">
        <v>84</v>
      </c>
      <c r="F553" t="s">
        <v>74</v>
      </c>
      <c r="G553" t="s">
        <v>119</v>
      </c>
      <c r="H553" t="s">
        <v>93</v>
      </c>
    </row>
    <row r="554" spans="2:10" x14ac:dyDescent="0.2">
      <c r="B554" s="1">
        <v>44165</v>
      </c>
      <c r="C554" t="s">
        <v>44</v>
      </c>
      <c r="D554" t="s">
        <v>37</v>
      </c>
      <c r="E554" t="s">
        <v>45</v>
      </c>
      <c r="F554" t="s">
        <v>76</v>
      </c>
      <c r="G554">
        <v>9.9700000000000006</v>
      </c>
    </row>
    <row r="555" spans="2:10" x14ac:dyDescent="0.2">
      <c r="B555" s="1">
        <v>44165</v>
      </c>
      <c r="C555" t="s">
        <v>44</v>
      </c>
      <c r="D555" t="s">
        <v>54</v>
      </c>
      <c r="E555" t="s">
        <v>45</v>
      </c>
      <c r="F555" t="s">
        <v>76</v>
      </c>
      <c r="G555">
        <v>20.5</v>
      </c>
    </row>
    <row r="556" spans="2:10" x14ac:dyDescent="0.2">
      <c r="B556" s="1">
        <v>44165</v>
      </c>
      <c r="C556" t="s">
        <v>47</v>
      </c>
      <c r="D556" t="s">
        <v>37</v>
      </c>
      <c r="E556" t="s">
        <v>48</v>
      </c>
      <c r="F556" t="s">
        <v>49</v>
      </c>
      <c r="G556" t="s">
        <v>33</v>
      </c>
      <c r="H556">
        <v>7109.77</v>
      </c>
      <c r="I556" t="s">
        <v>50</v>
      </c>
      <c r="J556">
        <v>7096.23</v>
      </c>
    </row>
    <row r="557" spans="2:10" x14ac:dyDescent="0.2">
      <c r="B557" s="1">
        <v>44165</v>
      </c>
      <c r="C557" t="s">
        <v>47</v>
      </c>
      <c r="D557" t="s">
        <v>54</v>
      </c>
      <c r="E557" t="s">
        <v>48</v>
      </c>
      <c r="F557" t="s">
        <v>49</v>
      </c>
      <c r="G557" t="s">
        <v>33</v>
      </c>
      <c r="H557">
        <v>3964.5</v>
      </c>
      <c r="I557" t="s">
        <v>50</v>
      </c>
      <c r="J557">
        <v>3953.18</v>
      </c>
    </row>
    <row r="558" spans="2:10" x14ac:dyDescent="0.2">
      <c r="B558" s="1">
        <v>44165</v>
      </c>
      <c r="C558" t="s">
        <v>69</v>
      </c>
      <c r="D558" t="s">
        <v>88</v>
      </c>
      <c r="E558" t="s">
        <v>74</v>
      </c>
      <c r="F558" t="s">
        <v>93</v>
      </c>
    </row>
    <row r="559" spans="2:10" x14ac:dyDescent="0.2">
      <c r="B559" s="1">
        <v>44166</v>
      </c>
      <c r="C559" t="s">
        <v>41</v>
      </c>
      <c r="D559" t="s">
        <v>53</v>
      </c>
      <c r="E559" t="s">
        <v>70</v>
      </c>
    </row>
    <row r="560" spans="2:10" x14ac:dyDescent="0.2">
      <c r="B560" s="1">
        <v>44166</v>
      </c>
      <c r="C560" t="s">
        <v>69</v>
      </c>
      <c r="D560" t="s">
        <v>88</v>
      </c>
      <c r="E560" t="s">
        <v>74</v>
      </c>
      <c r="F560" t="s">
        <v>72</v>
      </c>
      <c r="G560" t="s">
        <v>79</v>
      </c>
    </row>
    <row r="561" spans="2:10" x14ac:dyDescent="0.2">
      <c r="B561" s="1">
        <v>44167</v>
      </c>
      <c r="C561" t="s">
        <v>69</v>
      </c>
      <c r="D561" t="s">
        <v>88</v>
      </c>
      <c r="E561" t="s">
        <v>74</v>
      </c>
      <c r="F561" t="s">
        <v>72</v>
      </c>
      <c r="G561" t="s">
        <v>80</v>
      </c>
      <c r="H561" t="s">
        <v>99</v>
      </c>
    </row>
    <row r="562" spans="2:10" x14ac:dyDescent="0.2">
      <c r="B562" s="1">
        <v>44168</v>
      </c>
      <c r="C562" t="s">
        <v>69</v>
      </c>
      <c r="D562" t="s">
        <v>88</v>
      </c>
      <c r="E562" t="s">
        <v>74</v>
      </c>
      <c r="F562" t="s">
        <v>72</v>
      </c>
      <c r="G562" t="s">
        <v>80</v>
      </c>
      <c r="H562" t="s">
        <v>99</v>
      </c>
    </row>
    <row r="563" spans="2:10" x14ac:dyDescent="0.2">
      <c r="B563" s="1">
        <v>44169</v>
      </c>
      <c r="C563" t="s">
        <v>69</v>
      </c>
      <c r="D563" t="s">
        <v>88</v>
      </c>
      <c r="E563" t="s">
        <v>74</v>
      </c>
      <c r="F563" t="s">
        <v>72</v>
      </c>
      <c r="G563" t="s">
        <v>80</v>
      </c>
      <c r="H563" t="s">
        <v>99</v>
      </c>
    </row>
    <row r="564" spans="2:10" x14ac:dyDescent="0.2">
      <c r="B564" s="1">
        <v>44172</v>
      </c>
      <c r="C564" t="s">
        <v>69</v>
      </c>
      <c r="D564" t="s">
        <v>88</v>
      </c>
      <c r="E564" t="s">
        <v>74</v>
      </c>
      <c r="F564" t="s">
        <v>72</v>
      </c>
      <c r="G564" t="s">
        <v>80</v>
      </c>
      <c r="H564" t="s">
        <v>99</v>
      </c>
    </row>
    <row r="565" spans="2:10" x14ac:dyDescent="0.2">
      <c r="B565" s="1">
        <v>44173</v>
      </c>
      <c r="C565" t="s">
        <v>69</v>
      </c>
      <c r="D565" t="s">
        <v>88</v>
      </c>
      <c r="E565" t="s">
        <v>74</v>
      </c>
      <c r="F565" t="s">
        <v>72</v>
      </c>
      <c r="G565" t="s">
        <v>80</v>
      </c>
      <c r="H565" t="s">
        <v>99</v>
      </c>
    </row>
    <row r="566" spans="2:10" x14ac:dyDescent="0.2">
      <c r="B566" s="1">
        <v>44174</v>
      </c>
      <c r="C566" t="s">
        <v>44</v>
      </c>
      <c r="D566" t="s">
        <v>53</v>
      </c>
      <c r="E566" t="s">
        <v>45</v>
      </c>
      <c r="F566" t="s">
        <v>76</v>
      </c>
      <c r="G566">
        <v>16.75</v>
      </c>
    </row>
    <row r="567" spans="2:10" x14ac:dyDescent="0.2">
      <c r="B567" s="1">
        <v>44174</v>
      </c>
      <c r="C567" t="s">
        <v>47</v>
      </c>
      <c r="D567" t="s">
        <v>53</v>
      </c>
      <c r="E567" t="s">
        <v>48</v>
      </c>
      <c r="F567" t="s">
        <v>49</v>
      </c>
      <c r="G567" t="s">
        <v>33</v>
      </c>
      <c r="H567">
        <v>4941.45</v>
      </c>
      <c r="I567" t="s">
        <v>50</v>
      </c>
      <c r="J567">
        <v>4926.6899999999996</v>
      </c>
    </row>
    <row r="568" spans="2:10" x14ac:dyDescent="0.2">
      <c r="B568" s="1">
        <v>44174</v>
      </c>
      <c r="C568" t="s">
        <v>69</v>
      </c>
      <c r="D568" t="s">
        <v>88</v>
      </c>
      <c r="E568" t="s">
        <v>74</v>
      </c>
      <c r="F568" t="s">
        <v>72</v>
      </c>
      <c r="G568" t="s">
        <v>79</v>
      </c>
    </row>
    <row r="569" spans="2:10" x14ac:dyDescent="0.2">
      <c r="B569" s="1">
        <v>44175</v>
      </c>
      <c r="C569" t="s">
        <v>69</v>
      </c>
      <c r="D569" t="s">
        <v>88</v>
      </c>
      <c r="E569" t="s">
        <v>74</v>
      </c>
      <c r="F569" t="s">
        <v>72</v>
      </c>
      <c r="G569" t="s">
        <v>80</v>
      </c>
      <c r="H569" t="s">
        <v>99</v>
      </c>
    </row>
    <row r="570" spans="2:10" x14ac:dyDescent="0.2">
      <c r="B570" s="1">
        <v>44176</v>
      </c>
      <c r="C570" t="s">
        <v>44</v>
      </c>
      <c r="D570" t="s">
        <v>53</v>
      </c>
      <c r="E570" t="s">
        <v>45</v>
      </c>
      <c r="F570" t="s">
        <v>76</v>
      </c>
      <c r="G570">
        <v>17.09</v>
      </c>
    </row>
    <row r="571" spans="2:10" x14ac:dyDescent="0.2">
      <c r="B571" s="1">
        <v>44176</v>
      </c>
      <c r="C571" t="s">
        <v>47</v>
      </c>
      <c r="D571" t="s">
        <v>53</v>
      </c>
      <c r="E571" t="s">
        <v>48</v>
      </c>
      <c r="F571" t="s">
        <v>49</v>
      </c>
      <c r="G571" t="s">
        <v>33</v>
      </c>
      <c r="H571">
        <v>638.1</v>
      </c>
      <c r="I571" t="s">
        <v>50</v>
      </c>
      <c r="J571">
        <v>622.24</v>
      </c>
    </row>
    <row r="572" spans="2:10" x14ac:dyDescent="0.2">
      <c r="B572" s="1">
        <v>44176</v>
      </c>
      <c r="C572" t="s">
        <v>69</v>
      </c>
      <c r="D572" t="s">
        <v>88</v>
      </c>
      <c r="E572" t="s">
        <v>74</v>
      </c>
      <c r="F572" t="s">
        <v>72</v>
      </c>
      <c r="G572" t="s">
        <v>79</v>
      </c>
    </row>
    <row r="573" spans="2:10" x14ac:dyDescent="0.2">
      <c r="B573" s="1">
        <v>44179</v>
      </c>
      <c r="C573" t="s">
        <v>41</v>
      </c>
      <c r="D573" t="s">
        <v>53</v>
      </c>
      <c r="E573" t="s">
        <v>70</v>
      </c>
    </row>
    <row r="574" spans="2:10" x14ac:dyDescent="0.2">
      <c r="B574" s="1">
        <v>44179</v>
      </c>
      <c r="C574" t="s">
        <v>44</v>
      </c>
      <c r="D574" t="s">
        <v>40</v>
      </c>
      <c r="E574" t="s">
        <v>45</v>
      </c>
      <c r="F574" t="s">
        <v>76</v>
      </c>
      <c r="G574">
        <v>8.98</v>
      </c>
    </row>
    <row r="575" spans="2:10" x14ac:dyDescent="0.2">
      <c r="B575" s="1">
        <v>44179</v>
      </c>
      <c r="C575" t="s">
        <v>44</v>
      </c>
      <c r="D575" t="s">
        <v>37</v>
      </c>
      <c r="E575" t="s">
        <v>45</v>
      </c>
      <c r="F575" t="s">
        <v>76</v>
      </c>
      <c r="G575">
        <v>10.81</v>
      </c>
    </row>
    <row r="576" spans="2:10" x14ac:dyDescent="0.2">
      <c r="B576" s="1">
        <v>44179</v>
      </c>
      <c r="C576" t="s">
        <v>47</v>
      </c>
      <c r="D576" t="s">
        <v>40</v>
      </c>
      <c r="E576" t="s">
        <v>48</v>
      </c>
      <c r="F576" t="s">
        <v>49</v>
      </c>
      <c r="G576" t="s">
        <v>33</v>
      </c>
      <c r="H576">
        <v>1522.12</v>
      </c>
      <c r="I576" t="s">
        <v>50</v>
      </c>
      <c r="J576">
        <v>1516.45</v>
      </c>
    </row>
    <row r="577" spans="2:10" x14ac:dyDescent="0.2">
      <c r="B577" s="1">
        <v>44179</v>
      </c>
      <c r="C577" t="s">
        <v>47</v>
      </c>
      <c r="D577" t="s">
        <v>37</v>
      </c>
      <c r="E577" t="s">
        <v>48</v>
      </c>
      <c r="F577" t="s">
        <v>49</v>
      </c>
      <c r="G577" t="s">
        <v>33</v>
      </c>
      <c r="H577">
        <v>1331.95</v>
      </c>
      <c r="I577" t="s">
        <v>50</v>
      </c>
      <c r="J577">
        <v>1317.6</v>
      </c>
    </row>
    <row r="578" spans="2:10" x14ac:dyDescent="0.2">
      <c r="B578" s="1">
        <v>44179</v>
      </c>
      <c r="C578" t="s">
        <v>69</v>
      </c>
      <c r="D578" t="s">
        <v>88</v>
      </c>
      <c r="E578" t="s">
        <v>93</v>
      </c>
    </row>
    <row r="579" spans="2:10" x14ac:dyDescent="0.2">
      <c r="B579" s="1">
        <v>44180</v>
      </c>
      <c r="C579" t="s">
        <v>41</v>
      </c>
      <c r="D579" t="s">
        <v>37</v>
      </c>
      <c r="E579" t="s">
        <v>70</v>
      </c>
    </row>
    <row r="580" spans="2:10" x14ac:dyDescent="0.2">
      <c r="B580" s="1">
        <v>44180</v>
      </c>
      <c r="C580" t="s">
        <v>69</v>
      </c>
      <c r="D580" t="s">
        <v>88</v>
      </c>
      <c r="E580" t="s">
        <v>72</v>
      </c>
      <c r="F580" t="s">
        <v>120</v>
      </c>
      <c r="G580" t="s">
        <v>99</v>
      </c>
    </row>
    <row r="581" spans="2:10" x14ac:dyDescent="0.2">
      <c r="B581" s="1">
        <v>44181</v>
      </c>
      <c r="C581" t="s">
        <v>41</v>
      </c>
      <c r="D581" t="s">
        <v>37</v>
      </c>
      <c r="E581" t="s">
        <v>70</v>
      </c>
    </row>
    <row r="582" spans="2:10" x14ac:dyDescent="0.2">
      <c r="B582" s="1">
        <v>44181</v>
      </c>
      <c r="C582" t="s">
        <v>69</v>
      </c>
      <c r="D582" t="s">
        <v>88</v>
      </c>
      <c r="E582" t="s">
        <v>72</v>
      </c>
      <c r="F582" t="s">
        <v>120</v>
      </c>
      <c r="G582" t="s">
        <v>99</v>
      </c>
    </row>
    <row r="583" spans="2:10" x14ac:dyDescent="0.2">
      <c r="B583" s="1">
        <v>44182</v>
      </c>
      <c r="C583" t="s">
        <v>41</v>
      </c>
      <c r="D583" t="s">
        <v>37</v>
      </c>
      <c r="E583" t="s">
        <v>70</v>
      </c>
    </row>
    <row r="584" spans="2:10" x14ac:dyDescent="0.2">
      <c r="B584" s="1">
        <v>44182</v>
      </c>
      <c r="C584" t="s">
        <v>69</v>
      </c>
      <c r="D584" t="s">
        <v>88</v>
      </c>
      <c r="E584" t="s">
        <v>72</v>
      </c>
      <c r="F584" t="s">
        <v>120</v>
      </c>
      <c r="G584" t="s">
        <v>99</v>
      </c>
    </row>
    <row r="585" spans="2:10" x14ac:dyDescent="0.2">
      <c r="B585" s="1">
        <v>44183</v>
      </c>
      <c r="C585" t="s">
        <v>69</v>
      </c>
      <c r="D585" t="s">
        <v>88</v>
      </c>
      <c r="E585" t="s">
        <v>72</v>
      </c>
      <c r="F585" t="s">
        <v>120</v>
      </c>
      <c r="G585" t="s">
        <v>102</v>
      </c>
      <c r="H585" t="s">
        <v>79</v>
      </c>
    </row>
    <row r="586" spans="2:10" x14ac:dyDescent="0.2">
      <c r="B586" s="1">
        <v>44186</v>
      </c>
      <c r="C586" t="s">
        <v>44</v>
      </c>
      <c r="D586" t="s">
        <v>53</v>
      </c>
      <c r="E586" t="s">
        <v>45</v>
      </c>
      <c r="F586" t="s">
        <v>76</v>
      </c>
      <c r="G586">
        <v>15.77</v>
      </c>
    </row>
    <row r="587" spans="2:10" x14ac:dyDescent="0.2">
      <c r="B587" s="1">
        <v>44186</v>
      </c>
      <c r="C587" t="s">
        <v>47</v>
      </c>
      <c r="D587" t="s">
        <v>53</v>
      </c>
      <c r="E587" t="s">
        <v>48</v>
      </c>
      <c r="F587" t="s">
        <v>49</v>
      </c>
      <c r="G587" t="s">
        <v>33</v>
      </c>
      <c r="H587">
        <v>-2713.28</v>
      </c>
      <c r="I587" t="s">
        <v>50</v>
      </c>
      <c r="J587">
        <v>-2731.49</v>
      </c>
    </row>
    <row r="588" spans="2:10" x14ac:dyDescent="0.2">
      <c r="B588" s="1">
        <v>44186</v>
      </c>
      <c r="C588" t="s">
        <v>69</v>
      </c>
      <c r="D588" t="s">
        <v>88</v>
      </c>
      <c r="E588" t="s">
        <v>72</v>
      </c>
      <c r="F588" t="s">
        <v>120</v>
      </c>
      <c r="G588" t="s">
        <v>79</v>
      </c>
    </row>
    <row r="589" spans="2:10" x14ac:dyDescent="0.2">
      <c r="B589" s="1">
        <v>44187</v>
      </c>
      <c r="C589" t="s">
        <v>44</v>
      </c>
      <c r="D589" t="s">
        <v>58</v>
      </c>
      <c r="E589" t="s">
        <v>45</v>
      </c>
      <c r="F589" t="s">
        <v>76</v>
      </c>
      <c r="G589">
        <v>36.380000000000003</v>
      </c>
    </row>
    <row r="590" spans="2:10" x14ac:dyDescent="0.2">
      <c r="B590" s="1">
        <v>44187</v>
      </c>
      <c r="C590" t="s">
        <v>47</v>
      </c>
      <c r="D590" t="s">
        <v>58</v>
      </c>
      <c r="E590" t="s">
        <v>48</v>
      </c>
      <c r="F590" t="s">
        <v>49</v>
      </c>
      <c r="G590" t="s">
        <v>33</v>
      </c>
      <c r="H590">
        <v>-1442.46</v>
      </c>
      <c r="I590" t="s">
        <v>50</v>
      </c>
      <c r="J590">
        <v>-1454.42</v>
      </c>
    </row>
    <row r="591" spans="2:10" x14ac:dyDescent="0.2">
      <c r="B591" s="1">
        <v>44187</v>
      </c>
      <c r="C591" t="s">
        <v>69</v>
      </c>
      <c r="D591" t="s">
        <v>88</v>
      </c>
      <c r="E591" t="s">
        <v>72</v>
      </c>
      <c r="F591" t="s">
        <v>80</v>
      </c>
      <c r="G591" t="s">
        <v>86</v>
      </c>
    </row>
    <row r="592" spans="2:10" x14ac:dyDescent="0.2">
      <c r="B592" s="1">
        <v>44188</v>
      </c>
      <c r="C592" t="s">
        <v>41</v>
      </c>
      <c r="D592" t="s">
        <v>53</v>
      </c>
      <c r="E592" t="s">
        <v>70</v>
      </c>
    </row>
    <row r="593" spans="2:10" x14ac:dyDescent="0.2">
      <c r="B593" s="1">
        <v>44188</v>
      </c>
      <c r="C593" t="s">
        <v>69</v>
      </c>
      <c r="D593" t="s">
        <v>88</v>
      </c>
      <c r="E593" t="s">
        <v>72</v>
      </c>
      <c r="F593" t="s">
        <v>80</v>
      </c>
      <c r="G593" t="s">
        <v>86</v>
      </c>
    </row>
    <row r="594" spans="2:10" x14ac:dyDescent="0.2">
      <c r="B594" s="1">
        <v>44189</v>
      </c>
      <c r="C594" t="s">
        <v>41</v>
      </c>
      <c r="D594" t="s">
        <v>53</v>
      </c>
      <c r="E594" t="s">
        <v>70</v>
      </c>
    </row>
    <row r="595" spans="2:10" x14ac:dyDescent="0.2">
      <c r="B595" s="1">
        <v>44189</v>
      </c>
      <c r="C595" t="s">
        <v>69</v>
      </c>
      <c r="D595" t="s">
        <v>88</v>
      </c>
      <c r="E595" t="s">
        <v>72</v>
      </c>
      <c r="F595" t="s">
        <v>80</v>
      </c>
      <c r="G595" t="s">
        <v>86</v>
      </c>
    </row>
    <row r="596" spans="2:10" x14ac:dyDescent="0.2">
      <c r="B596" s="1">
        <v>44193</v>
      </c>
      <c r="C596" t="s">
        <v>41</v>
      </c>
      <c r="D596" t="s">
        <v>53</v>
      </c>
      <c r="E596" t="s">
        <v>70</v>
      </c>
    </row>
    <row r="597" spans="2:10" x14ac:dyDescent="0.2">
      <c r="B597" s="1">
        <v>44193</v>
      </c>
      <c r="C597" t="s">
        <v>69</v>
      </c>
      <c r="D597" t="s">
        <v>88</v>
      </c>
      <c r="E597" t="s">
        <v>72</v>
      </c>
      <c r="F597" t="s">
        <v>80</v>
      </c>
      <c r="G597" t="s">
        <v>86</v>
      </c>
    </row>
    <row r="598" spans="2:10" x14ac:dyDescent="0.2">
      <c r="B598" s="1">
        <v>44194</v>
      </c>
      <c r="C598" t="s">
        <v>41</v>
      </c>
      <c r="D598" t="s">
        <v>53</v>
      </c>
      <c r="E598" t="s">
        <v>70</v>
      </c>
    </row>
    <row r="599" spans="2:10" x14ac:dyDescent="0.2">
      <c r="B599" s="1">
        <v>44194</v>
      </c>
      <c r="C599" t="s">
        <v>69</v>
      </c>
      <c r="D599" t="s">
        <v>88</v>
      </c>
      <c r="E599" t="s">
        <v>72</v>
      </c>
      <c r="F599" t="s">
        <v>80</v>
      </c>
      <c r="G599" t="s">
        <v>86</v>
      </c>
    </row>
    <row r="600" spans="2:10" x14ac:dyDescent="0.2">
      <c r="B600" s="1">
        <v>44195</v>
      </c>
      <c r="C600" t="s">
        <v>69</v>
      </c>
      <c r="D600" t="s">
        <v>88</v>
      </c>
      <c r="E600" t="s">
        <v>72</v>
      </c>
      <c r="F600" t="s">
        <v>80</v>
      </c>
      <c r="G600" t="s">
        <v>85</v>
      </c>
      <c r="H600" t="s">
        <v>116</v>
      </c>
    </row>
    <row r="601" spans="2:10" x14ac:dyDescent="0.2">
      <c r="B601" s="1">
        <v>44196</v>
      </c>
      <c r="C601" t="s">
        <v>69</v>
      </c>
      <c r="D601" t="s">
        <v>88</v>
      </c>
      <c r="E601" t="s">
        <v>72</v>
      </c>
      <c r="F601" t="s">
        <v>80</v>
      </c>
      <c r="G601" t="s">
        <v>85</v>
      </c>
      <c r="H601" t="s">
        <v>116</v>
      </c>
    </row>
    <row r="602" spans="2:10" x14ac:dyDescent="0.2">
      <c r="B602" s="1">
        <v>44200</v>
      </c>
      <c r="C602" t="s">
        <v>44</v>
      </c>
      <c r="D602" t="s">
        <v>39</v>
      </c>
      <c r="E602" t="s">
        <v>45</v>
      </c>
      <c r="F602" t="s">
        <v>76</v>
      </c>
      <c r="G602">
        <v>129.66</v>
      </c>
    </row>
    <row r="603" spans="2:10" x14ac:dyDescent="0.2">
      <c r="B603" s="1">
        <v>44200</v>
      </c>
      <c r="C603" t="s">
        <v>47</v>
      </c>
      <c r="D603" t="s">
        <v>39</v>
      </c>
      <c r="E603" t="s">
        <v>48</v>
      </c>
      <c r="F603" t="s">
        <v>49</v>
      </c>
      <c r="G603" t="s">
        <v>33</v>
      </c>
      <c r="H603">
        <v>3534.62</v>
      </c>
      <c r="I603" t="s">
        <v>50</v>
      </c>
      <c r="J603">
        <v>3521.11</v>
      </c>
    </row>
    <row r="604" spans="2:10" x14ac:dyDescent="0.2">
      <c r="B604" s="1">
        <v>44200</v>
      </c>
      <c r="C604" t="s">
        <v>69</v>
      </c>
      <c r="D604" t="s">
        <v>88</v>
      </c>
      <c r="E604" t="s">
        <v>80</v>
      </c>
      <c r="F604" t="s">
        <v>85</v>
      </c>
      <c r="G604" t="s">
        <v>116</v>
      </c>
    </row>
    <row r="605" spans="2:10" x14ac:dyDescent="0.2">
      <c r="B605" s="1">
        <v>44201</v>
      </c>
      <c r="C605" t="s">
        <v>69</v>
      </c>
      <c r="D605" t="s">
        <v>88</v>
      </c>
      <c r="E605" t="s">
        <v>80</v>
      </c>
      <c r="F605" t="s">
        <v>85</v>
      </c>
      <c r="G605" t="s">
        <v>117</v>
      </c>
      <c r="H605" t="s">
        <v>93</v>
      </c>
    </row>
    <row r="606" spans="2:10" x14ac:dyDescent="0.2">
      <c r="B606" s="1">
        <v>44202</v>
      </c>
      <c r="C606" t="s">
        <v>69</v>
      </c>
      <c r="D606" t="s">
        <v>88</v>
      </c>
      <c r="E606" t="s">
        <v>80</v>
      </c>
      <c r="F606" t="s">
        <v>85</v>
      </c>
      <c r="G606" t="s">
        <v>117</v>
      </c>
      <c r="H606" t="s">
        <v>93</v>
      </c>
    </row>
    <row r="607" spans="2:10" x14ac:dyDescent="0.2">
      <c r="B607" s="1">
        <v>44203</v>
      </c>
      <c r="C607" t="s">
        <v>69</v>
      </c>
      <c r="D607" t="s">
        <v>88</v>
      </c>
      <c r="E607" t="s">
        <v>80</v>
      </c>
      <c r="F607" t="s">
        <v>85</v>
      </c>
      <c r="G607" t="s">
        <v>117</v>
      </c>
      <c r="H607" t="s">
        <v>93</v>
      </c>
    </row>
    <row r="608" spans="2:10" x14ac:dyDescent="0.2">
      <c r="B608" s="1">
        <v>44204</v>
      </c>
      <c r="C608" t="s">
        <v>69</v>
      </c>
      <c r="D608" t="s">
        <v>88</v>
      </c>
      <c r="E608" t="s">
        <v>80</v>
      </c>
      <c r="F608" t="s">
        <v>85</v>
      </c>
      <c r="G608" t="s">
        <v>117</v>
      </c>
      <c r="H608" t="s">
        <v>93</v>
      </c>
    </row>
    <row r="609" spans="2:10" x14ac:dyDescent="0.2">
      <c r="B609" s="1">
        <v>44207</v>
      </c>
      <c r="C609" t="s">
        <v>69</v>
      </c>
      <c r="D609" t="s">
        <v>88</v>
      </c>
      <c r="E609" t="s">
        <v>80</v>
      </c>
      <c r="F609" t="s">
        <v>85</v>
      </c>
      <c r="G609" t="s">
        <v>117</v>
      </c>
      <c r="H609" t="s">
        <v>93</v>
      </c>
    </row>
    <row r="610" spans="2:10" x14ac:dyDescent="0.2">
      <c r="B610" s="1">
        <v>44208</v>
      </c>
      <c r="C610" t="s">
        <v>69</v>
      </c>
      <c r="D610" t="s">
        <v>88</v>
      </c>
      <c r="E610" t="s">
        <v>80</v>
      </c>
      <c r="F610" t="s">
        <v>85</v>
      </c>
      <c r="G610" t="s">
        <v>117</v>
      </c>
      <c r="H610" t="s">
        <v>93</v>
      </c>
    </row>
    <row r="611" spans="2:10" x14ac:dyDescent="0.2">
      <c r="B611" s="1">
        <v>44209</v>
      </c>
      <c r="C611" t="s">
        <v>69</v>
      </c>
      <c r="D611" t="s">
        <v>88</v>
      </c>
      <c r="E611" t="s">
        <v>80</v>
      </c>
      <c r="F611" t="s">
        <v>85</v>
      </c>
      <c r="G611" t="s">
        <v>117</v>
      </c>
      <c r="H611" t="s">
        <v>93</v>
      </c>
    </row>
    <row r="612" spans="2:10" x14ac:dyDescent="0.2">
      <c r="B612" s="1">
        <v>44210</v>
      </c>
      <c r="C612" t="s">
        <v>69</v>
      </c>
      <c r="D612" t="s">
        <v>88</v>
      </c>
      <c r="E612" t="s">
        <v>80</v>
      </c>
      <c r="F612" t="s">
        <v>85</v>
      </c>
      <c r="G612" t="s">
        <v>117</v>
      </c>
      <c r="H612" t="s">
        <v>93</v>
      </c>
    </row>
    <row r="613" spans="2:10" x14ac:dyDescent="0.2">
      <c r="B613" s="1">
        <v>44211</v>
      </c>
      <c r="C613" t="s">
        <v>69</v>
      </c>
      <c r="D613" t="s">
        <v>88</v>
      </c>
      <c r="E613" t="s">
        <v>80</v>
      </c>
      <c r="F613" t="s">
        <v>85</v>
      </c>
      <c r="G613" t="s">
        <v>117</v>
      </c>
      <c r="H613" t="s">
        <v>93</v>
      </c>
    </row>
    <row r="614" spans="2:10" x14ac:dyDescent="0.2">
      <c r="B614" s="1">
        <v>44215</v>
      </c>
      <c r="C614" t="s">
        <v>44</v>
      </c>
      <c r="D614" t="s">
        <v>51</v>
      </c>
      <c r="E614" t="s">
        <v>45</v>
      </c>
      <c r="F614" t="s">
        <v>76</v>
      </c>
      <c r="G614">
        <v>32.29</v>
      </c>
    </row>
    <row r="615" spans="2:10" x14ac:dyDescent="0.2">
      <c r="B615" s="1">
        <v>44215</v>
      </c>
      <c r="C615" t="s">
        <v>47</v>
      </c>
      <c r="D615" t="s">
        <v>51</v>
      </c>
      <c r="E615" t="s">
        <v>48</v>
      </c>
      <c r="F615" t="s">
        <v>49</v>
      </c>
      <c r="G615" t="s">
        <v>33</v>
      </c>
      <c r="H615">
        <v>2967.41</v>
      </c>
      <c r="I615" t="s">
        <v>50</v>
      </c>
      <c r="J615">
        <v>2949.07</v>
      </c>
    </row>
    <row r="616" spans="2:10" x14ac:dyDescent="0.2">
      <c r="B616" s="1">
        <v>44215</v>
      </c>
      <c r="C616" t="s">
        <v>69</v>
      </c>
      <c r="D616" t="s">
        <v>88</v>
      </c>
      <c r="E616" t="s">
        <v>80</v>
      </c>
      <c r="F616" t="s">
        <v>117</v>
      </c>
      <c r="G616" t="s">
        <v>93</v>
      </c>
    </row>
    <row r="617" spans="2:10" x14ac:dyDescent="0.2">
      <c r="B617" s="1">
        <v>44216</v>
      </c>
      <c r="C617" t="s">
        <v>41</v>
      </c>
      <c r="D617" t="s">
        <v>40</v>
      </c>
      <c r="E617" t="s">
        <v>70</v>
      </c>
    </row>
    <row r="618" spans="2:10" x14ac:dyDescent="0.2">
      <c r="B618" s="1">
        <v>44216</v>
      </c>
      <c r="C618" t="s">
        <v>69</v>
      </c>
      <c r="D618" t="s">
        <v>88</v>
      </c>
      <c r="E618" t="s">
        <v>80</v>
      </c>
      <c r="F618" t="s">
        <v>117</v>
      </c>
      <c r="G618" t="s">
        <v>93</v>
      </c>
    </row>
    <row r="619" spans="2:10" x14ac:dyDescent="0.2">
      <c r="B619" s="1">
        <v>44217</v>
      </c>
      <c r="C619" t="s">
        <v>41</v>
      </c>
      <c r="D619" t="s">
        <v>40</v>
      </c>
      <c r="E619" t="s">
        <v>70</v>
      </c>
    </row>
    <row r="620" spans="2:10" x14ac:dyDescent="0.2">
      <c r="B620" s="1">
        <v>44217</v>
      </c>
      <c r="C620" t="s">
        <v>44</v>
      </c>
      <c r="D620" t="s">
        <v>37</v>
      </c>
      <c r="E620" t="s">
        <v>45</v>
      </c>
      <c r="F620" t="s">
        <v>76</v>
      </c>
      <c r="G620">
        <v>11.19</v>
      </c>
    </row>
    <row r="621" spans="2:10" x14ac:dyDescent="0.2">
      <c r="B621" s="1">
        <v>44217</v>
      </c>
      <c r="C621" t="s">
        <v>47</v>
      </c>
      <c r="D621" t="s">
        <v>37</v>
      </c>
      <c r="E621" t="s">
        <v>48</v>
      </c>
      <c r="F621" t="s">
        <v>49</v>
      </c>
      <c r="G621" t="s">
        <v>33</v>
      </c>
      <c r="H621">
        <v>447.17</v>
      </c>
      <c r="I621" t="s">
        <v>50</v>
      </c>
      <c r="J621">
        <v>441.19</v>
      </c>
    </row>
    <row r="622" spans="2:10" x14ac:dyDescent="0.2">
      <c r="B622" s="1">
        <v>44217</v>
      </c>
      <c r="C622" t="s">
        <v>69</v>
      </c>
      <c r="D622" t="s">
        <v>88</v>
      </c>
      <c r="E622" t="s">
        <v>117</v>
      </c>
      <c r="F622" t="s">
        <v>93</v>
      </c>
    </row>
    <row r="623" spans="2:10" x14ac:dyDescent="0.2">
      <c r="B623" s="1">
        <v>44218</v>
      </c>
      <c r="C623" t="s">
        <v>41</v>
      </c>
      <c r="D623" t="s">
        <v>37</v>
      </c>
      <c r="E623" t="s">
        <v>70</v>
      </c>
    </row>
    <row r="624" spans="2:10" x14ac:dyDescent="0.2">
      <c r="B624" s="1">
        <v>44218</v>
      </c>
      <c r="C624" t="s">
        <v>44</v>
      </c>
      <c r="D624" t="s">
        <v>63</v>
      </c>
      <c r="E624" t="s">
        <v>45</v>
      </c>
      <c r="F624" t="s">
        <v>76</v>
      </c>
      <c r="G624">
        <v>58.49</v>
      </c>
    </row>
    <row r="625" spans="2:10" x14ac:dyDescent="0.2">
      <c r="B625" s="1">
        <v>44218</v>
      </c>
      <c r="C625" t="s">
        <v>47</v>
      </c>
      <c r="D625" t="s">
        <v>63</v>
      </c>
      <c r="E625" t="s">
        <v>48</v>
      </c>
      <c r="F625" t="s">
        <v>49</v>
      </c>
      <c r="G625" t="s">
        <v>33</v>
      </c>
      <c r="H625">
        <v>4559.8599999999997</v>
      </c>
      <c r="I625" t="s">
        <v>50</v>
      </c>
      <c r="J625">
        <v>4547.2299999999996</v>
      </c>
    </row>
    <row r="626" spans="2:10" x14ac:dyDescent="0.2">
      <c r="B626" s="1">
        <v>44218</v>
      </c>
      <c r="C626" t="s">
        <v>69</v>
      </c>
      <c r="D626" t="s">
        <v>88</v>
      </c>
      <c r="E626" t="s">
        <v>72</v>
      </c>
      <c r="F626" t="s">
        <v>73</v>
      </c>
    </row>
    <row r="627" spans="2:10" x14ac:dyDescent="0.2">
      <c r="B627" s="1">
        <v>44221</v>
      </c>
      <c r="C627" t="s">
        <v>41</v>
      </c>
      <c r="D627" t="s">
        <v>38</v>
      </c>
      <c r="E627" t="s">
        <v>70</v>
      </c>
    </row>
    <row r="628" spans="2:10" x14ac:dyDescent="0.2">
      <c r="B628" s="1">
        <v>44221</v>
      </c>
      <c r="C628" t="s">
        <v>44</v>
      </c>
      <c r="D628" t="s">
        <v>40</v>
      </c>
      <c r="E628" t="s">
        <v>45</v>
      </c>
      <c r="F628" t="s">
        <v>76</v>
      </c>
      <c r="G628">
        <v>10.94</v>
      </c>
    </row>
    <row r="629" spans="2:10" x14ac:dyDescent="0.2">
      <c r="B629" s="1">
        <v>44221</v>
      </c>
      <c r="C629" t="s">
        <v>47</v>
      </c>
      <c r="D629" t="s">
        <v>40</v>
      </c>
      <c r="E629" t="s">
        <v>48</v>
      </c>
      <c r="F629" t="s">
        <v>49</v>
      </c>
      <c r="G629" t="s">
        <v>33</v>
      </c>
      <c r="H629">
        <v>-1569.47</v>
      </c>
      <c r="I629" t="s">
        <v>50</v>
      </c>
      <c r="J629">
        <v>-1581.86</v>
      </c>
    </row>
    <row r="630" spans="2:10" x14ac:dyDescent="0.2">
      <c r="B630" s="1">
        <v>44221</v>
      </c>
      <c r="C630" t="s">
        <v>69</v>
      </c>
      <c r="D630" t="s">
        <v>88</v>
      </c>
      <c r="E630" t="s">
        <v>72</v>
      </c>
      <c r="F630" t="s">
        <v>116</v>
      </c>
    </row>
    <row r="631" spans="2:10" x14ac:dyDescent="0.2">
      <c r="B631" s="1">
        <v>44222</v>
      </c>
      <c r="C631" t="s">
        <v>41</v>
      </c>
      <c r="D631" t="s">
        <v>37</v>
      </c>
      <c r="E631" t="s">
        <v>70</v>
      </c>
    </row>
    <row r="632" spans="2:10" x14ac:dyDescent="0.2">
      <c r="B632" s="1">
        <v>44222</v>
      </c>
      <c r="C632" t="s">
        <v>69</v>
      </c>
      <c r="D632" t="s">
        <v>88</v>
      </c>
      <c r="E632" t="s">
        <v>72</v>
      </c>
      <c r="F632" t="s">
        <v>117</v>
      </c>
      <c r="G632" t="s">
        <v>73</v>
      </c>
    </row>
    <row r="633" spans="2:10" x14ac:dyDescent="0.2">
      <c r="B633" s="1">
        <v>44223</v>
      </c>
      <c r="C633" t="s">
        <v>69</v>
      </c>
      <c r="D633" t="s">
        <v>88</v>
      </c>
      <c r="E633" t="s">
        <v>72</v>
      </c>
      <c r="F633" t="s">
        <v>117</v>
      </c>
      <c r="G633" t="s">
        <v>74</v>
      </c>
      <c r="H633" t="s">
        <v>79</v>
      </c>
    </row>
    <row r="634" spans="2:10" x14ac:dyDescent="0.2">
      <c r="B634" s="1">
        <v>44224</v>
      </c>
      <c r="C634" t="s">
        <v>69</v>
      </c>
      <c r="D634" t="s">
        <v>88</v>
      </c>
      <c r="E634" t="s">
        <v>72</v>
      </c>
      <c r="F634" t="s">
        <v>117</v>
      </c>
      <c r="G634" t="s">
        <v>74</v>
      </c>
      <c r="H634" t="s">
        <v>79</v>
      </c>
    </row>
    <row r="635" spans="2:10" x14ac:dyDescent="0.2">
      <c r="B635" s="1">
        <v>44225</v>
      </c>
      <c r="C635" t="s">
        <v>44</v>
      </c>
      <c r="D635" t="s">
        <v>39</v>
      </c>
      <c r="E635" t="s">
        <v>45</v>
      </c>
      <c r="F635" t="s">
        <v>76</v>
      </c>
      <c r="G635">
        <v>135.63</v>
      </c>
    </row>
    <row r="636" spans="2:10" x14ac:dyDescent="0.2">
      <c r="B636" s="1">
        <v>44225</v>
      </c>
      <c r="C636" t="s">
        <v>44</v>
      </c>
      <c r="D636" t="s">
        <v>40</v>
      </c>
      <c r="E636" t="s">
        <v>45</v>
      </c>
      <c r="F636" t="s">
        <v>76</v>
      </c>
      <c r="G636">
        <v>10.59</v>
      </c>
    </row>
    <row r="637" spans="2:10" x14ac:dyDescent="0.2">
      <c r="B637" s="1">
        <v>44225</v>
      </c>
      <c r="C637" t="s">
        <v>44</v>
      </c>
      <c r="D637" t="s">
        <v>37</v>
      </c>
      <c r="E637" t="s">
        <v>45</v>
      </c>
      <c r="F637" t="s">
        <v>76</v>
      </c>
      <c r="G637">
        <v>10.81</v>
      </c>
    </row>
    <row r="638" spans="2:10" x14ac:dyDescent="0.2">
      <c r="B638" s="1">
        <v>44225</v>
      </c>
      <c r="C638" t="s">
        <v>47</v>
      </c>
      <c r="D638" t="s">
        <v>39</v>
      </c>
      <c r="E638" t="s">
        <v>48</v>
      </c>
      <c r="F638" t="s">
        <v>49</v>
      </c>
      <c r="G638" t="s">
        <v>33</v>
      </c>
      <c r="H638">
        <v>1545.31</v>
      </c>
      <c r="I638" t="s">
        <v>50</v>
      </c>
      <c r="J638">
        <v>1530.57</v>
      </c>
    </row>
    <row r="639" spans="2:10" x14ac:dyDescent="0.2">
      <c r="B639" s="1">
        <v>44225</v>
      </c>
      <c r="C639" t="s">
        <v>47</v>
      </c>
      <c r="D639" t="s">
        <v>40</v>
      </c>
      <c r="E639" t="s">
        <v>48</v>
      </c>
      <c r="F639" t="s">
        <v>49</v>
      </c>
      <c r="G639" t="s">
        <v>33</v>
      </c>
      <c r="H639">
        <v>-1607.04</v>
      </c>
      <c r="I639" t="s">
        <v>50</v>
      </c>
      <c r="J639">
        <v>-1619.26</v>
      </c>
    </row>
    <row r="640" spans="2:10" x14ac:dyDescent="0.2">
      <c r="B640" s="1">
        <v>44225</v>
      </c>
      <c r="C640" t="s">
        <v>47</v>
      </c>
      <c r="D640" t="s">
        <v>37</v>
      </c>
      <c r="E640" t="s">
        <v>48</v>
      </c>
      <c r="F640" t="s">
        <v>49</v>
      </c>
      <c r="G640" t="s">
        <v>33</v>
      </c>
      <c r="H640">
        <v>-599.33000000000004</v>
      </c>
      <c r="I640" t="s">
        <v>50</v>
      </c>
      <c r="J640">
        <v>-611.52</v>
      </c>
    </row>
    <row r="641" spans="2:8" x14ac:dyDescent="0.2">
      <c r="B641" s="1">
        <v>44225</v>
      </c>
      <c r="C641" t="s">
        <v>69</v>
      </c>
      <c r="D641" t="s">
        <v>88</v>
      </c>
      <c r="E641" t="s">
        <v>116</v>
      </c>
    </row>
    <row r="642" spans="2:8" x14ac:dyDescent="0.2">
      <c r="B642" s="1">
        <v>44228</v>
      </c>
      <c r="C642" t="s">
        <v>41</v>
      </c>
      <c r="D642" t="s">
        <v>37</v>
      </c>
      <c r="E642" t="s">
        <v>70</v>
      </c>
    </row>
    <row r="643" spans="2:8" x14ac:dyDescent="0.2">
      <c r="B643" s="1">
        <v>44228</v>
      </c>
      <c r="C643" t="s">
        <v>69</v>
      </c>
      <c r="D643" t="s">
        <v>88</v>
      </c>
      <c r="E643" t="s">
        <v>117</v>
      </c>
      <c r="F643" t="s">
        <v>72</v>
      </c>
      <c r="G643" t="s">
        <v>99</v>
      </c>
    </row>
    <row r="644" spans="2:8" x14ac:dyDescent="0.2">
      <c r="B644" s="1">
        <v>44229</v>
      </c>
      <c r="C644" t="s">
        <v>41</v>
      </c>
      <c r="D644" t="s">
        <v>40</v>
      </c>
      <c r="E644" t="s">
        <v>70</v>
      </c>
    </row>
    <row r="645" spans="2:8" x14ac:dyDescent="0.2">
      <c r="B645" s="1">
        <v>44229</v>
      </c>
      <c r="C645" t="s">
        <v>69</v>
      </c>
      <c r="D645" t="s">
        <v>88</v>
      </c>
      <c r="E645" t="s">
        <v>117</v>
      </c>
      <c r="F645" t="s">
        <v>72</v>
      </c>
      <c r="G645" t="s">
        <v>99</v>
      </c>
    </row>
    <row r="646" spans="2:8" x14ac:dyDescent="0.2">
      <c r="B646" s="1">
        <v>44230</v>
      </c>
      <c r="C646" t="s">
        <v>69</v>
      </c>
      <c r="D646" t="s">
        <v>88</v>
      </c>
      <c r="E646" t="s">
        <v>117</v>
      </c>
      <c r="F646" t="s">
        <v>72</v>
      </c>
      <c r="G646" t="s">
        <v>102</v>
      </c>
      <c r="H646" t="s">
        <v>79</v>
      </c>
    </row>
    <row r="647" spans="2:8" x14ac:dyDescent="0.2">
      <c r="B647" s="1">
        <v>44231</v>
      </c>
      <c r="C647" t="s">
        <v>69</v>
      </c>
      <c r="D647" t="s">
        <v>88</v>
      </c>
      <c r="E647" t="s">
        <v>117</v>
      </c>
      <c r="F647" t="s">
        <v>72</v>
      </c>
      <c r="G647" t="s">
        <v>102</v>
      </c>
      <c r="H647" t="s">
        <v>79</v>
      </c>
    </row>
    <row r="648" spans="2:8" x14ac:dyDescent="0.2">
      <c r="B648" s="1">
        <v>44232</v>
      </c>
      <c r="C648" t="s">
        <v>69</v>
      </c>
      <c r="D648" t="s">
        <v>88</v>
      </c>
      <c r="E648" t="s">
        <v>117</v>
      </c>
      <c r="F648" t="s">
        <v>72</v>
      </c>
      <c r="G648" t="s">
        <v>102</v>
      </c>
      <c r="H648" t="s">
        <v>79</v>
      </c>
    </row>
    <row r="649" spans="2:8" x14ac:dyDescent="0.2">
      <c r="B649" s="1">
        <v>44235</v>
      </c>
      <c r="C649" t="s">
        <v>69</v>
      </c>
      <c r="D649" t="s">
        <v>88</v>
      </c>
      <c r="E649" t="s">
        <v>117</v>
      </c>
      <c r="F649" t="s">
        <v>72</v>
      </c>
      <c r="G649" t="s">
        <v>102</v>
      </c>
      <c r="H649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1B2A-CE22-954D-9381-CA252064F48E}">
  <dimension ref="B1:I135"/>
  <sheetViews>
    <sheetView topLeftCell="A115" workbookViewId="0">
      <selection activeCell="F154" sqref="F154"/>
    </sheetView>
  </sheetViews>
  <sheetFormatPr baseColWidth="10" defaultRowHeight="16" x14ac:dyDescent="0.2"/>
  <cols>
    <col min="3" max="3" width="0" hidden="1" customWidth="1"/>
  </cols>
  <sheetData>
    <row r="1" spans="2:9" x14ac:dyDescent="0.2">
      <c r="B1" t="s">
        <v>121</v>
      </c>
      <c r="C1" t="s">
        <v>122</v>
      </c>
      <c r="D1" t="s">
        <v>123</v>
      </c>
      <c r="E1" t="s">
        <v>33</v>
      </c>
      <c r="F1" t="s">
        <v>50</v>
      </c>
      <c r="H1" t="s">
        <v>129</v>
      </c>
      <c r="I1" t="s">
        <v>130</v>
      </c>
    </row>
    <row r="2" spans="2:9" x14ac:dyDescent="0.2">
      <c r="B2" s="1">
        <v>43874</v>
      </c>
      <c r="C2" t="s">
        <v>47</v>
      </c>
      <c r="D2" t="s">
        <v>36</v>
      </c>
      <c r="E2">
        <v>-854.73</v>
      </c>
      <c r="F2">
        <v>-864.43</v>
      </c>
      <c r="H2">
        <f>COUNTIF(F2:F135,"&gt;0")</f>
        <v>58</v>
      </c>
      <c r="I2">
        <f>COUNTIF(F2:F135,"&lt;0")</f>
        <v>76</v>
      </c>
    </row>
    <row r="3" spans="2:9" x14ac:dyDescent="0.2">
      <c r="B3" s="1">
        <v>43881</v>
      </c>
      <c r="C3" t="s">
        <v>47</v>
      </c>
      <c r="D3" t="s">
        <v>36</v>
      </c>
      <c r="E3">
        <v>1990.16</v>
      </c>
      <c r="F3">
        <v>1980.38</v>
      </c>
    </row>
    <row r="4" spans="2:9" x14ac:dyDescent="0.2">
      <c r="B4" s="1">
        <v>43882</v>
      </c>
      <c r="C4" t="s">
        <v>47</v>
      </c>
      <c r="D4" t="s">
        <v>39</v>
      </c>
      <c r="E4">
        <v>-990.79</v>
      </c>
      <c r="F4">
        <v>-1003.1</v>
      </c>
    </row>
    <row r="5" spans="2:9" x14ac:dyDescent="0.2">
      <c r="B5" s="1">
        <v>43882</v>
      </c>
      <c r="C5" t="s">
        <v>47</v>
      </c>
      <c r="D5" t="s">
        <v>38</v>
      </c>
      <c r="E5">
        <v>285</v>
      </c>
      <c r="F5">
        <v>279.48</v>
      </c>
    </row>
    <row r="6" spans="2:9" x14ac:dyDescent="0.2">
      <c r="B6" s="1">
        <v>43882</v>
      </c>
      <c r="C6" t="s">
        <v>47</v>
      </c>
      <c r="D6" t="s">
        <v>37</v>
      </c>
      <c r="E6">
        <v>-634.25</v>
      </c>
      <c r="F6">
        <v>-639.36</v>
      </c>
    </row>
    <row r="7" spans="2:9" x14ac:dyDescent="0.2">
      <c r="B7" s="1">
        <v>43885</v>
      </c>
      <c r="C7" t="s">
        <v>47</v>
      </c>
      <c r="D7" t="s">
        <v>40</v>
      </c>
      <c r="E7">
        <v>-1654</v>
      </c>
      <c r="F7">
        <v>-1670.34</v>
      </c>
    </row>
    <row r="8" spans="2:9" x14ac:dyDescent="0.2">
      <c r="B8" s="1">
        <v>43885</v>
      </c>
      <c r="C8" t="s">
        <v>47</v>
      </c>
      <c r="D8" t="s">
        <v>36</v>
      </c>
      <c r="E8">
        <v>-1577.14</v>
      </c>
      <c r="F8">
        <v>-1587.26</v>
      </c>
    </row>
    <row r="9" spans="2:9" x14ac:dyDescent="0.2">
      <c r="B9" s="1">
        <v>43888</v>
      </c>
      <c r="C9" t="s">
        <v>47</v>
      </c>
      <c r="D9" t="s">
        <v>39</v>
      </c>
      <c r="E9">
        <v>-777.73</v>
      </c>
      <c r="F9">
        <v>-784.69</v>
      </c>
    </row>
    <row r="10" spans="2:9" x14ac:dyDescent="0.2">
      <c r="B10" s="1">
        <v>43888</v>
      </c>
      <c r="C10" t="s">
        <v>47</v>
      </c>
      <c r="D10" t="s">
        <v>43</v>
      </c>
      <c r="E10">
        <v>-1197.56</v>
      </c>
      <c r="F10">
        <v>-1208.2</v>
      </c>
    </row>
    <row r="11" spans="2:9" x14ac:dyDescent="0.2">
      <c r="B11" s="1">
        <v>43888</v>
      </c>
      <c r="C11" t="s">
        <v>47</v>
      </c>
      <c r="D11" t="s">
        <v>38</v>
      </c>
      <c r="E11">
        <v>-3646.43</v>
      </c>
      <c r="F11">
        <v>-3661.19</v>
      </c>
    </row>
    <row r="12" spans="2:9" x14ac:dyDescent="0.2">
      <c r="B12" s="1">
        <v>43889</v>
      </c>
      <c r="C12" t="s">
        <v>47</v>
      </c>
      <c r="D12" t="s">
        <v>40</v>
      </c>
      <c r="E12">
        <v>-2229.36</v>
      </c>
      <c r="F12">
        <v>-2238.9899999999998</v>
      </c>
    </row>
    <row r="13" spans="2:9" x14ac:dyDescent="0.2">
      <c r="B13" s="1">
        <v>43889</v>
      </c>
      <c r="C13" t="s">
        <v>47</v>
      </c>
      <c r="D13" t="s">
        <v>37</v>
      </c>
      <c r="E13">
        <v>-584.64</v>
      </c>
      <c r="F13">
        <v>-588.64</v>
      </c>
    </row>
    <row r="14" spans="2:9" x14ac:dyDescent="0.2">
      <c r="B14" s="1">
        <v>43893</v>
      </c>
      <c r="C14" t="s">
        <v>47</v>
      </c>
      <c r="D14" t="s">
        <v>51</v>
      </c>
      <c r="E14">
        <v>-201.79</v>
      </c>
      <c r="F14">
        <v>-208.12</v>
      </c>
    </row>
    <row r="15" spans="2:9" x14ac:dyDescent="0.2">
      <c r="B15" s="1">
        <v>43895</v>
      </c>
      <c r="C15" t="s">
        <v>47</v>
      </c>
      <c r="D15" t="s">
        <v>37</v>
      </c>
      <c r="E15">
        <v>-1079.0999999999999</v>
      </c>
      <c r="F15">
        <v>-1088.75</v>
      </c>
    </row>
    <row r="16" spans="2:9" x14ac:dyDescent="0.2">
      <c r="B16" s="1">
        <v>43895</v>
      </c>
      <c r="C16" t="s">
        <v>47</v>
      </c>
      <c r="D16" t="s">
        <v>38</v>
      </c>
      <c r="E16">
        <v>-176.76</v>
      </c>
      <c r="F16">
        <v>-179.76</v>
      </c>
    </row>
    <row r="17" spans="2:6" x14ac:dyDescent="0.2">
      <c r="B17" s="1">
        <v>43896</v>
      </c>
      <c r="C17" t="s">
        <v>47</v>
      </c>
      <c r="D17" t="s">
        <v>39</v>
      </c>
      <c r="E17">
        <v>1871.92</v>
      </c>
      <c r="F17">
        <v>1861.71</v>
      </c>
    </row>
    <row r="18" spans="2:6" x14ac:dyDescent="0.2">
      <c r="B18" s="1">
        <v>43896</v>
      </c>
      <c r="C18" t="s">
        <v>47</v>
      </c>
      <c r="D18" t="s">
        <v>43</v>
      </c>
      <c r="E18">
        <v>463.05</v>
      </c>
      <c r="F18">
        <v>447.92</v>
      </c>
    </row>
    <row r="19" spans="2:6" x14ac:dyDescent="0.2">
      <c r="B19" s="1">
        <v>43896</v>
      </c>
      <c r="C19" t="s">
        <v>47</v>
      </c>
      <c r="D19" t="s">
        <v>51</v>
      </c>
      <c r="E19">
        <v>-788.15</v>
      </c>
      <c r="F19">
        <v>-793.92</v>
      </c>
    </row>
    <row r="20" spans="2:6" x14ac:dyDescent="0.2">
      <c r="B20" s="1">
        <v>43899</v>
      </c>
      <c r="C20" t="s">
        <v>47</v>
      </c>
      <c r="D20" t="s">
        <v>37</v>
      </c>
      <c r="E20">
        <v>-1755.34</v>
      </c>
      <c r="F20">
        <v>-1760.97</v>
      </c>
    </row>
    <row r="21" spans="2:6" x14ac:dyDescent="0.2">
      <c r="B21" s="1">
        <v>43901</v>
      </c>
      <c r="C21" t="s">
        <v>47</v>
      </c>
      <c r="D21" t="s">
        <v>43</v>
      </c>
      <c r="E21">
        <v>-83.01</v>
      </c>
      <c r="F21">
        <v>-91.78</v>
      </c>
    </row>
    <row r="22" spans="2:6" x14ac:dyDescent="0.2">
      <c r="B22" s="1">
        <v>43901</v>
      </c>
      <c r="C22" t="s">
        <v>47</v>
      </c>
      <c r="D22" t="s">
        <v>51</v>
      </c>
      <c r="E22">
        <v>-225.17</v>
      </c>
      <c r="F22">
        <v>-228.3</v>
      </c>
    </row>
    <row r="23" spans="2:6" x14ac:dyDescent="0.2">
      <c r="B23" s="1">
        <v>43902</v>
      </c>
      <c r="C23" t="s">
        <v>47</v>
      </c>
      <c r="D23" t="s">
        <v>39</v>
      </c>
      <c r="E23">
        <v>-681.99</v>
      </c>
      <c r="F23">
        <v>-693.34</v>
      </c>
    </row>
    <row r="24" spans="2:6" x14ac:dyDescent="0.2">
      <c r="B24" s="1">
        <v>43902</v>
      </c>
      <c r="C24" t="s">
        <v>47</v>
      </c>
      <c r="D24" t="s">
        <v>38</v>
      </c>
      <c r="E24">
        <v>-804.43</v>
      </c>
      <c r="F24">
        <v>-821.03</v>
      </c>
    </row>
    <row r="25" spans="2:6" x14ac:dyDescent="0.2">
      <c r="B25" s="1">
        <v>43902</v>
      </c>
      <c r="C25" t="s">
        <v>47</v>
      </c>
      <c r="D25" t="s">
        <v>52</v>
      </c>
      <c r="E25">
        <v>-1144.95</v>
      </c>
      <c r="F25">
        <v>-1147.26</v>
      </c>
    </row>
    <row r="26" spans="2:6" x14ac:dyDescent="0.2">
      <c r="B26" s="1">
        <v>43906</v>
      </c>
      <c r="C26" t="s">
        <v>47</v>
      </c>
      <c r="D26" t="s">
        <v>43</v>
      </c>
      <c r="E26">
        <v>-640.13</v>
      </c>
      <c r="F26">
        <v>-645.49</v>
      </c>
    </row>
    <row r="27" spans="2:6" x14ac:dyDescent="0.2">
      <c r="B27" s="1">
        <v>43906</v>
      </c>
      <c r="C27" t="s">
        <v>47</v>
      </c>
      <c r="D27" t="s">
        <v>39</v>
      </c>
      <c r="E27">
        <v>-1667.43</v>
      </c>
      <c r="F27">
        <v>-1676.64</v>
      </c>
    </row>
    <row r="28" spans="2:6" x14ac:dyDescent="0.2">
      <c r="B28" s="1">
        <v>43906</v>
      </c>
      <c r="C28" t="s">
        <v>47</v>
      </c>
      <c r="D28" t="s">
        <v>37</v>
      </c>
      <c r="E28">
        <v>-2697.64</v>
      </c>
      <c r="F28">
        <v>-2709.96</v>
      </c>
    </row>
    <row r="29" spans="2:6" x14ac:dyDescent="0.2">
      <c r="B29" s="1">
        <v>43907</v>
      </c>
      <c r="C29" t="s">
        <v>47</v>
      </c>
      <c r="D29" t="s">
        <v>40</v>
      </c>
      <c r="E29">
        <v>-1345.56</v>
      </c>
      <c r="F29">
        <v>-1357.31</v>
      </c>
    </row>
    <row r="30" spans="2:6" x14ac:dyDescent="0.2">
      <c r="B30" s="1">
        <v>43908</v>
      </c>
      <c r="C30" t="s">
        <v>47</v>
      </c>
      <c r="D30" t="s">
        <v>51</v>
      </c>
      <c r="E30">
        <v>234.64</v>
      </c>
      <c r="F30">
        <v>229.03</v>
      </c>
    </row>
    <row r="31" spans="2:6" x14ac:dyDescent="0.2">
      <c r="B31" s="1">
        <v>43908</v>
      </c>
      <c r="C31" t="s">
        <v>47</v>
      </c>
      <c r="D31" t="s">
        <v>39</v>
      </c>
      <c r="E31">
        <v>-456.99</v>
      </c>
      <c r="F31">
        <v>-464.18</v>
      </c>
    </row>
    <row r="32" spans="2:6" x14ac:dyDescent="0.2">
      <c r="B32" s="1">
        <v>43908</v>
      </c>
      <c r="C32" t="s">
        <v>47</v>
      </c>
      <c r="D32" t="s">
        <v>43</v>
      </c>
      <c r="E32">
        <v>-785.23</v>
      </c>
      <c r="F32">
        <v>-795.97</v>
      </c>
    </row>
    <row r="33" spans="2:6" x14ac:dyDescent="0.2">
      <c r="B33" s="1">
        <v>43909</v>
      </c>
      <c r="C33" t="s">
        <v>47</v>
      </c>
      <c r="D33" t="s">
        <v>37</v>
      </c>
      <c r="E33">
        <v>-496.7</v>
      </c>
      <c r="F33">
        <v>-503.31</v>
      </c>
    </row>
    <row r="34" spans="2:6" x14ac:dyDescent="0.2">
      <c r="B34" s="1">
        <v>43910</v>
      </c>
      <c r="C34" t="s">
        <v>47</v>
      </c>
      <c r="D34" t="s">
        <v>39</v>
      </c>
      <c r="E34">
        <v>-1079.32</v>
      </c>
      <c r="F34">
        <v>-1088.04</v>
      </c>
    </row>
    <row r="35" spans="2:6" x14ac:dyDescent="0.2">
      <c r="B35" s="1">
        <v>43913</v>
      </c>
      <c r="C35" t="s">
        <v>47</v>
      </c>
      <c r="D35" t="s">
        <v>43</v>
      </c>
      <c r="E35">
        <v>-528.41</v>
      </c>
      <c r="F35">
        <v>-534.15</v>
      </c>
    </row>
    <row r="36" spans="2:6" x14ac:dyDescent="0.2">
      <c r="B36" s="1">
        <v>43913</v>
      </c>
      <c r="C36" t="s">
        <v>47</v>
      </c>
      <c r="D36" t="s">
        <v>40</v>
      </c>
      <c r="E36">
        <v>-915.7</v>
      </c>
      <c r="F36">
        <v>-920.34</v>
      </c>
    </row>
    <row r="37" spans="2:6" x14ac:dyDescent="0.2">
      <c r="B37" s="1">
        <v>43913</v>
      </c>
      <c r="C37" t="s">
        <v>47</v>
      </c>
      <c r="D37" t="s">
        <v>51</v>
      </c>
      <c r="E37">
        <v>-2780.38</v>
      </c>
      <c r="F37">
        <v>-2789.52</v>
      </c>
    </row>
    <row r="38" spans="2:6" x14ac:dyDescent="0.2">
      <c r="B38" s="1">
        <v>43916</v>
      </c>
      <c r="C38" t="s">
        <v>47</v>
      </c>
      <c r="D38" t="s">
        <v>36</v>
      </c>
      <c r="E38">
        <v>8383.5499999999993</v>
      </c>
      <c r="F38">
        <v>8368.23</v>
      </c>
    </row>
    <row r="39" spans="2:6" x14ac:dyDescent="0.2">
      <c r="B39" s="1">
        <v>43917</v>
      </c>
      <c r="C39" t="s">
        <v>47</v>
      </c>
      <c r="D39" t="s">
        <v>51</v>
      </c>
      <c r="E39">
        <v>2212.13</v>
      </c>
      <c r="F39">
        <v>2201.65</v>
      </c>
    </row>
    <row r="40" spans="2:6" x14ac:dyDescent="0.2">
      <c r="B40" s="1">
        <v>43920</v>
      </c>
      <c r="C40" t="s">
        <v>47</v>
      </c>
      <c r="D40" t="s">
        <v>40</v>
      </c>
      <c r="E40">
        <v>-520.89</v>
      </c>
      <c r="F40">
        <v>-530.23</v>
      </c>
    </row>
    <row r="41" spans="2:6" x14ac:dyDescent="0.2">
      <c r="B41" s="1">
        <v>43922</v>
      </c>
      <c r="C41" t="s">
        <v>47</v>
      </c>
      <c r="D41" t="s">
        <v>39</v>
      </c>
      <c r="E41">
        <v>506.14</v>
      </c>
      <c r="F41">
        <v>502.7</v>
      </c>
    </row>
    <row r="42" spans="2:6" x14ac:dyDescent="0.2">
      <c r="B42" s="1">
        <v>43922</v>
      </c>
      <c r="C42" t="s">
        <v>47</v>
      </c>
      <c r="D42" t="s">
        <v>43</v>
      </c>
      <c r="E42">
        <v>736.43</v>
      </c>
      <c r="F42">
        <v>729.88</v>
      </c>
    </row>
    <row r="43" spans="2:6" x14ac:dyDescent="0.2">
      <c r="B43" s="1">
        <v>43922</v>
      </c>
      <c r="C43" t="s">
        <v>47</v>
      </c>
      <c r="D43" t="s">
        <v>37</v>
      </c>
      <c r="E43">
        <v>-55.55</v>
      </c>
      <c r="F43">
        <v>-66.010000000000005</v>
      </c>
    </row>
    <row r="44" spans="2:6" x14ac:dyDescent="0.2">
      <c r="B44" s="1">
        <v>43922</v>
      </c>
      <c r="C44" t="s">
        <v>47</v>
      </c>
      <c r="D44" t="s">
        <v>40</v>
      </c>
      <c r="E44">
        <v>-1746.13</v>
      </c>
      <c r="F44">
        <v>-1755.64</v>
      </c>
    </row>
    <row r="45" spans="2:6" x14ac:dyDescent="0.2">
      <c r="B45" s="1">
        <v>43923</v>
      </c>
      <c r="C45" t="s">
        <v>47</v>
      </c>
      <c r="D45" t="s">
        <v>54</v>
      </c>
      <c r="E45">
        <v>-6930.9</v>
      </c>
      <c r="F45">
        <v>-6938.68</v>
      </c>
    </row>
    <row r="46" spans="2:6" x14ac:dyDescent="0.2">
      <c r="B46" s="1">
        <v>43934</v>
      </c>
      <c r="C46" t="s">
        <v>47</v>
      </c>
      <c r="D46" t="s">
        <v>40</v>
      </c>
      <c r="E46">
        <v>4889.43</v>
      </c>
      <c r="F46">
        <v>4873.12</v>
      </c>
    </row>
    <row r="47" spans="2:6" x14ac:dyDescent="0.2">
      <c r="B47" s="1">
        <v>43934</v>
      </c>
      <c r="C47" t="s">
        <v>47</v>
      </c>
      <c r="D47" t="s">
        <v>54</v>
      </c>
      <c r="E47">
        <v>1586.88</v>
      </c>
      <c r="F47">
        <v>1584.59</v>
      </c>
    </row>
    <row r="48" spans="2:6" x14ac:dyDescent="0.2">
      <c r="B48" s="1">
        <v>43936</v>
      </c>
      <c r="C48" t="s">
        <v>47</v>
      </c>
      <c r="D48" t="s">
        <v>37</v>
      </c>
      <c r="E48">
        <v>-225.43</v>
      </c>
      <c r="F48">
        <v>-227.12</v>
      </c>
    </row>
    <row r="49" spans="2:6" x14ac:dyDescent="0.2">
      <c r="B49" s="1">
        <v>43941</v>
      </c>
      <c r="C49" t="s">
        <v>47</v>
      </c>
      <c r="D49" t="s">
        <v>36</v>
      </c>
      <c r="E49">
        <v>533.99</v>
      </c>
      <c r="F49">
        <v>523.02</v>
      </c>
    </row>
    <row r="50" spans="2:6" x14ac:dyDescent="0.2">
      <c r="B50" s="1">
        <v>43941</v>
      </c>
      <c r="C50" t="s">
        <v>47</v>
      </c>
      <c r="D50" t="s">
        <v>37</v>
      </c>
      <c r="E50">
        <v>12.46</v>
      </c>
      <c r="F50">
        <v>10.210000000000001</v>
      </c>
    </row>
    <row r="51" spans="2:6" x14ac:dyDescent="0.2">
      <c r="B51" s="1">
        <v>43942</v>
      </c>
      <c r="C51" t="s">
        <v>47</v>
      </c>
      <c r="D51" t="s">
        <v>43</v>
      </c>
      <c r="E51">
        <v>1660.2</v>
      </c>
      <c r="F51">
        <v>1652.28</v>
      </c>
    </row>
    <row r="52" spans="2:6" x14ac:dyDescent="0.2">
      <c r="B52" s="1">
        <v>43942</v>
      </c>
      <c r="C52" t="s">
        <v>47</v>
      </c>
      <c r="D52" t="s">
        <v>39</v>
      </c>
      <c r="E52">
        <v>2705.15</v>
      </c>
      <c r="F52">
        <v>2694.42</v>
      </c>
    </row>
    <row r="53" spans="2:6" x14ac:dyDescent="0.2">
      <c r="B53" s="1">
        <v>43942</v>
      </c>
      <c r="C53" t="s">
        <v>47</v>
      </c>
      <c r="D53" t="s">
        <v>51</v>
      </c>
      <c r="E53">
        <v>-205.39</v>
      </c>
      <c r="F53">
        <v>-214.09</v>
      </c>
    </row>
    <row r="54" spans="2:6" x14ac:dyDescent="0.2">
      <c r="B54" s="1">
        <v>43950</v>
      </c>
      <c r="C54" t="s">
        <v>47</v>
      </c>
      <c r="D54" t="s">
        <v>38</v>
      </c>
      <c r="E54">
        <v>-367.23</v>
      </c>
      <c r="F54">
        <v>-374.19</v>
      </c>
    </row>
    <row r="55" spans="2:6" x14ac:dyDescent="0.2">
      <c r="B55" s="1">
        <v>43951</v>
      </c>
      <c r="C55" t="s">
        <v>47</v>
      </c>
      <c r="D55" t="s">
        <v>37</v>
      </c>
      <c r="E55">
        <v>143.55000000000001</v>
      </c>
      <c r="F55">
        <v>136.96</v>
      </c>
    </row>
    <row r="56" spans="2:6" x14ac:dyDescent="0.2">
      <c r="B56" s="1">
        <v>43951</v>
      </c>
      <c r="C56" t="s">
        <v>47</v>
      </c>
      <c r="D56" t="s">
        <v>55</v>
      </c>
      <c r="E56">
        <v>2029.12</v>
      </c>
      <c r="F56">
        <v>2021.39</v>
      </c>
    </row>
    <row r="57" spans="2:6" x14ac:dyDescent="0.2">
      <c r="B57" s="1">
        <v>43955</v>
      </c>
      <c r="C57" t="s">
        <v>47</v>
      </c>
      <c r="D57" t="s">
        <v>40</v>
      </c>
      <c r="E57">
        <v>-860.57</v>
      </c>
      <c r="F57">
        <v>-867.2</v>
      </c>
    </row>
    <row r="58" spans="2:6" x14ac:dyDescent="0.2">
      <c r="B58" s="1">
        <v>43955</v>
      </c>
      <c r="C58" t="s">
        <v>47</v>
      </c>
      <c r="D58" t="s">
        <v>37</v>
      </c>
      <c r="E58">
        <v>-1091.48</v>
      </c>
      <c r="F58">
        <v>-1098.56</v>
      </c>
    </row>
    <row r="59" spans="2:6" x14ac:dyDescent="0.2">
      <c r="B59" s="1">
        <v>43964</v>
      </c>
      <c r="C59" t="s">
        <v>47</v>
      </c>
      <c r="D59" t="s">
        <v>36</v>
      </c>
      <c r="E59">
        <v>1672.9</v>
      </c>
      <c r="F59">
        <v>1664.91</v>
      </c>
    </row>
    <row r="60" spans="2:6" x14ac:dyDescent="0.2">
      <c r="B60" s="1">
        <v>43964</v>
      </c>
      <c r="C60" t="s">
        <v>47</v>
      </c>
      <c r="D60" t="s">
        <v>37</v>
      </c>
      <c r="E60">
        <v>-651.11</v>
      </c>
      <c r="F60">
        <v>-657.66</v>
      </c>
    </row>
    <row r="61" spans="2:6" x14ac:dyDescent="0.2">
      <c r="B61" s="1">
        <v>43964</v>
      </c>
      <c r="C61" t="s">
        <v>47</v>
      </c>
      <c r="D61" t="s">
        <v>40</v>
      </c>
      <c r="E61">
        <v>-791.9</v>
      </c>
      <c r="F61">
        <v>-798.19</v>
      </c>
    </row>
    <row r="62" spans="2:6" x14ac:dyDescent="0.2">
      <c r="B62" s="1">
        <v>43965</v>
      </c>
      <c r="C62" t="s">
        <v>47</v>
      </c>
      <c r="D62" t="s">
        <v>43</v>
      </c>
      <c r="E62">
        <v>16.940000000000001</v>
      </c>
      <c r="F62">
        <v>5.12</v>
      </c>
    </row>
    <row r="63" spans="2:6" x14ac:dyDescent="0.2">
      <c r="B63" s="1">
        <v>43979</v>
      </c>
      <c r="C63" t="s">
        <v>47</v>
      </c>
      <c r="D63" t="s">
        <v>37</v>
      </c>
      <c r="E63">
        <v>3150.38</v>
      </c>
      <c r="F63">
        <v>3142.81</v>
      </c>
    </row>
    <row r="64" spans="2:6" x14ac:dyDescent="0.2">
      <c r="B64" s="1">
        <v>43980</v>
      </c>
      <c r="C64" t="s">
        <v>47</v>
      </c>
      <c r="D64" t="s">
        <v>51</v>
      </c>
      <c r="E64">
        <v>4144.9399999999996</v>
      </c>
      <c r="F64">
        <v>4133.7299999999996</v>
      </c>
    </row>
    <row r="65" spans="2:6" x14ac:dyDescent="0.2">
      <c r="B65" s="1">
        <v>43980</v>
      </c>
      <c r="C65" t="s">
        <v>47</v>
      </c>
      <c r="D65" t="s">
        <v>40</v>
      </c>
      <c r="E65">
        <v>1382.84</v>
      </c>
      <c r="F65">
        <v>1374.54</v>
      </c>
    </row>
    <row r="66" spans="2:6" x14ac:dyDescent="0.2">
      <c r="B66" s="1">
        <v>43991</v>
      </c>
      <c r="C66" t="s">
        <v>47</v>
      </c>
      <c r="D66" t="s">
        <v>37</v>
      </c>
      <c r="E66">
        <v>4331.4799999999996</v>
      </c>
      <c r="F66">
        <v>4320.62</v>
      </c>
    </row>
    <row r="67" spans="2:6" x14ac:dyDescent="0.2">
      <c r="B67" s="1">
        <v>43992</v>
      </c>
      <c r="C67" t="s">
        <v>47</v>
      </c>
      <c r="D67" t="s">
        <v>51</v>
      </c>
      <c r="E67">
        <v>3669.84</v>
      </c>
      <c r="F67">
        <v>3654.18</v>
      </c>
    </row>
    <row r="68" spans="2:6" x14ac:dyDescent="0.2">
      <c r="B68" s="1">
        <v>43993</v>
      </c>
      <c r="C68" t="s">
        <v>47</v>
      </c>
      <c r="D68" t="s">
        <v>43</v>
      </c>
      <c r="E68">
        <v>1364.17</v>
      </c>
      <c r="F68">
        <v>1356.02</v>
      </c>
    </row>
    <row r="69" spans="2:6" x14ac:dyDescent="0.2">
      <c r="B69" s="1">
        <v>43993</v>
      </c>
      <c r="C69" t="s">
        <v>47</v>
      </c>
      <c r="D69" t="s">
        <v>37</v>
      </c>
      <c r="E69">
        <v>-1895.99</v>
      </c>
      <c r="F69">
        <v>-1903.82</v>
      </c>
    </row>
    <row r="70" spans="2:6" x14ac:dyDescent="0.2">
      <c r="B70" s="1">
        <v>43994</v>
      </c>
      <c r="C70" t="s">
        <v>47</v>
      </c>
      <c r="D70" t="s">
        <v>39</v>
      </c>
      <c r="E70">
        <v>4092.97</v>
      </c>
      <c r="F70">
        <v>4082.99</v>
      </c>
    </row>
    <row r="71" spans="2:6" x14ac:dyDescent="0.2">
      <c r="B71" s="1">
        <v>43997</v>
      </c>
      <c r="C71" t="s">
        <v>47</v>
      </c>
      <c r="D71" t="s">
        <v>53</v>
      </c>
      <c r="E71">
        <v>968.22</v>
      </c>
      <c r="F71">
        <v>957.26</v>
      </c>
    </row>
    <row r="72" spans="2:6" x14ac:dyDescent="0.2">
      <c r="B72" s="1">
        <v>43999</v>
      </c>
      <c r="C72" t="s">
        <v>47</v>
      </c>
      <c r="D72" t="s">
        <v>56</v>
      </c>
      <c r="E72">
        <v>902.8</v>
      </c>
      <c r="F72">
        <v>888.99</v>
      </c>
    </row>
    <row r="73" spans="2:6" x14ac:dyDescent="0.2">
      <c r="B73" s="1">
        <v>44001</v>
      </c>
      <c r="C73" t="s">
        <v>47</v>
      </c>
      <c r="D73" t="s">
        <v>51</v>
      </c>
      <c r="E73">
        <v>-653.82000000000005</v>
      </c>
      <c r="F73">
        <v>-669.39</v>
      </c>
    </row>
    <row r="74" spans="2:6" x14ac:dyDescent="0.2">
      <c r="B74" s="1">
        <v>44001</v>
      </c>
      <c r="C74" t="s">
        <v>47</v>
      </c>
      <c r="D74" t="s">
        <v>53</v>
      </c>
      <c r="E74">
        <v>-392.5</v>
      </c>
      <c r="F74">
        <v>-397.63</v>
      </c>
    </row>
    <row r="75" spans="2:6" x14ac:dyDescent="0.2">
      <c r="B75" s="1">
        <v>44006</v>
      </c>
      <c r="C75" t="s">
        <v>47</v>
      </c>
      <c r="D75" t="s">
        <v>37</v>
      </c>
      <c r="E75">
        <v>-897.02</v>
      </c>
      <c r="F75">
        <v>-910.7</v>
      </c>
    </row>
    <row r="76" spans="2:6" x14ac:dyDescent="0.2">
      <c r="B76" s="1">
        <v>44006</v>
      </c>
      <c r="C76" t="s">
        <v>47</v>
      </c>
      <c r="D76" t="s">
        <v>53</v>
      </c>
      <c r="E76">
        <v>-645.84</v>
      </c>
      <c r="F76">
        <v>-655.34</v>
      </c>
    </row>
    <row r="77" spans="2:6" x14ac:dyDescent="0.2">
      <c r="B77" s="1">
        <v>44007</v>
      </c>
      <c r="C77" t="s">
        <v>47</v>
      </c>
      <c r="D77" t="s">
        <v>51</v>
      </c>
      <c r="E77">
        <v>-1094.6099999999999</v>
      </c>
      <c r="F77">
        <v>-1104.51</v>
      </c>
    </row>
    <row r="78" spans="2:6" x14ac:dyDescent="0.2">
      <c r="B78" s="1">
        <v>44013</v>
      </c>
      <c r="C78" t="s">
        <v>47</v>
      </c>
      <c r="D78" t="s">
        <v>53</v>
      </c>
      <c r="E78">
        <v>-889.98</v>
      </c>
      <c r="F78">
        <v>-900.52</v>
      </c>
    </row>
    <row r="79" spans="2:6" x14ac:dyDescent="0.2">
      <c r="B79" s="1">
        <v>44020</v>
      </c>
      <c r="C79" t="s">
        <v>47</v>
      </c>
      <c r="D79" t="s">
        <v>60</v>
      </c>
      <c r="E79">
        <v>-1045.6099999999999</v>
      </c>
      <c r="F79">
        <v>-1055.68</v>
      </c>
    </row>
    <row r="80" spans="2:6" x14ac:dyDescent="0.2">
      <c r="B80" s="1">
        <v>44021</v>
      </c>
      <c r="C80" t="s">
        <v>47</v>
      </c>
      <c r="D80" t="s">
        <v>37</v>
      </c>
      <c r="E80">
        <v>578.02</v>
      </c>
      <c r="F80">
        <v>566.13</v>
      </c>
    </row>
    <row r="81" spans="2:6" x14ac:dyDescent="0.2">
      <c r="B81" s="1">
        <v>44025</v>
      </c>
      <c r="C81" t="s">
        <v>47</v>
      </c>
      <c r="D81" t="s">
        <v>61</v>
      </c>
      <c r="E81">
        <v>-1078.08</v>
      </c>
      <c r="F81">
        <v>-1087.75</v>
      </c>
    </row>
    <row r="82" spans="2:6" x14ac:dyDescent="0.2">
      <c r="B82" s="1">
        <v>44026</v>
      </c>
      <c r="C82" t="s">
        <v>47</v>
      </c>
      <c r="D82" t="s">
        <v>36</v>
      </c>
      <c r="E82">
        <v>948.75</v>
      </c>
      <c r="F82">
        <v>937.83</v>
      </c>
    </row>
    <row r="83" spans="2:6" x14ac:dyDescent="0.2">
      <c r="B83" s="1">
        <v>44028</v>
      </c>
      <c r="C83" t="s">
        <v>47</v>
      </c>
      <c r="D83" t="s">
        <v>53</v>
      </c>
      <c r="E83">
        <v>1271.53</v>
      </c>
      <c r="F83">
        <v>1259.1300000000001</v>
      </c>
    </row>
    <row r="84" spans="2:6" x14ac:dyDescent="0.2">
      <c r="B84" s="1">
        <v>44033</v>
      </c>
      <c r="C84" t="s">
        <v>47</v>
      </c>
      <c r="D84" t="s">
        <v>53</v>
      </c>
      <c r="E84">
        <v>-2216.7800000000002</v>
      </c>
      <c r="F84">
        <v>-2228.09</v>
      </c>
    </row>
    <row r="85" spans="2:6" x14ac:dyDescent="0.2">
      <c r="B85" s="1">
        <v>44035</v>
      </c>
      <c r="C85" t="s">
        <v>47</v>
      </c>
      <c r="D85" t="s">
        <v>39</v>
      </c>
      <c r="E85">
        <v>1813.76</v>
      </c>
      <c r="F85">
        <v>1805.84</v>
      </c>
    </row>
    <row r="86" spans="2:6" x14ac:dyDescent="0.2">
      <c r="B86" s="1">
        <v>44035</v>
      </c>
      <c r="C86" t="s">
        <v>47</v>
      </c>
      <c r="D86" t="s">
        <v>36</v>
      </c>
      <c r="E86">
        <v>-1806.47</v>
      </c>
      <c r="F86">
        <v>-1817.67</v>
      </c>
    </row>
    <row r="87" spans="2:6" x14ac:dyDescent="0.2">
      <c r="B87" s="1">
        <v>44043</v>
      </c>
      <c r="C87" t="s">
        <v>47</v>
      </c>
      <c r="D87" t="s">
        <v>40</v>
      </c>
      <c r="E87">
        <v>1457.2</v>
      </c>
      <c r="F87">
        <v>1447.45</v>
      </c>
    </row>
    <row r="88" spans="2:6" x14ac:dyDescent="0.2">
      <c r="B88" s="1">
        <v>44053</v>
      </c>
      <c r="C88" t="s">
        <v>47</v>
      </c>
      <c r="D88" t="s">
        <v>38</v>
      </c>
      <c r="E88">
        <v>3692.65</v>
      </c>
      <c r="F88">
        <v>3681.96</v>
      </c>
    </row>
    <row r="89" spans="2:6" x14ac:dyDescent="0.2">
      <c r="B89" s="1">
        <v>44055</v>
      </c>
      <c r="C89" t="s">
        <v>47</v>
      </c>
      <c r="D89" t="s">
        <v>53</v>
      </c>
      <c r="E89">
        <v>685.52</v>
      </c>
      <c r="F89">
        <v>675.33</v>
      </c>
    </row>
    <row r="90" spans="2:6" x14ac:dyDescent="0.2">
      <c r="B90" s="1">
        <v>44061</v>
      </c>
      <c r="C90" t="s">
        <v>47</v>
      </c>
      <c r="D90" t="s">
        <v>51</v>
      </c>
      <c r="E90">
        <v>1192.81</v>
      </c>
      <c r="F90">
        <v>1181.67</v>
      </c>
    </row>
    <row r="91" spans="2:6" x14ac:dyDescent="0.2">
      <c r="B91" s="1">
        <v>44067</v>
      </c>
      <c r="C91" t="s">
        <v>47</v>
      </c>
      <c r="D91" t="s">
        <v>36</v>
      </c>
      <c r="E91">
        <v>4778.03</v>
      </c>
      <c r="F91">
        <v>4765.3999999999996</v>
      </c>
    </row>
    <row r="92" spans="2:6" x14ac:dyDescent="0.2">
      <c r="B92" s="1">
        <v>44075</v>
      </c>
      <c r="C92" t="s">
        <v>47</v>
      </c>
      <c r="D92" t="s">
        <v>53</v>
      </c>
      <c r="E92">
        <v>-531.75</v>
      </c>
      <c r="F92">
        <v>-545.55999999999995</v>
      </c>
    </row>
    <row r="93" spans="2:6" x14ac:dyDescent="0.2">
      <c r="B93" s="1">
        <v>44076</v>
      </c>
      <c r="C93" t="s">
        <v>47</v>
      </c>
      <c r="D93" t="s">
        <v>39</v>
      </c>
      <c r="E93">
        <v>7561.62</v>
      </c>
      <c r="F93">
        <v>7550.36</v>
      </c>
    </row>
    <row r="94" spans="2:6" x14ac:dyDescent="0.2">
      <c r="B94" s="1">
        <v>44078</v>
      </c>
      <c r="C94" t="s">
        <v>47</v>
      </c>
      <c r="D94" t="s">
        <v>43</v>
      </c>
      <c r="E94">
        <v>2187.89</v>
      </c>
      <c r="F94">
        <v>2177.14</v>
      </c>
    </row>
    <row r="95" spans="2:6" x14ac:dyDescent="0.2">
      <c r="B95" s="1">
        <v>44078</v>
      </c>
      <c r="C95" t="s">
        <v>47</v>
      </c>
      <c r="D95" t="s">
        <v>39</v>
      </c>
      <c r="E95">
        <v>-2467.2199999999998</v>
      </c>
      <c r="F95">
        <v>-2479.5700000000002</v>
      </c>
    </row>
    <row r="96" spans="2:6" x14ac:dyDescent="0.2">
      <c r="B96" s="1">
        <v>44082</v>
      </c>
      <c r="C96" t="s">
        <v>47</v>
      </c>
      <c r="D96" t="s">
        <v>108</v>
      </c>
      <c r="E96">
        <v>-1218.31</v>
      </c>
      <c r="F96">
        <v>-1228.6099999999999</v>
      </c>
    </row>
    <row r="97" spans="2:6" x14ac:dyDescent="0.2">
      <c r="B97" s="1">
        <v>44083</v>
      </c>
      <c r="C97" t="s">
        <v>47</v>
      </c>
      <c r="D97" t="s">
        <v>37</v>
      </c>
      <c r="E97">
        <v>-1453.98</v>
      </c>
      <c r="F97">
        <v>-1467.74</v>
      </c>
    </row>
    <row r="98" spans="2:6" x14ac:dyDescent="0.2">
      <c r="B98" s="1">
        <v>44084</v>
      </c>
      <c r="C98" t="s">
        <v>47</v>
      </c>
      <c r="D98" t="s">
        <v>51</v>
      </c>
      <c r="E98">
        <v>206.01</v>
      </c>
      <c r="F98">
        <v>194.63</v>
      </c>
    </row>
    <row r="99" spans="2:6" x14ac:dyDescent="0.2">
      <c r="B99" s="1">
        <v>44085</v>
      </c>
      <c r="C99" t="s">
        <v>47</v>
      </c>
      <c r="D99" t="s">
        <v>39</v>
      </c>
      <c r="E99">
        <v>-467.74</v>
      </c>
      <c r="F99">
        <v>-478.3</v>
      </c>
    </row>
    <row r="100" spans="2:6" x14ac:dyDescent="0.2">
      <c r="B100" s="1">
        <v>44091</v>
      </c>
      <c r="C100" t="s">
        <v>47</v>
      </c>
      <c r="D100" t="s">
        <v>36</v>
      </c>
      <c r="E100">
        <v>3894</v>
      </c>
      <c r="F100">
        <v>3881.26</v>
      </c>
    </row>
    <row r="101" spans="2:6" x14ac:dyDescent="0.2">
      <c r="B101" s="1">
        <v>44091</v>
      </c>
      <c r="C101" t="s">
        <v>47</v>
      </c>
      <c r="D101" t="s">
        <v>39</v>
      </c>
      <c r="E101">
        <v>-981.84</v>
      </c>
      <c r="F101">
        <v>-992.85</v>
      </c>
    </row>
    <row r="102" spans="2:6" x14ac:dyDescent="0.2">
      <c r="B102" s="1">
        <v>44095</v>
      </c>
      <c r="C102" t="s">
        <v>47</v>
      </c>
      <c r="D102" t="s">
        <v>37</v>
      </c>
      <c r="E102">
        <v>1770.58</v>
      </c>
      <c r="F102">
        <v>1758.27</v>
      </c>
    </row>
    <row r="103" spans="2:6" x14ac:dyDescent="0.2">
      <c r="B103" s="1">
        <v>44095</v>
      </c>
      <c r="C103" t="s">
        <v>47</v>
      </c>
      <c r="D103" t="s">
        <v>43</v>
      </c>
      <c r="E103">
        <v>-878.81</v>
      </c>
      <c r="F103">
        <v>-890.25</v>
      </c>
    </row>
    <row r="104" spans="2:6" x14ac:dyDescent="0.2">
      <c r="B104" s="1">
        <v>44095</v>
      </c>
      <c r="C104" t="s">
        <v>47</v>
      </c>
      <c r="D104" t="s">
        <v>111</v>
      </c>
      <c r="E104">
        <v>-2108.15</v>
      </c>
      <c r="F104">
        <v>-2118.39</v>
      </c>
    </row>
    <row r="105" spans="2:6" x14ac:dyDescent="0.2">
      <c r="B105" s="1">
        <v>44097</v>
      </c>
      <c r="C105" t="s">
        <v>47</v>
      </c>
      <c r="D105" t="s">
        <v>62</v>
      </c>
      <c r="E105">
        <v>-1573.98</v>
      </c>
      <c r="F105">
        <v>-1585.52</v>
      </c>
    </row>
    <row r="106" spans="2:6" x14ac:dyDescent="0.2">
      <c r="B106" s="1">
        <v>44097</v>
      </c>
      <c r="C106" t="s">
        <v>47</v>
      </c>
      <c r="D106" t="s">
        <v>36</v>
      </c>
      <c r="E106">
        <v>-1993.61</v>
      </c>
      <c r="F106">
        <v>-2009.22</v>
      </c>
    </row>
    <row r="107" spans="2:6" x14ac:dyDescent="0.2">
      <c r="B107" s="1">
        <v>44098</v>
      </c>
      <c r="C107" t="s">
        <v>47</v>
      </c>
      <c r="D107" t="s">
        <v>39</v>
      </c>
      <c r="E107">
        <v>-1157.33</v>
      </c>
      <c r="F107">
        <v>-1169.26</v>
      </c>
    </row>
    <row r="108" spans="2:6" x14ac:dyDescent="0.2">
      <c r="B108" s="1">
        <v>44106</v>
      </c>
      <c r="C108" t="s">
        <v>47</v>
      </c>
      <c r="D108" t="s">
        <v>36</v>
      </c>
      <c r="E108">
        <v>3916.12</v>
      </c>
      <c r="F108">
        <v>3902.77</v>
      </c>
    </row>
    <row r="109" spans="2:6" x14ac:dyDescent="0.2">
      <c r="B109" s="1">
        <v>44118</v>
      </c>
      <c r="C109" t="s">
        <v>47</v>
      </c>
      <c r="D109" t="s">
        <v>51</v>
      </c>
      <c r="E109">
        <v>135.16</v>
      </c>
      <c r="F109">
        <v>128.61000000000001</v>
      </c>
    </row>
    <row r="110" spans="2:6" x14ac:dyDescent="0.2">
      <c r="B110" s="1">
        <v>44119</v>
      </c>
      <c r="C110" t="s">
        <v>47</v>
      </c>
      <c r="D110" t="s">
        <v>39</v>
      </c>
      <c r="E110">
        <v>2293.61</v>
      </c>
      <c r="F110">
        <v>2280.29</v>
      </c>
    </row>
    <row r="111" spans="2:6" x14ac:dyDescent="0.2">
      <c r="B111" s="1">
        <v>44130</v>
      </c>
      <c r="C111" t="s">
        <v>47</v>
      </c>
      <c r="D111" t="s">
        <v>37</v>
      </c>
      <c r="E111">
        <v>3378.42</v>
      </c>
      <c r="F111">
        <v>3366.15</v>
      </c>
    </row>
    <row r="112" spans="2:6" x14ac:dyDescent="0.2">
      <c r="B112" s="1">
        <v>44130</v>
      </c>
      <c r="C112" t="s">
        <v>47</v>
      </c>
      <c r="D112" t="s">
        <v>39</v>
      </c>
      <c r="E112">
        <v>-1653.3</v>
      </c>
      <c r="F112">
        <v>-1665.09</v>
      </c>
    </row>
    <row r="113" spans="2:6" x14ac:dyDescent="0.2">
      <c r="B113" s="1">
        <v>44132</v>
      </c>
      <c r="C113" t="s">
        <v>47</v>
      </c>
      <c r="D113" t="s">
        <v>43</v>
      </c>
      <c r="E113">
        <v>-141.52000000000001</v>
      </c>
      <c r="F113">
        <v>-154.12</v>
      </c>
    </row>
    <row r="114" spans="2:6" x14ac:dyDescent="0.2">
      <c r="B114" s="1">
        <v>44132</v>
      </c>
      <c r="C114" t="s">
        <v>47</v>
      </c>
      <c r="D114" t="s">
        <v>51</v>
      </c>
      <c r="E114">
        <v>-159.75</v>
      </c>
      <c r="F114">
        <v>-170.17</v>
      </c>
    </row>
    <row r="115" spans="2:6" x14ac:dyDescent="0.2">
      <c r="B115" s="1">
        <v>44132</v>
      </c>
      <c r="C115" t="s">
        <v>47</v>
      </c>
      <c r="D115" t="s">
        <v>63</v>
      </c>
      <c r="E115">
        <v>-1751.15</v>
      </c>
      <c r="F115">
        <v>-1762.8</v>
      </c>
    </row>
    <row r="116" spans="2:6" x14ac:dyDescent="0.2">
      <c r="B116" s="1">
        <v>44134</v>
      </c>
      <c r="C116" t="s">
        <v>47</v>
      </c>
      <c r="D116" t="s">
        <v>39</v>
      </c>
      <c r="E116">
        <v>-1006.84</v>
      </c>
      <c r="F116">
        <v>-1018.9</v>
      </c>
    </row>
    <row r="117" spans="2:6" x14ac:dyDescent="0.2">
      <c r="B117" s="1">
        <v>44137</v>
      </c>
      <c r="C117" t="s">
        <v>47</v>
      </c>
      <c r="D117" t="s">
        <v>38</v>
      </c>
      <c r="E117">
        <v>-1434.02</v>
      </c>
      <c r="F117">
        <v>-1445.91</v>
      </c>
    </row>
    <row r="118" spans="2:6" x14ac:dyDescent="0.2">
      <c r="B118" s="1">
        <v>44147</v>
      </c>
      <c r="C118" t="s">
        <v>47</v>
      </c>
      <c r="D118" t="s">
        <v>53</v>
      </c>
      <c r="E118">
        <v>-1898.13</v>
      </c>
      <c r="F118">
        <v>-1908.85</v>
      </c>
    </row>
    <row r="119" spans="2:6" x14ac:dyDescent="0.2">
      <c r="B119" s="1">
        <v>44158</v>
      </c>
      <c r="C119" t="s">
        <v>47</v>
      </c>
      <c r="D119" t="s">
        <v>39</v>
      </c>
      <c r="E119">
        <v>1167.3699999999999</v>
      </c>
      <c r="F119">
        <v>1155.22</v>
      </c>
    </row>
    <row r="120" spans="2:6" x14ac:dyDescent="0.2">
      <c r="B120" s="1">
        <v>44165</v>
      </c>
      <c r="C120" t="s">
        <v>47</v>
      </c>
      <c r="D120" t="s">
        <v>37</v>
      </c>
      <c r="E120">
        <v>7109.77</v>
      </c>
      <c r="F120">
        <v>7096.23</v>
      </c>
    </row>
    <row r="121" spans="2:6" x14ac:dyDescent="0.2">
      <c r="B121" s="1">
        <v>44165</v>
      </c>
      <c r="C121" t="s">
        <v>47</v>
      </c>
      <c r="D121" t="s">
        <v>54</v>
      </c>
      <c r="E121">
        <v>3964.5</v>
      </c>
      <c r="F121">
        <v>3953.18</v>
      </c>
    </row>
    <row r="122" spans="2:6" x14ac:dyDescent="0.2">
      <c r="B122" s="1">
        <v>44174</v>
      </c>
      <c r="C122" t="s">
        <v>47</v>
      </c>
      <c r="D122" t="s">
        <v>53</v>
      </c>
      <c r="E122">
        <v>4941.45</v>
      </c>
      <c r="F122">
        <v>4926.6899999999996</v>
      </c>
    </row>
    <row r="123" spans="2:6" x14ac:dyDescent="0.2">
      <c r="B123" s="1">
        <v>44176</v>
      </c>
      <c r="C123" t="s">
        <v>47</v>
      </c>
      <c r="D123" t="s">
        <v>53</v>
      </c>
      <c r="E123">
        <v>638.1</v>
      </c>
      <c r="F123">
        <v>622.24</v>
      </c>
    </row>
    <row r="124" spans="2:6" x14ac:dyDescent="0.2">
      <c r="B124" s="1">
        <v>44179</v>
      </c>
      <c r="C124" t="s">
        <v>47</v>
      </c>
      <c r="D124" t="s">
        <v>40</v>
      </c>
      <c r="E124">
        <v>1522.12</v>
      </c>
      <c r="F124">
        <v>1516.45</v>
      </c>
    </row>
    <row r="125" spans="2:6" x14ac:dyDescent="0.2">
      <c r="B125" s="1">
        <v>44179</v>
      </c>
      <c r="C125" t="s">
        <v>47</v>
      </c>
      <c r="D125" t="s">
        <v>37</v>
      </c>
      <c r="E125">
        <v>1331.95</v>
      </c>
      <c r="F125">
        <v>1317.6</v>
      </c>
    </row>
    <row r="126" spans="2:6" x14ac:dyDescent="0.2">
      <c r="B126" s="1">
        <v>44186</v>
      </c>
      <c r="C126" t="s">
        <v>47</v>
      </c>
      <c r="D126" t="s">
        <v>53</v>
      </c>
      <c r="E126">
        <v>-2713.28</v>
      </c>
      <c r="F126">
        <v>-2731.49</v>
      </c>
    </row>
    <row r="127" spans="2:6" x14ac:dyDescent="0.2">
      <c r="B127" s="1">
        <v>44187</v>
      </c>
      <c r="C127" t="s">
        <v>47</v>
      </c>
      <c r="D127" t="s">
        <v>58</v>
      </c>
      <c r="E127">
        <v>-1442.46</v>
      </c>
      <c r="F127">
        <v>-1454.42</v>
      </c>
    </row>
    <row r="128" spans="2:6" x14ac:dyDescent="0.2">
      <c r="B128" s="1">
        <v>44200</v>
      </c>
      <c r="C128" t="s">
        <v>47</v>
      </c>
      <c r="D128" t="s">
        <v>39</v>
      </c>
      <c r="E128">
        <v>3534.62</v>
      </c>
      <c r="F128">
        <v>3521.11</v>
      </c>
    </row>
    <row r="129" spans="2:6" x14ac:dyDescent="0.2">
      <c r="B129" s="1">
        <v>44215</v>
      </c>
      <c r="C129" t="s">
        <v>47</v>
      </c>
      <c r="D129" t="s">
        <v>51</v>
      </c>
      <c r="E129">
        <v>2967.41</v>
      </c>
      <c r="F129">
        <v>2949.07</v>
      </c>
    </row>
    <row r="130" spans="2:6" x14ac:dyDescent="0.2">
      <c r="B130" s="1">
        <v>44217</v>
      </c>
      <c r="C130" t="s">
        <v>47</v>
      </c>
      <c r="D130" t="s">
        <v>37</v>
      </c>
      <c r="E130">
        <v>447.17</v>
      </c>
      <c r="F130">
        <v>441.19</v>
      </c>
    </row>
    <row r="131" spans="2:6" x14ac:dyDescent="0.2">
      <c r="B131" s="1">
        <v>44218</v>
      </c>
      <c r="C131" t="s">
        <v>47</v>
      </c>
      <c r="D131" t="s">
        <v>63</v>
      </c>
      <c r="E131">
        <v>4559.8599999999997</v>
      </c>
      <c r="F131">
        <v>4547.2299999999996</v>
      </c>
    </row>
    <row r="132" spans="2:6" x14ac:dyDescent="0.2">
      <c r="B132" s="1">
        <v>44221</v>
      </c>
      <c r="C132" t="s">
        <v>47</v>
      </c>
      <c r="D132" t="s">
        <v>40</v>
      </c>
      <c r="E132">
        <v>-1569.47</v>
      </c>
      <c r="F132">
        <v>-1581.86</v>
      </c>
    </row>
    <row r="133" spans="2:6" x14ac:dyDescent="0.2">
      <c r="B133" s="1">
        <v>44225</v>
      </c>
      <c r="C133" t="s">
        <v>47</v>
      </c>
      <c r="D133" t="s">
        <v>39</v>
      </c>
      <c r="E133">
        <v>1545.31</v>
      </c>
      <c r="F133">
        <v>1530.57</v>
      </c>
    </row>
    <row r="134" spans="2:6" x14ac:dyDescent="0.2">
      <c r="B134" s="1">
        <v>44225</v>
      </c>
      <c r="C134" t="s">
        <v>47</v>
      </c>
      <c r="D134" t="s">
        <v>40</v>
      </c>
      <c r="E134">
        <v>-1607.04</v>
      </c>
      <c r="F134">
        <v>-1619.26</v>
      </c>
    </row>
    <row r="135" spans="2:6" x14ac:dyDescent="0.2">
      <c r="B135" s="1">
        <v>44225</v>
      </c>
      <c r="C135" t="s">
        <v>47</v>
      </c>
      <c r="D135" t="s">
        <v>37</v>
      </c>
      <c r="E135">
        <v>-599.33000000000004</v>
      </c>
      <c r="F135">
        <v>-611.52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9580-9107-1E4B-ABF2-2BED7C5C2F40}">
  <dimension ref="B1:BA279"/>
  <sheetViews>
    <sheetView topLeftCell="A223" zoomScale="67" workbookViewId="0">
      <selection activeCell="O285" sqref="O285"/>
    </sheetView>
  </sheetViews>
  <sheetFormatPr baseColWidth="10" defaultRowHeight="16" x14ac:dyDescent="0.2"/>
  <cols>
    <col min="3" max="3" width="14.1640625" bestFit="1" customWidth="1"/>
    <col min="4" max="9" width="0" hidden="1" customWidth="1"/>
    <col min="29" max="29" width="15.5" bestFit="1" customWidth="1"/>
    <col min="34" max="34" width="14.1640625" bestFit="1" customWidth="1"/>
  </cols>
  <sheetData>
    <row r="1" spans="2:53" x14ac:dyDescent="0.2">
      <c r="J1" s="4" t="s">
        <v>40</v>
      </c>
      <c r="K1" s="4" t="s">
        <v>38</v>
      </c>
      <c r="L1" s="4" t="s">
        <v>111</v>
      </c>
      <c r="M1" s="4" t="s">
        <v>62</v>
      </c>
      <c r="N1" s="4" t="s">
        <v>58</v>
      </c>
      <c r="O1" s="4" t="s">
        <v>54</v>
      </c>
      <c r="P1" s="4" t="s">
        <v>108</v>
      </c>
      <c r="Q1" s="4" t="s">
        <v>52</v>
      </c>
      <c r="R1" s="4" t="s">
        <v>61</v>
      </c>
      <c r="S1" s="4" t="s">
        <v>60</v>
      </c>
      <c r="T1" s="4" t="s">
        <v>53</v>
      </c>
      <c r="U1" s="4" t="s">
        <v>56</v>
      </c>
      <c r="V1" s="4" t="s">
        <v>55</v>
      </c>
      <c r="W1" s="4" t="s">
        <v>43</v>
      </c>
      <c r="X1" s="4" t="s">
        <v>63</v>
      </c>
      <c r="Y1" s="4" t="s">
        <v>37</v>
      </c>
      <c r="Z1" s="4" t="s">
        <v>51</v>
      </c>
      <c r="AA1" s="4" t="s">
        <v>39</v>
      </c>
      <c r="AB1" s="4" t="s">
        <v>36</v>
      </c>
      <c r="AC1" s="4" t="s">
        <v>128</v>
      </c>
    </row>
    <row r="2" spans="2:53" x14ac:dyDescent="0.2">
      <c r="B2" s="1">
        <v>43872</v>
      </c>
      <c r="C2" t="s">
        <v>69</v>
      </c>
      <c r="D2" s="5" t="s">
        <v>36</v>
      </c>
      <c r="E2" t="s">
        <v>39</v>
      </c>
      <c r="F2" s="5" t="s">
        <v>40</v>
      </c>
      <c r="J2">
        <f>IF(OR($D2=J1,$E2=J1,$F2=J1,$G2=J1,$H2=J1),1,0)</f>
        <v>1</v>
      </c>
      <c r="K2">
        <f>IF(OR($D2=$K$1,$E2=$K$1,$F2=$K$1,$G2=$K$1,$H2=$K$1),1,0)</f>
        <v>0</v>
      </c>
      <c r="L2">
        <f>IF(OR(D2=$L$1,E2=$L$1,F2=$L$1,G2=$L$1,H2=$L$1),1,0)</f>
        <v>0</v>
      </c>
      <c r="M2">
        <f>IF(OR($D2=$M$1,$E2=$M$1,$F2=$M$1,$G2=$M$1,$H2=$M$1),1,0)</f>
        <v>0</v>
      </c>
      <c r="N2">
        <f>IF(OR($D2=$N$1,$E2=$N$1,$F2=$N$1,$G2=$N$1,$H2=$N$1),1,0)</f>
        <v>0</v>
      </c>
      <c r="O2">
        <f>IF(OR($D2=$O$1,$E2=$O$1,$F2=$O$1,$G2=$O$1,$H2=$O$1),1,0)</f>
        <v>0</v>
      </c>
      <c r="P2">
        <f>IF(OR($D2=$P$1,$E2=$P$1,$F2=$P$1,$G2=$P$1,$H2=$P$1),1,0)</f>
        <v>0</v>
      </c>
      <c r="Q2">
        <f>IF(OR($D2=$Q$1,$E2=$Q$1,$F2=$Q$1,$G2=$Q$1,$H2=$Q$1),1,0)</f>
        <v>0</v>
      </c>
      <c r="R2">
        <f>IF(OR($D2=$R$1,$E2=$R$1,$F2=$R$1,$G2=$R$1,$H2=$R$1),1,0)</f>
        <v>0</v>
      </c>
      <c r="S2">
        <f>IF(OR($D2=$S$1,$E2=$S$1,$F2=$S$1,$G2=$S$1,$H2=$S$1),1,0)</f>
        <v>0</v>
      </c>
      <c r="T2">
        <f>IF(OR($D2=$T$1,$E2=$T$1,$F2=$T$1,$G2=$T$1,$H2=$T$1),1,0)</f>
        <v>0</v>
      </c>
      <c r="U2">
        <f>IF(OR($D2=$U$1,$E2=$U$1,$F2=$U$1,$G2=$U$1,$H2=$U$1),1,0)</f>
        <v>0</v>
      </c>
      <c r="V2">
        <f>IF(OR($D2=$V$1,$E2=$V$1,$F2=$V$1,$G2=$V$1,$H2=$V$1),1,0)</f>
        <v>0</v>
      </c>
      <c r="W2">
        <f>IF(OR($D2=$W$1,$E2=$W$1,$F2=$W$1,$G2=$W$1,$H2=$W$1),1,0)</f>
        <v>0</v>
      </c>
      <c r="X2">
        <f>IF(OR($D2=$X$1,$E2=$X$1,$F2=$X$1,$G2=$X$1,$H2=$X$1),1,0)</f>
        <v>0</v>
      </c>
      <c r="Y2">
        <f>IF(OR($D2=$Y$1,$E2=$Y$1,$F2=$Y$1,$G2=$Y$1,$H2=$Y$1),1,0)</f>
        <v>0</v>
      </c>
      <c r="Z2">
        <f>IF(OR($D2=$Z$1,$E2=$Z$1,$F2=$Z$1,$G2=$Z$1,$H2=$Z$1),1,0)</f>
        <v>0</v>
      </c>
      <c r="AA2">
        <f>IF(OR($D2=$AA$1,$E2=$AA$1,$F2=$AA$1,$G2=$AA$1,$H2=$AA$1),1,0)</f>
        <v>1</v>
      </c>
      <c r="AB2">
        <f>IF(OR($D2=$AB$1,$E2=$AB$1,$F2=$AB$1,$G2=$AB$1,$H2=$AB$1),1,0)</f>
        <v>1</v>
      </c>
      <c r="AC2">
        <f>SUM(J2:AB2)</f>
        <v>3</v>
      </c>
    </row>
    <row r="3" spans="2:53" x14ac:dyDescent="0.2">
      <c r="B3" s="1">
        <v>43873</v>
      </c>
      <c r="C3" t="s">
        <v>69</v>
      </c>
      <c r="D3" s="5" t="s">
        <v>36</v>
      </c>
      <c r="E3" t="s">
        <v>39</v>
      </c>
      <c r="F3" t="s">
        <v>40</v>
      </c>
      <c r="G3" s="5" t="s">
        <v>38</v>
      </c>
      <c r="J3">
        <f>IF(OR($D3=J2,$E3=J2,$F3=J2,$G3=J2,$H3=J2),1,0)</f>
        <v>0</v>
      </c>
      <c r="K3">
        <f>IF(OR($D3=$K$1,$E3=$K$1,$F3=$K$1,$G3=$K$1,$H3=$K$1),1,0)</f>
        <v>1</v>
      </c>
      <c r="L3">
        <f>IF(OR(D3=$L$1,E3=$L$1,F3=$L$1,G3=$L$1,H3=$L$1),1,0)</f>
        <v>0</v>
      </c>
      <c r="M3">
        <f>IF(OR($D3=$M$1,$E3=$M$1,$F3=$M$1,$G3=$M$1,$H3=$M$1),1,0)</f>
        <v>0</v>
      </c>
      <c r="N3">
        <f>IF(OR($D3=$N$1,$E3=$N$1,$F3=$N$1,$G3=$N$1,$H3=$N$1),1,0)</f>
        <v>0</v>
      </c>
      <c r="O3">
        <f>IF(OR($D3=$O$1,$E3=$O$1,$F3=$O$1,$G3=$O$1,$H3=$O$1),1,0)</f>
        <v>0</v>
      </c>
      <c r="P3">
        <f>IF(OR($D3=$P$1,$E3=$P$1,$F3=$P$1,$G3=$P$1,$H3=$P$1),1,0)</f>
        <v>0</v>
      </c>
      <c r="Q3">
        <f>IF(OR($D3=$Q$1,$E3=$Q$1,$F3=$Q$1,$G3=$Q$1,$H3=$Q$1),1,0)</f>
        <v>0</v>
      </c>
      <c r="R3">
        <f>IF(OR($D3=$R$1,$E3=$R$1,$F3=$R$1,$G3=$R$1,$H3=$R$1),1,0)</f>
        <v>0</v>
      </c>
      <c r="S3">
        <f>IF(OR($D3=$S$1,$E3=$S$1,$F3=$S$1,$G3=$S$1,$H3=$S$1),1,0)</f>
        <v>0</v>
      </c>
      <c r="T3">
        <f>IF(OR($D3=$T$1,$E3=$T$1,$F3=$T$1,$G3=$T$1,$H3=$T$1),1,0)</f>
        <v>0</v>
      </c>
      <c r="U3">
        <f>IF(OR($D3=$U$1,$E3=$U$1,$F3=$U$1,$G3=$U$1,$H3=$U$1),1,0)</f>
        <v>0</v>
      </c>
      <c r="V3">
        <f>IF(OR($D3=$V$1,$E3=$V$1,$F3=$V$1,$G3=$V$1,$H3=$V$1),1,0)</f>
        <v>0</v>
      </c>
      <c r="W3">
        <f>IF(OR($D3=$W$1,$E3=$W$1,$F3=$W$1,$G3=$W$1,$H3=$W$1),1,0)</f>
        <v>0</v>
      </c>
      <c r="X3">
        <f>IF(OR($D3=$X$1,$E3=$X$1,$F3=$X$1,$G3=$X$1,$H3=$X$1),1,0)</f>
        <v>0</v>
      </c>
      <c r="Y3">
        <f>IF(OR($D3=$Y$1,$E3=$Y$1,$F3=$Y$1,$G3=$Y$1,$H3=$Y$1),1,0)</f>
        <v>0</v>
      </c>
      <c r="Z3">
        <f>IF(OR($D3=$Z$1,$E3=$Z$1,$F3=$Z$1,$G3=$Z$1,$H3=$Z$1),1,0)</f>
        <v>0</v>
      </c>
      <c r="AA3">
        <f>IF(OR($D3=$AA$1,$E3=$AA$1,$F3=$AA$1,$G3=$AA$1,$H3=$AA$1),1,0)</f>
        <v>1</v>
      </c>
      <c r="AB3">
        <f>IF(OR($D3=$AB$1,$E3=$AB$1,$F3=$AB$1,$G3=$AB$1,$H3=$AB$1),1,0)</f>
        <v>1</v>
      </c>
      <c r="AC3">
        <f t="shared" ref="AC3:AC66" si="0">SUM(J3:AB3)</f>
        <v>3</v>
      </c>
    </row>
    <row r="4" spans="2:53" x14ac:dyDescent="0.2">
      <c r="B4" s="1">
        <v>43874</v>
      </c>
      <c r="C4" t="s">
        <v>69</v>
      </c>
      <c r="D4" s="5" t="s">
        <v>39</v>
      </c>
      <c r="E4" t="s">
        <v>40</v>
      </c>
      <c r="F4" t="s">
        <v>38</v>
      </c>
      <c r="G4" s="5" t="s">
        <v>37</v>
      </c>
      <c r="J4">
        <f t="shared" ref="J4:J66" si="1">IF(OR(D4=$J$1,E4=$J$1,F4=$J$1,G4=$J$1,H4=$J$1),1,0)</f>
        <v>1</v>
      </c>
      <c r="K4">
        <f t="shared" ref="K4:K67" si="2">IF(OR($D4=$K$1,$E4=$K$1,$F4=$K$1,$G4=$K$1,$H4=$K$1),1,0)</f>
        <v>1</v>
      </c>
      <c r="L4">
        <f t="shared" ref="L4:L67" si="3">IF(OR(D4=$L$1,E4=$L$1,F4=$L$1,G4=$L$1,H4=$L$1),1,0)</f>
        <v>0</v>
      </c>
      <c r="M4">
        <f t="shared" ref="M4:M67" si="4">IF(OR($D4=$M$1,$E4=$M$1,$F4=$M$1,$G4=$M$1,$H4=$M$1),1,0)</f>
        <v>0</v>
      </c>
      <c r="N4">
        <f t="shared" ref="N4:N67" si="5">IF(OR($D4=$N$1,$E4=$N$1,$F4=$N$1,$G4=$N$1,$H4=$N$1),1,0)</f>
        <v>0</v>
      </c>
      <c r="O4">
        <f t="shared" ref="O4:O67" si="6">IF(OR($D4=$O$1,$E4=$O$1,$F4=$O$1,$G4=$O$1,$H4=$O$1),1,0)</f>
        <v>0</v>
      </c>
      <c r="P4">
        <f t="shared" ref="P4:P67" si="7">IF(OR($D4=$P$1,$E4=$P$1,$F4=$P$1,$G4=$P$1,$H4=$P$1),1,0)</f>
        <v>0</v>
      </c>
      <c r="Q4">
        <f t="shared" ref="Q4:Q67" si="8">IF(OR($D4=$Q$1,$E4=$Q$1,$F4=$Q$1,$G4=$Q$1,$H4=$Q$1),1,0)</f>
        <v>0</v>
      </c>
      <c r="R4">
        <f t="shared" ref="R4:R67" si="9">IF(OR($D4=$R$1,$E4=$R$1,$F4=$R$1,$G4=$R$1,$H4=$R$1),1,0)</f>
        <v>0</v>
      </c>
      <c r="S4">
        <f t="shared" ref="S4:S67" si="10">IF(OR($D4=$S$1,$E4=$S$1,$F4=$S$1,$G4=$S$1,$H4=$S$1),1,0)</f>
        <v>0</v>
      </c>
      <c r="T4">
        <f t="shared" ref="T4:T67" si="11">IF(OR($D4=$T$1,$E4=$T$1,$F4=$T$1,$G4=$T$1,$H4=$T$1),1,0)</f>
        <v>0</v>
      </c>
      <c r="U4">
        <f t="shared" ref="U4:U67" si="12">IF(OR($D4=$U$1,$E4=$U$1,$F4=$U$1,$G4=$U$1,$H4=$U$1),1,0)</f>
        <v>0</v>
      </c>
      <c r="V4">
        <f t="shared" ref="V4:V67" si="13">IF(OR($D4=$V$1,$E4=$V$1,$F4=$V$1,$G4=$V$1,$H4=$V$1),1,0)</f>
        <v>0</v>
      </c>
      <c r="W4">
        <f t="shared" ref="W4:W67" si="14">IF(OR($D4=$W$1,$E4=$W$1,$F4=$W$1,$G4=$W$1,$H4=$W$1),1,0)</f>
        <v>0</v>
      </c>
      <c r="X4">
        <f t="shared" ref="X4:X67" si="15">IF(OR($D4=$X$1,$E4=$X$1,$F4=$X$1,$G4=$X$1,$H4=$X$1),1,0)</f>
        <v>0</v>
      </c>
      <c r="Y4">
        <f t="shared" ref="Y4:Y67" si="16">IF(OR($D4=$Y$1,$E4=$Y$1,$F4=$Y$1,$G4=$Y$1,$H4=$Y$1),1,0)</f>
        <v>1</v>
      </c>
      <c r="Z4">
        <f t="shared" ref="Z4:Z67" si="17">IF(OR($D4=$Z$1,$E4=$Z$1,$F4=$Z$1,$G4=$Z$1,$H4=$Z$1),1,0)</f>
        <v>0</v>
      </c>
      <c r="AA4">
        <f t="shared" ref="AA4:AA67" si="18">IF(OR($D4=$AA$1,$E4=$AA$1,$F4=$AA$1,$G4=$AA$1,$H4=$AA$1),1,0)</f>
        <v>1</v>
      </c>
      <c r="AB4">
        <f t="shared" ref="AB4:AB67" si="19">IF(OR($D4=$AB$1,$E4=$AB$1,$F4=$AB$1,$G4=$AB$1,$H4=$AB$1),1,0)</f>
        <v>0</v>
      </c>
      <c r="AC4">
        <f t="shared" si="0"/>
        <v>4</v>
      </c>
    </row>
    <row r="5" spans="2:53" x14ac:dyDescent="0.2">
      <c r="B5" s="1">
        <v>43875</v>
      </c>
      <c r="C5" t="s">
        <v>69</v>
      </c>
      <c r="D5" s="5" t="s">
        <v>39</v>
      </c>
      <c r="E5" t="s">
        <v>40</v>
      </c>
      <c r="F5" t="s">
        <v>38</v>
      </c>
      <c r="G5" t="s">
        <v>37</v>
      </c>
      <c r="H5" s="5" t="s">
        <v>36</v>
      </c>
      <c r="J5">
        <f t="shared" si="1"/>
        <v>1</v>
      </c>
      <c r="K5">
        <f t="shared" si="2"/>
        <v>1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  <c r="S5">
        <f t="shared" si="10"/>
        <v>0</v>
      </c>
      <c r="T5">
        <f t="shared" si="11"/>
        <v>0</v>
      </c>
      <c r="U5">
        <f t="shared" si="12"/>
        <v>0</v>
      </c>
      <c r="V5">
        <f t="shared" si="13"/>
        <v>0</v>
      </c>
      <c r="W5">
        <f t="shared" si="14"/>
        <v>0</v>
      </c>
      <c r="X5">
        <f t="shared" si="15"/>
        <v>0</v>
      </c>
      <c r="Y5">
        <f t="shared" si="16"/>
        <v>1</v>
      </c>
      <c r="Z5">
        <f t="shared" si="17"/>
        <v>0</v>
      </c>
      <c r="AA5">
        <f t="shared" si="18"/>
        <v>1</v>
      </c>
      <c r="AB5">
        <f t="shared" si="19"/>
        <v>1</v>
      </c>
      <c r="AC5">
        <f t="shared" si="0"/>
        <v>5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2:53" x14ac:dyDescent="0.2">
      <c r="B6" s="1">
        <v>43879</v>
      </c>
      <c r="C6" t="s">
        <v>69</v>
      </c>
      <c r="D6" s="5" t="s">
        <v>39</v>
      </c>
      <c r="E6" t="s">
        <v>40</v>
      </c>
      <c r="F6" t="s">
        <v>38</v>
      </c>
      <c r="G6" t="s">
        <v>37</v>
      </c>
      <c r="H6" s="5" t="s">
        <v>36</v>
      </c>
      <c r="J6">
        <f t="shared" si="1"/>
        <v>1</v>
      </c>
      <c r="K6">
        <f t="shared" si="2"/>
        <v>1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  <c r="S6">
        <f t="shared" si="10"/>
        <v>0</v>
      </c>
      <c r="T6">
        <f t="shared" si="11"/>
        <v>0</v>
      </c>
      <c r="U6">
        <f t="shared" si="12"/>
        <v>0</v>
      </c>
      <c r="V6">
        <f t="shared" si="13"/>
        <v>0</v>
      </c>
      <c r="W6">
        <f t="shared" si="14"/>
        <v>0</v>
      </c>
      <c r="X6">
        <f t="shared" si="15"/>
        <v>0</v>
      </c>
      <c r="Y6">
        <f t="shared" si="16"/>
        <v>1</v>
      </c>
      <c r="Z6">
        <f t="shared" si="17"/>
        <v>0</v>
      </c>
      <c r="AA6">
        <f t="shared" si="18"/>
        <v>1</v>
      </c>
      <c r="AB6">
        <f t="shared" si="19"/>
        <v>1</v>
      </c>
      <c r="AC6">
        <f t="shared" si="0"/>
        <v>5</v>
      </c>
    </row>
    <row r="7" spans="2:53" x14ac:dyDescent="0.2">
      <c r="B7" s="1">
        <v>43880</v>
      </c>
      <c r="C7" t="s">
        <v>69</v>
      </c>
      <c r="D7" s="5" t="s">
        <v>39</v>
      </c>
      <c r="E7" t="s">
        <v>40</v>
      </c>
      <c r="F7" t="s">
        <v>38</v>
      </c>
      <c r="G7" t="s">
        <v>37</v>
      </c>
      <c r="H7" s="5" t="s">
        <v>36</v>
      </c>
      <c r="J7">
        <f t="shared" si="1"/>
        <v>1</v>
      </c>
      <c r="K7">
        <f>IF(OR($D7=$K$1,$E7=$K$1,$F7=$K$1,$G7=$K$1,$H7=$K$1),1,0)</f>
        <v>1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  <c r="S7">
        <f t="shared" si="10"/>
        <v>0</v>
      </c>
      <c r="T7">
        <f t="shared" si="11"/>
        <v>0</v>
      </c>
      <c r="U7">
        <f t="shared" si="12"/>
        <v>0</v>
      </c>
      <c r="V7">
        <f t="shared" si="13"/>
        <v>0</v>
      </c>
      <c r="W7">
        <f t="shared" si="14"/>
        <v>0</v>
      </c>
      <c r="X7">
        <f t="shared" si="15"/>
        <v>0</v>
      </c>
      <c r="Y7">
        <f t="shared" si="16"/>
        <v>1</v>
      </c>
      <c r="Z7">
        <f t="shared" si="17"/>
        <v>0</v>
      </c>
      <c r="AA7">
        <f t="shared" si="18"/>
        <v>1</v>
      </c>
      <c r="AB7">
        <f t="shared" si="19"/>
        <v>1</v>
      </c>
      <c r="AC7">
        <f t="shared" si="0"/>
        <v>5</v>
      </c>
      <c r="AH7" s="4"/>
    </row>
    <row r="8" spans="2:53" x14ac:dyDescent="0.2">
      <c r="B8" s="1">
        <v>43881</v>
      </c>
      <c r="C8" t="s">
        <v>69</v>
      </c>
      <c r="D8" s="5" t="s">
        <v>39</v>
      </c>
      <c r="E8" t="s">
        <v>40</v>
      </c>
      <c r="F8" t="s">
        <v>38</v>
      </c>
      <c r="G8" s="5" t="s">
        <v>37</v>
      </c>
      <c r="J8">
        <f t="shared" si="1"/>
        <v>1</v>
      </c>
      <c r="K8">
        <f t="shared" si="2"/>
        <v>1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0</v>
      </c>
      <c r="R8">
        <f t="shared" si="9"/>
        <v>0</v>
      </c>
      <c r="S8">
        <f t="shared" si="10"/>
        <v>0</v>
      </c>
      <c r="T8">
        <f t="shared" si="11"/>
        <v>0</v>
      </c>
      <c r="U8">
        <f t="shared" si="12"/>
        <v>0</v>
      </c>
      <c r="V8">
        <f t="shared" si="13"/>
        <v>0</v>
      </c>
      <c r="W8">
        <f t="shared" si="14"/>
        <v>0</v>
      </c>
      <c r="X8">
        <f t="shared" si="15"/>
        <v>0</v>
      </c>
      <c r="Y8">
        <f t="shared" si="16"/>
        <v>1</v>
      </c>
      <c r="Z8">
        <f t="shared" si="17"/>
        <v>0</v>
      </c>
      <c r="AA8">
        <f t="shared" si="18"/>
        <v>1</v>
      </c>
      <c r="AB8">
        <f t="shared" si="19"/>
        <v>0</v>
      </c>
      <c r="AC8">
        <f t="shared" si="0"/>
        <v>4</v>
      </c>
      <c r="AH8" s="4"/>
    </row>
    <row r="9" spans="2:53" x14ac:dyDescent="0.2">
      <c r="B9" s="1">
        <v>43882</v>
      </c>
      <c r="C9" t="s">
        <v>69</v>
      </c>
      <c r="D9" s="5" t="s">
        <v>40</v>
      </c>
      <c r="E9" s="5" t="s">
        <v>36</v>
      </c>
      <c r="J9">
        <f t="shared" si="1"/>
        <v>1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0</v>
      </c>
      <c r="S9">
        <f t="shared" si="10"/>
        <v>0</v>
      </c>
      <c r="T9">
        <f t="shared" si="11"/>
        <v>0</v>
      </c>
      <c r="U9">
        <f t="shared" si="12"/>
        <v>0</v>
      </c>
      <c r="V9">
        <f t="shared" si="13"/>
        <v>0</v>
      </c>
      <c r="W9">
        <f t="shared" si="14"/>
        <v>0</v>
      </c>
      <c r="X9">
        <f t="shared" si="15"/>
        <v>0</v>
      </c>
      <c r="Y9">
        <f t="shared" si="16"/>
        <v>0</v>
      </c>
      <c r="Z9">
        <f t="shared" si="17"/>
        <v>0</v>
      </c>
      <c r="AA9">
        <f t="shared" si="18"/>
        <v>0</v>
      </c>
      <c r="AB9">
        <f t="shared" si="19"/>
        <v>1</v>
      </c>
      <c r="AC9">
        <f t="shared" si="0"/>
        <v>2</v>
      </c>
      <c r="AH9" s="4"/>
    </row>
    <row r="10" spans="2:53" x14ac:dyDescent="0.2">
      <c r="B10" s="1">
        <v>43885</v>
      </c>
      <c r="C10" t="s">
        <v>69</v>
      </c>
      <c r="D10" s="5" t="s">
        <v>39</v>
      </c>
      <c r="E10" s="5" t="s">
        <v>43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0</v>
      </c>
      <c r="R10">
        <f t="shared" si="9"/>
        <v>0</v>
      </c>
      <c r="S10">
        <f t="shared" si="10"/>
        <v>0</v>
      </c>
      <c r="T10">
        <f t="shared" si="11"/>
        <v>0</v>
      </c>
      <c r="U10">
        <f t="shared" si="12"/>
        <v>0</v>
      </c>
      <c r="V10">
        <f t="shared" si="13"/>
        <v>0</v>
      </c>
      <c r="W10">
        <f t="shared" si="14"/>
        <v>1</v>
      </c>
      <c r="X10">
        <f t="shared" si="15"/>
        <v>0</v>
      </c>
      <c r="Y10">
        <f t="shared" si="16"/>
        <v>0</v>
      </c>
      <c r="Z10">
        <f t="shared" si="17"/>
        <v>0</v>
      </c>
      <c r="AA10">
        <f t="shared" si="18"/>
        <v>1</v>
      </c>
      <c r="AB10">
        <f t="shared" si="19"/>
        <v>0</v>
      </c>
      <c r="AC10">
        <f t="shared" si="0"/>
        <v>2</v>
      </c>
      <c r="AH10" s="4"/>
    </row>
    <row r="11" spans="2:53" x14ac:dyDescent="0.2">
      <c r="B11" s="1">
        <v>43886</v>
      </c>
      <c r="C11" t="s">
        <v>69</v>
      </c>
      <c r="D11" s="5" t="s">
        <v>39</v>
      </c>
      <c r="E11" t="s">
        <v>43</v>
      </c>
      <c r="F11" t="s">
        <v>40</v>
      </c>
      <c r="G11" s="5" t="s">
        <v>38</v>
      </c>
      <c r="J11">
        <f t="shared" si="1"/>
        <v>1</v>
      </c>
      <c r="K11">
        <f t="shared" si="2"/>
        <v>1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  <c r="S11">
        <f t="shared" si="10"/>
        <v>0</v>
      </c>
      <c r="T11">
        <f t="shared" si="11"/>
        <v>0</v>
      </c>
      <c r="U11">
        <f t="shared" si="12"/>
        <v>0</v>
      </c>
      <c r="V11">
        <f t="shared" si="13"/>
        <v>0</v>
      </c>
      <c r="W11">
        <f t="shared" si="14"/>
        <v>1</v>
      </c>
      <c r="X11">
        <f t="shared" si="15"/>
        <v>0</v>
      </c>
      <c r="Y11">
        <f t="shared" si="16"/>
        <v>0</v>
      </c>
      <c r="Z11">
        <f t="shared" si="17"/>
        <v>0</v>
      </c>
      <c r="AA11">
        <f t="shared" si="18"/>
        <v>1</v>
      </c>
      <c r="AB11">
        <f t="shared" si="19"/>
        <v>0</v>
      </c>
      <c r="AC11">
        <f t="shared" si="0"/>
        <v>4</v>
      </c>
      <c r="AH11" s="4"/>
    </row>
    <row r="12" spans="2:53" x14ac:dyDescent="0.2">
      <c r="B12" s="1">
        <v>43887</v>
      </c>
      <c r="C12" t="s">
        <v>69</v>
      </c>
      <c r="D12" s="5" t="s">
        <v>39</v>
      </c>
      <c r="E12" t="s">
        <v>43</v>
      </c>
      <c r="F12" t="s">
        <v>40</v>
      </c>
      <c r="G12" s="5" t="s">
        <v>38</v>
      </c>
      <c r="J12">
        <f t="shared" si="1"/>
        <v>1</v>
      </c>
      <c r="K12">
        <f t="shared" si="2"/>
        <v>1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>
        <f t="shared" si="9"/>
        <v>0</v>
      </c>
      <c r="S12">
        <f t="shared" si="10"/>
        <v>0</v>
      </c>
      <c r="T12">
        <f t="shared" si="11"/>
        <v>0</v>
      </c>
      <c r="U12">
        <f t="shared" si="12"/>
        <v>0</v>
      </c>
      <c r="V12">
        <f t="shared" si="13"/>
        <v>0</v>
      </c>
      <c r="W12">
        <f t="shared" si="14"/>
        <v>1</v>
      </c>
      <c r="X12">
        <f t="shared" si="15"/>
        <v>0</v>
      </c>
      <c r="Y12">
        <f t="shared" si="16"/>
        <v>0</v>
      </c>
      <c r="Z12">
        <f t="shared" si="17"/>
        <v>0</v>
      </c>
      <c r="AA12">
        <f t="shared" si="18"/>
        <v>1</v>
      </c>
      <c r="AB12">
        <f t="shared" si="19"/>
        <v>0</v>
      </c>
      <c r="AC12">
        <f t="shared" si="0"/>
        <v>4</v>
      </c>
      <c r="AH12" s="4"/>
    </row>
    <row r="13" spans="2:53" x14ac:dyDescent="0.2">
      <c r="B13" s="1">
        <v>43888</v>
      </c>
      <c r="C13" t="s">
        <v>69</v>
      </c>
      <c r="D13" s="5" t="s">
        <v>40</v>
      </c>
      <c r="E13" s="5" t="s">
        <v>37</v>
      </c>
      <c r="J13">
        <f t="shared" si="1"/>
        <v>1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0</v>
      </c>
      <c r="R13">
        <f t="shared" si="9"/>
        <v>0</v>
      </c>
      <c r="S13">
        <f t="shared" si="10"/>
        <v>0</v>
      </c>
      <c r="T13">
        <f t="shared" si="11"/>
        <v>0</v>
      </c>
      <c r="U13">
        <f t="shared" si="12"/>
        <v>0</v>
      </c>
      <c r="V13">
        <f t="shared" si="13"/>
        <v>0</v>
      </c>
      <c r="W13">
        <f t="shared" si="14"/>
        <v>0</v>
      </c>
      <c r="X13">
        <f t="shared" si="15"/>
        <v>0</v>
      </c>
      <c r="Y13">
        <f t="shared" si="16"/>
        <v>1</v>
      </c>
      <c r="Z13">
        <f t="shared" si="17"/>
        <v>0</v>
      </c>
      <c r="AA13">
        <f t="shared" si="18"/>
        <v>0</v>
      </c>
      <c r="AB13">
        <f t="shared" si="19"/>
        <v>0</v>
      </c>
      <c r="AC13">
        <f t="shared" si="0"/>
        <v>2</v>
      </c>
      <c r="AH13" s="4"/>
    </row>
    <row r="14" spans="2:53" x14ac:dyDescent="0.2">
      <c r="B14" s="1">
        <v>43889</v>
      </c>
      <c r="C14" t="s">
        <v>69</v>
      </c>
      <c r="D14" s="5" t="s">
        <v>39</v>
      </c>
      <c r="E14" s="5" t="s">
        <v>43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0</v>
      </c>
      <c r="R14">
        <f t="shared" si="9"/>
        <v>0</v>
      </c>
      <c r="S14">
        <f t="shared" si="10"/>
        <v>0</v>
      </c>
      <c r="T14">
        <f t="shared" si="11"/>
        <v>0</v>
      </c>
      <c r="U14">
        <f t="shared" si="12"/>
        <v>0</v>
      </c>
      <c r="V14">
        <f t="shared" si="13"/>
        <v>0</v>
      </c>
      <c r="W14">
        <f t="shared" si="14"/>
        <v>1</v>
      </c>
      <c r="X14">
        <f t="shared" si="15"/>
        <v>0</v>
      </c>
      <c r="Y14">
        <f t="shared" si="16"/>
        <v>0</v>
      </c>
      <c r="Z14">
        <f t="shared" si="17"/>
        <v>0</v>
      </c>
      <c r="AA14">
        <f t="shared" si="18"/>
        <v>1</v>
      </c>
      <c r="AB14">
        <f t="shared" si="19"/>
        <v>0</v>
      </c>
      <c r="AC14">
        <f t="shared" si="0"/>
        <v>2</v>
      </c>
      <c r="AH14" s="4"/>
    </row>
    <row r="15" spans="2:53" x14ac:dyDescent="0.2">
      <c r="B15" s="1">
        <v>43892</v>
      </c>
      <c r="C15" t="s">
        <v>69</v>
      </c>
      <c r="D15" s="5" t="s">
        <v>39</v>
      </c>
      <c r="E15" t="s">
        <v>43</v>
      </c>
      <c r="F15" t="s">
        <v>51</v>
      </c>
      <c r="G15" s="5" t="s">
        <v>37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0</v>
      </c>
      <c r="S15">
        <f t="shared" si="10"/>
        <v>0</v>
      </c>
      <c r="T15">
        <f t="shared" si="11"/>
        <v>0</v>
      </c>
      <c r="U15">
        <f t="shared" si="12"/>
        <v>0</v>
      </c>
      <c r="V15">
        <f t="shared" si="13"/>
        <v>0</v>
      </c>
      <c r="W15">
        <f t="shared" si="14"/>
        <v>1</v>
      </c>
      <c r="X15">
        <f t="shared" si="15"/>
        <v>0</v>
      </c>
      <c r="Y15">
        <f t="shared" si="16"/>
        <v>1</v>
      </c>
      <c r="Z15">
        <f t="shared" si="17"/>
        <v>1</v>
      </c>
      <c r="AA15">
        <f t="shared" si="18"/>
        <v>1</v>
      </c>
      <c r="AB15">
        <f t="shared" si="19"/>
        <v>0</v>
      </c>
      <c r="AC15">
        <f t="shared" si="0"/>
        <v>4</v>
      </c>
      <c r="AH15" s="4"/>
    </row>
    <row r="16" spans="2:53" x14ac:dyDescent="0.2">
      <c r="B16" s="1">
        <v>43893</v>
      </c>
      <c r="C16" t="s">
        <v>69</v>
      </c>
      <c r="D16" s="5" t="s">
        <v>39</v>
      </c>
      <c r="E16" t="s">
        <v>43</v>
      </c>
      <c r="F16" t="s">
        <v>37</v>
      </c>
      <c r="G16" s="5" t="s">
        <v>38</v>
      </c>
      <c r="J16">
        <f t="shared" si="1"/>
        <v>0</v>
      </c>
      <c r="K16">
        <f t="shared" si="2"/>
        <v>1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0</v>
      </c>
      <c r="S16">
        <f t="shared" si="10"/>
        <v>0</v>
      </c>
      <c r="T16">
        <f t="shared" si="11"/>
        <v>0</v>
      </c>
      <c r="U16">
        <f t="shared" si="12"/>
        <v>0</v>
      </c>
      <c r="V16">
        <f t="shared" si="13"/>
        <v>0</v>
      </c>
      <c r="W16">
        <f t="shared" si="14"/>
        <v>1</v>
      </c>
      <c r="X16">
        <f t="shared" si="15"/>
        <v>0</v>
      </c>
      <c r="Y16">
        <f t="shared" si="16"/>
        <v>1</v>
      </c>
      <c r="Z16">
        <f t="shared" si="17"/>
        <v>0</v>
      </c>
      <c r="AA16">
        <f t="shared" si="18"/>
        <v>1</v>
      </c>
      <c r="AB16">
        <f t="shared" si="19"/>
        <v>0</v>
      </c>
      <c r="AC16">
        <f t="shared" si="0"/>
        <v>4</v>
      </c>
      <c r="AH16" s="4"/>
    </row>
    <row r="17" spans="2:34" x14ac:dyDescent="0.2">
      <c r="B17" s="1">
        <v>43894</v>
      </c>
      <c r="C17" t="s">
        <v>69</v>
      </c>
      <c r="D17" s="5" t="s">
        <v>39</v>
      </c>
      <c r="E17" t="s">
        <v>43</v>
      </c>
      <c r="F17" t="s">
        <v>37</v>
      </c>
      <c r="G17" s="5" t="s">
        <v>38</v>
      </c>
      <c r="J17">
        <f t="shared" si="1"/>
        <v>0</v>
      </c>
      <c r="K17">
        <f t="shared" si="2"/>
        <v>1</v>
      </c>
      <c r="L17">
        <f t="shared" si="3"/>
        <v>0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0</v>
      </c>
      <c r="S17">
        <f t="shared" si="10"/>
        <v>0</v>
      </c>
      <c r="T17">
        <f t="shared" si="11"/>
        <v>0</v>
      </c>
      <c r="U17">
        <f t="shared" si="12"/>
        <v>0</v>
      </c>
      <c r="V17">
        <f t="shared" si="13"/>
        <v>0</v>
      </c>
      <c r="W17">
        <f t="shared" si="14"/>
        <v>1</v>
      </c>
      <c r="X17">
        <f t="shared" si="15"/>
        <v>0</v>
      </c>
      <c r="Y17">
        <f t="shared" si="16"/>
        <v>1</v>
      </c>
      <c r="Z17">
        <f t="shared" si="17"/>
        <v>0</v>
      </c>
      <c r="AA17">
        <f t="shared" si="18"/>
        <v>1</v>
      </c>
      <c r="AB17">
        <f t="shared" si="19"/>
        <v>0</v>
      </c>
      <c r="AC17">
        <f t="shared" si="0"/>
        <v>4</v>
      </c>
      <c r="AH17" s="4"/>
    </row>
    <row r="18" spans="2:34" x14ac:dyDescent="0.2">
      <c r="B18" s="1">
        <v>43895</v>
      </c>
      <c r="C18" t="s">
        <v>69</v>
      </c>
      <c r="D18" s="5" t="s">
        <v>39</v>
      </c>
      <c r="E18" t="s">
        <v>43</v>
      </c>
      <c r="F18" s="5" t="s">
        <v>51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0</v>
      </c>
      <c r="R18">
        <f t="shared" si="9"/>
        <v>0</v>
      </c>
      <c r="S18">
        <f t="shared" si="10"/>
        <v>0</v>
      </c>
      <c r="T18">
        <f t="shared" si="11"/>
        <v>0</v>
      </c>
      <c r="U18">
        <f t="shared" si="12"/>
        <v>0</v>
      </c>
      <c r="V18">
        <f t="shared" si="13"/>
        <v>0</v>
      </c>
      <c r="W18">
        <f t="shared" si="14"/>
        <v>1</v>
      </c>
      <c r="X18">
        <f t="shared" si="15"/>
        <v>0</v>
      </c>
      <c r="Y18">
        <f t="shared" si="16"/>
        <v>0</v>
      </c>
      <c r="Z18">
        <f t="shared" si="17"/>
        <v>1</v>
      </c>
      <c r="AA18">
        <f t="shared" si="18"/>
        <v>1</v>
      </c>
      <c r="AB18">
        <f t="shared" si="19"/>
        <v>0</v>
      </c>
      <c r="AC18">
        <f t="shared" si="0"/>
        <v>3</v>
      </c>
      <c r="AH18" s="4"/>
    </row>
    <row r="19" spans="2:34" x14ac:dyDescent="0.2">
      <c r="B19" s="1">
        <v>43896</v>
      </c>
      <c r="C19" t="s">
        <v>69</v>
      </c>
      <c r="D19" s="5" t="s">
        <v>37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</v>
      </c>
      <c r="O19">
        <f t="shared" si="6"/>
        <v>0</v>
      </c>
      <c r="P19">
        <f t="shared" si="7"/>
        <v>0</v>
      </c>
      <c r="Q19">
        <f t="shared" si="8"/>
        <v>0</v>
      </c>
      <c r="R19">
        <f t="shared" si="9"/>
        <v>0</v>
      </c>
      <c r="S19">
        <f t="shared" si="10"/>
        <v>0</v>
      </c>
      <c r="T19">
        <f t="shared" si="11"/>
        <v>0</v>
      </c>
      <c r="U19">
        <f t="shared" si="12"/>
        <v>0</v>
      </c>
      <c r="V19">
        <f t="shared" si="13"/>
        <v>0</v>
      </c>
      <c r="W19">
        <f t="shared" si="14"/>
        <v>0</v>
      </c>
      <c r="X19">
        <f t="shared" si="15"/>
        <v>0</v>
      </c>
      <c r="Y19">
        <f t="shared" si="16"/>
        <v>1</v>
      </c>
      <c r="Z19">
        <f t="shared" si="17"/>
        <v>0</v>
      </c>
      <c r="AA19">
        <f t="shared" si="18"/>
        <v>0</v>
      </c>
      <c r="AB19">
        <f t="shared" si="19"/>
        <v>0</v>
      </c>
      <c r="AC19">
        <f t="shared" si="0"/>
        <v>1</v>
      </c>
      <c r="AH19" s="4"/>
    </row>
    <row r="20" spans="2:34" x14ac:dyDescent="0.2">
      <c r="B20" s="1">
        <v>43899</v>
      </c>
      <c r="C20" t="s">
        <v>69</v>
      </c>
      <c r="D20" s="5" t="s">
        <v>43</v>
      </c>
      <c r="E20" t="s">
        <v>39</v>
      </c>
      <c r="F20" s="5" t="s">
        <v>38</v>
      </c>
      <c r="J20">
        <f t="shared" si="1"/>
        <v>0</v>
      </c>
      <c r="K20">
        <f t="shared" si="2"/>
        <v>1</v>
      </c>
      <c r="L20">
        <f t="shared" si="3"/>
        <v>0</v>
      </c>
      <c r="M20">
        <f t="shared" si="4"/>
        <v>0</v>
      </c>
      <c r="N20">
        <f t="shared" si="5"/>
        <v>0</v>
      </c>
      <c r="O20">
        <f t="shared" si="6"/>
        <v>0</v>
      </c>
      <c r="P20">
        <f t="shared" si="7"/>
        <v>0</v>
      </c>
      <c r="Q20">
        <f t="shared" si="8"/>
        <v>0</v>
      </c>
      <c r="R20">
        <f t="shared" si="9"/>
        <v>0</v>
      </c>
      <c r="S20">
        <f t="shared" si="10"/>
        <v>0</v>
      </c>
      <c r="T20">
        <f t="shared" si="11"/>
        <v>0</v>
      </c>
      <c r="U20">
        <f t="shared" si="12"/>
        <v>0</v>
      </c>
      <c r="V20">
        <f t="shared" si="13"/>
        <v>0</v>
      </c>
      <c r="W20">
        <f t="shared" si="14"/>
        <v>1</v>
      </c>
      <c r="X20">
        <f t="shared" si="15"/>
        <v>0</v>
      </c>
      <c r="Y20">
        <f t="shared" si="16"/>
        <v>0</v>
      </c>
      <c r="Z20">
        <f t="shared" si="17"/>
        <v>0</v>
      </c>
      <c r="AA20">
        <f t="shared" si="18"/>
        <v>1</v>
      </c>
      <c r="AB20">
        <f t="shared" si="19"/>
        <v>0</v>
      </c>
      <c r="AC20">
        <f t="shared" si="0"/>
        <v>3</v>
      </c>
      <c r="AH20" s="4"/>
    </row>
    <row r="21" spans="2:34" x14ac:dyDescent="0.2">
      <c r="B21" s="1">
        <v>43900</v>
      </c>
      <c r="C21" t="s">
        <v>69</v>
      </c>
      <c r="D21" s="5" t="s">
        <v>43</v>
      </c>
      <c r="E21" t="s">
        <v>39</v>
      </c>
      <c r="F21" t="s">
        <v>38</v>
      </c>
      <c r="G21" s="5" t="s">
        <v>51</v>
      </c>
      <c r="J21">
        <f t="shared" si="1"/>
        <v>0</v>
      </c>
      <c r="K21">
        <f t="shared" si="2"/>
        <v>1</v>
      </c>
      <c r="L21">
        <f t="shared" si="3"/>
        <v>0</v>
      </c>
      <c r="M21">
        <f t="shared" si="4"/>
        <v>0</v>
      </c>
      <c r="N21">
        <f t="shared" si="5"/>
        <v>0</v>
      </c>
      <c r="O21">
        <f t="shared" si="6"/>
        <v>0</v>
      </c>
      <c r="P21">
        <f t="shared" si="7"/>
        <v>0</v>
      </c>
      <c r="Q21">
        <f t="shared" si="8"/>
        <v>0</v>
      </c>
      <c r="R21">
        <f t="shared" si="9"/>
        <v>0</v>
      </c>
      <c r="S21">
        <f t="shared" si="10"/>
        <v>0</v>
      </c>
      <c r="T21">
        <f t="shared" si="11"/>
        <v>0</v>
      </c>
      <c r="U21">
        <f t="shared" si="12"/>
        <v>0</v>
      </c>
      <c r="V21">
        <f t="shared" si="13"/>
        <v>0</v>
      </c>
      <c r="W21">
        <f t="shared" si="14"/>
        <v>1</v>
      </c>
      <c r="X21">
        <f t="shared" si="15"/>
        <v>0</v>
      </c>
      <c r="Y21">
        <f t="shared" si="16"/>
        <v>0</v>
      </c>
      <c r="Z21">
        <f t="shared" si="17"/>
        <v>1</v>
      </c>
      <c r="AA21">
        <f t="shared" si="18"/>
        <v>1</v>
      </c>
      <c r="AB21">
        <f t="shared" si="19"/>
        <v>0</v>
      </c>
      <c r="AC21">
        <f t="shared" si="0"/>
        <v>4</v>
      </c>
      <c r="AH21" s="4"/>
    </row>
    <row r="22" spans="2:34" x14ac:dyDescent="0.2">
      <c r="B22" s="1">
        <v>43901</v>
      </c>
      <c r="C22" t="s">
        <v>69</v>
      </c>
      <c r="D22" s="5" t="s">
        <v>39</v>
      </c>
      <c r="E22" t="s">
        <v>38</v>
      </c>
      <c r="F22" s="5" t="s">
        <v>52</v>
      </c>
      <c r="J22">
        <f t="shared" si="1"/>
        <v>0</v>
      </c>
      <c r="K22">
        <f t="shared" si="2"/>
        <v>1</v>
      </c>
      <c r="L22">
        <f t="shared" si="3"/>
        <v>0</v>
      </c>
      <c r="M22">
        <f t="shared" si="4"/>
        <v>0</v>
      </c>
      <c r="N22">
        <f t="shared" si="5"/>
        <v>0</v>
      </c>
      <c r="O22">
        <f t="shared" si="6"/>
        <v>0</v>
      </c>
      <c r="P22">
        <f t="shared" si="7"/>
        <v>0</v>
      </c>
      <c r="Q22">
        <f t="shared" si="8"/>
        <v>1</v>
      </c>
      <c r="R22">
        <f t="shared" si="9"/>
        <v>0</v>
      </c>
      <c r="S22">
        <f t="shared" si="10"/>
        <v>0</v>
      </c>
      <c r="T22">
        <f t="shared" si="11"/>
        <v>0</v>
      </c>
      <c r="U22">
        <f t="shared" si="12"/>
        <v>0</v>
      </c>
      <c r="V22">
        <f t="shared" si="13"/>
        <v>0</v>
      </c>
      <c r="W22">
        <f t="shared" si="14"/>
        <v>0</v>
      </c>
      <c r="X22">
        <f t="shared" si="15"/>
        <v>0</v>
      </c>
      <c r="Y22">
        <f t="shared" si="16"/>
        <v>0</v>
      </c>
      <c r="Z22">
        <f t="shared" si="17"/>
        <v>0</v>
      </c>
      <c r="AA22">
        <f t="shared" si="18"/>
        <v>1</v>
      </c>
      <c r="AB22">
        <f t="shared" si="19"/>
        <v>0</v>
      </c>
      <c r="AC22">
        <f t="shared" si="0"/>
        <v>3</v>
      </c>
      <c r="AH22" s="4"/>
    </row>
    <row r="23" spans="2:34" x14ac:dyDescent="0.2">
      <c r="B23" s="1">
        <v>43902</v>
      </c>
      <c r="C23" t="s">
        <v>69</v>
      </c>
      <c r="D23" s="5" t="s">
        <v>43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0</v>
      </c>
      <c r="N23">
        <f t="shared" si="5"/>
        <v>0</v>
      </c>
      <c r="O23">
        <f t="shared" si="6"/>
        <v>0</v>
      </c>
      <c r="P23">
        <f t="shared" si="7"/>
        <v>0</v>
      </c>
      <c r="Q23">
        <f t="shared" si="8"/>
        <v>0</v>
      </c>
      <c r="R23">
        <f t="shared" si="9"/>
        <v>0</v>
      </c>
      <c r="S23">
        <f t="shared" si="10"/>
        <v>0</v>
      </c>
      <c r="T23">
        <f t="shared" si="11"/>
        <v>0</v>
      </c>
      <c r="U23">
        <f t="shared" si="12"/>
        <v>0</v>
      </c>
      <c r="V23">
        <f t="shared" si="13"/>
        <v>0</v>
      </c>
      <c r="W23">
        <f t="shared" si="14"/>
        <v>1</v>
      </c>
      <c r="X23">
        <f t="shared" si="15"/>
        <v>0</v>
      </c>
      <c r="Y23">
        <f t="shared" si="16"/>
        <v>0</v>
      </c>
      <c r="Z23">
        <f t="shared" si="17"/>
        <v>0</v>
      </c>
      <c r="AA23">
        <f t="shared" si="18"/>
        <v>0</v>
      </c>
      <c r="AB23">
        <f t="shared" si="19"/>
        <v>0</v>
      </c>
      <c r="AC23">
        <f t="shared" si="0"/>
        <v>1</v>
      </c>
      <c r="AH23" s="4"/>
    </row>
    <row r="24" spans="2:34" x14ac:dyDescent="0.2">
      <c r="B24" s="1">
        <v>43903</v>
      </c>
      <c r="C24" t="s">
        <v>69</v>
      </c>
      <c r="D24" s="5" t="s">
        <v>43</v>
      </c>
      <c r="E24" t="s">
        <v>39</v>
      </c>
      <c r="F24" s="5" t="s">
        <v>37</v>
      </c>
      <c r="J24">
        <f t="shared" si="1"/>
        <v>0</v>
      </c>
      <c r="K24">
        <f t="shared" si="2"/>
        <v>0</v>
      </c>
      <c r="L24">
        <f>IF(OR(D24=$L$1,E24=$L$1,F24=$L$1,G24=$L$1,H24=$L$1),1,0)</f>
        <v>0</v>
      </c>
      <c r="M24">
        <f t="shared" si="4"/>
        <v>0</v>
      </c>
      <c r="N24">
        <f t="shared" si="5"/>
        <v>0</v>
      </c>
      <c r="O24">
        <f t="shared" si="6"/>
        <v>0</v>
      </c>
      <c r="P24">
        <f t="shared" si="7"/>
        <v>0</v>
      </c>
      <c r="Q24">
        <f t="shared" si="8"/>
        <v>0</v>
      </c>
      <c r="R24">
        <f t="shared" si="9"/>
        <v>0</v>
      </c>
      <c r="S24">
        <f t="shared" si="10"/>
        <v>0</v>
      </c>
      <c r="T24">
        <f t="shared" si="11"/>
        <v>0</v>
      </c>
      <c r="U24">
        <f t="shared" si="12"/>
        <v>0</v>
      </c>
      <c r="V24">
        <f t="shared" si="13"/>
        <v>0</v>
      </c>
      <c r="W24">
        <f t="shared" si="14"/>
        <v>1</v>
      </c>
      <c r="X24">
        <f t="shared" si="15"/>
        <v>0</v>
      </c>
      <c r="Y24">
        <f t="shared" si="16"/>
        <v>1</v>
      </c>
      <c r="Z24">
        <f t="shared" si="17"/>
        <v>0</v>
      </c>
      <c r="AA24">
        <f t="shared" si="18"/>
        <v>1</v>
      </c>
      <c r="AB24">
        <f t="shared" si="19"/>
        <v>0</v>
      </c>
      <c r="AC24">
        <f t="shared" si="0"/>
        <v>3</v>
      </c>
      <c r="AH24" s="4"/>
    </row>
    <row r="25" spans="2:34" x14ac:dyDescent="0.2">
      <c r="B25" s="1">
        <v>43906</v>
      </c>
      <c r="C25" t="s">
        <v>69</v>
      </c>
      <c r="D25" s="5" t="s">
        <v>51</v>
      </c>
      <c r="E25" s="5" t="s">
        <v>40</v>
      </c>
      <c r="J25">
        <f t="shared" si="1"/>
        <v>1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0</v>
      </c>
      <c r="O25">
        <f t="shared" si="6"/>
        <v>0</v>
      </c>
      <c r="P25">
        <f t="shared" si="7"/>
        <v>0</v>
      </c>
      <c r="Q25">
        <f t="shared" si="8"/>
        <v>0</v>
      </c>
      <c r="R25">
        <f t="shared" si="9"/>
        <v>0</v>
      </c>
      <c r="S25">
        <f t="shared" si="10"/>
        <v>0</v>
      </c>
      <c r="T25">
        <f t="shared" si="11"/>
        <v>0</v>
      </c>
      <c r="U25">
        <f t="shared" si="12"/>
        <v>0</v>
      </c>
      <c r="V25">
        <f t="shared" si="13"/>
        <v>0</v>
      </c>
      <c r="W25">
        <f t="shared" si="14"/>
        <v>0</v>
      </c>
      <c r="X25">
        <f t="shared" si="15"/>
        <v>0</v>
      </c>
      <c r="Y25">
        <f t="shared" si="16"/>
        <v>0</v>
      </c>
      <c r="Z25">
        <f t="shared" si="17"/>
        <v>1</v>
      </c>
      <c r="AA25">
        <f t="shared" si="18"/>
        <v>0</v>
      </c>
      <c r="AB25">
        <f t="shared" si="19"/>
        <v>0</v>
      </c>
      <c r="AC25">
        <f t="shared" si="0"/>
        <v>2</v>
      </c>
      <c r="AH25" s="4"/>
    </row>
    <row r="26" spans="2:34" x14ac:dyDescent="0.2">
      <c r="B26" s="1">
        <v>43907</v>
      </c>
      <c r="C26" t="s">
        <v>69</v>
      </c>
      <c r="D26" s="5" t="s">
        <v>51</v>
      </c>
      <c r="E26" t="s">
        <v>39</v>
      </c>
      <c r="F26" s="5" t="s">
        <v>43</v>
      </c>
      <c r="J26">
        <f t="shared" si="1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</v>
      </c>
      <c r="O26">
        <f t="shared" si="6"/>
        <v>0</v>
      </c>
      <c r="P26">
        <f t="shared" si="7"/>
        <v>0</v>
      </c>
      <c r="Q26">
        <f t="shared" si="8"/>
        <v>0</v>
      </c>
      <c r="R26">
        <f t="shared" si="9"/>
        <v>0</v>
      </c>
      <c r="S26">
        <f t="shared" si="10"/>
        <v>0</v>
      </c>
      <c r="T26">
        <f t="shared" si="11"/>
        <v>0</v>
      </c>
      <c r="U26">
        <f t="shared" si="12"/>
        <v>0</v>
      </c>
      <c r="V26">
        <f t="shared" si="13"/>
        <v>0</v>
      </c>
      <c r="W26">
        <f t="shared" si="14"/>
        <v>1</v>
      </c>
      <c r="X26">
        <f t="shared" si="15"/>
        <v>0</v>
      </c>
      <c r="Y26">
        <f t="shared" si="16"/>
        <v>0</v>
      </c>
      <c r="Z26">
        <f t="shared" si="17"/>
        <v>1</v>
      </c>
      <c r="AA26">
        <f t="shared" si="18"/>
        <v>1</v>
      </c>
      <c r="AB26">
        <f t="shared" si="19"/>
        <v>0</v>
      </c>
      <c r="AC26">
        <f t="shared" si="0"/>
        <v>3</v>
      </c>
    </row>
    <row r="27" spans="2:34" x14ac:dyDescent="0.2">
      <c r="B27" s="1">
        <v>43908</v>
      </c>
      <c r="C27" t="s">
        <v>69</v>
      </c>
      <c r="D27" s="5" t="s">
        <v>37</v>
      </c>
      <c r="E27" s="5" t="s">
        <v>36</v>
      </c>
      <c r="J27">
        <f t="shared" si="1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</v>
      </c>
      <c r="O27">
        <f t="shared" si="6"/>
        <v>0</v>
      </c>
      <c r="P27">
        <f t="shared" si="7"/>
        <v>0</v>
      </c>
      <c r="Q27">
        <f t="shared" si="8"/>
        <v>0</v>
      </c>
      <c r="R27">
        <f t="shared" si="9"/>
        <v>0</v>
      </c>
      <c r="S27">
        <f t="shared" si="10"/>
        <v>0</v>
      </c>
      <c r="T27">
        <f t="shared" si="11"/>
        <v>0</v>
      </c>
      <c r="U27">
        <f t="shared" si="12"/>
        <v>0</v>
      </c>
      <c r="V27">
        <f t="shared" si="13"/>
        <v>0</v>
      </c>
      <c r="W27">
        <f t="shared" si="14"/>
        <v>0</v>
      </c>
      <c r="X27">
        <f t="shared" si="15"/>
        <v>0</v>
      </c>
      <c r="Y27">
        <f t="shared" si="16"/>
        <v>1</v>
      </c>
      <c r="Z27">
        <f t="shared" si="17"/>
        <v>0</v>
      </c>
      <c r="AA27">
        <f t="shared" si="18"/>
        <v>0</v>
      </c>
      <c r="AB27">
        <f t="shared" si="19"/>
        <v>1</v>
      </c>
      <c r="AC27">
        <f t="shared" si="0"/>
        <v>2</v>
      </c>
    </row>
    <row r="28" spans="2:34" x14ac:dyDescent="0.2">
      <c r="B28" s="1">
        <v>43909</v>
      </c>
      <c r="C28" t="s">
        <v>69</v>
      </c>
      <c r="D28" s="5" t="s">
        <v>36</v>
      </c>
      <c r="E28" t="s">
        <v>43</v>
      </c>
      <c r="F28" s="5" t="s">
        <v>39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  <c r="O28">
        <f t="shared" si="6"/>
        <v>0</v>
      </c>
      <c r="P28">
        <f t="shared" si="7"/>
        <v>0</v>
      </c>
      <c r="Q28">
        <f t="shared" si="8"/>
        <v>0</v>
      </c>
      <c r="R28">
        <f t="shared" si="9"/>
        <v>0</v>
      </c>
      <c r="S28">
        <f t="shared" si="10"/>
        <v>0</v>
      </c>
      <c r="T28">
        <f t="shared" si="11"/>
        <v>0</v>
      </c>
      <c r="U28">
        <f t="shared" si="12"/>
        <v>0</v>
      </c>
      <c r="V28">
        <f t="shared" si="13"/>
        <v>0</v>
      </c>
      <c r="W28">
        <f t="shared" si="14"/>
        <v>1</v>
      </c>
      <c r="X28">
        <f t="shared" si="15"/>
        <v>0</v>
      </c>
      <c r="Y28">
        <f t="shared" si="16"/>
        <v>0</v>
      </c>
      <c r="Z28">
        <f t="shared" si="17"/>
        <v>0</v>
      </c>
      <c r="AA28">
        <f t="shared" si="18"/>
        <v>1</v>
      </c>
      <c r="AB28">
        <f t="shared" si="19"/>
        <v>1</v>
      </c>
      <c r="AC28">
        <f t="shared" si="0"/>
        <v>3</v>
      </c>
    </row>
    <row r="29" spans="2:34" x14ac:dyDescent="0.2">
      <c r="B29" s="1">
        <v>43910</v>
      </c>
      <c r="C29" t="s">
        <v>69</v>
      </c>
      <c r="D29" s="5" t="s">
        <v>36</v>
      </c>
      <c r="E29" t="s">
        <v>43</v>
      </c>
      <c r="F29" t="s">
        <v>40</v>
      </c>
      <c r="G29" s="5" t="s">
        <v>51</v>
      </c>
      <c r="J29">
        <f t="shared" si="1"/>
        <v>1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</v>
      </c>
      <c r="O29">
        <f t="shared" si="6"/>
        <v>0</v>
      </c>
      <c r="P29">
        <f t="shared" si="7"/>
        <v>0</v>
      </c>
      <c r="Q29">
        <f t="shared" si="8"/>
        <v>0</v>
      </c>
      <c r="R29">
        <f t="shared" si="9"/>
        <v>0</v>
      </c>
      <c r="S29">
        <f t="shared" si="10"/>
        <v>0</v>
      </c>
      <c r="T29">
        <f t="shared" si="11"/>
        <v>0</v>
      </c>
      <c r="U29">
        <f t="shared" si="12"/>
        <v>0</v>
      </c>
      <c r="V29">
        <f t="shared" si="13"/>
        <v>0</v>
      </c>
      <c r="W29">
        <f t="shared" si="14"/>
        <v>1</v>
      </c>
      <c r="X29">
        <f t="shared" si="15"/>
        <v>0</v>
      </c>
      <c r="Y29">
        <f t="shared" si="16"/>
        <v>0</v>
      </c>
      <c r="Z29">
        <f t="shared" si="17"/>
        <v>1</v>
      </c>
      <c r="AA29">
        <f t="shared" si="18"/>
        <v>0</v>
      </c>
      <c r="AB29">
        <f t="shared" si="19"/>
        <v>1</v>
      </c>
      <c r="AC29">
        <f t="shared" si="0"/>
        <v>4</v>
      </c>
    </row>
    <row r="30" spans="2:34" x14ac:dyDescent="0.2">
      <c r="B30" s="1">
        <v>43913</v>
      </c>
      <c r="C30" t="s">
        <v>69</v>
      </c>
      <c r="D30" s="5" t="s">
        <v>36</v>
      </c>
      <c r="E30" s="5" t="s">
        <v>39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  <c r="N30">
        <f t="shared" si="5"/>
        <v>0</v>
      </c>
      <c r="O30">
        <f t="shared" si="6"/>
        <v>0</v>
      </c>
      <c r="P30">
        <f t="shared" si="7"/>
        <v>0</v>
      </c>
      <c r="Q30">
        <f t="shared" si="8"/>
        <v>0</v>
      </c>
      <c r="R30">
        <f t="shared" si="9"/>
        <v>0</v>
      </c>
      <c r="S30">
        <f t="shared" si="10"/>
        <v>0</v>
      </c>
      <c r="T30">
        <f t="shared" si="11"/>
        <v>0</v>
      </c>
      <c r="U30">
        <f t="shared" si="12"/>
        <v>0</v>
      </c>
      <c r="V30">
        <f t="shared" si="13"/>
        <v>0</v>
      </c>
      <c r="W30">
        <f t="shared" si="14"/>
        <v>0</v>
      </c>
      <c r="X30">
        <f t="shared" si="15"/>
        <v>0</v>
      </c>
      <c r="Y30">
        <f t="shared" si="16"/>
        <v>0</v>
      </c>
      <c r="Z30">
        <f t="shared" si="17"/>
        <v>0</v>
      </c>
      <c r="AA30">
        <f t="shared" si="18"/>
        <v>1</v>
      </c>
      <c r="AB30">
        <f t="shared" si="19"/>
        <v>1</v>
      </c>
      <c r="AC30">
        <f t="shared" si="0"/>
        <v>2</v>
      </c>
    </row>
    <row r="31" spans="2:34" x14ac:dyDescent="0.2">
      <c r="B31" s="1">
        <v>43914</v>
      </c>
      <c r="C31" t="s">
        <v>69</v>
      </c>
      <c r="D31" s="5" t="s">
        <v>36</v>
      </c>
      <c r="E31" t="s">
        <v>39</v>
      </c>
      <c r="F31" t="s">
        <v>43</v>
      </c>
      <c r="G31" s="5" t="s">
        <v>51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</v>
      </c>
      <c r="O31">
        <f t="shared" si="6"/>
        <v>0</v>
      </c>
      <c r="P31">
        <f t="shared" si="7"/>
        <v>0</v>
      </c>
      <c r="Q31">
        <f t="shared" si="8"/>
        <v>0</v>
      </c>
      <c r="R31">
        <f t="shared" si="9"/>
        <v>0</v>
      </c>
      <c r="S31">
        <f t="shared" si="10"/>
        <v>0</v>
      </c>
      <c r="T31">
        <f t="shared" si="11"/>
        <v>0</v>
      </c>
      <c r="U31">
        <f t="shared" si="12"/>
        <v>0</v>
      </c>
      <c r="V31">
        <f t="shared" si="13"/>
        <v>0</v>
      </c>
      <c r="W31">
        <f t="shared" si="14"/>
        <v>1</v>
      </c>
      <c r="X31">
        <f t="shared" si="15"/>
        <v>0</v>
      </c>
      <c r="Y31">
        <f t="shared" si="16"/>
        <v>0</v>
      </c>
      <c r="Z31">
        <f t="shared" si="17"/>
        <v>1</v>
      </c>
      <c r="AA31">
        <f t="shared" si="18"/>
        <v>1</v>
      </c>
      <c r="AB31">
        <f t="shared" si="19"/>
        <v>1</v>
      </c>
      <c r="AC31">
        <f t="shared" si="0"/>
        <v>4</v>
      </c>
    </row>
    <row r="32" spans="2:34" x14ac:dyDescent="0.2">
      <c r="B32" s="1">
        <v>43915</v>
      </c>
      <c r="C32" t="s">
        <v>69</v>
      </c>
      <c r="D32" s="5" t="s">
        <v>36</v>
      </c>
      <c r="E32" t="s">
        <v>39</v>
      </c>
      <c r="F32" t="s">
        <v>43</v>
      </c>
      <c r="G32" s="5" t="s">
        <v>51</v>
      </c>
      <c r="J32">
        <f t="shared" si="1"/>
        <v>0</v>
      </c>
      <c r="K32">
        <f t="shared" si="2"/>
        <v>0</v>
      </c>
      <c r="L32">
        <f t="shared" si="3"/>
        <v>0</v>
      </c>
      <c r="M32">
        <f t="shared" si="4"/>
        <v>0</v>
      </c>
      <c r="N32">
        <f t="shared" si="5"/>
        <v>0</v>
      </c>
      <c r="O32">
        <f t="shared" si="6"/>
        <v>0</v>
      </c>
      <c r="P32">
        <f t="shared" si="7"/>
        <v>0</v>
      </c>
      <c r="Q32">
        <f t="shared" si="8"/>
        <v>0</v>
      </c>
      <c r="R32">
        <f t="shared" si="9"/>
        <v>0</v>
      </c>
      <c r="S32">
        <f t="shared" si="10"/>
        <v>0</v>
      </c>
      <c r="T32">
        <f t="shared" si="11"/>
        <v>0</v>
      </c>
      <c r="U32">
        <f t="shared" si="12"/>
        <v>0</v>
      </c>
      <c r="V32">
        <f t="shared" si="13"/>
        <v>0</v>
      </c>
      <c r="W32">
        <f t="shared" si="14"/>
        <v>1</v>
      </c>
      <c r="X32">
        <f t="shared" si="15"/>
        <v>0</v>
      </c>
      <c r="Y32">
        <f t="shared" si="16"/>
        <v>0</v>
      </c>
      <c r="Z32">
        <f t="shared" si="17"/>
        <v>1</v>
      </c>
      <c r="AA32">
        <f t="shared" si="18"/>
        <v>1</v>
      </c>
      <c r="AB32">
        <f t="shared" si="19"/>
        <v>1</v>
      </c>
      <c r="AC32">
        <f t="shared" si="0"/>
        <v>4</v>
      </c>
    </row>
    <row r="33" spans="2:29" x14ac:dyDescent="0.2">
      <c r="B33" s="1">
        <v>43916</v>
      </c>
      <c r="C33" t="s">
        <v>69</v>
      </c>
      <c r="D33" s="5" t="s">
        <v>39</v>
      </c>
      <c r="E33" t="s">
        <v>43</v>
      </c>
      <c r="F33" s="5" t="s">
        <v>51</v>
      </c>
      <c r="J33">
        <f t="shared" si="1"/>
        <v>0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  <c r="O33">
        <f t="shared" si="6"/>
        <v>0</v>
      </c>
      <c r="P33">
        <f t="shared" si="7"/>
        <v>0</v>
      </c>
      <c r="Q33">
        <f t="shared" si="8"/>
        <v>0</v>
      </c>
      <c r="R33">
        <f t="shared" si="9"/>
        <v>0</v>
      </c>
      <c r="S33">
        <f t="shared" si="10"/>
        <v>0</v>
      </c>
      <c r="T33">
        <f t="shared" si="11"/>
        <v>0</v>
      </c>
      <c r="U33">
        <f t="shared" si="12"/>
        <v>0</v>
      </c>
      <c r="V33">
        <f t="shared" si="13"/>
        <v>0</v>
      </c>
      <c r="W33">
        <f t="shared" si="14"/>
        <v>1</v>
      </c>
      <c r="X33">
        <f t="shared" si="15"/>
        <v>0</v>
      </c>
      <c r="Y33">
        <f t="shared" si="16"/>
        <v>0</v>
      </c>
      <c r="Z33">
        <f t="shared" si="17"/>
        <v>1</v>
      </c>
      <c r="AA33">
        <f t="shared" si="18"/>
        <v>1</v>
      </c>
      <c r="AB33">
        <f t="shared" si="19"/>
        <v>0</v>
      </c>
      <c r="AC33">
        <f t="shared" si="0"/>
        <v>3</v>
      </c>
    </row>
    <row r="34" spans="2:29" x14ac:dyDescent="0.2">
      <c r="B34" s="1">
        <v>43917</v>
      </c>
      <c r="C34" t="s">
        <v>69</v>
      </c>
      <c r="D34" s="5" t="s">
        <v>39</v>
      </c>
      <c r="E34" t="s">
        <v>43</v>
      </c>
      <c r="F34" s="5" t="s">
        <v>40</v>
      </c>
      <c r="J34">
        <f t="shared" si="1"/>
        <v>1</v>
      </c>
      <c r="K34">
        <f t="shared" si="2"/>
        <v>0</v>
      </c>
      <c r="L34">
        <f t="shared" si="3"/>
        <v>0</v>
      </c>
      <c r="M34">
        <f t="shared" si="4"/>
        <v>0</v>
      </c>
      <c r="N34">
        <f t="shared" si="5"/>
        <v>0</v>
      </c>
      <c r="O34">
        <f t="shared" si="6"/>
        <v>0</v>
      </c>
      <c r="P34">
        <f t="shared" si="7"/>
        <v>0</v>
      </c>
      <c r="Q34">
        <f t="shared" si="8"/>
        <v>0</v>
      </c>
      <c r="R34">
        <f t="shared" si="9"/>
        <v>0</v>
      </c>
      <c r="S34">
        <f t="shared" si="10"/>
        <v>0</v>
      </c>
      <c r="T34">
        <f t="shared" si="11"/>
        <v>0</v>
      </c>
      <c r="U34">
        <f t="shared" si="12"/>
        <v>0</v>
      </c>
      <c r="V34">
        <f t="shared" si="13"/>
        <v>0</v>
      </c>
      <c r="W34">
        <f t="shared" si="14"/>
        <v>1</v>
      </c>
      <c r="X34">
        <f t="shared" si="15"/>
        <v>0</v>
      </c>
      <c r="Y34">
        <f t="shared" si="16"/>
        <v>0</v>
      </c>
      <c r="Z34">
        <f t="shared" si="17"/>
        <v>0</v>
      </c>
      <c r="AA34">
        <f t="shared" si="18"/>
        <v>1</v>
      </c>
      <c r="AB34">
        <f t="shared" si="19"/>
        <v>0</v>
      </c>
      <c r="AC34">
        <f t="shared" si="0"/>
        <v>3</v>
      </c>
    </row>
    <row r="35" spans="2:29" x14ac:dyDescent="0.2">
      <c r="B35" s="1">
        <v>43920</v>
      </c>
      <c r="C35" t="s">
        <v>69</v>
      </c>
      <c r="D35" s="5" t="s">
        <v>39</v>
      </c>
      <c r="E35" t="s">
        <v>43</v>
      </c>
      <c r="F35" s="5" t="s">
        <v>37</v>
      </c>
      <c r="J35">
        <f t="shared" si="1"/>
        <v>0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  <c r="P35">
        <f t="shared" si="7"/>
        <v>0</v>
      </c>
      <c r="Q35">
        <f t="shared" si="8"/>
        <v>0</v>
      </c>
      <c r="R35">
        <f t="shared" si="9"/>
        <v>0</v>
      </c>
      <c r="S35">
        <f t="shared" si="10"/>
        <v>0</v>
      </c>
      <c r="T35">
        <f t="shared" si="11"/>
        <v>0</v>
      </c>
      <c r="U35">
        <f t="shared" si="12"/>
        <v>0</v>
      </c>
      <c r="V35">
        <f t="shared" si="13"/>
        <v>0</v>
      </c>
      <c r="W35">
        <f t="shared" si="14"/>
        <v>1</v>
      </c>
      <c r="X35">
        <f t="shared" si="15"/>
        <v>0</v>
      </c>
      <c r="Y35">
        <f t="shared" si="16"/>
        <v>1</v>
      </c>
      <c r="Z35">
        <f t="shared" si="17"/>
        <v>0</v>
      </c>
      <c r="AA35">
        <f t="shared" si="18"/>
        <v>1</v>
      </c>
      <c r="AB35">
        <f t="shared" si="19"/>
        <v>0</v>
      </c>
      <c r="AC35">
        <f t="shared" si="0"/>
        <v>3</v>
      </c>
    </row>
    <row r="36" spans="2:29" x14ac:dyDescent="0.2">
      <c r="B36" s="1">
        <v>43921</v>
      </c>
      <c r="C36" t="s">
        <v>69</v>
      </c>
      <c r="D36" s="5" t="s">
        <v>39</v>
      </c>
      <c r="E36" t="s">
        <v>43</v>
      </c>
      <c r="F36" t="s">
        <v>37</v>
      </c>
      <c r="G36" s="5" t="s">
        <v>40</v>
      </c>
      <c r="J36">
        <f t="shared" si="1"/>
        <v>1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0</v>
      </c>
      <c r="O36">
        <f t="shared" si="6"/>
        <v>0</v>
      </c>
      <c r="P36">
        <f t="shared" si="7"/>
        <v>0</v>
      </c>
      <c r="Q36">
        <f t="shared" si="8"/>
        <v>0</v>
      </c>
      <c r="R36">
        <f t="shared" si="9"/>
        <v>0</v>
      </c>
      <c r="S36">
        <f t="shared" si="10"/>
        <v>0</v>
      </c>
      <c r="T36">
        <f t="shared" si="11"/>
        <v>0</v>
      </c>
      <c r="U36">
        <f t="shared" si="12"/>
        <v>0</v>
      </c>
      <c r="V36">
        <f t="shared" si="13"/>
        <v>0</v>
      </c>
      <c r="W36">
        <f t="shared" si="14"/>
        <v>1</v>
      </c>
      <c r="X36">
        <f t="shared" si="15"/>
        <v>0</v>
      </c>
      <c r="Y36">
        <f t="shared" si="16"/>
        <v>1</v>
      </c>
      <c r="Z36">
        <f t="shared" si="17"/>
        <v>0</v>
      </c>
      <c r="AA36">
        <f t="shared" si="18"/>
        <v>1</v>
      </c>
      <c r="AB36">
        <f t="shared" si="19"/>
        <v>0</v>
      </c>
      <c r="AC36">
        <f t="shared" si="0"/>
        <v>4</v>
      </c>
    </row>
    <row r="37" spans="2:29" x14ac:dyDescent="0.2">
      <c r="B37" s="1">
        <v>43922</v>
      </c>
      <c r="C37" t="s">
        <v>69</v>
      </c>
      <c r="D37" s="5" t="s">
        <v>54</v>
      </c>
      <c r="J37">
        <f t="shared" si="1"/>
        <v>0</v>
      </c>
      <c r="K37">
        <f t="shared" si="2"/>
        <v>0</v>
      </c>
      <c r="L37">
        <f t="shared" si="3"/>
        <v>0</v>
      </c>
      <c r="M37">
        <f t="shared" si="4"/>
        <v>0</v>
      </c>
      <c r="N37">
        <f t="shared" si="5"/>
        <v>0</v>
      </c>
      <c r="O37">
        <f t="shared" si="6"/>
        <v>1</v>
      </c>
      <c r="P37">
        <f t="shared" si="7"/>
        <v>0</v>
      </c>
      <c r="Q37">
        <f t="shared" si="8"/>
        <v>0</v>
      </c>
      <c r="R37">
        <f t="shared" si="9"/>
        <v>0</v>
      </c>
      <c r="S37">
        <f t="shared" si="10"/>
        <v>0</v>
      </c>
      <c r="T37">
        <f t="shared" si="11"/>
        <v>0</v>
      </c>
      <c r="U37">
        <f t="shared" si="12"/>
        <v>0</v>
      </c>
      <c r="V37">
        <f t="shared" si="13"/>
        <v>0</v>
      </c>
      <c r="W37">
        <f t="shared" si="14"/>
        <v>0</v>
      </c>
      <c r="X37">
        <f t="shared" si="15"/>
        <v>0</v>
      </c>
      <c r="Y37">
        <f t="shared" si="16"/>
        <v>0</v>
      </c>
      <c r="Z37">
        <f t="shared" si="17"/>
        <v>0</v>
      </c>
      <c r="AA37">
        <f t="shared" si="18"/>
        <v>0</v>
      </c>
      <c r="AB37">
        <f t="shared" si="19"/>
        <v>0</v>
      </c>
      <c r="AC37">
        <f t="shared" si="0"/>
        <v>1</v>
      </c>
    </row>
    <row r="38" spans="2:29" x14ac:dyDescent="0.2">
      <c r="B38" s="1">
        <v>43923</v>
      </c>
      <c r="C38" t="s">
        <v>69</v>
      </c>
      <c r="D38" s="5" t="s">
        <v>43</v>
      </c>
      <c r="E38" t="s">
        <v>39</v>
      </c>
      <c r="F38" s="5" t="s">
        <v>40</v>
      </c>
      <c r="J38">
        <f t="shared" si="1"/>
        <v>1</v>
      </c>
      <c r="K38">
        <f t="shared" si="2"/>
        <v>0</v>
      </c>
      <c r="L38">
        <f t="shared" si="3"/>
        <v>0</v>
      </c>
      <c r="M38">
        <f t="shared" si="4"/>
        <v>0</v>
      </c>
      <c r="N38">
        <f t="shared" si="5"/>
        <v>0</v>
      </c>
      <c r="O38">
        <f t="shared" si="6"/>
        <v>0</v>
      </c>
      <c r="P38">
        <f t="shared" si="7"/>
        <v>0</v>
      </c>
      <c r="Q38">
        <f t="shared" si="8"/>
        <v>0</v>
      </c>
      <c r="R38">
        <f t="shared" si="9"/>
        <v>0</v>
      </c>
      <c r="S38">
        <f t="shared" si="10"/>
        <v>0</v>
      </c>
      <c r="T38">
        <f t="shared" si="11"/>
        <v>0</v>
      </c>
      <c r="U38">
        <f t="shared" si="12"/>
        <v>0</v>
      </c>
      <c r="V38">
        <f t="shared" si="13"/>
        <v>0</v>
      </c>
      <c r="W38">
        <f t="shared" si="14"/>
        <v>1</v>
      </c>
      <c r="X38">
        <f t="shared" si="15"/>
        <v>0</v>
      </c>
      <c r="Y38">
        <f t="shared" si="16"/>
        <v>0</v>
      </c>
      <c r="Z38">
        <f t="shared" si="17"/>
        <v>0</v>
      </c>
      <c r="AA38">
        <f t="shared" si="18"/>
        <v>1</v>
      </c>
      <c r="AB38">
        <f t="shared" si="19"/>
        <v>0</v>
      </c>
      <c r="AC38">
        <f t="shared" si="0"/>
        <v>3</v>
      </c>
    </row>
    <row r="39" spans="2:29" x14ac:dyDescent="0.2">
      <c r="B39" s="1">
        <v>43924</v>
      </c>
      <c r="C39" t="s">
        <v>69</v>
      </c>
      <c r="D39" s="5" t="s">
        <v>43</v>
      </c>
      <c r="E39" t="s">
        <v>39</v>
      </c>
      <c r="F39" t="s">
        <v>40</v>
      </c>
      <c r="G39" s="5" t="s">
        <v>54</v>
      </c>
      <c r="J39">
        <f t="shared" si="1"/>
        <v>1</v>
      </c>
      <c r="K39">
        <f t="shared" si="2"/>
        <v>0</v>
      </c>
      <c r="L39">
        <f t="shared" si="3"/>
        <v>0</v>
      </c>
      <c r="M39">
        <f t="shared" si="4"/>
        <v>0</v>
      </c>
      <c r="N39">
        <f t="shared" si="5"/>
        <v>0</v>
      </c>
      <c r="O39">
        <f t="shared" si="6"/>
        <v>1</v>
      </c>
      <c r="P39">
        <f t="shared" si="7"/>
        <v>0</v>
      </c>
      <c r="Q39">
        <f t="shared" si="8"/>
        <v>0</v>
      </c>
      <c r="R39">
        <f t="shared" si="9"/>
        <v>0</v>
      </c>
      <c r="S39">
        <f t="shared" si="10"/>
        <v>0</v>
      </c>
      <c r="T39">
        <f>IF(OR($D39=$T$1,$E39=$T$1,$F39=$T$1,$G39=$T$1,$H39=$T$1),1,0)</f>
        <v>0</v>
      </c>
      <c r="U39">
        <f t="shared" si="12"/>
        <v>0</v>
      </c>
      <c r="V39">
        <f t="shared" si="13"/>
        <v>0</v>
      </c>
      <c r="W39">
        <f t="shared" si="14"/>
        <v>1</v>
      </c>
      <c r="X39">
        <f t="shared" si="15"/>
        <v>0</v>
      </c>
      <c r="Y39">
        <f t="shared" si="16"/>
        <v>0</v>
      </c>
      <c r="Z39">
        <f t="shared" si="17"/>
        <v>0</v>
      </c>
      <c r="AA39">
        <f t="shared" si="18"/>
        <v>1</v>
      </c>
      <c r="AB39">
        <f t="shared" si="19"/>
        <v>0</v>
      </c>
      <c r="AC39">
        <f t="shared" si="0"/>
        <v>4</v>
      </c>
    </row>
    <row r="40" spans="2:29" x14ac:dyDescent="0.2">
      <c r="B40" s="1">
        <v>43927</v>
      </c>
      <c r="C40" t="s">
        <v>69</v>
      </c>
      <c r="D40" s="5" t="s">
        <v>43</v>
      </c>
      <c r="E40" t="s">
        <v>39</v>
      </c>
      <c r="F40" t="s">
        <v>40</v>
      </c>
      <c r="G40" s="5" t="s">
        <v>54</v>
      </c>
      <c r="J40">
        <f t="shared" si="1"/>
        <v>1</v>
      </c>
      <c r="K40">
        <f t="shared" si="2"/>
        <v>0</v>
      </c>
      <c r="L40">
        <f t="shared" si="3"/>
        <v>0</v>
      </c>
      <c r="M40">
        <f t="shared" si="4"/>
        <v>0</v>
      </c>
      <c r="N40">
        <f t="shared" si="5"/>
        <v>0</v>
      </c>
      <c r="O40">
        <f t="shared" si="6"/>
        <v>1</v>
      </c>
      <c r="P40">
        <f t="shared" si="7"/>
        <v>0</v>
      </c>
      <c r="Q40">
        <f t="shared" si="8"/>
        <v>0</v>
      </c>
      <c r="R40">
        <f t="shared" si="9"/>
        <v>0</v>
      </c>
      <c r="S40">
        <f t="shared" si="10"/>
        <v>0</v>
      </c>
      <c r="T40">
        <f t="shared" si="11"/>
        <v>0</v>
      </c>
      <c r="U40">
        <f t="shared" si="12"/>
        <v>0</v>
      </c>
      <c r="V40">
        <f t="shared" si="13"/>
        <v>0</v>
      </c>
      <c r="W40">
        <f t="shared" si="14"/>
        <v>1</v>
      </c>
      <c r="X40">
        <f t="shared" si="15"/>
        <v>0</v>
      </c>
      <c r="Y40">
        <f t="shared" si="16"/>
        <v>0</v>
      </c>
      <c r="Z40">
        <f t="shared" si="17"/>
        <v>0</v>
      </c>
      <c r="AA40">
        <f t="shared" si="18"/>
        <v>1</v>
      </c>
      <c r="AB40">
        <f t="shared" si="19"/>
        <v>0</v>
      </c>
      <c r="AC40">
        <f t="shared" si="0"/>
        <v>4</v>
      </c>
    </row>
    <row r="41" spans="2:29" x14ac:dyDescent="0.2">
      <c r="B41" s="1">
        <v>43928</v>
      </c>
      <c r="C41" t="s">
        <v>69</v>
      </c>
      <c r="D41" s="5" t="s">
        <v>43</v>
      </c>
      <c r="E41" t="s">
        <v>39</v>
      </c>
      <c r="F41" t="s">
        <v>40</v>
      </c>
      <c r="G41" s="5" t="s">
        <v>54</v>
      </c>
      <c r="J41">
        <f t="shared" si="1"/>
        <v>1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</v>
      </c>
      <c r="O41">
        <f t="shared" si="6"/>
        <v>1</v>
      </c>
      <c r="P41">
        <f t="shared" si="7"/>
        <v>0</v>
      </c>
      <c r="Q41">
        <f t="shared" si="8"/>
        <v>0</v>
      </c>
      <c r="R41">
        <f t="shared" si="9"/>
        <v>0</v>
      </c>
      <c r="S41">
        <f t="shared" si="10"/>
        <v>0</v>
      </c>
      <c r="T41">
        <f t="shared" si="11"/>
        <v>0</v>
      </c>
      <c r="U41">
        <f t="shared" si="12"/>
        <v>0</v>
      </c>
      <c r="V41">
        <f t="shared" si="13"/>
        <v>0</v>
      </c>
      <c r="W41">
        <f t="shared" si="14"/>
        <v>1</v>
      </c>
      <c r="X41">
        <f t="shared" si="15"/>
        <v>0</v>
      </c>
      <c r="Y41">
        <f t="shared" si="16"/>
        <v>0</v>
      </c>
      <c r="Z41">
        <f t="shared" si="17"/>
        <v>0</v>
      </c>
      <c r="AA41">
        <f t="shared" si="18"/>
        <v>1</v>
      </c>
      <c r="AB41">
        <f t="shared" si="19"/>
        <v>0</v>
      </c>
      <c r="AC41">
        <f t="shared" si="0"/>
        <v>4</v>
      </c>
    </row>
    <row r="42" spans="2:29" x14ac:dyDescent="0.2">
      <c r="B42" s="1">
        <v>43929</v>
      </c>
      <c r="C42" t="s">
        <v>69</v>
      </c>
      <c r="D42" s="5" t="s">
        <v>43</v>
      </c>
      <c r="E42" t="s">
        <v>39</v>
      </c>
      <c r="F42" t="s">
        <v>40</v>
      </c>
      <c r="G42" s="5" t="s">
        <v>54</v>
      </c>
      <c r="J42">
        <f t="shared" si="1"/>
        <v>1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1</v>
      </c>
      <c r="P42">
        <f t="shared" si="7"/>
        <v>0</v>
      </c>
      <c r="Q42">
        <f t="shared" si="8"/>
        <v>0</v>
      </c>
      <c r="R42">
        <f t="shared" si="9"/>
        <v>0</v>
      </c>
      <c r="S42">
        <f t="shared" si="10"/>
        <v>0</v>
      </c>
      <c r="T42">
        <f t="shared" si="11"/>
        <v>0</v>
      </c>
      <c r="U42">
        <f t="shared" si="12"/>
        <v>0</v>
      </c>
      <c r="V42">
        <f t="shared" si="13"/>
        <v>0</v>
      </c>
      <c r="W42">
        <f t="shared" si="14"/>
        <v>1</v>
      </c>
      <c r="X42">
        <f t="shared" si="15"/>
        <v>0</v>
      </c>
      <c r="Y42">
        <f t="shared" si="16"/>
        <v>0</v>
      </c>
      <c r="Z42">
        <f t="shared" si="17"/>
        <v>0</v>
      </c>
      <c r="AA42">
        <f t="shared" si="18"/>
        <v>1</v>
      </c>
      <c r="AB42">
        <f t="shared" si="19"/>
        <v>0</v>
      </c>
      <c r="AC42">
        <f t="shared" si="0"/>
        <v>4</v>
      </c>
    </row>
    <row r="43" spans="2:29" x14ac:dyDescent="0.2">
      <c r="B43" s="1">
        <v>43930</v>
      </c>
      <c r="C43" t="s">
        <v>69</v>
      </c>
      <c r="D43" s="5" t="s">
        <v>43</v>
      </c>
      <c r="E43" t="s">
        <v>39</v>
      </c>
      <c r="F43" t="s">
        <v>40</v>
      </c>
      <c r="G43" s="5" t="s">
        <v>54</v>
      </c>
      <c r="J43">
        <f t="shared" si="1"/>
        <v>1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1</v>
      </c>
      <c r="P43">
        <f t="shared" si="7"/>
        <v>0</v>
      </c>
      <c r="Q43">
        <f t="shared" si="8"/>
        <v>0</v>
      </c>
      <c r="R43">
        <f t="shared" si="9"/>
        <v>0</v>
      </c>
      <c r="S43">
        <f t="shared" si="10"/>
        <v>0</v>
      </c>
      <c r="T43">
        <f t="shared" si="11"/>
        <v>0</v>
      </c>
      <c r="U43">
        <f t="shared" si="12"/>
        <v>0</v>
      </c>
      <c r="V43">
        <f t="shared" si="13"/>
        <v>0</v>
      </c>
      <c r="W43">
        <f t="shared" si="14"/>
        <v>1</v>
      </c>
      <c r="X43">
        <f t="shared" si="15"/>
        <v>0</v>
      </c>
      <c r="Y43">
        <f t="shared" si="16"/>
        <v>0</v>
      </c>
      <c r="Z43">
        <f t="shared" si="17"/>
        <v>0</v>
      </c>
      <c r="AA43">
        <f t="shared" si="18"/>
        <v>1</v>
      </c>
      <c r="AB43">
        <f t="shared" si="19"/>
        <v>0</v>
      </c>
      <c r="AC43">
        <f t="shared" si="0"/>
        <v>4</v>
      </c>
    </row>
    <row r="44" spans="2:29" x14ac:dyDescent="0.2">
      <c r="B44" s="1">
        <v>43934</v>
      </c>
      <c r="C44" t="s">
        <v>69</v>
      </c>
      <c r="D44" s="5" t="s">
        <v>43</v>
      </c>
      <c r="E44" t="s">
        <v>39</v>
      </c>
      <c r="F44" s="5" t="s">
        <v>37</v>
      </c>
      <c r="J44">
        <f t="shared" si="1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P44">
        <f t="shared" si="7"/>
        <v>0</v>
      </c>
      <c r="Q44">
        <f t="shared" si="8"/>
        <v>0</v>
      </c>
      <c r="R44">
        <f t="shared" si="9"/>
        <v>0</v>
      </c>
      <c r="S44">
        <f t="shared" si="10"/>
        <v>0</v>
      </c>
      <c r="T44">
        <f t="shared" si="11"/>
        <v>0</v>
      </c>
      <c r="U44">
        <f t="shared" si="12"/>
        <v>0</v>
      </c>
      <c r="V44">
        <f t="shared" si="13"/>
        <v>0</v>
      </c>
      <c r="W44">
        <f t="shared" si="14"/>
        <v>1</v>
      </c>
      <c r="X44">
        <f t="shared" si="15"/>
        <v>0</v>
      </c>
      <c r="Y44">
        <f t="shared" si="16"/>
        <v>1</v>
      </c>
      <c r="Z44">
        <f t="shared" si="17"/>
        <v>0</v>
      </c>
      <c r="AA44">
        <f t="shared" si="18"/>
        <v>1</v>
      </c>
      <c r="AB44">
        <f t="shared" si="19"/>
        <v>0</v>
      </c>
      <c r="AC44">
        <f t="shared" si="0"/>
        <v>3</v>
      </c>
    </row>
    <row r="45" spans="2:29" x14ac:dyDescent="0.2">
      <c r="B45" s="1">
        <v>43935</v>
      </c>
      <c r="C45" t="s">
        <v>69</v>
      </c>
      <c r="D45" s="5" t="s">
        <v>43</v>
      </c>
      <c r="E45" t="s">
        <v>39</v>
      </c>
      <c r="F45" t="s">
        <v>37</v>
      </c>
      <c r="G45" s="5" t="s">
        <v>36</v>
      </c>
      <c r="J45">
        <f t="shared" si="1"/>
        <v>0</v>
      </c>
      <c r="K45">
        <f t="shared" si="2"/>
        <v>0</v>
      </c>
      <c r="L45">
        <f t="shared" si="3"/>
        <v>0</v>
      </c>
      <c r="M45">
        <f t="shared" si="4"/>
        <v>0</v>
      </c>
      <c r="N45">
        <f t="shared" si="5"/>
        <v>0</v>
      </c>
      <c r="O45">
        <f t="shared" si="6"/>
        <v>0</v>
      </c>
      <c r="P45">
        <f t="shared" si="7"/>
        <v>0</v>
      </c>
      <c r="Q45">
        <f t="shared" si="8"/>
        <v>0</v>
      </c>
      <c r="R45">
        <f t="shared" si="9"/>
        <v>0</v>
      </c>
      <c r="S45">
        <f t="shared" si="10"/>
        <v>0</v>
      </c>
      <c r="T45">
        <f t="shared" si="11"/>
        <v>0</v>
      </c>
      <c r="U45">
        <f t="shared" si="12"/>
        <v>0</v>
      </c>
      <c r="V45">
        <f t="shared" si="13"/>
        <v>0</v>
      </c>
      <c r="W45">
        <f t="shared" si="14"/>
        <v>1</v>
      </c>
      <c r="X45">
        <f t="shared" si="15"/>
        <v>0</v>
      </c>
      <c r="Y45">
        <f t="shared" si="16"/>
        <v>1</v>
      </c>
      <c r="Z45">
        <f t="shared" si="17"/>
        <v>0</v>
      </c>
      <c r="AA45">
        <f t="shared" si="18"/>
        <v>1</v>
      </c>
      <c r="AB45">
        <f t="shared" si="19"/>
        <v>1</v>
      </c>
      <c r="AC45">
        <f t="shared" si="0"/>
        <v>4</v>
      </c>
    </row>
    <row r="46" spans="2:29" x14ac:dyDescent="0.2">
      <c r="B46" s="1">
        <v>43936</v>
      </c>
      <c r="C46" t="s">
        <v>69</v>
      </c>
      <c r="D46" s="5" t="s">
        <v>43</v>
      </c>
      <c r="E46" t="s">
        <v>39</v>
      </c>
      <c r="F46" t="s">
        <v>36</v>
      </c>
      <c r="G46" s="5" t="s">
        <v>51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</v>
      </c>
      <c r="O46">
        <f t="shared" si="6"/>
        <v>0</v>
      </c>
      <c r="P46">
        <f t="shared" si="7"/>
        <v>0</v>
      </c>
      <c r="Q46">
        <f t="shared" si="8"/>
        <v>0</v>
      </c>
      <c r="R46">
        <f t="shared" si="9"/>
        <v>0</v>
      </c>
      <c r="S46">
        <f t="shared" si="10"/>
        <v>0</v>
      </c>
      <c r="T46">
        <f t="shared" si="11"/>
        <v>0</v>
      </c>
      <c r="U46">
        <f t="shared" si="12"/>
        <v>0</v>
      </c>
      <c r="V46">
        <f t="shared" si="13"/>
        <v>0</v>
      </c>
      <c r="W46">
        <f t="shared" si="14"/>
        <v>1</v>
      </c>
      <c r="X46">
        <f t="shared" si="15"/>
        <v>0</v>
      </c>
      <c r="Y46">
        <f t="shared" si="16"/>
        <v>0</v>
      </c>
      <c r="Z46">
        <f t="shared" si="17"/>
        <v>1</v>
      </c>
      <c r="AA46">
        <f t="shared" si="18"/>
        <v>1</v>
      </c>
      <c r="AB46">
        <f t="shared" si="19"/>
        <v>1</v>
      </c>
      <c r="AC46">
        <f t="shared" si="0"/>
        <v>4</v>
      </c>
    </row>
    <row r="47" spans="2:29" x14ac:dyDescent="0.2">
      <c r="B47" s="1">
        <v>43937</v>
      </c>
      <c r="C47" t="s">
        <v>69</v>
      </c>
      <c r="D47" s="5" t="s">
        <v>43</v>
      </c>
      <c r="E47" t="s">
        <v>39</v>
      </c>
      <c r="F47" t="s">
        <v>36</v>
      </c>
      <c r="G47" t="s">
        <v>51</v>
      </c>
      <c r="H47" s="5" t="s">
        <v>37</v>
      </c>
      <c r="J47">
        <f t="shared" si="1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</v>
      </c>
      <c r="O47">
        <f t="shared" si="6"/>
        <v>0</v>
      </c>
      <c r="P47">
        <f t="shared" si="7"/>
        <v>0</v>
      </c>
      <c r="Q47">
        <f t="shared" si="8"/>
        <v>0</v>
      </c>
      <c r="R47">
        <f t="shared" si="9"/>
        <v>0</v>
      </c>
      <c r="S47">
        <f t="shared" si="10"/>
        <v>0</v>
      </c>
      <c r="T47">
        <f t="shared" si="11"/>
        <v>0</v>
      </c>
      <c r="U47">
        <f t="shared" si="12"/>
        <v>0</v>
      </c>
      <c r="V47">
        <f t="shared" si="13"/>
        <v>0</v>
      </c>
      <c r="W47">
        <f t="shared" si="14"/>
        <v>1</v>
      </c>
      <c r="X47">
        <f t="shared" si="15"/>
        <v>0</v>
      </c>
      <c r="Y47">
        <f t="shared" si="16"/>
        <v>1</v>
      </c>
      <c r="Z47">
        <f t="shared" si="17"/>
        <v>1</v>
      </c>
      <c r="AA47">
        <f t="shared" si="18"/>
        <v>1</v>
      </c>
      <c r="AB47">
        <f t="shared" si="19"/>
        <v>1</v>
      </c>
      <c r="AC47">
        <f t="shared" si="0"/>
        <v>5</v>
      </c>
    </row>
    <row r="48" spans="2:29" x14ac:dyDescent="0.2">
      <c r="B48" s="1">
        <v>43938</v>
      </c>
      <c r="C48" t="s">
        <v>69</v>
      </c>
      <c r="D48" s="5" t="s">
        <v>43</v>
      </c>
      <c r="E48" t="s">
        <v>39</v>
      </c>
      <c r="F48" t="s">
        <v>36</v>
      </c>
      <c r="G48" t="s">
        <v>51</v>
      </c>
      <c r="H48" s="5" t="s">
        <v>37</v>
      </c>
      <c r="J48">
        <f t="shared" si="1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</v>
      </c>
      <c r="O48">
        <f t="shared" si="6"/>
        <v>0</v>
      </c>
      <c r="P48">
        <f t="shared" si="7"/>
        <v>0</v>
      </c>
      <c r="Q48">
        <f t="shared" si="8"/>
        <v>0</v>
      </c>
      <c r="R48">
        <f t="shared" si="9"/>
        <v>0</v>
      </c>
      <c r="S48">
        <f t="shared" si="10"/>
        <v>0</v>
      </c>
      <c r="T48">
        <f t="shared" si="11"/>
        <v>0</v>
      </c>
      <c r="U48">
        <f t="shared" si="12"/>
        <v>0</v>
      </c>
      <c r="V48">
        <f t="shared" si="13"/>
        <v>0</v>
      </c>
      <c r="W48">
        <f t="shared" si="14"/>
        <v>1</v>
      </c>
      <c r="X48">
        <f t="shared" si="15"/>
        <v>0</v>
      </c>
      <c r="Y48">
        <f t="shared" si="16"/>
        <v>1</v>
      </c>
      <c r="Z48">
        <f t="shared" si="17"/>
        <v>1</v>
      </c>
      <c r="AA48">
        <f t="shared" si="18"/>
        <v>1</v>
      </c>
      <c r="AB48">
        <f t="shared" si="19"/>
        <v>1</v>
      </c>
      <c r="AC48">
        <f t="shared" si="0"/>
        <v>5</v>
      </c>
    </row>
    <row r="49" spans="2:29" x14ac:dyDescent="0.2">
      <c r="B49" s="1">
        <v>43941</v>
      </c>
      <c r="C49" t="s">
        <v>69</v>
      </c>
      <c r="D49" s="5" t="s">
        <v>43</v>
      </c>
      <c r="E49" t="s">
        <v>39</v>
      </c>
      <c r="F49" s="5" t="s">
        <v>51</v>
      </c>
      <c r="J49">
        <f t="shared" si="1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</v>
      </c>
      <c r="O49">
        <f t="shared" si="6"/>
        <v>0</v>
      </c>
      <c r="P49">
        <f t="shared" si="7"/>
        <v>0</v>
      </c>
      <c r="Q49">
        <f t="shared" si="8"/>
        <v>0</v>
      </c>
      <c r="R49">
        <f t="shared" si="9"/>
        <v>0</v>
      </c>
      <c r="S49">
        <f t="shared" si="10"/>
        <v>0</v>
      </c>
      <c r="T49">
        <f t="shared" si="11"/>
        <v>0</v>
      </c>
      <c r="U49">
        <f t="shared" si="12"/>
        <v>0</v>
      </c>
      <c r="V49">
        <f t="shared" si="13"/>
        <v>0</v>
      </c>
      <c r="W49">
        <f t="shared" si="14"/>
        <v>1</v>
      </c>
      <c r="X49">
        <f t="shared" si="15"/>
        <v>0</v>
      </c>
      <c r="Y49">
        <f t="shared" si="16"/>
        <v>0</v>
      </c>
      <c r="Z49">
        <f t="shared" si="17"/>
        <v>1</v>
      </c>
      <c r="AA49">
        <f t="shared" si="18"/>
        <v>1</v>
      </c>
      <c r="AB49">
        <f t="shared" si="19"/>
        <v>0</v>
      </c>
      <c r="AC49">
        <f t="shared" si="0"/>
        <v>3</v>
      </c>
    </row>
    <row r="50" spans="2:29" x14ac:dyDescent="0.2">
      <c r="B50" s="1">
        <v>43942</v>
      </c>
      <c r="C50" t="s">
        <v>69</v>
      </c>
      <c r="D50" s="5" t="s">
        <v>37</v>
      </c>
      <c r="J50">
        <f t="shared" si="1"/>
        <v>0</v>
      </c>
      <c r="K50">
        <f t="shared" si="2"/>
        <v>0</v>
      </c>
      <c r="L50">
        <f t="shared" si="3"/>
        <v>0</v>
      </c>
      <c r="M50">
        <f t="shared" si="4"/>
        <v>0</v>
      </c>
      <c r="N50">
        <f t="shared" si="5"/>
        <v>0</v>
      </c>
      <c r="O50">
        <f t="shared" si="6"/>
        <v>0</v>
      </c>
      <c r="P50">
        <f t="shared" si="7"/>
        <v>0</v>
      </c>
      <c r="Q50">
        <f t="shared" si="8"/>
        <v>0</v>
      </c>
      <c r="R50">
        <f t="shared" si="9"/>
        <v>0</v>
      </c>
      <c r="S50">
        <f t="shared" si="10"/>
        <v>0</v>
      </c>
      <c r="T50">
        <f t="shared" si="11"/>
        <v>0</v>
      </c>
      <c r="U50">
        <f t="shared" si="12"/>
        <v>0</v>
      </c>
      <c r="V50">
        <f t="shared" si="13"/>
        <v>0</v>
      </c>
      <c r="W50">
        <f t="shared" si="14"/>
        <v>0</v>
      </c>
      <c r="X50">
        <f t="shared" si="15"/>
        <v>0</v>
      </c>
      <c r="Y50">
        <f t="shared" si="16"/>
        <v>1</v>
      </c>
      <c r="Z50">
        <f t="shared" si="17"/>
        <v>0</v>
      </c>
      <c r="AA50">
        <f t="shared" si="18"/>
        <v>0</v>
      </c>
      <c r="AB50">
        <f t="shared" si="19"/>
        <v>0</v>
      </c>
      <c r="AC50">
        <f t="shared" si="0"/>
        <v>1</v>
      </c>
    </row>
    <row r="51" spans="2:29" x14ac:dyDescent="0.2">
      <c r="B51" s="1">
        <v>43943</v>
      </c>
      <c r="C51" t="s">
        <v>69</v>
      </c>
      <c r="D51" s="5" t="s">
        <v>37</v>
      </c>
      <c r="E51" t="s">
        <v>39</v>
      </c>
      <c r="F51" s="5" t="s">
        <v>43</v>
      </c>
      <c r="J51">
        <f t="shared" si="1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P51">
        <f t="shared" si="7"/>
        <v>0</v>
      </c>
      <c r="Q51">
        <f t="shared" si="8"/>
        <v>0</v>
      </c>
      <c r="R51">
        <f t="shared" si="9"/>
        <v>0</v>
      </c>
      <c r="S51">
        <f t="shared" si="10"/>
        <v>0</v>
      </c>
      <c r="T51">
        <f t="shared" si="11"/>
        <v>0</v>
      </c>
      <c r="U51">
        <f t="shared" si="12"/>
        <v>0</v>
      </c>
      <c r="V51">
        <f t="shared" si="13"/>
        <v>0</v>
      </c>
      <c r="W51">
        <f t="shared" si="14"/>
        <v>1</v>
      </c>
      <c r="X51">
        <f t="shared" si="15"/>
        <v>0</v>
      </c>
      <c r="Y51">
        <f t="shared" si="16"/>
        <v>1</v>
      </c>
      <c r="Z51">
        <f t="shared" si="17"/>
        <v>0</v>
      </c>
      <c r="AA51">
        <f t="shared" si="18"/>
        <v>1</v>
      </c>
      <c r="AB51">
        <f t="shared" si="19"/>
        <v>0</v>
      </c>
      <c r="AC51">
        <f t="shared" si="0"/>
        <v>3</v>
      </c>
    </row>
    <row r="52" spans="2:29" x14ac:dyDescent="0.2">
      <c r="B52" s="1">
        <v>43944</v>
      </c>
      <c r="C52" t="s">
        <v>69</v>
      </c>
      <c r="D52" s="5" t="s">
        <v>37</v>
      </c>
      <c r="E52" t="s">
        <v>39</v>
      </c>
      <c r="F52" t="s">
        <v>43</v>
      </c>
      <c r="G52" s="5" t="s">
        <v>55</v>
      </c>
      <c r="J52">
        <f t="shared" si="1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P52">
        <f t="shared" si="7"/>
        <v>0</v>
      </c>
      <c r="Q52">
        <f t="shared" si="8"/>
        <v>0</v>
      </c>
      <c r="R52">
        <f t="shared" si="9"/>
        <v>0</v>
      </c>
      <c r="S52">
        <f t="shared" si="10"/>
        <v>0</v>
      </c>
      <c r="T52">
        <f t="shared" si="11"/>
        <v>0</v>
      </c>
      <c r="U52">
        <f t="shared" si="12"/>
        <v>0</v>
      </c>
      <c r="V52">
        <f t="shared" si="13"/>
        <v>1</v>
      </c>
      <c r="W52">
        <f t="shared" si="14"/>
        <v>1</v>
      </c>
      <c r="X52">
        <f t="shared" si="15"/>
        <v>0</v>
      </c>
      <c r="Y52">
        <f t="shared" si="16"/>
        <v>1</v>
      </c>
      <c r="Z52">
        <f t="shared" si="17"/>
        <v>0</v>
      </c>
      <c r="AA52">
        <f t="shared" si="18"/>
        <v>1</v>
      </c>
      <c r="AB52">
        <f t="shared" si="19"/>
        <v>0</v>
      </c>
      <c r="AC52">
        <f t="shared" si="0"/>
        <v>4</v>
      </c>
    </row>
    <row r="53" spans="2:29" x14ac:dyDescent="0.2">
      <c r="B53" s="1">
        <v>43945</v>
      </c>
      <c r="C53" t="s">
        <v>69</v>
      </c>
      <c r="D53" s="5" t="s">
        <v>37</v>
      </c>
      <c r="E53" t="s">
        <v>39</v>
      </c>
      <c r="F53" t="s">
        <v>43</v>
      </c>
      <c r="G53" t="s">
        <v>55</v>
      </c>
      <c r="H53" s="5" t="s">
        <v>38</v>
      </c>
      <c r="J53">
        <f t="shared" si="1"/>
        <v>0</v>
      </c>
      <c r="K53">
        <f t="shared" si="2"/>
        <v>1</v>
      </c>
      <c r="L53">
        <f t="shared" si="3"/>
        <v>0</v>
      </c>
      <c r="M53">
        <f t="shared" si="4"/>
        <v>0</v>
      </c>
      <c r="N53">
        <f t="shared" si="5"/>
        <v>0</v>
      </c>
      <c r="O53">
        <f t="shared" si="6"/>
        <v>0</v>
      </c>
      <c r="P53">
        <f t="shared" si="7"/>
        <v>0</v>
      </c>
      <c r="Q53">
        <f t="shared" si="8"/>
        <v>0</v>
      </c>
      <c r="R53">
        <f t="shared" si="9"/>
        <v>0</v>
      </c>
      <c r="S53">
        <f t="shared" si="10"/>
        <v>0</v>
      </c>
      <c r="T53">
        <f t="shared" si="11"/>
        <v>0</v>
      </c>
      <c r="U53">
        <f t="shared" si="12"/>
        <v>0</v>
      </c>
      <c r="V53">
        <f t="shared" si="13"/>
        <v>1</v>
      </c>
      <c r="W53">
        <f t="shared" si="14"/>
        <v>1</v>
      </c>
      <c r="X53">
        <f t="shared" si="15"/>
        <v>0</v>
      </c>
      <c r="Y53">
        <f t="shared" si="16"/>
        <v>1</v>
      </c>
      <c r="Z53">
        <f t="shared" si="17"/>
        <v>0</v>
      </c>
      <c r="AA53">
        <f t="shared" si="18"/>
        <v>1</v>
      </c>
      <c r="AB53">
        <f t="shared" si="19"/>
        <v>0</v>
      </c>
      <c r="AC53">
        <f t="shared" si="0"/>
        <v>5</v>
      </c>
    </row>
    <row r="54" spans="2:29" x14ac:dyDescent="0.2">
      <c r="B54" s="1">
        <v>43948</v>
      </c>
      <c r="C54" t="s">
        <v>69</v>
      </c>
      <c r="D54" s="5" t="s">
        <v>37</v>
      </c>
      <c r="E54" t="s">
        <v>39</v>
      </c>
      <c r="F54" t="s">
        <v>43</v>
      </c>
      <c r="G54" t="s">
        <v>55</v>
      </c>
      <c r="H54" s="5" t="s">
        <v>38</v>
      </c>
      <c r="J54">
        <f t="shared" si="1"/>
        <v>0</v>
      </c>
      <c r="K54">
        <f t="shared" si="2"/>
        <v>1</v>
      </c>
      <c r="L54">
        <f t="shared" si="3"/>
        <v>0</v>
      </c>
      <c r="M54">
        <f t="shared" si="4"/>
        <v>0</v>
      </c>
      <c r="N54">
        <f t="shared" si="5"/>
        <v>0</v>
      </c>
      <c r="O54">
        <f t="shared" si="6"/>
        <v>0</v>
      </c>
      <c r="P54">
        <f t="shared" si="7"/>
        <v>0</v>
      </c>
      <c r="Q54">
        <f t="shared" si="8"/>
        <v>0</v>
      </c>
      <c r="R54">
        <f t="shared" si="9"/>
        <v>0</v>
      </c>
      <c r="S54">
        <f t="shared" si="10"/>
        <v>0</v>
      </c>
      <c r="T54">
        <f t="shared" si="11"/>
        <v>0</v>
      </c>
      <c r="U54">
        <f t="shared" si="12"/>
        <v>0</v>
      </c>
      <c r="V54">
        <f t="shared" si="13"/>
        <v>1</v>
      </c>
      <c r="W54">
        <f t="shared" si="14"/>
        <v>1</v>
      </c>
      <c r="X54">
        <f t="shared" si="15"/>
        <v>0</v>
      </c>
      <c r="Y54">
        <f t="shared" si="16"/>
        <v>1</v>
      </c>
      <c r="Z54">
        <f t="shared" si="17"/>
        <v>0</v>
      </c>
      <c r="AA54">
        <f t="shared" si="18"/>
        <v>1</v>
      </c>
      <c r="AB54">
        <f t="shared" si="19"/>
        <v>0</v>
      </c>
      <c r="AC54">
        <f t="shared" si="0"/>
        <v>5</v>
      </c>
    </row>
    <row r="55" spans="2:29" x14ac:dyDescent="0.2">
      <c r="B55" s="1">
        <v>43949</v>
      </c>
      <c r="C55" t="s">
        <v>69</v>
      </c>
      <c r="D55" s="5" t="s">
        <v>37</v>
      </c>
      <c r="E55" t="s">
        <v>39</v>
      </c>
      <c r="F55" t="s">
        <v>43</v>
      </c>
      <c r="G55" t="s">
        <v>55</v>
      </c>
      <c r="H55" s="5" t="s">
        <v>38</v>
      </c>
      <c r="J55">
        <f t="shared" si="1"/>
        <v>0</v>
      </c>
      <c r="K55">
        <f t="shared" si="2"/>
        <v>1</v>
      </c>
      <c r="L55">
        <f t="shared" si="3"/>
        <v>0</v>
      </c>
      <c r="M55">
        <f t="shared" si="4"/>
        <v>0</v>
      </c>
      <c r="N55">
        <f t="shared" si="5"/>
        <v>0</v>
      </c>
      <c r="O55">
        <f t="shared" si="6"/>
        <v>0</v>
      </c>
      <c r="P55">
        <f t="shared" si="7"/>
        <v>0</v>
      </c>
      <c r="Q55">
        <f t="shared" si="8"/>
        <v>0</v>
      </c>
      <c r="R55">
        <f t="shared" si="9"/>
        <v>0</v>
      </c>
      <c r="S55">
        <f t="shared" si="10"/>
        <v>0</v>
      </c>
      <c r="T55">
        <f t="shared" si="11"/>
        <v>0</v>
      </c>
      <c r="U55">
        <f t="shared" si="12"/>
        <v>0</v>
      </c>
      <c r="V55">
        <f t="shared" si="13"/>
        <v>1</v>
      </c>
      <c r="W55">
        <f t="shared" si="14"/>
        <v>1</v>
      </c>
      <c r="X55">
        <f t="shared" si="15"/>
        <v>0</v>
      </c>
      <c r="Y55">
        <f t="shared" si="16"/>
        <v>1</v>
      </c>
      <c r="Z55">
        <f t="shared" si="17"/>
        <v>0</v>
      </c>
      <c r="AA55">
        <f t="shared" si="18"/>
        <v>1</v>
      </c>
      <c r="AB55">
        <f t="shared" si="19"/>
        <v>0</v>
      </c>
      <c r="AC55">
        <f t="shared" si="0"/>
        <v>5</v>
      </c>
    </row>
    <row r="56" spans="2:29" x14ac:dyDescent="0.2">
      <c r="B56" s="1">
        <v>43950</v>
      </c>
      <c r="C56" t="s">
        <v>69</v>
      </c>
      <c r="D56" s="5" t="s">
        <v>37</v>
      </c>
      <c r="E56" t="s">
        <v>39</v>
      </c>
      <c r="F56" t="s">
        <v>43</v>
      </c>
      <c r="G56" s="5" t="s">
        <v>55</v>
      </c>
      <c r="J56">
        <f t="shared" si="1"/>
        <v>0</v>
      </c>
      <c r="K56">
        <f t="shared" si="2"/>
        <v>0</v>
      </c>
      <c r="L56">
        <f t="shared" si="3"/>
        <v>0</v>
      </c>
      <c r="M56">
        <f t="shared" si="4"/>
        <v>0</v>
      </c>
      <c r="N56">
        <f t="shared" si="5"/>
        <v>0</v>
      </c>
      <c r="O56">
        <f t="shared" si="6"/>
        <v>0</v>
      </c>
      <c r="P56">
        <f t="shared" si="7"/>
        <v>0</v>
      </c>
      <c r="Q56">
        <f t="shared" si="8"/>
        <v>0</v>
      </c>
      <c r="R56">
        <f t="shared" si="9"/>
        <v>0</v>
      </c>
      <c r="S56">
        <f t="shared" si="10"/>
        <v>0</v>
      </c>
      <c r="T56">
        <f t="shared" si="11"/>
        <v>0</v>
      </c>
      <c r="U56">
        <f t="shared" si="12"/>
        <v>0</v>
      </c>
      <c r="V56">
        <f t="shared" si="13"/>
        <v>1</v>
      </c>
      <c r="W56">
        <f t="shared" si="14"/>
        <v>1</v>
      </c>
      <c r="X56">
        <f t="shared" si="15"/>
        <v>0</v>
      </c>
      <c r="Y56">
        <f t="shared" si="16"/>
        <v>1</v>
      </c>
      <c r="Z56">
        <f t="shared" si="17"/>
        <v>0</v>
      </c>
      <c r="AA56">
        <f t="shared" si="18"/>
        <v>1</v>
      </c>
      <c r="AB56">
        <f t="shared" si="19"/>
        <v>0</v>
      </c>
      <c r="AC56">
        <f t="shared" si="0"/>
        <v>4</v>
      </c>
    </row>
    <row r="57" spans="2:29" x14ac:dyDescent="0.2">
      <c r="B57" s="1">
        <v>43951</v>
      </c>
      <c r="C57" t="s">
        <v>69</v>
      </c>
      <c r="D57" s="5" t="s">
        <v>39</v>
      </c>
      <c r="E57" t="s">
        <v>43</v>
      </c>
      <c r="F57" s="5" t="s">
        <v>40</v>
      </c>
      <c r="J57">
        <f t="shared" si="1"/>
        <v>1</v>
      </c>
      <c r="K57">
        <f t="shared" si="2"/>
        <v>0</v>
      </c>
      <c r="L57">
        <f t="shared" si="3"/>
        <v>0</v>
      </c>
      <c r="M57">
        <f t="shared" si="4"/>
        <v>0</v>
      </c>
      <c r="N57">
        <f t="shared" si="5"/>
        <v>0</v>
      </c>
      <c r="O57">
        <f t="shared" si="6"/>
        <v>0</v>
      </c>
      <c r="P57">
        <f t="shared" si="7"/>
        <v>0</v>
      </c>
      <c r="Q57">
        <f t="shared" si="8"/>
        <v>0</v>
      </c>
      <c r="R57">
        <f t="shared" si="9"/>
        <v>0</v>
      </c>
      <c r="S57">
        <f t="shared" si="10"/>
        <v>0</v>
      </c>
      <c r="T57">
        <f t="shared" si="11"/>
        <v>0</v>
      </c>
      <c r="U57">
        <f t="shared" si="12"/>
        <v>0</v>
      </c>
      <c r="V57">
        <f t="shared" si="13"/>
        <v>0</v>
      </c>
      <c r="W57">
        <f t="shared" si="14"/>
        <v>1</v>
      </c>
      <c r="X57">
        <f t="shared" si="15"/>
        <v>0</v>
      </c>
      <c r="Y57">
        <f t="shared" si="16"/>
        <v>0</v>
      </c>
      <c r="Z57">
        <f t="shared" si="17"/>
        <v>0</v>
      </c>
      <c r="AA57">
        <f t="shared" si="18"/>
        <v>1</v>
      </c>
      <c r="AB57">
        <f t="shared" si="19"/>
        <v>0</v>
      </c>
      <c r="AC57">
        <f t="shared" si="0"/>
        <v>3</v>
      </c>
    </row>
    <row r="58" spans="2:29" x14ac:dyDescent="0.2">
      <c r="B58" s="1">
        <v>43952</v>
      </c>
      <c r="C58" t="s">
        <v>69</v>
      </c>
      <c r="D58" s="5" t="s">
        <v>39</v>
      </c>
      <c r="E58" t="s">
        <v>43</v>
      </c>
      <c r="F58" t="s">
        <v>40</v>
      </c>
      <c r="G58" s="5" t="s">
        <v>37</v>
      </c>
      <c r="J58">
        <f t="shared" si="1"/>
        <v>1</v>
      </c>
      <c r="K58">
        <f t="shared" si="2"/>
        <v>0</v>
      </c>
      <c r="L58">
        <f t="shared" si="3"/>
        <v>0</v>
      </c>
      <c r="M58">
        <f t="shared" si="4"/>
        <v>0</v>
      </c>
      <c r="N58">
        <f t="shared" si="5"/>
        <v>0</v>
      </c>
      <c r="O58">
        <f t="shared" si="6"/>
        <v>0</v>
      </c>
      <c r="P58">
        <f t="shared" si="7"/>
        <v>0</v>
      </c>
      <c r="Q58">
        <f t="shared" si="8"/>
        <v>0</v>
      </c>
      <c r="R58">
        <f t="shared" si="9"/>
        <v>0</v>
      </c>
      <c r="S58">
        <f t="shared" si="10"/>
        <v>0</v>
      </c>
      <c r="T58">
        <f t="shared" si="11"/>
        <v>0</v>
      </c>
      <c r="U58">
        <f t="shared" si="12"/>
        <v>0</v>
      </c>
      <c r="V58">
        <f t="shared" si="13"/>
        <v>0</v>
      </c>
      <c r="W58">
        <f t="shared" si="14"/>
        <v>1</v>
      </c>
      <c r="X58">
        <f t="shared" si="15"/>
        <v>0</v>
      </c>
      <c r="Y58">
        <f t="shared" si="16"/>
        <v>1</v>
      </c>
      <c r="Z58">
        <f t="shared" si="17"/>
        <v>0</v>
      </c>
      <c r="AA58">
        <f t="shared" si="18"/>
        <v>1</v>
      </c>
      <c r="AB58">
        <f t="shared" si="19"/>
        <v>0</v>
      </c>
      <c r="AC58">
        <f t="shared" si="0"/>
        <v>4</v>
      </c>
    </row>
    <row r="59" spans="2:29" x14ac:dyDescent="0.2">
      <c r="B59" s="1">
        <v>43955</v>
      </c>
      <c r="C59" t="s">
        <v>69</v>
      </c>
      <c r="D59" s="5" t="s">
        <v>39</v>
      </c>
      <c r="E59" t="s">
        <v>43</v>
      </c>
      <c r="F59" s="5" t="s">
        <v>36</v>
      </c>
      <c r="J59">
        <f t="shared" si="1"/>
        <v>0</v>
      </c>
      <c r="K59">
        <f t="shared" si="2"/>
        <v>0</v>
      </c>
      <c r="L59">
        <f t="shared" si="3"/>
        <v>0</v>
      </c>
      <c r="M59">
        <f t="shared" si="4"/>
        <v>0</v>
      </c>
      <c r="N59">
        <f t="shared" si="5"/>
        <v>0</v>
      </c>
      <c r="O59">
        <f t="shared" si="6"/>
        <v>0</v>
      </c>
      <c r="P59">
        <f t="shared" si="7"/>
        <v>0</v>
      </c>
      <c r="Q59">
        <f t="shared" si="8"/>
        <v>0</v>
      </c>
      <c r="R59">
        <f t="shared" si="9"/>
        <v>0</v>
      </c>
      <c r="S59">
        <f t="shared" si="10"/>
        <v>0</v>
      </c>
      <c r="T59">
        <f t="shared" si="11"/>
        <v>0</v>
      </c>
      <c r="U59">
        <f t="shared" si="12"/>
        <v>0</v>
      </c>
      <c r="V59">
        <f t="shared" si="13"/>
        <v>0</v>
      </c>
      <c r="W59">
        <f t="shared" si="14"/>
        <v>1</v>
      </c>
      <c r="X59">
        <f t="shared" si="15"/>
        <v>0</v>
      </c>
      <c r="Y59">
        <f t="shared" si="16"/>
        <v>0</v>
      </c>
      <c r="Z59">
        <f t="shared" si="17"/>
        <v>0</v>
      </c>
      <c r="AA59">
        <f t="shared" si="18"/>
        <v>1</v>
      </c>
      <c r="AB59">
        <f t="shared" si="19"/>
        <v>1</v>
      </c>
      <c r="AC59">
        <f t="shared" si="0"/>
        <v>3</v>
      </c>
    </row>
    <row r="60" spans="2:29" x14ac:dyDescent="0.2">
      <c r="B60" s="1">
        <v>43956</v>
      </c>
      <c r="C60" t="s">
        <v>69</v>
      </c>
      <c r="D60" s="5" t="s">
        <v>39</v>
      </c>
      <c r="E60" t="s">
        <v>43</v>
      </c>
      <c r="F60" t="s">
        <v>36</v>
      </c>
      <c r="G60" s="5" t="s">
        <v>37</v>
      </c>
      <c r="J60">
        <f t="shared" si="1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P60">
        <f t="shared" si="7"/>
        <v>0</v>
      </c>
      <c r="Q60">
        <f t="shared" si="8"/>
        <v>0</v>
      </c>
      <c r="R60">
        <f t="shared" si="9"/>
        <v>0</v>
      </c>
      <c r="S60">
        <f t="shared" si="10"/>
        <v>0</v>
      </c>
      <c r="T60">
        <f t="shared" si="11"/>
        <v>0</v>
      </c>
      <c r="U60">
        <f t="shared" si="12"/>
        <v>0</v>
      </c>
      <c r="V60">
        <f t="shared" si="13"/>
        <v>0</v>
      </c>
      <c r="W60">
        <f t="shared" si="14"/>
        <v>1</v>
      </c>
      <c r="X60">
        <f t="shared" si="15"/>
        <v>0</v>
      </c>
      <c r="Y60">
        <f t="shared" si="16"/>
        <v>1</v>
      </c>
      <c r="Z60">
        <f t="shared" si="17"/>
        <v>0</v>
      </c>
      <c r="AA60">
        <f t="shared" si="18"/>
        <v>1</v>
      </c>
      <c r="AB60">
        <f t="shared" si="19"/>
        <v>1</v>
      </c>
      <c r="AC60">
        <f t="shared" si="0"/>
        <v>4</v>
      </c>
    </row>
    <row r="61" spans="2:29" x14ac:dyDescent="0.2">
      <c r="B61" s="1">
        <v>43957</v>
      </c>
      <c r="C61" t="s">
        <v>69</v>
      </c>
      <c r="D61" s="5" t="s">
        <v>39</v>
      </c>
      <c r="E61" t="s">
        <v>43</v>
      </c>
      <c r="F61" t="s">
        <v>36</v>
      </c>
      <c r="G61" s="5" t="s">
        <v>37</v>
      </c>
      <c r="J61">
        <f t="shared" si="1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P61">
        <f t="shared" si="7"/>
        <v>0</v>
      </c>
      <c r="Q61">
        <f t="shared" si="8"/>
        <v>0</v>
      </c>
      <c r="R61">
        <f t="shared" si="9"/>
        <v>0</v>
      </c>
      <c r="S61">
        <f t="shared" si="10"/>
        <v>0</v>
      </c>
      <c r="T61">
        <f t="shared" si="11"/>
        <v>0</v>
      </c>
      <c r="U61">
        <f t="shared" si="12"/>
        <v>0</v>
      </c>
      <c r="V61">
        <f t="shared" si="13"/>
        <v>0</v>
      </c>
      <c r="W61">
        <f t="shared" si="14"/>
        <v>1</v>
      </c>
      <c r="X61">
        <f t="shared" si="15"/>
        <v>0</v>
      </c>
      <c r="Y61">
        <f t="shared" si="16"/>
        <v>1</v>
      </c>
      <c r="Z61">
        <f t="shared" si="17"/>
        <v>0</v>
      </c>
      <c r="AA61">
        <f t="shared" si="18"/>
        <v>1</v>
      </c>
      <c r="AB61">
        <f t="shared" si="19"/>
        <v>1</v>
      </c>
      <c r="AC61">
        <f t="shared" si="0"/>
        <v>4</v>
      </c>
    </row>
    <row r="62" spans="2:29" x14ac:dyDescent="0.2">
      <c r="B62" s="1">
        <v>43958</v>
      </c>
      <c r="C62" t="s">
        <v>69</v>
      </c>
      <c r="D62" s="5" t="s">
        <v>39</v>
      </c>
      <c r="E62" t="s">
        <v>43</v>
      </c>
      <c r="F62" t="s">
        <v>36</v>
      </c>
      <c r="G62" s="5" t="s">
        <v>37</v>
      </c>
      <c r="J62">
        <f t="shared" si="1"/>
        <v>0</v>
      </c>
      <c r="K62">
        <f t="shared" si="2"/>
        <v>0</v>
      </c>
      <c r="L62">
        <f t="shared" si="3"/>
        <v>0</v>
      </c>
      <c r="M62">
        <f t="shared" si="4"/>
        <v>0</v>
      </c>
      <c r="N62">
        <f t="shared" si="5"/>
        <v>0</v>
      </c>
      <c r="O62">
        <f t="shared" si="6"/>
        <v>0</v>
      </c>
      <c r="P62">
        <f t="shared" si="7"/>
        <v>0</v>
      </c>
      <c r="Q62">
        <f t="shared" si="8"/>
        <v>0</v>
      </c>
      <c r="R62">
        <f t="shared" si="9"/>
        <v>0</v>
      </c>
      <c r="S62">
        <f t="shared" si="10"/>
        <v>0</v>
      </c>
      <c r="T62">
        <f t="shared" si="11"/>
        <v>0</v>
      </c>
      <c r="U62">
        <f t="shared" si="12"/>
        <v>0</v>
      </c>
      <c r="V62">
        <f t="shared" si="13"/>
        <v>0</v>
      </c>
      <c r="W62">
        <f t="shared" si="14"/>
        <v>1</v>
      </c>
      <c r="X62">
        <f t="shared" si="15"/>
        <v>0</v>
      </c>
      <c r="Y62">
        <f t="shared" si="16"/>
        <v>1</v>
      </c>
      <c r="Z62">
        <f t="shared" si="17"/>
        <v>0</v>
      </c>
      <c r="AA62">
        <f t="shared" si="18"/>
        <v>1</v>
      </c>
      <c r="AB62">
        <f t="shared" si="19"/>
        <v>1</v>
      </c>
      <c r="AC62">
        <f t="shared" si="0"/>
        <v>4</v>
      </c>
    </row>
    <row r="63" spans="2:29" x14ac:dyDescent="0.2">
      <c r="B63" s="1">
        <v>43959</v>
      </c>
      <c r="C63" t="s">
        <v>69</v>
      </c>
      <c r="D63" s="5" t="s">
        <v>39</v>
      </c>
      <c r="E63" t="s">
        <v>43</v>
      </c>
      <c r="F63" t="s">
        <v>36</v>
      </c>
      <c r="G63" s="5" t="s">
        <v>37</v>
      </c>
      <c r="J63">
        <f t="shared" si="1"/>
        <v>0</v>
      </c>
      <c r="K63">
        <f t="shared" si="2"/>
        <v>0</v>
      </c>
      <c r="L63">
        <f t="shared" si="3"/>
        <v>0</v>
      </c>
      <c r="M63">
        <f t="shared" si="4"/>
        <v>0</v>
      </c>
      <c r="N63">
        <f t="shared" si="5"/>
        <v>0</v>
      </c>
      <c r="O63">
        <f t="shared" si="6"/>
        <v>0</v>
      </c>
      <c r="P63">
        <f t="shared" si="7"/>
        <v>0</v>
      </c>
      <c r="Q63">
        <f t="shared" si="8"/>
        <v>0</v>
      </c>
      <c r="R63">
        <f t="shared" si="9"/>
        <v>0</v>
      </c>
      <c r="S63">
        <f t="shared" si="10"/>
        <v>0</v>
      </c>
      <c r="T63">
        <f t="shared" si="11"/>
        <v>0</v>
      </c>
      <c r="U63">
        <f t="shared" si="12"/>
        <v>0</v>
      </c>
      <c r="V63">
        <f t="shared" si="13"/>
        <v>0</v>
      </c>
      <c r="W63">
        <f t="shared" si="14"/>
        <v>1</v>
      </c>
      <c r="X63">
        <f t="shared" si="15"/>
        <v>0</v>
      </c>
      <c r="Y63">
        <f t="shared" si="16"/>
        <v>1</v>
      </c>
      <c r="Z63">
        <f t="shared" si="17"/>
        <v>0</v>
      </c>
      <c r="AA63">
        <f t="shared" si="18"/>
        <v>1</v>
      </c>
      <c r="AB63">
        <f t="shared" si="19"/>
        <v>1</v>
      </c>
      <c r="AC63">
        <f t="shared" si="0"/>
        <v>4</v>
      </c>
    </row>
    <row r="64" spans="2:29" x14ac:dyDescent="0.2">
      <c r="B64" s="1">
        <v>43962</v>
      </c>
      <c r="C64" t="s">
        <v>69</v>
      </c>
      <c r="D64" s="5" t="s">
        <v>39</v>
      </c>
      <c r="E64" t="s">
        <v>43</v>
      </c>
      <c r="F64" t="s">
        <v>36</v>
      </c>
      <c r="G64" t="s">
        <v>37</v>
      </c>
      <c r="H64" s="5" t="s">
        <v>40</v>
      </c>
      <c r="J64">
        <f t="shared" si="1"/>
        <v>1</v>
      </c>
      <c r="K64">
        <f t="shared" si="2"/>
        <v>0</v>
      </c>
      <c r="L64">
        <f t="shared" si="3"/>
        <v>0</v>
      </c>
      <c r="M64">
        <f t="shared" si="4"/>
        <v>0</v>
      </c>
      <c r="N64">
        <f t="shared" si="5"/>
        <v>0</v>
      </c>
      <c r="O64">
        <f t="shared" si="6"/>
        <v>0</v>
      </c>
      <c r="P64">
        <f t="shared" si="7"/>
        <v>0</v>
      </c>
      <c r="Q64">
        <f t="shared" si="8"/>
        <v>0</v>
      </c>
      <c r="R64">
        <f t="shared" si="9"/>
        <v>0</v>
      </c>
      <c r="S64">
        <f t="shared" si="10"/>
        <v>0</v>
      </c>
      <c r="T64">
        <f t="shared" si="11"/>
        <v>0</v>
      </c>
      <c r="U64">
        <f t="shared" si="12"/>
        <v>0</v>
      </c>
      <c r="V64">
        <f t="shared" si="13"/>
        <v>0</v>
      </c>
      <c r="W64">
        <f t="shared" si="14"/>
        <v>1</v>
      </c>
      <c r="X64">
        <f t="shared" si="15"/>
        <v>0</v>
      </c>
      <c r="Y64">
        <f t="shared" si="16"/>
        <v>1</v>
      </c>
      <c r="Z64">
        <f t="shared" si="17"/>
        <v>0</v>
      </c>
      <c r="AA64">
        <f t="shared" si="18"/>
        <v>1</v>
      </c>
      <c r="AB64">
        <f t="shared" si="19"/>
        <v>1</v>
      </c>
      <c r="AC64">
        <f t="shared" si="0"/>
        <v>5</v>
      </c>
    </row>
    <row r="65" spans="2:29" x14ac:dyDescent="0.2">
      <c r="B65" s="1">
        <v>43963</v>
      </c>
      <c r="C65" t="s">
        <v>69</v>
      </c>
      <c r="D65" s="5" t="s">
        <v>39</v>
      </c>
      <c r="E65" t="s">
        <v>43</v>
      </c>
      <c r="F65" t="s">
        <v>36</v>
      </c>
      <c r="G65" t="s">
        <v>37</v>
      </c>
      <c r="H65" s="5" t="s">
        <v>40</v>
      </c>
      <c r="J65">
        <f t="shared" si="1"/>
        <v>1</v>
      </c>
      <c r="K65">
        <f t="shared" si="2"/>
        <v>0</v>
      </c>
      <c r="L65">
        <f t="shared" si="3"/>
        <v>0</v>
      </c>
      <c r="M65">
        <f t="shared" si="4"/>
        <v>0</v>
      </c>
      <c r="N65">
        <f t="shared" si="5"/>
        <v>0</v>
      </c>
      <c r="O65">
        <f t="shared" si="6"/>
        <v>0</v>
      </c>
      <c r="P65">
        <f t="shared" si="7"/>
        <v>0</v>
      </c>
      <c r="Q65">
        <f t="shared" si="8"/>
        <v>0</v>
      </c>
      <c r="R65">
        <f t="shared" si="9"/>
        <v>0</v>
      </c>
      <c r="S65">
        <f t="shared" si="10"/>
        <v>0</v>
      </c>
      <c r="T65">
        <f t="shared" si="11"/>
        <v>0</v>
      </c>
      <c r="U65">
        <f t="shared" si="12"/>
        <v>0</v>
      </c>
      <c r="V65">
        <f t="shared" si="13"/>
        <v>0</v>
      </c>
      <c r="W65">
        <f t="shared" si="14"/>
        <v>1</v>
      </c>
      <c r="X65">
        <f t="shared" si="15"/>
        <v>0</v>
      </c>
      <c r="Y65">
        <f t="shared" si="16"/>
        <v>1</v>
      </c>
      <c r="Z65">
        <f t="shared" si="17"/>
        <v>0</v>
      </c>
      <c r="AA65">
        <f t="shared" si="18"/>
        <v>1</v>
      </c>
      <c r="AB65">
        <f t="shared" si="19"/>
        <v>1</v>
      </c>
      <c r="AC65">
        <f t="shared" si="0"/>
        <v>5</v>
      </c>
    </row>
    <row r="66" spans="2:29" x14ac:dyDescent="0.2">
      <c r="B66" s="1">
        <v>43964</v>
      </c>
      <c r="C66" t="s">
        <v>69</v>
      </c>
      <c r="D66" s="5" t="s">
        <v>39</v>
      </c>
      <c r="E66" s="5" t="s">
        <v>43</v>
      </c>
      <c r="J66">
        <f t="shared" si="1"/>
        <v>0</v>
      </c>
      <c r="K66">
        <f t="shared" si="2"/>
        <v>0</v>
      </c>
      <c r="L66">
        <f t="shared" si="3"/>
        <v>0</v>
      </c>
      <c r="M66">
        <f t="shared" si="4"/>
        <v>0</v>
      </c>
      <c r="N66">
        <f t="shared" si="5"/>
        <v>0</v>
      </c>
      <c r="O66">
        <f t="shared" si="6"/>
        <v>0</v>
      </c>
      <c r="P66">
        <f t="shared" si="7"/>
        <v>0</v>
      </c>
      <c r="Q66">
        <f t="shared" si="8"/>
        <v>0</v>
      </c>
      <c r="R66">
        <f t="shared" si="9"/>
        <v>0</v>
      </c>
      <c r="S66">
        <f t="shared" si="10"/>
        <v>0</v>
      </c>
      <c r="T66">
        <f t="shared" si="11"/>
        <v>0</v>
      </c>
      <c r="U66">
        <f t="shared" si="12"/>
        <v>0</v>
      </c>
      <c r="V66">
        <f t="shared" si="13"/>
        <v>0</v>
      </c>
      <c r="W66">
        <f t="shared" si="14"/>
        <v>1</v>
      </c>
      <c r="X66">
        <f t="shared" si="15"/>
        <v>0</v>
      </c>
      <c r="Y66">
        <f t="shared" si="16"/>
        <v>0</v>
      </c>
      <c r="Z66">
        <f t="shared" si="17"/>
        <v>0</v>
      </c>
      <c r="AA66">
        <f t="shared" si="18"/>
        <v>1</v>
      </c>
      <c r="AB66">
        <f t="shared" si="19"/>
        <v>0</v>
      </c>
      <c r="AC66">
        <f t="shared" si="0"/>
        <v>2</v>
      </c>
    </row>
    <row r="67" spans="2:29" x14ac:dyDescent="0.2">
      <c r="B67" s="1">
        <v>43965</v>
      </c>
      <c r="C67" t="s">
        <v>69</v>
      </c>
      <c r="D67" s="5" t="s">
        <v>39</v>
      </c>
      <c r="E67" t="s">
        <v>37</v>
      </c>
      <c r="F67" s="5" t="s">
        <v>51</v>
      </c>
      <c r="J67">
        <f t="shared" ref="J67:J130" si="20">IF(OR(D67=$J$1,E67=$J$1,F67=$J$1,G67=$J$1,H67=$J$1),1,0)</f>
        <v>0</v>
      </c>
      <c r="K67">
        <f t="shared" si="2"/>
        <v>0</v>
      </c>
      <c r="L67">
        <f t="shared" si="3"/>
        <v>0</v>
      </c>
      <c r="M67">
        <f t="shared" si="4"/>
        <v>0</v>
      </c>
      <c r="N67">
        <f t="shared" si="5"/>
        <v>0</v>
      </c>
      <c r="O67">
        <f t="shared" si="6"/>
        <v>0</v>
      </c>
      <c r="P67">
        <f t="shared" si="7"/>
        <v>0</v>
      </c>
      <c r="Q67">
        <f t="shared" si="8"/>
        <v>0</v>
      </c>
      <c r="R67">
        <f t="shared" si="9"/>
        <v>0</v>
      </c>
      <c r="S67">
        <f t="shared" si="10"/>
        <v>0</v>
      </c>
      <c r="T67">
        <f t="shared" si="11"/>
        <v>0</v>
      </c>
      <c r="U67">
        <f t="shared" si="12"/>
        <v>0</v>
      </c>
      <c r="V67">
        <f t="shared" si="13"/>
        <v>0</v>
      </c>
      <c r="W67">
        <f t="shared" si="14"/>
        <v>0</v>
      </c>
      <c r="X67">
        <f t="shared" si="15"/>
        <v>0</v>
      </c>
      <c r="Y67">
        <f t="shared" si="16"/>
        <v>1</v>
      </c>
      <c r="Z67">
        <f t="shared" si="17"/>
        <v>1</v>
      </c>
      <c r="AA67">
        <f t="shared" si="18"/>
        <v>1</v>
      </c>
      <c r="AB67">
        <f t="shared" si="19"/>
        <v>0</v>
      </c>
      <c r="AC67">
        <f t="shared" ref="AC67:AC130" si="21">SUM(J67:AB67)</f>
        <v>3</v>
      </c>
    </row>
    <row r="68" spans="2:29" x14ac:dyDescent="0.2">
      <c r="B68" s="1">
        <v>43966</v>
      </c>
      <c r="C68" t="s">
        <v>69</v>
      </c>
      <c r="D68" s="5" t="s">
        <v>39</v>
      </c>
      <c r="E68" t="s">
        <v>37</v>
      </c>
      <c r="F68" t="s">
        <v>51</v>
      </c>
      <c r="G68" s="5" t="s">
        <v>43</v>
      </c>
      <c r="J68">
        <f t="shared" si="20"/>
        <v>0</v>
      </c>
      <c r="K68">
        <f t="shared" ref="K68:K131" si="22">IF(OR($D68=$K$1,$E68=$K$1,$F68=$K$1,$G68=$K$1,$H68=$K$1),1,0)</f>
        <v>0</v>
      </c>
      <c r="L68">
        <f t="shared" ref="L68:L131" si="23">IF(OR(D68=$L$1,E68=$L$1,F68=$L$1,G68=$L$1,H68=$L$1),1,0)</f>
        <v>0</v>
      </c>
      <c r="M68">
        <f t="shared" ref="M68:M131" si="24">IF(OR($D68=$M$1,$E68=$M$1,$F68=$M$1,$G68=$M$1,$H68=$M$1),1,0)</f>
        <v>0</v>
      </c>
      <c r="N68">
        <f t="shared" ref="N68:N131" si="25">IF(OR($D68=$N$1,$E68=$N$1,$F68=$N$1,$G68=$N$1,$H68=$N$1),1,0)</f>
        <v>0</v>
      </c>
      <c r="O68">
        <f t="shared" ref="O68:O131" si="26">IF(OR($D68=$O$1,$E68=$O$1,$F68=$O$1,$G68=$O$1,$H68=$O$1),1,0)</f>
        <v>0</v>
      </c>
      <c r="P68">
        <f t="shared" ref="P68:P131" si="27">IF(OR($D68=$P$1,$E68=$P$1,$F68=$P$1,$G68=$P$1,$H68=$P$1),1,0)</f>
        <v>0</v>
      </c>
      <c r="Q68">
        <f t="shared" ref="Q68:Q131" si="28">IF(OR($D68=$Q$1,$E68=$Q$1,$F68=$Q$1,$G68=$Q$1,$H68=$Q$1),1,0)</f>
        <v>0</v>
      </c>
      <c r="R68">
        <f t="shared" ref="R68:R131" si="29">IF(OR($D68=$R$1,$E68=$R$1,$F68=$R$1,$G68=$R$1,$H68=$R$1),1,0)</f>
        <v>0</v>
      </c>
      <c r="S68">
        <f t="shared" ref="S68:S131" si="30">IF(OR($D68=$S$1,$E68=$S$1,$F68=$S$1,$G68=$S$1,$H68=$S$1),1,0)</f>
        <v>0</v>
      </c>
      <c r="T68">
        <f t="shared" ref="T68:T131" si="31">IF(OR($D68=$T$1,$E68=$T$1,$F68=$T$1,$G68=$T$1,$H68=$T$1),1,0)</f>
        <v>0</v>
      </c>
      <c r="U68">
        <f t="shared" ref="U68:U131" si="32">IF(OR($D68=$U$1,$E68=$U$1,$F68=$U$1,$G68=$U$1,$H68=$U$1),1,0)</f>
        <v>0</v>
      </c>
      <c r="V68">
        <f t="shared" ref="V68:V131" si="33">IF(OR($D68=$V$1,$E68=$V$1,$F68=$V$1,$G68=$V$1,$H68=$V$1),1,0)</f>
        <v>0</v>
      </c>
      <c r="W68">
        <f t="shared" ref="W68:W131" si="34">IF(OR($D68=$W$1,$E68=$W$1,$F68=$W$1,$G68=$W$1,$H68=$W$1),1,0)</f>
        <v>1</v>
      </c>
      <c r="X68">
        <f t="shared" ref="X68:X131" si="35">IF(OR($D68=$X$1,$E68=$X$1,$F68=$X$1,$G68=$X$1,$H68=$X$1),1,0)</f>
        <v>0</v>
      </c>
      <c r="Y68">
        <f t="shared" ref="Y68:Y131" si="36">IF(OR($D68=$Y$1,$E68=$Y$1,$F68=$Y$1,$G68=$Y$1,$H68=$Y$1),1,0)</f>
        <v>1</v>
      </c>
      <c r="Z68">
        <f t="shared" ref="Z68:Z131" si="37">IF(OR($D68=$Z$1,$E68=$Z$1,$F68=$Z$1,$G68=$Z$1,$H68=$Z$1),1,0)</f>
        <v>1</v>
      </c>
      <c r="AA68">
        <f t="shared" ref="AA68:AA131" si="38">IF(OR($D68=$AA$1,$E68=$AA$1,$F68=$AA$1,$G68=$AA$1,$H68=$AA$1),1,0)</f>
        <v>1</v>
      </c>
      <c r="AB68">
        <f t="shared" ref="AB68:AB131" si="39">IF(OR($D68=$AB$1,$E68=$AB$1,$F68=$AB$1,$G68=$AB$1,$H68=$AB$1),1,0)</f>
        <v>0</v>
      </c>
      <c r="AC68">
        <f t="shared" si="21"/>
        <v>4</v>
      </c>
    </row>
    <row r="69" spans="2:29" x14ac:dyDescent="0.2">
      <c r="B69" s="1">
        <v>43969</v>
      </c>
      <c r="C69" t="s">
        <v>69</v>
      </c>
      <c r="D69" s="5" t="s">
        <v>39</v>
      </c>
      <c r="E69" t="s">
        <v>37</v>
      </c>
      <c r="F69" t="s">
        <v>51</v>
      </c>
      <c r="G69" s="5" t="s">
        <v>43</v>
      </c>
      <c r="J69">
        <f t="shared" si="20"/>
        <v>0</v>
      </c>
      <c r="K69">
        <f t="shared" si="22"/>
        <v>0</v>
      </c>
      <c r="L69">
        <f t="shared" si="23"/>
        <v>0</v>
      </c>
      <c r="M69">
        <f t="shared" si="24"/>
        <v>0</v>
      </c>
      <c r="N69">
        <f t="shared" si="25"/>
        <v>0</v>
      </c>
      <c r="O69">
        <f t="shared" si="26"/>
        <v>0</v>
      </c>
      <c r="P69">
        <f t="shared" si="27"/>
        <v>0</v>
      </c>
      <c r="Q69">
        <f t="shared" si="28"/>
        <v>0</v>
      </c>
      <c r="R69">
        <f t="shared" si="29"/>
        <v>0</v>
      </c>
      <c r="S69">
        <f t="shared" si="30"/>
        <v>0</v>
      </c>
      <c r="T69">
        <f t="shared" si="31"/>
        <v>0</v>
      </c>
      <c r="U69">
        <f t="shared" si="32"/>
        <v>0</v>
      </c>
      <c r="V69">
        <f t="shared" si="33"/>
        <v>0</v>
      </c>
      <c r="W69">
        <f t="shared" si="34"/>
        <v>1</v>
      </c>
      <c r="X69">
        <f t="shared" si="35"/>
        <v>0</v>
      </c>
      <c r="Y69">
        <f t="shared" si="36"/>
        <v>1</v>
      </c>
      <c r="Z69">
        <f t="shared" si="37"/>
        <v>1</v>
      </c>
      <c r="AA69">
        <f t="shared" si="38"/>
        <v>1</v>
      </c>
      <c r="AB69">
        <f t="shared" si="39"/>
        <v>0</v>
      </c>
      <c r="AC69">
        <f t="shared" si="21"/>
        <v>4</v>
      </c>
    </row>
    <row r="70" spans="2:29" x14ac:dyDescent="0.2">
      <c r="B70" s="1">
        <v>43970</v>
      </c>
      <c r="C70" t="s">
        <v>69</v>
      </c>
      <c r="D70" s="5" t="s">
        <v>39</v>
      </c>
      <c r="E70" t="s">
        <v>37</v>
      </c>
      <c r="F70" t="s">
        <v>51</v>
      </c>
      <c r="G70" t="s">
        <v>43</v>
      </c>
      <c r="H70" s="5" t="s">
        <v>40</v>
      </c>
      <c r="J70">
        <f t="shared" si="20"/>
        <v>1</v>
      </c>
      <c r="K70">
        <f t="shared" si="22"/>
        <v>0</v>
      </c>
      <c r="L70">
        <f t="shared" si="23"/>
        <v>0</v>
      </c>
      <c r="M70">
        <f t="shared" si="24"/>
        <v>0</v>
      </c>
      <c r="N70">
        <f t="shared" si="25"/>
        <v>0</v>
      </c>
      <c r="O70">
        <f t="shared" si="26"/>
        <v>0</v>
      </c>
      <c r="P70">
        <f t="shared" si="27"/>
        <v>0</v>
      </c>
      <c r="Q70">
        <f t="shared" si="28"/>
        <v>0</v>
      </c>
      <c r="R70">
        <f t="shared" si="29"/>
        <v>0</v>
      </c>
      <c r="S70">
        <f t="shared" si="30"/>
        <v>0</v>
      </c>
      <c r="T70">
        <f t="shared" si="31"/>
        <v>0</v>
      </c>
      <c r="U70">
        <f t="shared" si="32"/>
        <v>0</v>
      </c>
      <c r="V70">
        <f t="shared" si="33"/>
        <v>0</v>
      </c>
      <c r="W70">
        <f t="shared" si="34"/>
        <v>1</v>
      </c>
      <c r="X70">
        <f t="shared" si="35"/>
        <v>0</v>
      </c>
      <c r="Y70">
        <f t="shared" si="36"/>
        <v>1</v>
      </c>
      <c r="Z70">
        <f t="shared" si="37"/>
        <v>1</v>
      </c>
      <c r="AA70">
        <f t="shared" si="38"/>
        <v>1</v>
      </c>
      <c r="AB70">
        <f t="shared" si="39"/>
        <v>0</v>
      </c>
      <c r="AC70">
        <f t="shared" si="21"/>
        <v>5</v>
      </c>
    </row>
    <row r="71" spans="2:29" x14ac:dyDescent="0.2">
      <c r="B71" s="1">
        <v>43971</v>
      </c>
      <c r="C71" t="s">
        <v>69</v>
      </c>
      <c r="D71" s="5" t="s">
        <v>39</v>
      </c>
      <c r="E71" t="s">
        <v>37</v>
      </c>
      <c r="F71" t="s">
        <v>51</v>
      </c>
      <c r="G71" t="s">
        <v>43</v>
      </c>
      <c r="H71" s="5" t="s">
        <v>40</v>
      </c>
      <c r="J71">
        <f t="shared" si="20"/>
        <v>1</v>
      </c>
      <c r="K71">
        <f t="shared" si="22"/>
        <v>0</v>
      </c>
      <c r="L71">
        <f t="shared" si="23"/>
        <v>0</v>
      </c>
      <c r="M71">
        <f t="shared" si="24"/>
        <v>0</v>
      </c>
      <c r="N71">
        <f t="shared" si="25"/>
        <v>0</v>
      </c>
      <c r="O71">
        <f t="shared" si="26"/>
        <v>0</v>
      </c>
      <c r="P71">
        <f t="shared" si="27"/>
        <v>0</v>
      </c>
      <c r="Q71">
        <f t="shared" si="28"/>
        <v>0</v>
      </c>
      <c r="R71">
        <f t="shared" si="29"/>
        <v>0</v>
      </c>
      <c r="S71">
        <f t="shared" si="30"/>
        <v>0</v>
      </c>
      <c r="T71">
        <f t="shared" si="31"/>
        <v>0</v>
      </c>
      <c r="U71">
        <f t="shared" si="32"/>
        <v>0</v>
      </c>
      <c r="V71">
        <f t="shared" si="33"/>
        <v>0</v>
      </c>
      <c r="W71">
        <f t="shared" si="34"/>
        <v>1</v>
      </c>
      <c r="X71">
        <f t="shared" si="35"/>
        <v>0</v>
      </c>
      <c r="Y71">
        <f t="shared" si="36"/>
        <v>1</v>
      </c>
      <c r="Z71">
        <f t="shared" si="37"/>
        <v>1</v>
      </c>
      <c r="AA71">
        <f t="shared" si="38"/>
        <v>1</v>
      </c>
      <c r="AB71">
        <f t="shared" si="39"/>
        <v>0</v>
      </c>
      <c r="AC71">
        <f t="shared" si="21"/>
        <v>5</v>
      </c>
    </row>
    <row r="72" spans="2:29" x14ac:dyDescent="0.2">
      <c r="B72" s="1">
        <v>43972</v>
      </c>
      <c r="C72" t="s">
        <v>69</v>
      </c>
      <c r="D72" s="5" t="s">
        <v>39</v>
      </c>
      <c r="E72" t="s">
        <v>37</v>
      </c>
      <c r="F72" t="s">
        <v>51</v>
      </c>
      <c r="G72" t="s">
        <v>43</v>
      </c>
      <c r="H72" s="5" t="s">
        <v>40</v>
      </c>
      <c r="J72">
        <f t="shared" si="20"/>
        <v>1</v>
      </c>
      <c r="K72">
        <f t="shared" si="22"/>
        <v>0</v>
      </c>
      <c r="L72">
        <f t="shared" si="23"/>
        <v>0</v>
      </c>
      <c r="M72">
        <f t="shared" si="24"/>
        <v>0</v>
      </c>
      <c r="N72">
        <f t="shared" si="25"/>
        <v>0</v>
      </c>
      <c r="O72">
        <f t="shared" si="26"/>
        <v>0</v>
      </c>
      <c r="P72">
        <f t="shared" si="27"/>
        <v>0</v>
      </c>
      <c r="Q72">
        <f t="shared" si="28"/>
        <v>0</v>
      </c>
      <c r="R72">
        <f t="shared" si="29"/>
        <v>0</v>
      </c>
      <c r="S72">
        <f t="shared" si="30"/>
        <v>0</v>
      </c>
      <c r="T72">
        <f t="shared" si="31"/>
        <v>0</v>
      </c>
      <c r="U72">
        <f t="shared" si="32"/>
        <v>0</v>
      </c>
      <c r="V72">
        <f t="shared" si="33"/>
        <v>0</v>
      </c>
      <c r="W72">
        <f t="shared" si="34"/>
        <v>1</v>
      </c>
      <c r="X72">
        <f t="shared" si="35"/>
        <v>0</v>
      </c>
      <c r="Y72">
        <f t="shared" si="36"/>
        <v>1</v>
      </c>
      <c r="Z72">
        <f t="shared" si="37"/>
        <v>1</v>
      </c>
      <c r="AA72">
        <f t="shared" si="38"/>
        <v>1</v>
      </c>
      <c r="AB72">
        <f t="shared" si="39"/>
        <v>0</v>
      </c>
      <c r="AC72">
        <f t="shared" si="21"/>
        <v>5</v>
      </c>
    </row>
    <row r="73" spans="2:29" x14ac:dyDescent="0.2">
      <c r="B73" s="1">
        <v>43973</v>
      </c>
      <c r="C73" t="s">
        <v>69</v>
      </c>
      <c r="D73" s="5" t="s">
        <v>39</v>
      </c>
      <c r="E73" t="s">
        <v>37</v>
      </c>
      <c r="F73" t="s">
        <v>51</v>
      </c>
      <c r="G73" t="s">
        <v>43</v>
      </c>
      <c r="H73" s="5" t="s">
        <v>40</v>
      </c>
      <c r="J73">
        <f t="shared" si="20"/>
        <v>1</v>
      </c>
      <c r="K73">
        <f t="shared" si="22"/>
        <v>0</v>
      </c>
      <c r="L73">
        <f t="shared" si="23"/>
        <v>0</v>
      </c>
      <c r="M73">
        <f t="shared" si="24"/>
        <v>0</v>
      </c>
      <c r="N73">
        <f t="shared" si="25"/>
        <v>0</v>
      </c>
      <c r="O73">
        <f t="shared" si="26"/>
        <v>0</v>
      </c>
      <c r="P73">
        <f t="shared" si="27"/>
        <v>0</v>
      </c>
      <c r="Q73">
        <f t="shared" si="28"/>
        <v>0</v>
      </c>
      <c r="R73">
        <f t="shared" si="29"/>
        <v>0</v>
      </c>
      <c r="S73">
        <f t="shared" si="30"/>
        <v>0</v>
      </c>
      <c r="T73">
        <f t="shared" si="31"/>
        <v>0</v>
      </c>
      <c r="U73">
        <f t="shared" si="32"/>
        <v>0</v>
      </c>
      <c r="V73">
        <f t="shared" si="33"/>
        <v>0</v>
      </c>
      <c r="W73">
        <f t="shared" si="34"/>
        <v>1</v>
      </c>
      <c r="X73">
        <f t="shared" si="35"/>
        <v>0</v>
      </c>
      <c r="Y73">
        <f t="shared" si="36"/>
        <v>1</v>
      </c>
      <c r="Z73">
        <f t="shared" si="37"/>
        <v>1</v>
      </c>
      <c r="AA73">
        <f t="shared" si="38"/>
        <v>1</v>
      </c>
      <c r="AB73">
        <f t="shared" si="39"/>
        <v>0</v>
      </c>
      <c r="AC73">
        <f t="shared" si="21"/>
        <v>5</v>
      </c>
    </row>
    <row r="74" spans="2:29" x14ac:dyDescent="0.2">
      <c r="B74" s="1">
        <v>43977</v>
      </c>
      <c r="C74" t="s">
        <v>69</v>
      </c>
      <c r="D74" s="5" t="s">
        <v>39</v>
      </c>
      <c r="E74" t="s">
        <v>37</v>
      </c>
      <c r="F74" t="s">
        <v>51</v>
      </c>
      <c r="G74" t="s">
        <v>43</v>
      </c>
      <c r="H74" s="5" t="s">
        <v>40</v>
      </c>
      <c r="J74">
        <f t="shared" si="20"/>
        <v>1</v>
      </c>
      <c r="K74">
        <f t="shared" si="22"/>
        <v>0</v>
      </c>
      <c r="L74">
        <f t="shared" si="23"/>
        <v>0</v>
      </c>
      <c r="M74">
        <f t="shared" si="24"/>
        <v>0</v>
      </c>
      <c r="N74">
        <f t="shared" si="25"/>
        <v>0</v>
      </c>
      <c r="O74">
        <f t="shared" si="26"/>
        <v>0</v>
      </c>
      <c r="P74">
        <f t="shared" si="27"/>
        <v>0</v>
      </c>
      <c r="Q74">
        <f t="shared" si="28"/>
        <v>0</v>
      </c>
      <c r="R74">
        <f t="shared" si="29"/>
        <v>0</v>
      </c>
      <c r="S74">
        <f t="shared" si="30"/>
        <v>0</v>
      </c>
      <c r="T74">
        <f t="shared" si="31"/>
        <v>0</v>
      </c>
      <c r="U74">
        <f t="shared" si="32"/>
        <v>0</v>
      </c>
      <c r="V74">
        <f t="shared" si="33"/>
        <v>0</v>
      </c>
      <c r="W74">
        <f t="shared" si="34"/>
        <v>1</v>
      </c>
      <c r="X74">
        <f t="shared" si="35"/>
        <v>0</v>
      </c>
      <c r="Y74">
        <f t="shared" si="36"/>
        <v>1</v>
      </c>
      <c r="Z74">
        <f t="shared" si="37"/>
        <v>1</v>
      </c>
      <c r="AA74">
        <f t="shared" si="38"/>
        <v>1</v>
      </c>
      <c r="AB74">
        <f t="shared" si="39"/>
        <v>0</v>
      </c>
      <c r="AC74">
        <f t="shared" si="21"/>
        <v>5</v>
      </c>
    </row>
    <row r="75" spans="2:29" x14ac:dyDescent="0.2">
      <c r="B75" s="1">
        <v>43978</v>
      </c>
      <c r="C75" t="s">
        <v>69</v>
      </c>
      <c r="D75" s="5" t="s">
        <v>39</v>
      </c>
      <c r="E75" t="s">
        <v>37</v>
      </c>
      <c r="F75" t="s">
        <v>51</v>
      </c>
      <c r="G75" t="s">
        <v>43</v>
      </c>
      <c r="H75" s="5" t="s">
        <v>40</v>
      </c>
      <c r="J75">
        <f t="shared" si="20"/>
        <v>1</v>
      </c>
      <c r="K75">
        <f t="shared" si="22"/>
        <v>0</v>
      </c>
      <c r="L75">
        <f t="shared" si="23"/>
        <v>0</v>
      </c>
      <c r="M75">
        <f t="shared" si="24"/>
        <v>0</v>
      </c>
      <c r="N75">
        <f t="shared" si="25"/>
        <v>0</v>
      </c>
      <c r="O75">
        <f t="shared" si="26"/>
        <v>0</v>
      </c>
      <c r="P75">
        <f t="shared" si="27"/>
        <v>0</v>
      </c>
      <c r="Q75">
        <f t="shared" si="28"/>
        <v>0</v>
      </c>
      <c r="R75">
        <f t="shared" si="29"/>
        <v>0</v>
      </c>
      <c r="S75">
        <f t="shared" si="30"/>
        <v>0</v>
      </c>
      <c r="T75">
        <f t="shared" si="31"/>
        <v>0</v>
      </c>
      <c r="U75">
        <f t="shared" si="32"/>
        <v>0</v>
      </c>
      <c r="V75">
        <f t="shared" si="33"/>
        <v>0</v>
      </c>
      <c r="W75">
        <f t="shared" si="34"/>
        <v>1</v>
      </c>
      <c r="X75">
        <f t="shared" si="35"/>
        <v>0</v>
      </c>
      <c r="Y75">
        <f t="shared" si="36"/>
        <v>1</v>
      </c>
      <c r="Z75">
        <f t="shared" si="37"/>
        <v>1</v>
      </c>
      <c r="AA75">
        <f t="shared" si="38"/>
        <v>1</v>
      </c>
      <c r="AB75">
        <f t="shared" si="39"/>
        <v>0</v>
      </c>
      <c r="AC75">
        <f t="shared" si="21"/>
        <v>5</v>
      </c>
    </row>
    <row r="76" spans="2:29" x14ac:dyDescent="0.2">
      <c r="B76" s="1">
        <v>43979</v>
      </c>
      <c r="C76" t="s">
        <v>69</v>
      </c>
      <c r="D76" s="5" t="s">
        <v>39</v>
      </c>
      <c r="E76" t="s">
        <v>51</v>
      </c>
      <c r="F76" t="s">
        <v>43</v>
      </c>
      <c r="G76" s="5" t="s">
        <v>40</v>
      </c>
      <c r="J76">
        <f t="shared" si="20"/>
        <v>1</v>
      </c>
      <c r="K76">
        <f t="shared" si="22"/>
        <v>0</v>
      </c>
      <c r="L76">
        <f t="shared" si="23"/>
        <v>0</v>
      </c>
      <c r="M76">
        <f t="shared" si="24"/>
        <v>0</v>
      </c>
      <c r="N76">
        <f t="shared" si="25"/>
        <v>0</v>
      </c>
      <c r="O76">
        <f t="shared" si="26"/>
        <v>0</v>
      </c>
      <c r="P76">
        <f t="shared" si="27"/>
        <v>0</v>
      </c>
      <c r="Q76">
        <f t="shared" si="28"/>
        <v>0</v>
      </c>
      <c r="R76">
        <f t="shared" si="29"/>
        <v>0</v>
      </c>
      <c r="S76">
        <f t="shared" si="30"/>
        <v>0</v>
      </c>
      <c r="T76">
        <f t="shared" si="31"/>
        <v>0</v>
      </c>
      <c r="U76">
        <f t="shared" si="32"/>
        <v>0</v>
      </c>
      <c r="V76">
        <f t="shared" si="33"/>
        <v>0</v>
      </c>
      <c r="W76">
        <f t="shared" si="34"/>
        <v>1</v>
      </c>
      <c r="X76">
        <f t="shared" si="35"/>
        <v>0</v>
      </c>
      <c r="Y76">
        <f t="shared" si="36"/>
        <v>0</v>
      </c>
      <c r="Z76">
        <f t="shared" si="37"/>
        <v>1</v>
      </c>
      <c r="AA76">
        <f t="shared" si="38"/>
        <v>1</v>
      </c>
      <c r="AB76">
        <f t="shared" si="39"/>
        <v>0</v>
      </c>
      <c r="AC76">
        <f t="shared" si="21"/>
        <v>4</v>
      </c>
    </row>
    <row r="77" spans="2:29" x14ac:dyDescent="0.2">
      <c r="B77" s="1">
        <v>43980</v>
      </c>
      <c r="C77" t="s">
        <v>69</v>
      </c>
      <c r="D77" s="5" t="s">
        <v>39</v>
      </c>
      <c r="E77" s="5" t="s">
        <v>43</v>
      </c>
      <c r="J77">
        <f t="shared" si="20"/>
        <v>0</v>
      </c>
      <c r="K77">
        <f t="shared" si="22"/>
        <v>0</v>
      </c>
      <c r="L77">
        <f t="shared" si="23"/>
        <v>0</v>
      </c>
      <c r="M77">
        <f t="shared" si="24"/>
        <v>0</v>
      </c>
      <c r="N77">
        <f t="shared" si="25"/>
        <v>0</v>
      </c>
      <c r="O77">
        <f t="shared" si="26"/>
        <v>0</v>
      </c>
      <c r="P77">
        <f t="shared" si="27"/>
        <v>0</v>
      </c>
      <c r="Q77">
        <f t="shared" si="28"/>
        <v>0</v>
      </c>
      <c r="R77">
        <f t="shared" si="29"/>
        <v>0</v>
      </c>
      <c r="S77">
        <f t="shared" si="30"/>
        <v>0</v>
      </c>
      <c r="T77">
        <f t="shared" si="31"/>
        <v>0</v>
      </c>
      <c r="U77">
        <f t="shared" si="32"/>
        <v>0</v>
      </c>
      <c r="V77">
        <f t="shared" si="33"/>
        <v>0</v>
      </c>
      <c r="W77">
        <f t="shared" si="34"/>
        <v>1</v>
      </c>
      <c r="X77">
        <f t="shared" si="35"/>
        <v>0</v>
      </c>
      <c r="Y77">
        <f t="shared" si="36"/>
        <v>0</v>
      </c>
      <c r="Z77">
        <f t="shared" si="37"/>
        <v>0</v>
      </c>
      <c r="AA77">
        <f t="shared" si="38"/>
        <v>1</v>
      </c>
      <c r="AB77">
        <f t="shared" si="39"/>
        <v>0</v>
      </c>
      <c r="AC77">
        <f t="shared" si="21"/>
        <v>2</v>
      </c>
    </row>
    <row r="78" spans="2:29" x14ac:dyDescent="0.2">
      <c r="B78" s="1">
        <v>43983</v>
      </c>
      <c r="C78" t="s">
        <v>69</v>
      </c>
      <c r="D78" s="5" t="s">
        <v>39</v>
      </c>
      <c r="E78" t="s">
        <v>43</v>
      </c>
      <c r="F78" t="s">
        <v>37</v>
      </c>
      <c r="G78" s="5" t="s">
        <v>51</v>
      </c>
      <c r="J78">
        <f t="shared" si="20"/>
        <v>0</v>
      </c>
      <c r="K78">
        <f t="shared" si="22"/>
        <v>0</v>
      </c>
      <c r="L78">
        <f t="shared" si="23"/>
        <v>0</v>
      </c>
      <c r="M78">
        <f t="shared" si="24"/>
        <v>0</v>
      </c>
      <c r="N78">
        <f t="shared" si="25"/>
        <v>0</v>
      </c>
      <c r="O78">
        <f t="shared" si="26"/>
        <v>0</v>
      </c>
      <c r="P78">
        <f t="shared" si="27"/>
        <v>0</v>
      </c>
      <c r="Q78">
        <f t="shared" si="28"/>
        <v>0</v>
      </c>
      <c r="R78">
        <f t="shared" si="29"/>
        <v>0</v>
      </c>
      <c r="S78">
        <f t="shared" si="30"/>
        <v>0</v>
      </c>
      <c r="T78">
        <f t="shared" si="31"/>
        <v>0</v>
      </c>
      <c r="U78">
        <f t="shared" si="32"/>
        <v>0</v>
      </c>
      <c r="V78">
        <f t="shared" si="33"/>
        <v>0</v>
      </c>
      <c r="W78">
        <f t="shared" si="34"/>
        <v>1</v>
      </c>
      <c r="X78">
        <f t="shared" si="35"/>
        <v>0</v>
      </c>
      <c r="Y78">
        <f t="shared" si="36"/>
        <v>1</v>
      </c>
      <c r="Z78">
        <f t="shared" si="37"/>
        <v>1</v>
      </c>
      <c r="AA78">
        <f t="shared" si="38"/>
        <v>1</v>
      </c>
      <c r="AB78">
        <f t="shared" si="39"/>
        <v>0</v>
      </c>
      <c r="AC78">
        <f t="shared" si="21"/>
        <v>4</v>
      </c>
    </row>
    <row r="79" spans="2:29" x14ac:dyDescent="0.2">
      <c r="B79" s="1">
        <v>43984</v>
      </c>
      <c r="C79" t="s">
        <v>69</v>
      </c>
      <c r="D79" s="5" t="s">
        <v>39</v>
      </c>
      <c r="E79" t="s">
        <v>43</v>
      </c>
      <c r="F79" t="s">
        <v>37</v>
      </c>
      <c r="G79" s="5" t="s">
        <v>51</v>
      </c>
      <c r="J79">
        <f t="shared" si="20"/>
        <v>0</v>
      </c>
      <c r="K79">
        <f t="shared" si="22"/>
        <v>0</v>
      </c>
      <c r="L79">
        <f t="shared" si="23"/>
        <v>0</v>
      </c>
      <c r="M79">
        <f t="shared" si="24"/>
        <v>0</v>
      </c>
      <c r="N79">
        <f t="shared" si="25"/>
        <v>0</v>
      </c>
      <c r="O79">
        <f t="shared" si="26"/>
        <v>0</v>
      </c>
      <c r="P79">
        <f t="shared" si="27"/>
        <v>0</v>
      </c>
      <c r="Q79">
        <f t="shared" si="28"/>
        <v>0</v>
      </c>
      <c r="R79">
        <f t="shared" si="29"/>
        <v>0</v>
      </c>
      <c r="S79">
        <f t="shared" si="30"/>
        <v>0</v>
      </c>
      <c r="T79">
        <f t="shared" si="31"/>
        <v>0</v>
      </c>
      <c r="U79">
        <f t="shared" si="32"/>
        <v>0</v>
      </c>
      <c r="V79">
        <f t="shared" si="33"/>
        <v>0</v>
      </c>
      <c r="W79">
        <f t="shared" si="34"/>
        <v>1</v>
      </c>
      <c r="X79">
        <f t="shared" si="35"/>
        <v>0</v>
      </c>
      <c r="Y79">
        <f t="shared" si="36"/>
        <v>1</v>
      </c>
      <c r="Z79">
        <f t="shared" si="37"/>
        <v>1</v>
      </c>
      <c r="AA79">
        <f t="shared" si="38"/>
        <v>1</v>
      </c>
      <c r="AB79">
        <f t="shared" si="39"/>
        <v>0</v>
      </c>
      <c r="AC79">
        <f t="shared" si="21"/>
        <v>4</v>
      </c>
    </row>
    <row r="80" spans="2:29" x14ac:dyDescent="0.2">
      <c r="B80" s="1">
        <v>43985</v>
      </c>
      <c r="C80" t="s">
        <v>69</v>
      </c>
      <c r="D80" s="5" t="s">
        <v>39</v>
      </c>
      <c r="E80" t="s">
        <v>43</v>
      </c>
      <c r="F80" t="s">
        <v>37</v>
      </c>
      <c r="G80" s="5" t="s">
        <v>51</v>
      </c>
      <c r="J80">
        <f t="shared" si="20"/>
        <v>0</v>
      </c>
      <c r="K80">
        <f t="shared" si="22"/>
        <v>0</v>
      </c>
      <c r="L80">
        <f t="shared" si="23"/>
        <v>0</v>
      </c>
      <c r="M80">
        <f t="shared" si="24"/>
        <v>0</v>
      </c>
      <c r="N80">
        <f t="shared" si="25"/>
        <v>0</v>
      </c>
      <c r="O80">
        <f t="shared" si="26"/>
        <v>0</v>
      </c>
      <c r="P80">
        <f t="shared" si="27"/>
        <v>0</v>
      </c>
      <c r="Q80">
        <f t="shared" si="28"/>
        <v>0</v>
      </c>
      <c r="R80">
        <f t="shared" si="29"/>
        <v>0</v>
      </c>
      <c r="S80">
        <f t="shared" si="30"/>
        <v>0</v>
      </c>
      <c r="T80">
        <f t="shared" si="31"/>
        <v>0</v>
      </c>
      <c r="U80">
        <f t="shared" si="32"/>
        <v>0</v>
      </c>
      <c r="V80">
        <f t="shared" si="33"/>
        <v>0</v>
      </c>
      <c r="W80">
        <f t="shared" si="34"/>
        <v>1</v>
      </c>
      <c r="X80">
        <f t="shared" si="35"/>
        <v>0</v>
      </c>
      <c r="Y80">
        <f t="shared" si="36"/>
        <v>1</v>
      </c>
      <c r="Z80">
        <f t="shared" si="37"/>
        <v>1</v>
      </c>
      <c r="AA80">
        <f t="shared" si="38"/>
        <v>1</v>
      </c>
      <c r="AB80">
        <f t="shared" si="39"/>
        <v>0</v>
      </c>
      <c r="AC80">
        <f t="shared" si="21"/>
        <v>4</v>
      </c>
    </row>
    <row r="81" spans="2:29" x14ac:dyDescent="0.2">
      <c r="B81" s="1">
        <v>43986</v>
      </c>
      <c r="C81" t="s">
        <v>69</v>
      </c>
      <c r="D81" s="5" t="s">
        <v>39</v>
      </c>
      <c r="E81" t="s">
        <v>43</v>
      </c>
      <c r="F81" t="s">
        <v>37</v>
      </c>
      <c r="G81" s="5" t="s">
        <v>51</v>
      </c>
      <c r="J81">
        <f t="shared" si="20"/>
        <v>0</v>
      </c>
      <c r="K81">
        <f t="shared" si="22"/>
        <v>0</v>
      </c>
      <c r="L81">
        <f t="shared" si="23"/>
        <v>0</v>
      </c>
      <c r="M81">
        <f t="shared" si="24"/>
        <v>0</v>
      </c>
      <c r="N81">
        <f t="shared" si="25"/>
        <v>0</v>
      </c>
      <c r="O81">
        <f t="shared" si="26"/>
        <v>0</v>
      </c>
      <c r="P81">
        <f t="shared" si="27"/>
        <v>0</v>
      </c>
      <c r="Q81">
        <f t="shared" si="28"/>
        <v>0</v>
      </c>
      <c r="R81">
        <f t="shared" si="29"/>
        <v>0</v>
      </c>
      <c r="S81">
        <f t="shared" si="30"/>
        <v>0</v>
      </c>
      <c r="T81">
        <f t="shared" si="31"/>
        <v>0</v>
      </c>
      <c r="U81">
        <f t="shared" si="32"/>
        <v>0</v>
      </c>
      <c r="V81">
        <f t="shared" si="33"/>
        <v>0</v>
      </c>
      <c r="W81">
        <f t="shared" si="34"/>
        <v>1</v>
      </c>
      <c r="X81">
        <f t="shared" si="35"/>
        <v>0</v>
      </c>
      <c r="Y81">
        <f t="shared" si="36"/>
        <v>1</v>
      </c>
      <c r="Z81">
        <f t="shared" si="37"/>
        <v>1</v>
      </c>
      <c r="AA81">
        <f t="shared" si="38"/>
        <v>1</v>
      </c>
      <c r="AB81">
        <f t="shared" si="39"/>
        <v>0</v>
      </c>
      <c r="AC81">
        <f t="shared" si="21"/>
        <v>4</v>
      </c>
    </row>
    <row r="82" spans="2:29" x14ac:dyDescent="0.2">
      <c r="B82" s="1">
        <v>43987</v>
      </c>
      <c r="C82" t="s">
        <v>69</v>
      </c>
      <c r="D82" s="5" t="s">
        <v>39</v>
      </c>
      <c r="E82" t="s">
        <v>43</v>
      </c>
      <c r="F82" t="s">
        <v>37</v>
      </c>
      <c r="G82" s="5" t="s">
        <v>51</v>
      </c>
      <c r="J82">
        <f t="shared" si="20"/>
        <v>0</v>
      </c>
      <c r="K82">
        <f t="shared" si="22"/>
        <v>0</v>
      </c>
      <c r="L82">
        <f t="shared" si="23"/>
        <v>0</v>
      </c>
      <c r="M82">
        <f t="shared" si="24"/>
        <v>0</v>
      </c>
      <c r="N82">
        <f t="shared" si="25"/>
        <v>0</v>
      </c>
      <c r="O82">
        <f t="shared" si="26"/>
        <v>0</v>
      </c>
      <c r="P82">
        <f t="shared" si="27"/>
        <v>0</v>
      </c>
      <c r="Q82">
        <f t="shared" si="28"/>
        <v>0</v>
      </c>
      <c r="R82">
        <f t="shared" si="29"/>
        <v>0</v>
      </c>
      <c r="S82">
        <f t="shared" si="30"/>
        <v>0</v>
      </c>
      <c r="T82">
        <f t="shared" si="31"/>
        <v>0</v>
      </c>
      <c r="U82">
        <f t="shared" si="32"/>
        <v>0</v>
      </c>
      <c r="V82">
        <f t="shared" si="33"/>
        <v>0</v>
      </c>
      <c r="W82">
        <f t="shared" si="34"/>
        <v>1</v>
      </c>
      <c r="X82">
        <f t="shared" si="35"/>
        <v>0</v>
      </c>
      <c r="Y82">
        <f t="shared" si="36"/>
        <v>1</v>
      </c>
      <c r="Z82">
        <f t="shared" si="37"/>
        <v>1</v>
      </c>
      <c r="AA82">
        <f t="shared" si="38"/>
        <v>1</v>
      </c>
      <c r="AB82">
        <f t="shared" si="39"/>
        <v>0</v>
      </c>
      <c r="AC82">
        <f t="shared" si="21"/>
        <v>4</v>
      </c>
    </row>
    <row r="83" spans="2:29" x14ac:dyDescent="0.2">
      <c r="B83" s="1">
        <v>43990</v>
      </c>
      <c r="C83" t="s">
        <v>69</v>
      </c>
      <c r="D83" s="5" t="s">
        <v>39</v>
      </c>
      <c r="E83" t="s">
        <v>43</v>
      </c>
      <c r="F83" t="s">
        <v>37</v>
      </c>
      <c r="G83" s="5" t="s">
        <v>51</v>
      </c>
      <c r="J83">
        <f t="shared" si="20"/>
        <v>0</v>
      </c>
      <c r="K83">
        <f t="shared" si="22"/>
        <v>0</v>
      </c>
      <c r="L83">
        <f t="shared" si="23"/>
        <v>0</v>
      </c>
      <c r="M83">
        <f t="shared" si="24"/>
        <v>0</v>
      </c>
      <c r="N83">
        <f t="shared" si="25"/>
        <v>0</v>
      </c>
      <c r="O83">
        <f t="shared" si="26"/>
        <v>0</v>
      </c>
      <c r="P83">
        <f t="shared" si="27"/>
        <v>0</v>
      </c>
      <c r="Q83">
        <f t="shared" si="28"/>
        <v>0</v>
      </c>
      <c r="R83">
        <f t="shared" si="29"/>
        <v>0</v>
      </c>
      <c r="S83">
        <f t="shared" si="30"/>
        <v>0</v>
      </c>
      <c r="T83">
        <f t="shared" si="31"/>
        <v>0</v>
      </c>
      <c r="U83">
        <f t="shared" si="32"/>
        <v>0</v>
      </c>
      <c r="V83">
        <f t="shared" si="33"/>
        <v>0</v>
      </c>
      <c r="W83">
        <f t="shared" si="34"/>
        <v>1</v>
      </c>
      <c r="X83">
        <f t="shared" si="35"/>
        <v>0</v>
      </c>
      <c r="Y83">
        <f t="shared" si="36"/>
        <v>1</v>
      </c>
      <c r="Z83">
        <f t="shared" si="37"/>
        <v>1</v>
      </c>
      <c r="AA83">
        <f t="shared" si="38"/>
        <v>1</v>
      </c>
      <c r="AB83">
        <f t="shared" si="39"/>
        <v>0</v>
      </c>
      <c r="AC83">
        <f t="shared" si="21"/>
        <v>4</v>
      </c>
    </row>
    <row r="84" spans="2:29" x14ac:dyDescent="0.2">
      <c r="B84" s="1">
        <v>43991</v>
      </c>
      <c r="C84" t="s">
        <v>69</v>
      </c>
      <c r="D84" s="5" t="s">
        <v>39</v>
      </c>
      <c r="E84" t="s">
        <v>43</v>
      </c>
      <c r="F84" s="5" t="s">
        <v>51</v>
      </c>
      <c r="J84">
        <f t="shared" si="20"/>
        <v>0</v>
      </c>
      <c r="K84">
        <f t="shared" si="22"/>
        <v>0</v>
      </c>
      <c r="L84">
        <f t="shared" si="23"/>
        <v>0</v>
      </c>
      <c r="M84">
        <f t="shared" si="24"/>
        <v>0</v>
      </c>
      <c r="N84">
        <f t="shared" si="25"/>
        <v>0</v>
      </c>
      <c r="O84">
        <f t="shared" si="26"/>
        <v>0</v>
      </c>
      <c r="P84">
        <f t="shared" si="27"/>
        <v>0</v>
      </c>
      <c r="Q84">
        <f t="shared" si="28"/>
        <v>0</v>
      </c>
      <c r="R84">
        <f t="shared" si="29"/>
        <v>0</v>
      </c>
      <c r="S84">
        <f t="shared" si="30"/>
        <v>0</v>
      </c>
      <c r="T84">
        <f t="shared" si="31"/>
        <v>0</v>
      </c>
      <c r="U84">
        <f t="shared" si="32"/>
        <v>0</v>
      </c>
      <c r="V84">
        <f t="shared" si="33"/>
        <v>0</v>
      </c>
      <c r="W84">
        <f t="shared" si="34"/>
        <v>1</v>
      </c>
      <c r="X84">
        <f t="shared" si="35"/>
        <v>0</v>
      </c>
      <c r="Y84">
        <f t="shared" si="36"/>
        <v>0</v>
      </c>
      <c r="Z84">
        <f t="shared" si="37"/>
        <v>1</v>
      </c>
      <c r="AA84">
        <f t="shared" si="38"/>
        <v>1</v>
      </c>
      <c r="AB84">
        <f t="shared" si="39"/>
        <v>0</v>
      </c>
      <c r="AC84">
        <f t="shared" si="21"/>
        <v>3</v>
      </c>
    </row>
    <row r="85" spans="2:29" x14ac:dyDescent="0.2">
      <c r="B85" s="1">
        <v>43992</v>
      </c>
      <c r="C85" t="s">
        <v>69</v>
      </c>
      <c r="D85" s="5" t="s">
        <v>39</v>
      </c>
      <c r="E85" t="s">
        <v>43</v>
      </c>
      <c r="F85" s="5" t="s">
        <v>37</v>
      </c>
      <c r="J85">
        <f t="shared" si="20"/>
        <v>0</v>
      </c>
      <c r="K85">
        <f t="shared" si="22"/>
        <v>0</v>
      </c>
      <c r="L85">
        <f t="shared" si="23"/>
        <v>0</v>
      </c>
      <c r="M85">
        <f t="shared" si="24"/>
        <v>0</v>
      </c>
      <c r="N85">
        <f t="shared" si="25"/>
        <v>0</v>
      </c>
      <c r="O85">
        <f t="shared" si="26"/>
        <v>0</v>
      </c>
      <c r="P85">
        <f t="shared" si="27"/>
        <v>0</v>
      </c>
      <c r="Q85">
        <f t="shared" si="28"/>
        <v>0</v>
      </c>
      <c r="R85">
        <f t="shared" si="29"/>
        <v>0</v>
      </c>
      <c r="S85">
        <f t="shared" si="30"/>
        <v>0</v>
      </c>
      <c r="T85">
        <f t="shared" si="31"/>
        <v>0</v>
      </c>
      <c r="U85">
        <f t="shared" si="32"/>
        <v>0</v>
      </c>
      <c r="V85">
        <f t="shared" si="33"/>
        <v>0</v>
      </c>
      <c r="W85">
        <f t="shared" si="34"/>
        <v>1</v>
      </c>
      <c r="X85">
        <f t="shared" si="35"/>
        <v>0</v>
      </c>
      <c r="Y85">
        <f t="shared" si="36"/>
        <v>1</v>
      </c>
      <c r="Z85">
        <f t="shared" si="37"/>
        <v>0</v>
      </c>
      <c r="AA85">
        <f t="shared" si="38"/>
        <v>1</v>
      </c>
      <c r="AB85">
        <f t="shared" si="39"/>
        <v>0</v>
      </c>
      <c r="AC85">
        <f t="shared" si="21"/>
        <v>3</v>
      </c>
    </row>
    <row r="86" spans="2:29" x14ac:dyDescent="0.2">
      <c r="B86" s="1">
        <v>43993</v>
      </c>
      <c r="C86" t="s">
        <v>69</v>
      </c>
      <c r="D86" s="5" t="s">
        <v>39</v>
      </c>
      <c r="E86" s="5" t="s">
        <v>53</v>
      </c>
      <c r="J86">
        <f t="shared" si="20"/>
        <v>0</v>
      </c>
      <c r="K86">
        <f t="shared" si="22"/>
        <v>0</v>
      </c>
      <c r="L86">
        <f t="shared" si="23"/>
        <v>0</v>
      </c>
      <c r="M86">
        <f t="shared" si="24"/>
        <v>0</v>
      </c>
      <c r="N86">
        <f t="shared" si="25"/>
        <v>0</v>
      </c>
      <c r="O86">
        <f t="shared" si="26"/>
        <v>0</v>
      </c>
      <c r="P86">
        <f t="shared" si="27"/>
        <v>0</v>
      </c>
      <c r="Q86">
        <f t="shared" si="28"/>
        <v>0</v>
      </c>
      <c r="R86">
        <f t="shared" si="29"/>
        <v>0</v>
      </c>
      <c r="S86">
        <f t="shared" si="30"/>
        <v>0</v>
      </c>
      <c r="T86">
        <f t="shared" si="31"/>
        <v>1</v>
      </c>
      <c r="U86">
        <f t="shared" si="32"/>
        <v>0</v>
      </c>
      <c r="V86">
        <f t="shared" si="33"/>
        <v>0</v>
      </c>
      <c r="W86">
        <f t="shared" si="34"/>
        <v>0</v>
      </c>
      <c r="X86">
        <f t="shared" si="35"/>
        <v>0</v>
      </c>
      <c r="Y86">
        <f t="shared" si="36"/>
        <v>0</v>
      </c>
      <c r="Z86">
        <f t="shared" si="37"/>
        <v>0</v>
      </c>
      <c r="AA86">
        <f t="shared" si="38"/>
        <v>1</v>
      </c>
      <c r="AB86">
        <f t="shared" si="39"/>
        <v>0</v>
      </c>
      <c r="AC86">
        <f t="shared" si="21"/>
        <v>2</v>
      </c>
    </row>
    <row r="87" spans="2:29" x14ac:dyDescent="0.2">
      <c r="B87" s="1">
        <v>43994</v>
      </c>
      <c r="C87" t="s">
        <v>69</v>
      </c>
      <c r="D87" s="5" t="s">
        <v>53</v>
      </c>
      <c r="E87" t="s">
        <v>43</v>
      </c>
      <c r="F87" s="5" t="s">
        <v>51</v>
      </c>
      <c r="J87">
        <f t="shared" si="20"/>
        <v>0</v>
      </c>
      <c r="K87">
        <f t="shared" si="22"/>
        <v>0</v>
      </c>
      <c r="L87">
        <f t="shared" si="23"/>
        <v>0</v>
      </c>
      <c r="M87">
        <f t="shared" si="24"/>
        <v>0</v>
      </c>
      <c r="N87">
        <f t="shared" si="25"/>
        <v>0</v>
      </c>
      <c r="O87">
        <f t="shared" si="26"/>
        <v>0</v>
      </c>
      <c r="P87">
        <f t="shared" si="27"/>
        <v>0</v>
      </c>
      <c r="Q87">
        <f t="shared" si="28"/>
        <v>0</v>
      </c>
      <c r="R87">
        <f t="shared" si="29"/>
        <v>0</v>
      </c>
      <c r="S87">
        <f t="shared" si="30"/>
        <v>0</v>
      </c>
      <c r="T87">
        <f t="shared" si="31"/>
        <v>1</v>
      </c>
      <c r="U87">
        <f t="shared" si="32"/>
        <v>0</v>
      </c>
      <c r="V87">
        <f t="shared" si="33"/>
        <v>0</v>
      </c>
      <c r="W87">
        <f t="shared" si="34"/>
        <v>1</v>
      </c>
      <c r="X87">
        <f t="shared" si="35"/>
        <v>0</v>
      </c>
      <c r="Y87">
        <f t="shared" si="36"/>
        <v>0</v>
      </c>
      <c r="Z87">
        <f t="shared" si="37"/>
        <v>1</v>
      </c>
      <c r="AA87">
        <f t="shared" si="38"/>
        <v>0</v>
      </c>
      <c r="AB87">
        <f t="shared" si="39"/>
        <v>0</v>
      </c>
      <c r="AC87">
        <f t="shared" si="21"/>
        <v>3</v>
      </c>
    </row>
    <row r="88" spans="2:29" x14ac:dyDescent="0.2">
      <c r="B88" s="1">
        <v>43997</v>
      </c>
      <c r="C88" t="s">
        <v>69</v>
      </c>
      <c r="D88" s="5" t="s">
        <v>43</v>
      </c>
      <c r="E88" t="s">
        <v>51</v>
      </c>
      <c r="F88" t="s">
        <v>39</v>
      </c>
      <c r="G88" s="5" t="s">
        <v>56</v>
      </c>
      <c r="J88">
        <f t="shared" si="20"/>
        <v>0</v>
      </c>
      <c r="K88">
        <f t="shared" si="22"/>
        <v>0</v>
      </c>
      <c r="L88">
        <f t="shared" si="23"/>
        <v>0</v>
      </c>
      <c r="M88">
        <f t="shared" si="24"/>
        <v>0</v>
      </c>
      <c r="N88">
        <f t="shared" si="25"/>
        <v>0</v>
      </c>
      <c r="O88">
        <f t="shared" si="26"/>
        <v>0</v>
      </c>
      <c r="P88">
        <f t="shared" si="27"/>
        <v>0</v>
      </c>
      <c r="Q88">
        <f t="shared" si="28"/>
        <v>0</v>
      </c>
      <c r="R88">
        <f t="shared" si="29"/>
        <v>0</v>
      </c>
      <c r="S88">
        <f t="shared" si="30"/>
        <v>0</v>
      </c>
      <c r="T88">
        <f t="shared" si="31"/>
        <v>0</v>
      </c>
      <c r="U88">
        <f t="shared" si="32"/>
        <v>1</v>
      </c>
      <c r="V88">
        <f t="shared" si="33"/>
        <v>0</v>
      </c>
      <c r="W88">
        <f t="shared" si="34"/>
        <v>1</v>
      </c>
      <c r="X88">
        <f t="shared" si="35"/>
        <v>0</v>
      </c>
      <c r="Y88">
        <f t="shared" si="36"/>
        <v>0</v>
      </c>
      <c r="Z88">
        <f t="shared" si="37"/>
        <v>1</v>
      </c>
      <c r="AA88">
        <f t="shared" si="38"/>
        <v>1</v>
      </c>
      <c r="AB88">
        <f t="shared" si="39"/>
        <v>0</v>
      </c>
      <c r="AC88">
        <f t="shared" si="21"/>
        <v>4</v>
      </c>
    </row>
    <row r="89" spans="2:29" x14ac:dyDescent="0.2">
      <c r="B89" s="1">
        <v>43998</v>
      </c>
      <c r="C89" t="s">
        <v>69</v>
      </c>
      <c r="D89" s="5" t="s">
        <v>43</v>
      </c>
      <c r="E89" t="s">
        <v>51</v>
      </c>
      <c r="F89" t="s">
        <v>39</v>
      </c>
      <c r="G89" s="5" t="s">
        <v>56</v>
      </c>
      <c r="J89">
        <f t="shared" si="20"/>
        <v>0</v>
      </c>
      <c r="K89">
        <f t="shared" si="22"/>
        <v>0</v>
      </c>
      <c r="L89">
        <f t="shared" si="23"/>
        <v>0</v>
      </c>
      <c r="M89">
        <f t="shared" si="24"/>
        <v>0</v>
      </c>
      <c r="N89">
        <f t="shared" si="25"/>
        <v>0</v>
      </c>
      <c r="O89">
        <f t="shared" si="26"/>
        <v>0</v>
      </c>
      <c r="P89">
        <f t="shared" si="27"/>
        <v>0</v>
      </c>
      <c r="Q89">
        <f t="shared" si="28"/>
        <v>0</v>
      </c>
      <c r="R89">
        <f t="shared" si="29"/>
        <v>0</v>
      </c>
      <c r="S89">
        <f t="shared" si="30"/>
        <v>0</v>
      </c>
      <c r="T89">
        <f t="shared" si="31"/>
        <v>0</v>
      </c>
      <c r="U89">
        <f t="shared" si="32"/>
        <v>1</v>
      </c>
      <c r="V89">
        <f t="shared" si="33"/>
        <v>0</v>
      </c>
      <c r="W89">
        <f t="shared" si="34"/>
        <v>1</v>
      </c>
      <c r="X89">
        <f t="shared" si="35"/>
        <v>0</v>
      </c>
      <c r="Y89">
        <f t="shared" si="36"/>
        <v>0</v>
      </c>
      <c r="Z89">
        <f t="shared" si="37"/>
        <v>1</v>
      </c>
      <c r="AA89">
        <f t="shared" si="38"/>
        <v>1</v>
      </c>
      <c r="AB89">
        <f t="shared" si="39"/>
        <v>0</v>
      </c>
      <c r="AC89">
        <f t="shared" si="21"/>
        <v>4</v>
      </c>
    </row>
    <row r="90" spans="2:29" x14ac:dyDescent="0.2">
      <c r="B90" s="1">
        <v>43999</v>
      </c>
      <c r="C90" t="s">
        <v>69</v>
      </c>
      <c r="D90" s="5" t="s">
        <v>43</v>
      </c>
      <c r="E90" t="s">
        <v>51</v>
      </c>
      <c r="F90" t="s">
        <v>39</v>
      </c>
      <c r="G90" s="5" t="s">
        <v>53</v>
      </c>
      <c r="J90">
        <f t="shared" si="20"/>
        <v>0</v>
      </c>
      <c r="K90">
        <f t="shared" si="22"/>
        <v>0</v>
      </c>
      <c r="L90">
        <f t="shared" si="23"/>
        <v>0</v>
      </c>
      <c r="M90">
        <f t="shared" si="24"/>
        <v>0</v>
      </c>
      <c r="N90">
        <f t="shared" si="25"/>
        <v>0</v>
      </c>
      <c r="O90">
        <f t="shared" si="26"/>
        <v>0</v>
      </c>
      <c r="P90">
        <f t="shared" si="27"/>
        <v>0</v>
      </c>
      <c r="Q90">
        <f t="shared" si="28"/>
        <v>0</v>
      </c>
      <c r="R90">
        <f t="shared" si="29"/>
        <v>0</v>
      </c>
      <c r="S90">
        <f t="shared" si="30"/>
        <v>0</v>
      </c>
      <c r="T90">
        <f t="shared" si="31"/>
        <v>1</v>
      </c>
      <c r="U90">
        <f t="shared" si="32"/>
        <v>0</v>
      </c>
      <c r="V90">
        <f t="shared" si="33"/>
        <v>0</v>
      </c>
      <c r="W90">
        <f t="shared" si="34"/>
        <v>1</v>
      </c>
      <c r="X90">
        <f t="shared" si="35"/>
        <v>0</v>
      </c>
      <c r="Y90">
        <f t="shared" si="36"/>
        <v>0</v>
      </c>
      <c r="Z90">
        <f t="shared" si="37"/>
        <v>1</v>
      </c>
      <c r="AA90">
        <f t="shared" si="38"/>
        <v>1</v>
      </c>
      <c r="AB90">
        <f t="shared" si="39"/>
        <v>0</v>
      </c>
      <c r="AC90">
        <f t="shared" si="21"/>
        <v>4</v>
      </c>
    </row>
    <row r="91" spans="2:29" x14ac:dyDescent="0.2">
      <c r="B91" s="1">
        <v>44000</v>
      </c>
      <c r="C91" t="s">
        <v>69</v>
      </c>
      <c r="D91" s="5" t="s">
        <v>43</v>
      </c>
      <c r="E91" t="s">
        <v>51</v>
      </c>
      <c r="F91" t="s">
        <v>39</v>
      </c>
      <c r="G91" t="s">
        <v>53</v>
      </c>
      <c r="H91" s="5" t="s">
        <v>37</v>
      </c>
      <c r="J91">
        <f t="shared" si="20"/>
        <v>0</v>
      </c>
      <c r="K91">
        <f t="shared" si="22"/>
        <v>0</v>
      </c>
      <c r="L91">
        <f t="shared" si="23"/>
        <v>0</v>
      </c>
      <c r="M91">
        <f t="shared" si="24"/>
        <v>0</v>
      </c>
      <c r="N91">
        <f t="shared" si="25"/>
        <v>0</v>
      </c>
      <c r="O91">
        <f t="shared" si="26"/>
        <v>0</v>
      </c>
      <c r="P91">
        <f t="shared" si="27"/>
        <v>0</v>
      </c>
      <c r="Q91">
        <f t="shared" si="28"/>
        <v>0</v>
      </c>
      <c r="R91">
        <f t="shared" si="29"/>
        <v>0</v>
      </c>
      <c r="S91">
        <f t="shared" si="30"/>
        <v>0</v>
      </c>
      <c r="T91">
        <f t="shared" si="31"/>
        <v>1</v>
      </c>
      <c r="U91">
        <f t="shared" si="32"/>
        <v>0</v>
      </c>
      <c r="V91">
        <f t="shared" si="33"/>
        <v>0</v>
      </c>
      <c r="W91">
        <f t="shared" si="34"/>
        <v>1</v>
      </c>
      <c r="X91">
        <f t="shared" si="35"/>
        <v>0</v>
      </c>
      <c r="Y91">
        <f t="shared" si="36"/>
        <v>1</v>
      </c>
      <c r="Z91">
        <f t="shared" si="37"/>
        <v>1</v>
      </c>
      <c r="AA91">
        <f t="shared" si="38"/>
        <v>1</v>
      </c>
      <c r="AB91">
        <f t="shared" si="39"/>
        <v>0</v>
      </c>
      <c r="AC91">
        <f t="shared" si="21"/>
        <v>5</v>
      </c>
    </row>
    <row r="92" spans="2:29" x14ac:dyDescent="0.2">
      <c r="B92" s="1">
        <v>44001</v>
      </c>
      <c r="C92" t="s">
        <v>69</v>
      </c>
      <c r="D92" s="5" t="s">
        <v>43</v>
      </c>
      <c r="E92" t="s">
        <v>39</v>
      </c>
      <c r="F92" s="5" t="s">
        <v>37</v>
      </c>
      <c r="J92">
        <f t="shared" si="20"/>
        <v>0</v>
      </c>
      <c r="K92">
        <f t="shared" si="22"/>
        <v>0</v>
      </c>
      <c r="L92">
        <f t="shared" si="23"/>
        <v>0</v>
      </c>
      <c r="M92">
        <f t="shared" si="24"/>
        <v>0</v>
      </c>
      <c r="N92">
        <f t="shared" si="25"/>
        <v>0</v>
      </c>
      <c r="O92">
        <f t="shared" si="26"/>
        <v>0</v>
      </c>
      <c r="P92">
        <f t="shared" si="27"/>
        <v>0</v>
      </c>
      <c r="Q92">
        <f t="shared" si="28"/>
        <v>0</v>
      </c>
      <c r="R92">
        <f t="shared" si="29"/>
        <v>0</v>
      </c>
      <c r="S92">
        <f t="shared" si="30"/>
        <v>0</v>
      </c>
      <c r="T92">
        <f t="shared" si="31"/>
        <v>0</v>
      </c>
      <c r="U92">
        <f t="shared" si="32"/>
        <v>0</v>
      </c>
      <c r="V92">
        <f t="shared" si="33"/>
        <v>0</v>
      </c>
      <c r="W92">
        <f t="shared" si="34"/>
        <v>1</v>
      </c>
      <c r="X92">
        <f t="shared" si="35"/>
        <v>0</v>
      </c>
      <c r="Y92">
        <f t="shared" si="36"/>
        <v>1</v>
      </c>
      <c r="Z92">
        <f t="shared" si="37"/>
        <v>0</v>
      </c>
      <c r="AA92">
        <f t="shared" si="38"/>
        <v>1</v>
      </c>
      <c r="AB92">
        <f t="shared" si="39"/>
        <v>0</v>
      </c>
      <c r="AC92">
        <f t="shared" si="21"/>
        <v>3</v>
      </c>
    </row>
    <row r="93" spans="2:29" x14ac:dyDescent="0.2">
      <c r="B93" s="1">
        <v>44004</v>
      </c>
      <c r="C93" t="s">
        <v>69</v>
      </c>
      <c r="D93" s="5" t="s">
        <v>43</v>
      </c>
      <c r="E93" t="s">
        <v>39</v>
      </c>
      <c r="F93" t="s">
        <v>37</v>
      </c>
      <c r="G93" s="5" t="s">
        <v>51</v>
      </c>
      <c r="J93">
        <f t="shared" si="20"/>
        <v>0</v>
      </c>
      <c r="K93">
        <f t="shared" si="22"/>
        <v>0</v>
      </c>
      <c r="L93">
        <f t="shared" si="23"/>
        <v>0</v>
      </c>
      <c r="M93">
        <f t="shared" si="24"/>
        <v>0</v>
      </c>
      <c r="N93">
        <f t="shared" si="25"/>
        <v>0</v>
      </c>
      <c r="O93">
        <f t="shared" si="26"/>
        <v>0</v>
      </c>
      <c r="P93">
        <f t="shared" si="27"/>
        <v>0</v>
      </c>
      <c r="Q93">
        <f t="shared" si="28"/>
        <v>0</v>
      </c>
      <c r="R93">
        <f t="shared" si="29"/>
        <v>0</v>
      </c>
      <c r="S93">
        <f t="shared" si="30"/>
        <v>0</v>
      </c>
      <c r="T93">
        <f t="shared" si="31"/>
        <v>0</v>
      </c>
      <c r="U93">
        <f t="shared" si="32"/>
        <v>0</v>
      </c>
      <c r="V93">
        <f t="shared" si="33"/>
        <v>0</v>
      </c>
      <c r="W93">
        <f t="shared" si="34"/>
        <v>1</v>
      </c>
      <c r="X93">
        <f t="shared" si="35"/>
        <v>0</v>
      </c>
      <c r="Y93">
        <f t="shared" si="36"/>
        <v>1</v>
      </c>
      <c r="Z93">
        <f t="shared" si="37"/>
        <v>1</v>
      </c>
      <c r="AA93">
        <f t="shared" si="38"/>
        <v>1</v>
      </c>
      <c r="AB93">
        <f t="shared" si="39"/>
        <v>0</v>
      </c>
      <c r="AC93">
        <f t="shared" si="21"/>
        <v>4</v>
      </c>
    </row>
    <row r="94" spans="2:29" x14ac:dyDescent="0.2">
      <c r="B94" s="1">
        <v>44005</v>
      </c>
      <c r="C94" t="s">
        <v>69</v>
      </c>
      <c r="D94" s="5" t="s">
        <v>43</v>
      </c>
      <c r="E94" t="s">
        <v>39</v>
      </c>
      <c r="F94" t="s">
        <v>37</v>
      </c>
      <c r="G94" t="s">
        <v>51</v>
      </c>
      <c r="H94" s="5" t="s">
        <v>53</v>
      </c>
      <c r="J94">
        <f t="shared" si="20"/>
        <v>0</v>
      </c>
      <c r="K94">
        <f t="shared" si="22"/>
        <v>0</v>
      </c>
      <c r="L94">
        <f t="shared" si="23"/>
        <v>0</v>
      </c>
      <c r="M94">
        <f t="shared" si="24"/>
        <v>0</v>
      </c>
      <c r="N94">
        <f t="shared" si="25"/>
        <v>0</v>
      </c>
      <c r="O94">
        <f t="shared" si="26"/>
        <v>0</v>
      </c>
      <c r="P94">
        <f t="shared" si="27"/>
        <v>0</v>
      </c>
      <c r="Q94">
        <f t="shared" si="28"/>
        <v>0</v>
      </c>
      <c r="R94">
        <f t="shared" si="29"/>
        <v>0</v>
      </c>
      <c r="S94">
        <f t="shared" si="30"/>
        <v>0</v>
      </c>
      <c r="T94">
        <f t="shared" si="31"/>
        <v>1</v>
      </c>
      <c r="U94">
        <f t="shared" si="32"/>
        <v>0</v>
      </c>
      <c r="V94">
        <f t="shared" si="33"/>
        <v>0</v>
      </c>
      <c r="W94">
        <f t="shared" si="34"/>
        <v>1</v>
      </c>
      <c r="X94">
        <f t="shared" si="35"/>
        <v>0</v>
      </c>
      <c r="Y94">
        <f t="shared" si="36"/>
        <v>1</v>
      </c>
      <c r="Z94">
        <f t="shared" si="37"/>
        <v>1</v>
      </c>
      <c r="AA94">
        <f t="shared" si="38"/>
        <v>1</v>
      </c>
      <c r="AB94">
        <f t="shared" si="39"/>
        <v>0</v>
      </c>
      <c r="AC94">
        <f t="shared" si="21"/>
        <v>5</v>
      </c>
    </row>
    <row r="95" spans="2:29" x14ac:dyDescent="0.2">
      <c r="B95" s="1">
        <v>44006</v>
      </c>
      <c r="C95" t="s">
        <v>69</v>
      </c>
      <c r="D95" s="5" t="s">
        <v>43</v>
      </c>
      <c r="E95" t="s">
        <v>39</v>
      </c>
      <c r="F95" s="5" t="s">
        <v>51</v>
      </c>
      <c r="J95">
        <f t="shared" si="20"/>
        <v>0</v>
      </c>
      <c r="K95">
        <f t="shared" si="22"/>
        <v>0</v>
      </c>
      <c r="L95">
        <f t="shared" si="23"/>
        <v>0</v>
      </c>
      <c r="M95">
        <f t="shared" si="24"/>
        <v>0</v>
      </c>
      <c r="N95">
        <f t="shared" si="25"/>
        <v>0</v>
      </c>
      <c r="O95">
        <f t="shared" si="26"/>
        <v>0</v>
      </c>
      <c r="P95">
        <f t="shared" si="27"/>
        <v>0</v>
      </c>
      <c r="Q95">
        <f t="shared" si="28"/>
        <v>0</v>
      </c>
      <c r="R95">
        <f t="shared" si="29"/>
        <v>0</v>
      </c>
      <c r="S95">
        <f t="shared" si="30"/>
        <v>0</v>
      </c>
      <c r="T95">
        <f t="shared" si="31"/>
        <v>0</v>
      </c>
      <c r="U95">
        <f t="shared" si="32"/>
        <v>0</v>
      </c>
      <c r="V95">
        <f t="shared" si="33"/>
        <v>0</v>
      </c>
      <c r="W95">
        <f t="shared" si="34"/>
        <v>1</v>
      </c>
      <c r="X95">
        <f t="shared" si="35"/>
        <v>0</v>
      </c>
      <c r="Y95">
        <f t="shared" si="36"/>
        <v>0</v>
      </c>
      <c r="Z95">
        <f t="shared" si="37"/>
        <v>1</v>
      </c>
      <c r="AA95">
        <f t="shared" si="38"/>
        <v>1</v>
      </c>
      <c r="AB95">
        <f t="shared" si="39"/>
        <v>0</v>
      </c>
      <c r="AC95">
        <f t="shared" si="21"/>
        <v>3</v>
      </c>
    </row>
    <row r="96" spans="2:29" x14ac:dyDescent="0.2">
      <c r="B96" s="1">
        <v>44007</v>
      </c>
      <c r="C96" t="s">
        <v>69</v>
      </c>
      <c r="D96" s="5" t="s">
        <v>43</v>
      </c>
      <c r="E96" t="s">
        <v>39</v>
      </c>
      <c r="F96" s="5" t="s">
        <v>37</v>
      </c>
      <c r="J96">
        <f t="shared" si="20"/>
        <v>0</v>
      </c>
      <c r="K96">
        <f t="shared" si="22"/>
        <v>0</v>
      </c>
      <c r="L96">
        <f t="shared" si="23"/>
        <v>0</v>
      </c>
      <c r="M96">
        <f t="shared" si="24"/>
        <v>0</v>
      </c>
      <c r="N96">
        <f t="shared" si="25"/>
        <v>0</v>
      </c>
      <c r="O96">
        <f t="shared" si="26"/>
        <v>0</v>
      </c>
      <c r="P96">
        <f t="shared" si="27"/>
        <v>0</v>
      </c>
      <c r="Q96">
        <f t="shared" si="28"/>
        <v>0</v>
      </c>
      <c r="R96">
        <f t="shared" si="29"/>
        <v>0</v>
      </c>
      <c r="S96">
        <f t="shared" si="30"/>
        <v>0</v>
      </c>
      <c r="T96">
        <f t="shared" si="31"/>
        <v>0</v>
      </c>
      <c r="U96">
        <f t="shared" si="32"/>
        <v>0</v>
      </c>
      <c r="V96">
        <f t="shared" si="33"/>
        <v>0</v>
      </c>
      <c r="W96">
        <f t="shared" si="34"/>
        <v>1</v>
      </c>
      <c r="X96">
        <f t="shared" si="35"/>
        <v>0</v>
      </c>
      <c r="Y96">
        <f t="shared" si="36"/>
        <v>1</v>
      </c>
      <c r="Z96">
        <f t="shared" si="37"/>
        <v>0</v>
      </c>
      <c r="AA96">
        <f t="shared" si="38"/>
        <v>1</v>
      </c>
      <c r="AB96">
        <f t="shared" si="39"/>
        <v>0</v>
      </c>
      <c r="AC96">
        <f t="shared" si="21"/>
        <v>3</v>
      </c>
    </row>
    <row r="97" spans="2:29" x14ac:dyDescent="0.2">
      <c r="B97" s="1">
        <v>44008</v>
      </c>
      <c r="C97" t="s">
        <v>69</v>
      </c>
      <c r="D97" s="5" t="s">
        <v>43</v>
      </c>
      <c r="E97" t="s">
        <v>39</v>
      </c>
      <c r="F97" t="s">
        <v>37</v>
      </c>
      <c r="G97" s="5" t="s">
        <v>53</v>
      </c>
      <c r="J97">
        <f t="shared" si="20"/>
        <v>0</v>
      </c>
      <c r="K97">
        <f t="shared" si="22"/>
        <v>0</v>
      </c>
      <c r="L97">
        <f t="shared" si="23"/>
        <v>0</v>
      </c>
      <c r="M97">
        <f t="shared" si="24"/>
        <v>0</v>
      </c>
      <c r="N97">
        <f t="shared" si="25"/>
        <v>0</v>
      </c>
      <c r="O97">
        <f t="shared" si="26"/>
        <v>0</v>
      </c>
      <c r="P97">
        <f t="shared" si="27"/>
        <v>0</v>
      </c>
      <c r="Q97">
        <f t="shared" si="28"/>
        <v>0</v>
      </c>
      <c r="R97">
        <f t="shared" si="29"/>
        <v>0</v>
      </c>
      <c r="S97">
        <f t="shared" si="30"/>
        <v>0</v>
      </c>
      <c r="T97">
        <f t="shared" si="31"/>
        <v>1</v>
      </c>
      <c r="U97">
        <f t="shared" si="32"/>
        <v>0</v>
      </c>
      <c r="V97">
        <f t="shared" si="33"/>
        <v>0</v>
      </c>
      <c r="W97">
        <f t="shared" si="34"/>
        <v>1</v>
      </c>
      <c r="X97">
        <f t="shared" si="35"/>
        <v>0</v>
      </c>
      <c r="Y97">
        <f t="shared" si="36"/>
        <v>1</v>
      </c>
      <c r="Z97">
        <f t="shared" si="37"/>
        <v>0</v>
      </c>
      <c r="AA97">
        <f t="shared" si="38"/>
        <v>1</v>
      </c>
      <c r="AB97">
        <f t="shared" si="39"/>
        <v>0</v>
      </c>
      <c r="AC97">
        <f t="shared" si="21"/>
        <v>4</v>
      </c>
    </row>
    <row r="98" spans="2:29" x14ac:dyDescent="0.2">
      <c r="B98" s="1">
        <v>44011</v>
      </c>
      <c r="C98" t="s">
        <v>69</v>
      </c>
      <c r="D98" s="5" t="s">
        <v>43</v>
      </c>
      <c r="E98" t="s">
        <v>39</v>
      </c>
      <c r="F98" t="s">
        <v>37</v>
      </c>
      <c r="G98" s="5" t="s">
        <v>53</v>
      </c>
      <c r="J98">
        <f t="shared" si="20"/>
        <v>0</v>
      </c>
      <c r="K98">
        <f t="shared" si="22"/>
        <v>0</v>
      </c>
      <c r="L98">
        <f t="shared" si="23"/>
        <v>0</v>
      </c>
      <c r="M98">
        <f t="shared" si="24"/>
        <v>0</v>
      </c>
      <c r="N98">
        <f t="shared" si="25"/>
        <v>0</v>
      </c>
      <c r="O98">
        <f t="shared" si="26"/>
        <v>0</v>
      </c>
      <c r="P98">
        <f t="shared" si="27"/>
        <v>0</v>
      </c>
      <c r="Q98">
        <f t="shared" si="28"/>
        <v>0</v>
      </c>
      <c r="R98">
        <f t="shared" si="29"/>
        <v>0</v>
      </c>
      <c r="S98">
        <f t="shared" si="30"/>
        <v>0</v>
      </c>
      <c r="T98">
        <f t="shared" si="31"/>
        <v>1</v>
      </c>
      <c r="U98">
        <f t="shared" si="32"/>
        <v>0</v>
      </c>
      <c r="V98">
        <f t="shared" si="33"/>
        <v>0</v>
      </c>
      <c r="W98">
        <f t="shared" si="34"/>
        <v>1</v>
      </c>
      <c r="X98">
        <f t="shared" si="35"/>
        <v>0</v>
      </c>
      <c r="Y98">
        <f t="shared" si="36"/>
        <v>1</v>
      </c>
      <c r="Z98">
        <f t="shared" si="37"/>
        <v>0</v>
      </c>
      <c r="AA98">
        <f t="shared" si="38"/>
        <v>1</v>
      </c>
      <c r="AB98">
        <f t="shared" si="39"/>
        <v>0</v>
      </c>
      <c r="AC98">
        <f t="shared" si="21"/>
        <v>4</v>
      </c>
    </row>
    <row r="99" spans="2:29" x14ac:dyDescent="0.2">
      <c r="B99" s="1">
        <v>44012</v>
      </c>
      <c r="C99" t="s">
        <v>69</v>
      </c>
      <c r="D99" s="5" t="s">
        <v>43</v>
      </c>
      <c r="E99" t="s">
        <v>39</v>
      </c>
      <c r="F99" t="s">
        <v>37</v>
      </c>
      <c r="G99" t="s">
        <v>53</v>
      </c>
      <c r="H99" s="5" t="s">
        <v>60</v>
      </c>
      <c r="J99">
        <f t="shared" si="20"/>
        <v>0</v>
      </c>
      <c r="K99">
        <f t="shared" si="22"/>
        <v>0</v>
      </c>
      <c r="L99">
        <f t="shared" si="23"/>
        <v>0</v>
      </c>
      <c r="M99">
        <f t="shared" si="24"/>
        <v>0</v>
      </c>
      <c r="N99">
        <f t="shared" si="25"/>
        <v>0</v>
      </c>
      <c r="O99">
        <f t="shared" si="26"/>
        <v>0</v>
      </c>
      <c r="P99">
        <f t="shared" si="27"/>
        <v>0</v>
      </c>
      <c r="Q99">
        <f t="shared" si="28"/>
        <v>0</v>
      </c>
      <c r="R99">
        <f t="shared" si="29"/>
        <v>0</v>
      </c>
      <c r="S99">
        <f t="shared" si="30"/>
        <v>1</v>
      </c>
      <c r="T99">
        <f t="shared" si="31"/>
        <v>1</v>
      </c>
      <c r="U99">
        <f t="shared" si="32"/>
        <v>0</v>
      </c>
      <c r="V99">
        <f t="shared" si="33"/>
        <v>0</v>
      </c>
      <c r="W99">
        <f t="shared" si="34"/>
        <v>1</v>
      </c>
      <c r="X99">
        <f t="shared" si="35"/>
        <v>0</v>
      </c>
      <c r="Y99">
        <f t="shared" si="36"/>
        <v>1</v>
      </c>
      <c r="Z99">
        <f t="shared" si="37"/>
        <v>0</v>
      </c>
      <c r="AA99">
        <f t="shared" si="38"/>
        <v>1</v>
      </c>
      <c r="AB99">
        <f t="shared" si="39"/>
        <v>0</v>
      </c>
      <c r="AC99">
        <f t="shared" si="21"/>
        <v>5</v>
      </c>
    </row>
    <row r="100" spans="2:29" x14ac:dyDescent="0.2">
      <c r="B100" s="1">
        <v>44013</v>
      </c>
      <c r="C100" t="s">
        <v>69</v>
      </c>
      <c r="D100" s="5" t="s">
        <v>43</v>
      </c>
      <c r="E100" t="s">
        <v>39</v>
      </c>
      <c r="F100" t="s">
        <v>37</v>
      </c>
      <c r="G100" s="5" t="s">
        <v>60</v>
      </c>
      <c r="J100">
        <f t="shared" si="20"/>
        <v>0</v>
      </c>
      <c r="K100">
        <f t="shared" si="22"/>
        <v>0</v>
      </c>
      <c r="L100">
        <f t="shared" si="23"/>
        <v>0</v>
      </c>
      <c r="M100">
        <f t="shared" si="24"/>
        <v>0</v>
      </c>
      <c r="N100">
        <f t="shared" si="25"/>
        <v>0</v>
      </c>
      <c r="O100">
        <f t="shared" si="26"/>
        <v>0</v>
      </c>
      <c r="P100">
        <f t="shared" si="27"/>
        <v>0</v>
      </c>
      <c r="Q100">
        <f t="shared" si="28"/>
        <v>0</v>
      </c>
      <c r="R100">
        <f t="shared" si="29"/>
        <v>0</v>
      </c>
      <c r="S100">
        <f t="shared" si="30"/>
        <v>1</v>
      </c>
      <c r="T100">
        <f t="shared" si="31"/>
        <v>0</v>
      </c>
      <c r="U100">
        <f t="shared" si="32"/>
        <v>0</v>
      </c>
      <c r="V100">
        <f t="shared" si="33"/>
        <v>0</v>
      </c>
      <c r="W100">
        <f t="shared" si="34"/>
        <v>1</v>
      </c>
      <c r="X100">
        <f t="shared" si="35"/>
        <v>0</v>
      </c>
      <c r="Y100">
        <f t="shared" si="36"/>
        <v>1</v>
      </c>
      <c r="Z100">
        <f t="shared" si="37"/>
        <v>0</v>
      </c>
      <c r="AA100">
        <f t="shared" si="38"/>
        <v>1</v>
      </c>
      <c r="AB100">
        <f t="shared" si="39"/>
        <v>0</v>
      </c>
      <c r="AC100">
        <f t="shared" si="21"/>
        <v>4</v>
      </c>
    </row>
    <row r="101" spans="2:29" x14ac:dyDescent="0.2">
      <c r="B101" s="1">
        <v>44014</v>
      </c>
      <c r="C101" t="s">
        <v>69</v>
      </c>
      <c r="D101" s="5" t="s">
        <v>43</v>
      </c>
      <c r="E101" t="s">
        <v>39</v>
      </c>
      <c r="F101" t="s">
        <v>37</v>
      </c>
      <c r="G101" s="5" t="s">
        <v>60</v>
      </c>
      <c r="J101">
        <f t="shared" si="20"/>
        <v>0</v>
      </c>
      <c r="K101">
        <f t="shared" si="22"/>
        <v>0</v>
      </c>
      <c r="L101">
        <f t="shared" si="23"/>
        <v>0</v>
      </c>
      <c r="M101">
        <f t="shared" si="24"/>
        <v>0</v>
      </c>
      <c r="N101">
        <f t="shared" si="25"/>
        <v>0</v>
      </c>
      <c r="O101">
        <f t="shared" si="26"/>
        <v>0</v>
      </c>
      <c r="P101">
        <f t="shared" si="27"/>
        <v>0</v>
      </c>
      <c r="Q101">
        <f t="shared" si="28"/>
        <v>0</v>
      </c>
      <c r="R101">
        <f t="shared" si="29"/>
        <v>0</v>
      </c>
      <c r="S101">
        <f t="shared" si="30"/>
        <v>1</v>
      </c>
      <c r="T101">
        <f t="shared" si="31"/>
        <v>0</v>
      </c>
      <c r="U101">
        <f t="shared" si="32"/>
        <v>0</v>
      </c>
      <c r="V101">
        <f t="shared" si="33"/>
        <v>0</v>
      </c>
      <c r="W101">
        <f t="shared" si="34"/>
        <v>1</v>
      </c>
      <c r="X101">
        <f t="shared" si="35"/>
        <v>0</v>
      </c>
      <c r="Y101">
        <f t="shared" si="36"/>
        <v>1</v>
      </c>
      <c r="Z101">
        <f t="shared" si="37"/>
        <v>0</v>
      </c>
      <c r="AA101">
        <f t="shared" si="38"/>
        <v>1</v>
      </c>
      <c r="AB101">
        <f t="shared" si="39"/>
        <v>0</v>
      </c>
      <c r="AC101">
        <f t="shared" si="21"/>
        <v>4</v>
      </c>
    </row>
    <row r="102" spans="2:29" x14ac:dyDescent="0.2">
      <c r="B102" s="1">
        <v>44018</v>
      </c>
      <c r="C102" t="s">
        <v>69</v>
      </c>
      <c r="D102" s="5" t="s">
        <v>43</v>
      </c>
      <c r="E102" t="s">
        <v>39</v>
      </c>
      <c r="F102" t="s">
        <v>37</v>
      </c>
      <c r="G102" s="5" t="s">
        <v>60</v>
      </c>
      <c r="J102">
        <f t="shared" si="20"/>
        <v>0</v>
      </c>
      <c r="K102">
        <f t="shared" si="22"/>
        <v>0</v>
      </c>
      <c r="L102">
        <f t="shared" si="23"/>
        <v>0</v>
      </c>
      <c r="M102">
        <f t="shared" si="24"/>
        <v>0</v>
      </c>
      <c r="N102">
        <f t="shared" si="25"/>
        <v>0</v>
      </c>
      <c r="O102">
        <f t="shared" si="26"/>
        <v>0</v>
      </c>
      <c r="P102">
        <f t="shared" si="27"/>
        <v>0</v>
      </c>
      <c r="Q102">
        <f t="shared" si="28"/>
        <v>0</v>
      </c>
      <c r="R102">
        <f t="shared" si="29"/>
        <v>0</v>
      </c>
      <c r="S102">
        <f t="shared" si="30"/>
        <v>1</v>
      </c>
      <c r="T102">
        <f t="shared" si="31"/>
        <v>0</v>
      </c>
      <c r="U102">
        <f t="shared" si="32"/>
        <v>0</v>
      </c>
      <c r="V102">
        <f t="shared" si="33"/>
        <v>0</v>
      </c>
      <c r="W102">
        <f t="shared" si="34"/>
        <v>1</v>
      </c>
      <c r="X102">
        <f t="shared" si="35"/>
        <v>0</v>
      </c>
      <c r="Y102">
        <f t="shared" si="36"/>
        <v>1</v>
      </c>
      <c r="Z102">
        <f t="shared" si="37"/>
        <v>0</v>
      </c>
      <c r="AA102">
        <f t="shared" si="38"/>
        <v>1</v>
      </c>
      <c r="AB102">
        <f t="shared" si="39"/>
        <v>0</v>
      </c>
      <c r="AC102">
        <f t="shared" si="21"/>
        <v>4</v>
      </c>
    </row>
    <row r="103" spans="2:29" x14ac:dyDescent="0.2">
      <c r="B103" s="1">
        <v>44019</v>
      </c>
      <c r="C103" t="s">
        <v>69</v>
      </c>
      <c r="D103" s="5" t="s">
        <v>43</v>
      </c>
      <c r="E103" t="s">
        <v>39</v>
      </c>
      <c r="F103" t="s">
        <v>37</v>
      </c>
      <c r="G103" s="5" t="s">
        <v>60</v>
      </c>
      <c r="J103">
        <f t="shared" si="20"/>
        <v>0</v>
      </c>
      <c r="K103">
        <f t="shared" si="22"/>
        <v>0</v>
      </c>
      <c r="L103">
        <f t="shared" si="23"/>
        <v>0</v>
      </c>
      <c r="M103">
        <f t="shared" si="24"/>
        <v>0</v>
      </c>
      <c r="N103">
        <f t="shared" si="25"/>
        <v>0</v>
      </c>
      <c r="O103">
        <f t="shared" si="26"/>
        <v>0</v>
      </c>
      <c r="P103">
        <f t="shared" si="27"/>
        <v>0</v>
      </c>
      <c r="Q103">
        <f t="shared" si="28"/>
        <v>0</v>
      </c>
      <c r="R103">
        <f t="shared" si="29"/>
        <v>0</v>
      </c>
      <c r="S103">
        <f t="shared" si="30"/>
        <v>1</v>
      </c>
      <c r="T103">
        <f t="shared" si="31"/>
        <v>0</v>
      </c>
      <c r="U103">
        <f t="shared" si="32"/>
        <v>0</v>
      </c>
      <c r="V103">
        <f t="shared" si="33"/>
        <v>0</v>
      </c>
      <c r="W103">
        <f t="shared" si="34"/>
        <v>1</v>
      </c>
      <c r="X103">
        <f t="shared" si="35"/>
        <v>0</v>
      </c>
      <c r="Y103">
        <f t="shared" si="36"/>
        <v>1</v>
      </c>
      <c r="Z103">
        <f t="shared" si="37"/>
        <v>0</v>
      </c>
      <c r="AA103">
        <f t="shared" si="38"/>
        <v>1</v>
      </c>
      <c r="AB103">
        <f t="shared" si="39"/>
        <v>0</v>
      </c>
      <c r="AC103">
        <f t="shared" si="21"/>
        <v>4</v>
      </c>
    </row>
    <row r="104" spans="2:29" x14ac:dyDescent="0.2">
      <c r="B104" s="1">
        <v>44020</v>
      </c>
      <c r="C104" t="s">
        <v>69</v>
      </c>
      <c r="D104" s="5" t="s">
        <v>43</v>
      </c>
      <c r="E104" t="s">
        <v>39</v>
      </c>
      <c r="F104" t="s">
        <v>37</v>
      </c>
      <c r="G104" s="5" t="s">
        <v>36</v>
      </c>
      <c r="J104">
        <f t="shared" si="20"/>
        <v>0</v>
      </c>
      <c r="K104">
        <f t="shared" si="22"/>
        <v>0</v>
      </c>
      <c r="L104">
        <f t="shared" si="23"/>
        <v>0</v>
      </c>
      <c r="M104">
        <f t="shared" si="24"/>
        <v>0</v>
      </c>
      <c r="N104">
        <f t="shared" si="25"/>
        <v>0</v>
      </c>
      <c r="O104">
        <f t="shared" si="26"/>
        <v>0</v>
      </c>
      <c r="P104">
        <f t="shared" si="27"/>
        <v>0</v>
      </c>
      <c r="Q104">
        <f t="shared" si="28"/>
        <v>0</v>
      </c>
      <c r="R104">
        <f t="shared" si="29"/>
        <v>0</v>
      </c>
      <c r="S104">
        <f t="shared" si="30"/>
        <v>0</v>
      </c>
      <c r="T104">
        <f t="shared" si="31"/>
        <v>0</v>
      </c>
      <c r="U104">
        <f t="shared" si="32"/>
        <v>0</v>
      </c>
      <c r="V104">
        <f t="shared" si="33"/>
        <v>0</v>
      </c>
      <c r="W104">
        <f t="shared" si="34"/>
        <v>1</v>
      </c>
      <c r="X104">
        <f t="shared" si="35"/>
        <v>0</v>
      </c>
      <c r="Y104">
        <f t="shared" si="36"/>
        <v>1</v>
      </c>
      <c r="Z104">
        <f t="shared" si="37"/>
        <v>0</v>
      </c>
      <c r="AA104">
        <f t="shared" si="38"/>
        <v>1</v>
      </c>
      <c r="AB104">
        <f t="shared" si="39"/>
        <v>1</v>
      </c>
      <c r="AC104">
        <f t="shared" si="21"/>
        <v>4</v>
      </c>
    </row>
    <row r="105" spans="2:29" x14ac:dyDescent="0.2">
      <c r="B105" s="1">
        <v>44021</v>
      </c>
      <c r="C105" t="s">
        <v>69</v>
      </c>
      <c r="D105" s="5" t="s">
        <v>43</v>
      </c>
      <c r="E105" t="s">
        <v>39</v>
      </c>
      <c r="F105" t="s">
        <v>36</v>
      </c>
      <c r="G105" s="5" t="s">
        <v>61</v>
      </c>
      <c r="J105">
        <f t="shared" si="20"/>
        <v>0</v>
      </c>
      <c r="K105">
        <f t="shared" si="22"/>
        <v>0</v>
      </c>
      <c r="L105">
        <f t="shared" si="23"/>
        <v>0</v>
      </c>
      <c r="M105">
        <f t="shared" si="24"/>
        <v>0</v>
      </c>
      <c r="N105">
        <f t="shared" si="25"/>
        <v>0</v>
      </c>
      <c r="O105">
        <f t="shared" si="26"/>
        <v>0</v>
      </c>
      <c r="P105">
        <f t="shared" si="27"/>
        <v>0</v>
      </c>
      <c r="Q105">
        <f t="shared" si="28"/>
        <v>0</v>
      </c>
      <c r="R105">
        <f t="shared" si="29"/>
        <v>1</v>
      </c>
      <c r="S105">
        <f t="shared" si="30"/>
        <v>0</v>
      </c>
      <c r="T105">
        <f t="shared" si="31"/>
        <v>0</v>
      </c>
      <c r="U105">
        <f t="shared" si="32"/>
        <v>0</v>
      </c>
      <c r="V105">
        <f t="shared" si="33"/>
        <v>0</v>
      </c>
      <c r="W105">
        <f t="shared" si="34"/>
        <v>1</v>
      </c>
      <c r="X105">
        <f t="shared" si="35"/>
        <v>0</v>
      </c>
      <c r="Y105">
        <f t="shared" si="36"/>
        <v>0</v>
      </c>
      <c r="Z105">
        <f t="shared" si="37"/>
        <v>0</v>
      </c>
      <c r="AA105">
        <f t="shared" si="38"/>
        <v>1</v>
      </c>
      <c r="AB105">
        <f t="shared" si="39"/>
        <v>1</v>
      </c>
      <c r="AC105">
        <f t="shared" si="21"/>
        <v>4</v>
      </c>
    </row>
    <row r="106" spans="2:29" x14ac:dyDescent="0.2">
      <c r="B106" s="1">
        <v>44022</v>
      </c>
      <c r="C106" t="s">
        <v>69</v>
      </c>
      <c r="D106" s="5" t="s">
        <v>43</v>
      </c>
      <c r="E106" t="s">
        <v>39</v>
      </c>
      <c r="F106" t="s">
        <v>36</v>
      </c>
      <c r="G106" s="5" t="s">
        <v>61</v>
      </c>
      <c r="J106">
        <f t="shared" si="20"/>
        <v>0</v>
      </c>
      <c r="K106">
        <f t="shared" si="22"/>
        <v>0</v>
      </c>
      <c r="L106">
        <f t="shared" si="23"/>
        <v>0</v>
      </c>
      <c r="M106">
        <f t="shared" si="24"/>
        <v>0</v>
      </c>
      <c r="N106">
        <f t="shared" si="25"/>
        <v>0</v>
      </c>
      <c r="O106">
        <f t="shared" si="26"/>
        <v>0</v>
      </c>
      <c r="P106">
        <f t="shared" si="27"/>
        <v>0</v>
      </c>
      <c r="Q106">
        <f t="shared" si="28"/>
        <v>0</v>
      </c>
      <c r="R106">
        <f t="shared" si="29"/>
        <v>1</v>
      </c>
      <c r="S106">
        <f t="shared" si="30"/>
        <v>0</v>
      </c>
      <c r="T106">
        <f t="shared" si="31"/>
        <v>0</v>
      </c>
      <c r="U106">
        <f t="shared" si="32"/>
        <v>0</v>
      </c>
      <c r="V106">
        <f t="shared" si="33"/>
        <v>0</v>
      </c>
      <c r="W106">
        <f t="shared" si="34"/>
        <v>1</v>
      </c>
      <c r="X106">
        <f t="shared" si="35"/>
        <v>0</v>
      </c>
      <c r="Y106">
        <f t="shared" si="36"/>
        <v>0</v>
      </c>
      <c r="Z106">
        <f t="shared" si="37"/>
        <v>0</v>
      </c>
      <c r="AA106">
        <f t="shared" si="38"/>
        <v>1</v>
      </c>
      <c r="AB106">
        <f t="shared" si="39"/>
        <v>1</v>
      </c>
      <c r="AC106">
        <f t="shared" si="21"/>
        <v>4</v>
      </c>
    </row>
    <row r="107" spans="2:29" x14ac:dyDescent="0.2">
      <c r="B107" s="1">
        <v>44025</v>
      </c>
      <c r="C107" t="s">
        <v>69</v>
      </c>
      <c r="D107" s="5" t="s">
        <v>43</v>
      </c>
      <c r="E107" t="s">
        <v>39</v>
      </c>
      <c r="F107" t="s">
        <v>36</v>
      </c>
      <c r="G107" s="5" t="s">
        <v>53</v>
      </c>
      <c r="J107">
        <f t="shared" si="20"/>
        <v>0</v>
      </c>
      <c r="K107">
        <f t="shared" si="22"/>
        <v>0</v>
      </c>
      <c r="L107">
        <f t="shared" si="23"/>
        <v>0</v>
      </c>
      <c r="M107">
        <f t="shared" si="24"/>
        <v>0</v>
      </c>
      <c r="N107">
        <f t="shared" si="25"/>
        <v>0</v>
      </c>
      <c r="O107">
        <f t="shared" si="26"/>
        <v>0</v>
      </c>
      <c r="P107">
        <f t="shared" si="27"/>
        <v>0</v>
      </c>
      <c r="Q107">
        <f t="shared" si="28"/>
        <v>0</v>
      </c>
      <c r="R107">
        <f t="shared" si="29"/>
        <v>0</v>
      </c>
      <c r="S107">
        <f t="shared" si="30"/>
        <v>0</v>
      </c>
      <c r="T107">
        <f t="shared" si="31"/>
        <v>1</v>
      </c>
      <c r="U107">
        <f t="shared" si="32"/>
        <v>0</v>
      </c>
      <c r="V107">
        <f t="shared" si="33"/>
        <v>0</v>
      </c>
      <c r="W107">
        <f t="shared" si="34"/>
        <v>1</v>
      </c>
      <c r="X107">
        <f t="shared" si="35"/>
        <v>0</v>
      </c>
      <c r="Y107">
        <f t="shared" si="36"/>
        <v>0</v>
      </c>
      <c r="Z107">
        <f t="shared" si="37"/>
        <v>0</v>
      </c>
      <c r="AA107">
        <f t="shared" si="38"/>
        <v>1</v>
      </c>
      <c r="AB107">
        <f t="shared" si="39"/>
        <v>1</v>
      </c>
      <c r="AC107">
        <f t="shared" si="21"/>
        <v>4</v>
      </c>
    </row>
    <row r="108" spans="2:29" x14ac:dyDescent="0.2">
      <c r="B108" s="1">
        <v>44026</v>
      </c>
      <c r="C108" t="s">
        <v>69</v>
      </c>
      <c r="D108" s="5" t="s">
        <v>43</v>
      </c>
      <c r="E108" t="s">
        <v>39</v>
      </c>
      <c r="F108" t="s">
        <v>53</v>
      </c>
      <c r="G108" s="5" t="s">
        <v>40</v>
      </c>
      <c r="J108">
        <f t="shared" si="20"/>
        <v>1</v>
      </c>
      <c r="K108">
        <f t="shared" si="22"/>
        <v>0</v>
      </c>
      <c r="L108">
        <f t="shared" si="23"/>
        <v>0</v>
      </c>
      <c r="M108">
        <f t="shared" si="24"/>
        <v>0</v>
      </c>
      <c r="N108">
        <f t="shared" si="25"/>
        <v>0</v>
      </c>
      <c r="O108">
        <f t="shared" si="26"/>
        <v>0</v>
      </c>
      <c r="P108">
        <f t="shared" si="27"/>
        <v>0</v>
      </c>
      <c r="Q108">
        <f t="shared" si="28"/>
        <v>0</v>
      </c>
      <c r="R108">
        <f t="shared" si="29"/>
        <v>0</v>
      </c>
      <c r="S108">
        <f t="shared" si="30"/>
        <v>0</v>
      </c>
      <c r="T108">
        <f t="shared" si="31"/>
        <v>1</v>
      </c>
      <c r="U108">
        <f t="shared" si="32"/>
        <v>0</v>
      </c>
      <c r="V108">
        <f t="shared" si="33"/>
        <v>0</v>
      </c>
      <c r="W108">
        <f t="shared" si="34"/>
        <v>1</v>
      </c>
      <c r="X108">
        <f t="shared" si="35"/>
        <v>0</v>
      </c>
      <c r="Y108">
        <f t="shared" si="36"/>
        <v>0</v>
      </c>
      <c r="Z108">
        <f t="shared" si="37"/>
        <v>0</v>
      </c>
      <c r="AA108">
        <f t="shared" si="38"/>
        <v>1</v>
      </c>
      <c r="AB108">
        <f t="shared" si="39"/>
        <v>0</v>
      </c>
      <c r="AC108">
        <f t="shared" si="21"/>
        <v>4</v>
      </c>
    </row>
    <row r="109" spans="2:29" x14ac:dyDescent="0.2">
      <c r="B109" s="1">
        <v>44027</v>
      </c>
      <c r="C109" t="s">
        <v>69</v>
      </c>
      <c r="D109" s="5" t="s">
        <v>43</v>
      </c>
      <c r="E109" t="s">
        <v>39</v>
      </c>
      <c r="F109" t="s">
        <v>53</v>
      </c>
      <c r="G109" s="5" t="s">
        <v>40</v>
      </c>
      <c r="J109">
        <f t="shared" si="20"/>
        <v>1</v>
      </c>
      <c r="K109">
        <f t="shared" si="22"/>
        <v>0</v>
      </c>
      <c r="L109">
        <f t="shared" si="23"/>
        <v>0</v>
      </c>
      <c r="M109">
        <f t="shared" si="24"/>
        <v>0</v>
      </c>
      <c r="N109">
        <f t="shared" si="25"/>
        <v>0</v>
      </c>
      <c r="O109">
        <f t="shared" si="26"/>
        <v>0</v>
      </c>
      <c r="P109">
        <f t="shared" si="27"/>
        <v>0</v>
      </c>
      <c r="Q109">
        <f t="shared" si="28"/>
        <v>0</v>
      </c>
      <c r="R109">
        <f t="shared" si="29"/>
        <v>0</v>
      </c>
      <c r="S109">
        <f t="shared" si="30"/>
        <v>0</v>
      </c>
      <c r="T109">
        <f t="shared" si="31"/>
        <v>1</v>
      </c>
      <c r="U109">
        <f t="shared" si="32"/>
        <v>0</v>
      </c>
      <c r="V109">
        <f t="shared" si="33"/>
        <v>0</v>
      </c>
      <c r="W109">
        <f t="shared" si="34"/>
        <v>1</v>
      </c>
      <c r="X109">
        <f t="shared" si="35"/>
        <v>0</v>
      </c>
      <c r="Y109">
        <f t="shared" si="36"/>
        <v>0</v>
      </c>
      <c r="Z109">
        <f t="shared" si="37"/>
        <v>0</v>
      </c>
      <c r="AA109">
        <f t="shared" si="38"/>
        <v>1</v>
      </c>
      <c r="AB109">
        <f t="shared" si="39"/>
        <v>0</v>
      </c>
      <c r="AC109">
        <f t="shared" si="21"/>
        <v>4</v>
      </c>
    </row>
    <row r="110" spans="2:29" x14ac:dyDescent="0.2">
      <c r="B110" s="1">
        <v>44028</v>
      </c>
      <c r="C110" t="s">
        <v>69</v>
      </c>
      <c r="D110" s="5" t="s">
        <v>43</v>
      </c>
      <c r="E110" t="s">
        <v>39</v>
      </c>
      <c r="F110" s="5" t="s">
        <v>40</v>
      </c>
      <c r="J110">
        <f t="shared" si="20"/>
        <v>1</v>
      </c>
      <c r="K110">
        <f t="shared" si="22"/>
        <v>0</v>
      </c>
      <c r="L110">
        <f t="shared" si="23"/>
        <v>0</v>
      </c>
      <c r="M110">
        <f t="shared" si="24"/>
        <v>0</v>
      </c>
      <c r="N110">
        <f t="shared" si="25"/>
        <v>0</v>
      </c>
      <c r="O110">
        <f t="shared" si="26"/>
        <v>0</v>
      </c>
      <c r="P110">
        <f t="shared" si="27"/>
        <v>0</v>
      </c>
      <c r="Q110">
        <f t="shared" si="28"/>
        <v>0</v>
      </c>
      <c r="R110">
        <f t="shared" si="29"/>
        <v>0</v>
      </c>
      <c r="S110">
        <f t="shared" si="30"/>
        <v>0</v>
      </c>
      <c r="T110">
        <f t="shared" si="31"/>
        <v>0</v>
      </c>
      <c r="U110">
        <f t="shared" si="32"/>
        <v>0</v>
      </c>
      <c r="V110">
        <f t="shared" si="33"/>
        <v>0</v>
      </c>
      <c r="W110">
        <f t="shared" si="34"/>
        <v>1</v>
      </c>
      <c r="X110">
        <f t="shared" si="35"/>
        <v>0</v>
      </c>
      <c r="Y110">
        <f t="shared" si="36"/>
        <v>0</v>
      </c>
      <c r="Z110">
        <f t="shared" si="37"/>
        <v>0</v>
      </c>
      <c r="AA110">
        <f t="shared" si="38"/>
        <v>1</v>
      </c>
      <c r="AB110">
        <f t="shared" si="39"/>
        <v>0</v>
      </c>
      <c r="AC110">
        <f t="shared" si="21"/>
        <v>3</v>
      </c>
    </row>
    <row r="111" spans="2:29" x14ac:dyDescent="0.2">
      <c r="B111" s="1">
        <v>44029</v>
      </c>
      <c r="C111" t="s">
        <v>69</v>
      </c>
      <c r="D111" s="5" t="s">
        <v>43</v>
      </c>
      <c r="E111" t="s">
        <v>39</v>
      </c>
      <c r="F111" t="s">
        <v>40</v>
      </c>
      <c r="G111" s="5" t="s">
        <v>53</v>
      </c>
      <c r="J111">
        <f t="shared" si="20"/>
        <v>1</v>
      </c>
      <c r="K111">
        <f t="shared" si="22"/>
        <v>0</v>
      </c>
      <c r="L111">
        <f t="shared" si="23"/>
        <v>0</v>
      </c>
      <c r="M111">
        <f t="shared" si="24"/>
        <v>0</v>
      </c>
      <c r="N111">
        <f t="shared" si="25"/>
        <v>0</v>
      </c>
      <c r="O111">
        <f t="shared" si="26"/>
        <v>0</v>
      </c>
      <c r="P111">
        <f t="shared" si="27"/>
        <v>0</v>
      </c>
      <c r="Q111">
        <f t="shared" si="28"/>
        <v>0</v>
      </c>
      <c r="R111">
        <f t="shared" si="29"/>
        <v>0</v>
      </c>
      <c r="S111">
        <f t="shared" si="30"/>
        <v>0</v>
      </c>
      <c r="T111">
        <f t="shared" si="31"/>
        <v>1</v>
      </c>
      <c r="U111">
        <f t="shared" si="32"/>
        <v>0</v>
      </c>
      <c r="V111">
        <f t="shared" si="33"/>
        <v>0</v>
      </c>
      <c r="W111">
        <f t="shared" si="34"/>
        <v>1</v>
      </c>
      <c r="X111">
        <f t="shared" si="35"/>
        <v>0</v>
      </c>
      <c r="Y111">
        <f t="shared" si="36"/>
        <v>0</v>
      </c>
      <c r="Z111">
        <f t="shared" si="37"/>
        <v>0</v>
      </c>
      <c r="AA111">
        <f t="shared" si="38"/>
        <v>1</v>
      </c>
      <c r="AB111">
        <f t="shared" si="39"/>
        <v>0</v>
      </c>
      <c r="AC111">
        <f t="shared" si="21"/>
        <v>4</v>
      </c>
    </row>
    <row r="112" spans="2:29" x14ac:dyDescent="0.2">
      <c r="B112" s="1">
        <v>44032</v>
      </c>
      <c r="C112" t="s">
        <v>69</v>
      </c>
      <c r="D112" s="5" t="s">
        <v>43</v>
      </c>
      <c r="E112" t="s">
        <v>39</v>
      </c>
      <c r="F112" t="s">
        <v>40</v>
      </c>
      <c r="G112" s="5" t="s">
        <v>53</v>
      </c>
      <c r="J112">
        <f t="shared" si="20"/>
        <v>1</v>
      </c>
      <c r="K112">
        <f t="shared" si="22"/>
        <v>0</v>
      </c>
      <c r="L112">
        <f t="shared" si="23"/>
        <v>0</v>
      </c>
      <c r="M112">
        <f t="shared" si="24"/>
        <v>0</v>
      </c>
      <c r="N112">
        <f t="shared" si="25"/>
        <v>0</v>
      </c>
      <c r="O112">
        <f t="shared" si="26"/>
        <v>0</v>
      </c>
      <c r="P112">
        <f t="shared" si="27"/>
        <v>0</v>
      </c>
      <c r="Q112">
        <f t="shared" si="28"/>
        <v>0</v>
      </c>
      <c r="R112">
        <f t="shared" si="29"/>
        <v>0</v>
      </c>
      <c r="S112">
        <f t="shared" si="30"/>
        <v>0</v>
      </c>
      <c r="T112">
        <f t="shared" si="31"/>
        <v>1</v>
      </c>
      <c r="U112">
        <f t="shared" si="32"/>
        <v>0</v>
      </c>
      <c r="V112">
        <f t="shared" si="33"/>
        <v>0</v>
      </c>
      <c r="W112">
        <f t="shared" si="34"/>
        <v>1</v>
      </c>
      <c r="X112">
        <f t="shared" si="35"/>
        <v>0</v>
      </c>
      <c r="Y112">
        <f t="shared" si="36"/>
        <v>0</v>
      </c>
      <c r="Z112">
        <f t="shared" si="37"/>
        <v>0</v>
      </c>
      <c r="AA112">
        <f t="shared" si="38"/>
        <v>1</v>
      </c>
      <c r="AB112">
        <f t="shared" si="39"/>
        <v>0</v>
      </c>
      <c r="AC112">
        <f t="shared" si="21"/>
        <v>4</v>
      </c>
    </row>
    <row r="113" spans="2:29" x14ac:dyDescent="0.2">
      <c r="B113" s="1">
        <v>44033</v>
      </c>
      <c r="C113" t="s">
        <v>69</v>
      </c>
      <c r="D113" s="5" t="s">
        <v>43</v>
      </c>
      <c r="E113" t="s">
        <v>39</v>
      </c>
      <c r="F113" t="s">
        <v>40</v>
      </c>
      <c r="G113" s="5" t="s">
        <v>36</v>
      </c>
      <c r="J113">
        <f t="shared" si="20"/>
        <v>1</v>
      </c>
      <c r="K113">
        <f t="shared" si="22"/>
        <v>0</v>
      </c>
      <c r="L113">
        <f t="shared" si="23"/>
        <v>0</v>
      </c>
      <c r="M113">
        <f t="shared" si="24"/>
        <v>0</v>
      </c>
      <c r="N113">
        <f t="shared" si="25"/>
        <v>0</v>
      </c>
      <c r="O113">
        <f t="shared" si="26"/>
        <v>0</v>
      </c>
      <c r="P113">
        <f t="shared" si="27"/>
        <v>0</v>
      </c>
      <c r="Q113">
        <f t="shared" si="28"/>
        <v>0</v>
      </c>
      <c r="R113">
        <f t="shared" si="29"/>
        <v>0</v>
      </c>
      <c r="S113">
        <f t="shared" si="30"/>
        <v>0</v>
      </c>
      <c r="T113">
        <f t="shared" si="31"/>
        <v>0</v>
      </c>
      <c r="U113">
        <f t="shared" si="32"/>
        <v>0</v>
      </c>
      <c r="V113">
        <f t="shared" si="33"/>
        <v>0</v>
      </c>
      <c r="W113">
        <f t="shared" si="34"/>
        <v>1</v>
      </c>
      <c r="X113">
        <f t="shared" si="35"/>
        <v>0</v>
      </c>
      <c r="Y113">
        <f t="shared" si="36"/>
        <v>0</v>
      </c>
      <c r="Z113">
        <f t="shared" si="37"/>
        <v>0</v>
      </c>
      <c r="AA113">
        <f t="shared" si="38"/>
        <v>1</v>
      </c>
      <c r="AB113">
        <f t="shared" si="39"/>
        <v>1</v>
      </c>
      <c r="AC113">
        <f t="shared" si="21"/>
        <v>4</v>
      </c>
    </row>
    <row r="114" spans="2:29" x14ac:dyDescent="0.2">
      <c r="B114" s="1">
        <v>44034</v>
      </c>
      <c r="C114" t="s">
        <v>69</v>
      </c>
      <c r="D114" s="5" t="s">
        <v>43</v>
      </c>
      <c r="E114" t="s">
        <v>39</v>
      </c>
      <c r="F114" t="s">
        <v>40</v>
      </c>
      <c r="G114" t="s">
        <v>36</v>
      </c>
      <c r="H114" s="5" t="s">
        <v>51</v>
      </c>
      <c r="J114">
        <f t="shared" si="20"/>
        <v>1</v>
      </c>
      <c r="K114">
        <f t="shared" si="22"/>
        <v>0</v>
      </c>
      <c r="L114">
        <f t="shared" si="23"/>
        <v>0</v>
      </c>
      <c r="M114">
        <f t="shared" si="24"/>
        <v>0</v>
      </c>
      <c r="N114">
        <f t="shared" si="25"/>
        <v>0</v>
      </c>
      <c r="O114">
        <f t="shared" si="26"/>
        <v>0</v>
      </c>
      <c r="P114">
        <f t="shared" si="27"/>
        <v>0</v>
      </c>
      <c r="Q114">
        <f t="shared" si="28"/>
        <v>0</v>
      </c>
      <c r="R114">
        <f t="shared" si="29"/>
        <v>0</v>
      </c>
      <c r="S114">
        <f t="shared" si="30"/>
        <v>0</v>
      </c>
      <c r="T114">
        <f t="shared" si="31"/>
        <v>0</v>
      </c>
      <c r="U114">
        <f t="shared" si="32"/>
        <v>0</v>
      </c>
      <c r="V114">
        <f t="shared" si="33"/>
        <v>0</v>
      </c>
      <c r="W114">
        <f t="shared" si="34"/>
        <v>1</v>
      </c>
      <c r="X114">
        <f t="shared" si="35"/>
        <v>0</v>
      </c>
      <c r="Y114">
        <f t="shared" si="36"/>
        <v>0</v>
      </c>
      <c r="Z114">
        <f t="shared" si="37"/>
        <v>1</v>
      </c>
      <c r="AA114">
        <f t="shared" si="38"/>
        <v>1</v>
      </c>
      <c r="AB114">
        <f t="shared" si="39"/>
        <v>1</v>
      </c>
      <c r="AC114">
        <f t="shared" si="21"/>
        <v>5</v>
      </c>
    </row>
    <row r="115" spans="2:29" x14ac:dyDescent="0.2">
      <c r="B115" s="1">
        <v>44035</v>
      </c>
      <c r="C115" t="s">
        <v>69</v>
      </c>
      <c r="D115" s="5" t="s">
        <v>43</v>
      </c>
      <c r="E115" t="s">
        <v>40</v>
      </c>
      <c r="F115" s="5" t="s">
        <v>51</v>
      </c>
      <c r="J115">
        <f t="shared" si="20"/>
        <v>1</v>
      </c>
      <c r="K115">
        <f t="shared" si="22"/>
        <v>0</v>
      </c>
      <c r="L115">
        <f t="shared" si="23"/>
        <v>0</v>
      </c>
      <c r="M115">
        <f t="shared" si="24"/>
        <v>0</v>
      </c>
      <c r="N115">
        <f t="shared" si="25"/>
        <v>0</v>
      </c>
      <c r="O115">
        <f t="shared" si="26"/>
        <v>0</v>
      </c>
      <c r="P115">
        <f t="shared" si="27"/>
        <v>0</v>
      </c>
      <c r="Q115">
        <f t="shared" si="28"/>
        <v>0</v>
      </c>
      <c r="R115">
        <f t="shared" si="29"/>
        <v>0</v>
      </c>
      <c r="S115">
        <f t="shared" si="30"/>
        <v>0</v>
      </c>
      <c r="T115">
        <f t="shared" si="31"/>
        <v>0</v>
      </c>
      <c r="U115">
        <f t="shared" si="32"/>
        <v>0</v>
      </c>
      <c r="V115">
        <f t="shared" si="33"/>
        <v>0</v>
      </c>
      <c r="W115">
        <f t="shared" si="34"/>
        <v>1</v>
      </c>
      <c r="X115">
        <f t="shared" si="35"/>
        <v>0</v>
      </c>
      <c r="Y115">
        <f t="shared" si="36"/>
        <v>0</v>
      </c>
      <c r="Z115">
        <f t="shared" si="37"/>
        <v>1</v>
      </c>
      <c r="AA115">
        <f t="shared" si="38"/>
        <v>0</v>
      </c>
      <c r="AB115">
        <f t="shared" si="39"/>
        <v>0</v>
      </c>
      <c r="AC115">
        <f t="shared" si="21"/>
        <v>3</v>
      </c>
    </row>
    <row r="116" spans="2:29" x14ac:dyDescent="0.2">
      <c r="B116" s="1">
        <v>44036</v>
      </c>
      <c r="C116" t="s">
        <v>69</v>
      </c>
      <c r="D116" s="5" t="s">
        <v>43</v>
      </c>
      <c r="E116" t="s">
        <v>40</v>
      </c>
      <c r="F116" t="s">
        <v>51</v>
      </c>
      <c r="G116" s="5" t="s">
        <v>39</v>
      </c>
      <c r="J116">
        <f t="shared" si="20"/>
        <v>1</v>
      </c>
      <c r="K116">
        <f t="shared" si="22"/>
        <v>0</v>
      </c>
      <c r="L116">
        <f t="shared" si="23"/>
        <v>0</v>
      </c>
      <c r="M116">
        <f t="shared" si="24"/>
        <v>0</v>
      </c>
      <c r="N116">
        <f t="shared" si="25"/>
        <v>0</v>
      </c>
      <c r="O116">
        <f t="shared" si="26"/>
        <v>0</v>
      </c>
      <c r="P116">
        <f t="shared" si="27"/>
        <v>0</v>
      </c>
      <c r="Q116">
        <f t="shared" si="28"/>
        <v>0</v>
      </c>
      <c r="R116">
        <f t="shared" si="29"/>
        <v>0</v>
      </c>
      <c r="S116">
        <f t="shared" si="30"/>
        <v>0</v>
      </c>
      <c r="T116">
        <f t="shared" si="31"/>
        <v>0</v>
      </c>
      <c r="U116">
        <f t="shared" si="32"/>
        <v>0</v>
      </c>
      <c r="V116">
        <f t="shared" si="33"/>
        <v>0</v>
      </c>
      <c r="W116">
        <f t="shared" si="34"/>
        <v>1</v>
      </c>
      <c r="X116">
        <f t="shared" si="35"/>
        <v>0</v>
      </c>
      <c r="Y116">
        <f t="shared" si="36"/>
        <v>0</v>
      </c>
      <c r="Z116">
        <f t="shared" si="37"/>
        <v>1</v>
      </c>
      <c r="AA116">
        <f t="shared" si="38"/>
        <v>1</v>
      </c>
      <c r="AB116">
        <f t="shared" si="39"/>
        <v>0</v>
      </c>
      <c r="AC116">
        <f t="shared" si="21"/>
        <v>4</v>
      </c>
    </row>
    <row r="117" spans="2:29" x14ac:dyDescent="0.2">
      <c r="B117" s="1">
        <v>44039</v>
      </c>
      <c r="C117" t="s">
        <v>69</v>
      </c>
      <c r="D117" s="5" t="s">
        <v>43</v>
      </c>
      <c r="E117" t="s">
        <v>40</v>
      </c>
      <c r="F117" t="s">
        <v>51</v>
      </c>
      <c r="G117" t="s">
        <v>39</v>
      </c>
      <c r="H117" s="5" t="s">
        <v>38</v>
      </c>
      <c r="J117">
        <f t="shared" si="20"/>
        <v>1</v>
      </c>
      <c r="K117">
        <f t="shared" si="22"/>
        <v>1</v>
      </c>
      <c r="L117">
        <f t="shared" si="23"/>
        <v>0</v>
      </c>
      <c r="M117">
        <f t="shared" si="24"/>
        <v>0</v>
      </c>
      <c r="N117">
        <f t="shared" si="25"/>
        <v>0</v>
      </c>
      <c r="O117">
        <f t="shared" si="26"/>
        <v>0</v>
      </c>
      <c r="P117">
        <f t="shared" si="27"/>
        <v>0</v>
      </c>
      <c r="Q117">
        <f t="shared" si="28"/>
        <v>0</v>
      </c>
      <c r="R117">
        <f t="shared" si="29"/>
        <v>0</v>
      </c>
      <c r="S117">
        <f t="shared" si="30"/>
        <v>0</v>
      </c>
      <c r="T117">
        <f t="shared" si="31"/>
        <v>0</v>
      </c>
      <c r="U117">
        <f t="shared" si="32"/>
        <v>0</v>
      </c>
      <c r="V117">
        <f t="shared" si="33"/>
        <v>0</v>
      </c>
      <c r="W117">
        <f t="shared" si="34"/>
        <v>1</v>
      </c>
      <c r="X117">
        <f t="shared" si="35"/>
        <v>0</v>
      </c>
      <c r="Y117">
        <f t="shared" si="36"/>
        <v>0</v>
      </c>
      <c r="Z117">
        <f t="shared" si="37"/>
        <v>1</v>
      </c>
      <c r="AA117">
        <f t="shared" si="38"/>
        <v>1</v>
      </c>
      <c r="AB117">
        <f t="shared" si="39"/>
        <v>0</v>
      </c>
      <c r="AC117">
        <f t="shared" si="21"/>
        <v>5</v>
      </c>
    </row>
    <row r="118" spans="2:29" x14ac:dyDescent="0.2">
      <c r="B118" s="1">
        <v>44040</v>
      </c>
      <c r="C118" t="s">
        <v>69</v>
      </c>
      <c r="D118" s="5" t="s">
        <v>43</v>
      </c>
      <c r="E118" t="s">
        <v>40</v>
      </c>
      <c r="F118" t="s">
        <v>51</v>
      </c>
      <c r="G118" t="s">
        <v>39</v>
      </c>
      <c r="H118" s="5" t="s">
        <v>38</v>
      </c>
      <c r="J118">
        <f t="shared" si="20"/>
        <v>1</v>
      </c>
      <c r="K118">
        <f t="shared" si="22"/>
        <v>1</v>
      </c>
      <c r="L118">
        <f t="shared" si="23"/>
        <v>0</v>
      </c>
      <c r="M118">
        <f t="shared" si="24"/>
        <v>0</v>
      </c>
      <c r="N118">
        <f t="shared" si="25"/>
        <v>0</v>
      </c>
      <c r="O118">
        <f t="shared" si="26"/>
        <v>0</v>
      </c>
      <c r="P118">
        <f t="shared" si="27"/>
        <v>0</v>
      </c>
      <c r="Q118">
        <f t="shared" si="28"/>
        <v>0</v>
      </c>
      <c r="R118">
        <f t="shared" si="29"/>
        <v>0</v>
      </c>
      <c r="S118">
        <f t="shared" si="30"/>
        <v>0</v>
      </c>
      <c r="T118">
        <f t="shared" si="31"/>
        <v>0</v>
      </c>
      <c r="U118">
        <f t="shared" si="32"/>
        <v>0</v>
      </c>
      <c r="V118">
        <f t="shared" si="33"/>
        <v>0</v>
      </c>
      <c r="W118">
        <f t="shared" si="34"/>
        <v>1</v>
      </c>
      <c r="X118">
        <f t="shared" si="35"/>
        <v>0</v>
      </c>
      <c r="Y118">
        <f t="shared" si="36"/>
        <v>0</v>
      </c>
      <c r="Z118">
        <f t="shared" si="37"/>
        <v>1</v>
      </c>
      <c r="AA118">
        <f t="shared" si="38"/>
        <v>1</v>
      </c>
      <c r="AB118">
        <f t="shared" si="39"/>
        <v>0</v>
      </c>
      <c r="AC118">
        <f t="shared" si="21"/>
        <v>5</v>
      </c>
    </row>
    <row r="119" spans="2:29" x14ac:dyDescent="0.2">
      <c r="B119" s="1">
        <v>44041</v>
      </c>
      <c r="C119" t="s">
        <v>69</v>
      </c>
      <c r="D119" s="5" t="s">
        <v>43</v>
      </c>
      <c r="E119" t="s">
        <v>40</v>
      </c>
      <c r="F119" t="s">
        <v>51</v>
      </c>
      <c r="G119" t="s">
        <v>39</v>
      </c>
      <c r="H119" s="5" t="s">
        <v>38</v>
      </c>
      <c r="J119">
        <f t="shared" si="20"/>
        <v>1</v>
      </c>
      <c r="K119">
        <f t="shared" si="22"/>
        <v>1</v>
      </c>
      <c r="L119">
        <f t="shared" si="23"/>
        <v>0</v>
      </c>
      <c r="M119">
        <f t="shared" si="24"/>
        <v>0</v>
      </c>
      <c r="N119">
        <f t="shared" si="25"/>
        <v>0</v>
      </c>
      <c r="O119">
        <f t="shared" si="26"/>
        <v>0</v>
      </c>
      <c r="P119">
        <f t="shared" si="27"/>
        <v>0</v>
      </c>
      <c r="Q119">
        <f t="shared" si="28"/>
        <v>0</v>
      </c>
      <c r="R119">
        <f t="shared" si="29"/>
        <v>0</v>
      </c>
      <c r="S119">
        <f t="shared" si="30"/>
        <v>0</v>
      </c>
      <c r="T119">
        <f t="shared" si="31"/>
        <v>0</v>
      </c>
      <c r="U119">
        <f t="shared" si="32"/>
        <v>0</v>
      </c>
      <c r="V119">
        <f t="shared" si="33"/>
        <v>0</v>
      </c>
      <c r="W119">
        <f t="shared" si="34"/>
        <v>1</v>
      </c>
      <c r="X119">
        <f t="shared" si="35"/>
        <v>0</v>
      </c>
      <c r="Y119">
        <f t="shared" si="36"/>
        <v>0</v>
      </c>
      <c r="Z119">
        <f t="shared" si="37"/>
        <v>1</v>
      </c>
      <c r="AA119">
        <f t="shared" si="38"/>
        <v>1</v>
      </c>
      <c r="AB119">
        <f t="shared" si="39"/>
        <v>0</v>
      </c>
      <c r="AC119">
        <f t="shared" si="21"/>
        <v>5</v>
      </c>
    </row>
    <row r="120" spans="2:29" x14ac:dyDescent="0.2">
      <c r="B120" s="1">
        <v>44042</v>
      </c>
      <c r="C120" t="s">
        <v>69</v>
      </c>
      <c r="D120" s="5" t="s">
        <v>43</v>
      </c>
      <c r="E120" t="s">
        <v>40</v>
      </c>
      <c r="F120" t="s">
        <v>51</v>
      </c>
      <c r="G120" t="s">
        <v>39</v>
      </c>
      <c r="H120" s="5" t="s">
        <v>38</v>
      </c>
      <c r="J120">
        <f t="shared" si="20"/>
        <v>1</v>
      </c>
      <c r="K120">
        <f t="shared" si="22"/>
        <v>1</v>
      </c>
      <c r="L120">
        <f t="shared" si="23"/>
        <v>0</v>
      </c>
      <c r="M120">
        <f t="shared" si="24"/>
        <v>0</v>
      </c>
      <c r="N120">
        <f t="shared" si="25"/>
        <v>0</v>
      </c>
      <c r="O120">
        <f t="shared" si="26"/>
        <v>0</v>
      </c>
      <c r="P120">
        <f t="shared" si="27"/>
        <v>0</v>
      </c>
      <c r="Q120">
        <f t="shared" si="28"/>
        <v>0</v>
      </c>
      <c r="R120">
        <f t="shared" si="29"/>
        <v>0</v>
      </c>
      <c r="S120">
        <f t="shared" si="30"/>
        <v>0</v>
      </c>
      <c r="T120">
        <f t="shared" si="31"/>
        <v>0</v>
      </c>
      <c r="U120">
        <f t="shared" si="32"/>
        <v>0</v>
      </c>
      <c r="V120">
        <f t="shared" si="33"/>
        <v>0</v>
      </c>
      <c r="W120">
        <f t="shared" si="34"/>
        <v>1</v>
      </c>
      <c r="X120">
        <f t="shared" si="35"/>
        <v>0</v>
      </c>
      <c r="Y120">
        <f t="shared" si="36"/>
        <v>0</v>
      </c>
      <c r="Z120">
        <f t="shared" si="37"/>
        <v>1</v>
      </c>
      <c r="AA120">
        <f t="shared" si="38"/>
        <v>1</v>
      </c>
      <c r="AB120">
        <f t="shared" si="39"/>
        <v>0</v>
      </c>
      <c r="AC120">
        <f t="shared" si="21"/>
        <v>5</v>
      </c>
    </row>
    <row r="121" spans="2:29" x14ac:dyDescent="0.2">
      <c r="B121" s="1">
        <v>44043</v>
      </c>
      <c r="C121" t="s">
        <v>69</v>
      </c>
      <c r="D121" s="5" t="s">
        <v>43</v>
      </c>
      <c r="E121" t="s">
        <v>51</v>
      </c>
      <c r="F121" t="s">
        <v>39</v>
      </c>
      <c r="G121" s="5" t="s">
        <v>38</v>
      </c>
      <c r="J121">
        <f t="shared" si="20"/>
        <v>0</v>
      </c>
      <c r="K121">
        <f t="shared" si="22"/>
        <v>1</v>
      </c>
      <c r="L121">
        <f t="shared" si="23"/>
        <v>0</v>
      </c>
      <c r="M121">
        <f t="shared" si="24"/>
        <v>0</v>
      </c>
      <c r="N121">
        <f t="shared" si="25"/>
        <v>0</v>
      </c>
      <c r="O121">
        <f t="shared" si="26"/>
        <v>0</v>
      </c>
      <c r="P121">
        <f t="shared" si="27"/>
        <v>0</v>
      </c>
      <c r="Q121">
        <f t="shared" si="28"/>
        <v>0</v>
      </c>
      <c r="R121">
        <f t="shared" si="29"/>
        <v>0</v>
      </c>
      <c r="S121">
        <f t="shared" si="30"/>
        <v>0</v>
      </c>
      <c r="T121">
        <f t="shared" si="31"/>
        <v>0</v>
      </c>
      <c r="U121">
        <f t="shared" si="32"/>
        <v>0</v>
      </c>
      <c r="V121">
        <f t="shared" si="33"/>
        <v>0</v>
      </c>
      <c r="W121">
        <f t="shared" si="34"/>
        <v>1</v>
      </c>
      <c r="X121">
        <f t="shared" si="35"/>
        <v>0</v>
      </c>
      <c r="Y121">
        <f t="shared" si="36"/>
        <v>0</v>
      </c>
      <c r="Z121">
        <f t="shared" si="37"/>
        <v>1</v>
      </c>
      <c r="AA121">
        <f t="shared" si="38"/>
        <v>1</v>
      </c>
      <c r="AB121">
        <f t="shared" si="39"/>
        <v>0</v>
      </c>
      <c r="AC121">
        <f t="shared" si="21"/>
        <v>4</v>
      </c>
    </row>
    <row r="122" spans="2:29" x14ac:dyDescent="0.2">
      <c r="B122" s="1">
        <v>44046</v>
      </c>
      <c r="C122" t="s">
        <v>69</v>
      </c>
      <c r="D122" s="5" t="s">
        <v>43</v>
      </c>
      <c r="E122" t="s">
        <v>51</v>
      </c>
      <c r="F122" t="s">
        <v>39</v>
      </c>
      <c r="G122" s="5" t="s">
        <v>38</v>
      </c>
      <c r="J122">
        <f t="shared" si="20"/>
        <v>0</v>
      </c>
      <c r="K122">
        <f t="shared" si="22"/>
        <v>1</v>
      </c>
      <c r="L122">
        <f t="shared" si="23"/>
        <v>0</v>
      </c>
      <c r="M122">
        <f t="shared" si="24"/>
        <v>0</v>
      </c>
      <c r="N122">
        <f t="shared" si="25"/>
        <v>0</v>
      </c>
      <c r="O122">
        <f t="shared" si="26"/>
        <v>0</v>
      </c>
      <c r="P122">
        <f t="shared" si="27"/>
        <v>0</v>
      </c>
      <c r="Q122">
        <f t="shared" si="28"/>
        <v>0</v>
      </c>
      <c r="R122">
        <f t="shared" si="29"/>
        <v>0</v>
      </c>
      <c r="S122">
        <f t="shared" si="30"/>
        <v>0</v>
      </c>
      <c r="T122">
        <f t="shared" si="31"/>
        <v>0</v>
      </c>
      <c r="U122">
        <f t="shared" si="32"/>
        <v>0</v>
      </c>
      <c r="V122">
        <f t="shared" si="33"/>
        <v>0</v>
      </c>
      <c r="W122">
        <f t="shared" si="34"/>
        <v>1</v>
      </c>
      <c r="X122">
        <f t="shared" si="35"/>
        <v>0</v>
      </c>
      <c r="Y122">
        <f t="shared" si="36"/>
        <v>0</v>
      </c>
      <c r="Z122">
        <f t="shared" si="37"/>
        <v>1</v>
      </c>
      <c r="AA122">
        <f t="shared" si="38"/>
        <v>1</v>
      </c>
      <c r="AB122">
        <f t="shared" si="39"/>
        <v>0</v>
      </c>
      <c r="AC122">
        <f t="shared" si="21"/>
        <v>4</v>
      </c>
    </row>
    <row r="123" spans="2:29" x14ac:dyDescent="0.2">
      <c r="B123" s="1">
        <v>44047</v>
      </c>
      <c r="C123" t="s">
        <v>69</v>
      </c>
      <c r="D123" s="5" t="s">
        <v>43</v>
      </c>
      <c r="E123" t="s">
        <v>51</v>
      </c>
      <c r="F123" t="s">
        <v>39</v>
      </c>
      <c r="G123" s="5" t="s">
        <v>38</v>
      </c>
      <c r="J123">
        <f t="shared" si="20"/>
        <v>0</v>
      </c>
      <c r="K123">
        <f t="shared" si="22"/>
        <v>1</v>
      </c>
      <c r="L123">
        <f t="shared" si="23"/>
        <v>0</v>
      </c>
      <c r="M123">
        <f t="shared" si="24"/>
        <v>0</v>
      </c>
      <c r="N123">
        <f t="shared" si="25"/>
        <v>0</v>
      </c>
      <c r="O123">
        <f t="shared" si="26"/>
        <v>0</v>
      </c>
      <c r="P123">
        <f t="shared" si="27"/>
        <v>0</v>
      </c>
      <c r="Q123">
        <f t="shared" si="28"/>
        <v>0</v>
      </c>
      <c r="R123">
        <f t="shared" si="29"/>
        <v>0</v>
      </c>
      <c r="S123">
        <f t="shared" si="30"/>
        <v>0</v>
      </c>
      <c r="T123">
        <f t="shared" si="31"/>
        <v>0</v>
      </c>
      <c r="U123">
        <f t="shared" si="32"/>
        <v>0</v>
      </c>
      <c r="V123">
        <f t="shared" si="33"/>
        <v>0</v>
      </c>
      <c r="W123">
        <f t="shared" si="34"/>
        <v>1</v>
      </c>
      <c r="X123">
        <f t="shared" si="35"/>
        <v>0</v>
      </c>
      <c r="Y123">
        <f t="shared" si="36"/>
        <v>0</v>
      </c>
      <c r="Z123">
        <f t="shared" si="37"/>
        <v>1</v>
      </c>
      <c r="AA123">
        <f t="shared" si="38"/>
        <v>1</v>
      </c>
      <c r="AB123">
        <f t="shared" si="39"/>
        <v>0</v>
      </c>
      <c r="AC123">
        <f t="shared" si="21"/>
        <v>4</v>
      </c>
    </row>
    <row r="124" spans="2:29" x14ac:dyDescent="0.2">
      <c r="B124" s="1">
        <v>44048</v>
      </c>
      <c r="C124" t="s">
        <v>69</v>
      </c>
      <c r="D124" s="5" t="s">
        <v>43</v>
      </c>
      <c r="E124" t="s">
        <v>51</v>
      </c>
      <c r="F124" t="s">
        <v>39</v>
      </c>
      <c r="G124" s="5" t="s">
        <v>38</v>
      </c>
      <c r="J124">
        <f t="shared" si="20"/>
        <v>0</v>
      </c>
      <c r="K124">
        <f t="shared" si="22"/>
        <v>1</v>
      </c>
      <c r="L124">
        <f t="shared" si="23"/>
        <v>0</v>
      </c>
      <c r="M124">
        <f t="shared" si="24"/>
        <v>0</v>
      </c>
      <c r="N124">
        <f t="shared" si="25"/>
        <v>0</v>
      </c>
      <c r="O124">
        <f t="shared" si="26"/>
        <v>0</v>
      </c>
      <c r="P124">
        <f t="shared" si="27"/>
        <v>0</v>
      </c>
      <c r="Q124">
        <f t="shared" si="28"/>
        <v>0</v>
      </c>
      <c r="R124">
        <f t="shared" si="29"/>
        <v>0</v>
      </c>
      <c r="S124">
        <f t="shared" si="30"/>
        <v>0</v>
      </c>
      <c r="T124">
        <f t="shared" si="31"/>
        <v>0</v>
      </c>
      <c r="U124">
        <f t="shared" si="32"/>
        <v>0</v>
      </c>
      <c r="V124">
        <f t="shared" si="33"/>
        <v>0</v>
      </c>
      <c r="W124">
        <f t="shared" si="34"/>
        <v>1</v>
      </c>
      <c r="X124">
        <f t="shared" si="35"/>
        <v>0</v>
      </c>
      <c r="Y124">
        <f t="shared" si="36"/>
        <v>0</v>
      </c>
      <c r="Z124">
        <f t="shared" si="37"/>
        <v>1</v>
      </c>
      <c r="AA124">
        <f t="shared" si="38"/>
        <v>1</v>
      </c>
      <c r="AB124">
        <f t="shared" si="39"/>
        <v>0</v>
      </c>
      <c r="AC124">
        <f t="shared" si="21"/>
        <v>4</v>
      </c>
    </row>
    <row r="125" spans="2:29" x14ac:dyDescent="0.2">
      <c r="B125" s="1">
        <v>44049</v>
      </c>
      <c r="C125" t="s">
        <v>69</v>
      </c>
      <c r="D125" s="5" t="s">
        <v>43</v>
      </c>
      <c r="E125" t="s">
        <v>51</v>
      </c>
      <c r="F125" t="s">
        <v>39</v>
      </c>
      <c r="G125" s="5" t="s">
        <v>38</v>
      </c>
      <c r="J125">
        <f t="shared" si="20"/>
        <v>0</v>
      </c>
      <c r="K125">
        <f t="shared" si="22"/>
        <v>1</v>
      </c>
      <c r="L125">
        <f t="shared" si="23"/>
        <v>0</v>
      </c>
      <c r="M125">
        <f t="shared" si="24"/>
        <v>0</v>
      </c>
      <c r="N125">
        <f t="shared" si="25"/>
        <v>0</v>
      </c>
      <c r="O125">
        <f t="shared" si="26"/>
        <v>0</v>
      </c>
      <c r="P125">
        <f t="shared" si="27"/>
        <v>0</v>
      </c>
      <c r="Q125">
        <f t="shared" si="28"/>
        <v>0</v>
      </c>
      <c r="R125">
        <f t="shared" si="29"/>
        <v>0</v>
      </c>
      <c r="S125">
        <f t="shared" si="30"/>
        <v>0</v>
      </c>
      <c r="T125">
        <f t="shared" si="31"/>
        <v>0</v>
      </c>
      <c r="U125">
        <f t="shared" si="32"/>
        <v>0</v>
      </c>
      <c r="V125">
        <f t="shared" si="33"/>
        <v>0</v>
      </c>
      <c r="W125">
        <f t="shared" si="34"/>
        <v>1</v>
      </c>
      <c r="X125">
        <f t="shared" si="35"/>
        <v>0</v>
      </c>
      <c r="Y125">
        <f t="shared" si="36"/>
        <v>0</v>
      </c>
      <c r="Z125">
        <f t="shared" si="37"/>
        <v>1</v>
      </c>
      <c r="AA125">
        <f t="shared" si="38"/>
        <v>1</v>
      </c>
      <c r="AB125">
        <f t="shared" si="39"/>
        <v>0</v>
      </c>
      <c r="AC125">
        <f t="shared" si="21"/>
        <v>4</v>
      </c>
    </row>
    <row r="126" spans="2:29" x14ac:dyDescent="0.2">
      <c r="B126" s="1">
        <v>44050</v>
      </c>
      <c r="C126" t="s">
        <v>69</v>
      </c>
      <c r="D126" s="5" t="s">
        <v>43</v>
      </c>
      <c r="E126" t="s">
        <v>51</v>
      </c>
      <c r="F126" t="s">
        <v>39</v>
      </c>
      <c r="G126" t="s">
        <v>38</v>
      </c>
      <c r="H126" s="5" t="s">
        <v>53</v>
      </c>
      <c r="J126">
        <f t="shared" si="20"/>
        <v>0</v>
      </c>
      <c r="K126">
        <f t="shared" si="22"/>
        <v>1</v>
      </c>
      <c r="L126">
        <f t="shared" si="23"/>
        <v>0</v>
      </c>
      <c r="M126">
        <f t="shared" si="24"/>
        <v>0</v>
      </c>
      <c r="N126">
        <f t="shared" si="25"/>
        <v>0</v>
      </c>
      <c r="O126">
        <f t="shared" si="26"/>
        <v>0</v>
      </c>
      <c r="P126">
        <f t="shared" si="27"/>
        <v>0</v>
      </c>
      <c r="Q126">
        <f t="shared" si="28"/>
        <v>0</v>
      </c>
      <c r="R126">
        <f t="shared" si="29"/>
        <v>0</v>
      </c>
      <c r="S126">
        <f t="shared" si="30"/>
        <v>0</v>
      </c>
      <c r="T126">
        <f t="shared" si="31"/>
        <v>1</v>
      </c>
      <c r="U126">
        <f t="shared" si="32"/>
        <v>0</v>
      </c>
      <c r="V126">
        <f t="shared" si="33"/>
        <v>0</v>
      </c>
      <c r="W126">
        <f t="shared" si="34"/>
        <v>1</v>
      </c>
      <c r="X126">
        <f t="shared" si="35"/>
        <v>0</v>
      </c>
      <c r="Y126">
        <f t="shared" si="36"/>
        <v>0</v>
      </c>
      <c r="Z126">
        <f t="shared" si="37"/>
        <v>1</v>
      </c>
      <c r="AA126">
        <f t="shared" si="38"/>
        <v>1</v>
      </c>
      <c r="AB126">
        <f t="shared" si="39"/>
        <v>0</v>
      </c>
      <c r="AC126">
        <f t="shared" si="21"/>
        <v>5</v>
      </c>
    </row>
    <row r="127" spans="2:29" x14ac:dyDescent="0.2">
      <c r="B127" s="1">
        <v>44053</v>
      </c>
      <c r="C127" t="s">
        <v>69</v>
      </c>
      <c r="D127" s="5" t="s">
        <v>43</v>
      </c>
      <c r="E127" t="s">
        <v>51</v>
      </c>
      <c r="F127" t="s">
        <v>39</v>
      </c>
      <c r="G127" s="5" t="s">
        <v>53</v>
      </c>
      <c r="J127">
        <f t="shared" si="20"/>
        <v>0</v>
      </c>
      <c r="K127">
        <f t="shared" si="22"/>
        <v>0</v>
      </c>
      <c r="L127">
        <f t="shared" si="23"/>
        <v>0</v>
      </c>
      <c r="M127">
        <f t="shared" si="24"/>
        <v>0</v>
      </c>
      <c r="N127">
        <f t="shared" si="25"/>
        <v>0</v>
      </c>
      <c r="O127">
        <f t="shared" si="26"/>
        <v>0</v>
      </c>
      <c r="P127">
        <f t="shared" si="27"/>
        <v>0</v>
      </c>
      <c r="Q127">
        <f t="shared" si="28"/>
        <v>0</v>
      </c>
      <c r="R127">
        <f t="shared" si="29"/>
        <v>0</v>
      </c>
      <c r="S127">
        <f t="shared" si="30"/>
        <v>0</v>
      </c>
      <c r="T127">
        <f t="shared" si="31"/>
        <v>1</v>
      </c>
      <c r="U127">
        <f t="shared" si="32"/>
        <v>0</v>
      </c>
      <c r="V127">
        <f t="shared" si="33"/>
        <v>0</v>
      </c>
      <c r="W127">
        <f t="shared" si="34"/>
        <v>1</v>
      </c>
      <c r="X127">
        <f t="shared" si="35"/>
        <v>0</v>
      </c>
      <c r="Y127">
        <f t="shared" si="36"/>
        <v>0</v>
      </c>
      <c r="Z127">
        <f t="shared" si="37"/>
        <v>1</v>
      </c>
      <c r="AA127">
        <f t="shared" si="38"/>
        <v>1</v>
      </c>
      <c r="AB127">
        <f t="shared" si="39"/>
        <v>0</v>
      </c>
      <c r="AC127">
        <f t="shared" si="21"/>
        <v>4</v>
      </c>
    </row>
    <row r="128" spans="2:29" x14ac:dyDescent="0.2">
      <c r="B128" s="1">
        <v>44054</v>
      </c>
      <c r="C128" t="s">
        <v>69</v>
      </c>
      <c r="D128" s="5" t="s">
        <v>43</v>
      </c>
      <c r="E128" t="s">
        <v>51</v>
      </c>
      <c r="F128" t="s">
        <v>39</v>
      </c>
      <c r="G128" s="5" t="s">
        <v>53</v>
      </c>
      <c r="J128">
        <f t="shared" si="20"/>
        <v>0</v>
      </c>
      <c r="K128">
        <f t="shared" si="22"/>
        <v>0</v>
      </c>
      <c r="L128">
        <f t="shared" si="23"/>
        <v>0</v>
      </c>
      <c r="M128">
        <f t="shared" si="24"/>
        <v>0</v>
      </c>
      <c r="N128">
        <f t="shared" si="25"/>
        <v>0</v>
      </c>
      <c r="O128">
        <f t="shared" si="26"/>
        <v>0</v>
      </c>
      <c r="P128">
        <f t="shared" si="27"/>
        <v>0</v>
      </c>
      <c r="Q128">
        <f t="shared" si="28"/>
        <v>0</v>
      </c>
      <c r="R128">
        <f t="shared" si="29"/>
        <v>0</v>
      </c>
      <c r="S128">
        <f t="shared" si="30"/>
        <v>0</v>
      </c>
      <c r="T128">
        <f t="shared" si="31"/>
        <v>1</v>
      </c>
      <c r="U128">
        <f t="shared" si="32"/>
        <v>0</v>
      </c>
      <c r="V128">
        <f t="shared" si="33"/>
        <v>0</v>
      </c>
      <c r="W128">
        <f t="shared" si="34"/>
        <v>1</v>
      </c>
      <c r="X128">
        <f t="shared" si="35"/>
        <v>0</v>
      </c>
      <c r="Y128">
        <f t="shared" si="36"/>
        <v>0</v>
      </c>
      <c r="Z128">
        <f t="shared" si="37"/>
        <v>1</v>
      </c>
      <c r="AA128">
        <f t="shared" si="38"/>
        <v>1</v>
      </c>
      <c r="AB128">
        <f t="shared" si="39"/>
        <v>0</v>
      </c>
      <c r="AC128">
        <f t="shared" si="21"/>
        <v>4</v>
      </c>
    </row>
    <row r="129" spans="2:29" x14ac:dyDescent="0.2">
      <c r="B129" s="1">
        <v>44055</v>
      </c>
      <c r="C129" t="s">
        <v>69</v>
      </c>
      <c r="D129" s="5" t="s">
        <v>43</v>
      </c>
      <c r="E129" t="s">
        <v>51</v>
      </c>
      <c r="F129" s="5" t="s">
        <v>39</v>
      </c>
      <c r="J129">
        <f t="shared" si="20"/>
        <v>0</v>
      </c>
      <c r="K129">
        <f t="shared" si="22"/>
        <v>0</v>
      </c>
      <c r="L129">
        <f t="shared" si="23"/>
        <v>0</v>
      </c>
      <c r="M129">
        <f t="shared" si="24"/>
        <v>0</v>
      </c>
      <c r="N129">
        <f t="shared" si="25"/>
        <v>0</v>
      </c>
      <c r="O129">
        <f t="shared" si="26"/>
        <v>0</v>
      </c>
      <c r="P129">
        <f t="shared" si="27"/>
        <v>0</v>
      </c>
      <c r="Q129">
        <f t="shared" si="28"/>
        <v>0</v>
      </c>
      <c r="R129">
        <f t="shared" si="29"/>
        <v>0</v>
      </c>
      <c r="S129">
        <f t="shared" si="30"/>
        <v>0</v>
      </c>
      <c r="T129">
        <f t="shared" si="31"/>
        <v>0</v>
      </c>
      <c r="U129">
        <f t="shared" si="32"/>
        <v>0</v>
      </c>
      <c r="V129">
        <f t="shared" si="33"/>
        <v>0</v>
      </c>
      <c r="W129">
        <f t="shared" si="34"/>
        <v>1</v>
      </c>
      <c r="X129">
        <f t="shared" si="35"/>
        <v>0</v>
      </c>
      <c r="Y129">
        <f t="shared" si="36"/>
        <v>0</v>
      </c>
      <c r="Z129">
        <f t="shared" si="37"/>
        <v>1</v>
      </c>
      <c r="AA129">
        <f t="shared" si="38"/>
        <v>1</v>
      </c>
      <c r="AB129">
        <f t="shared" si="39"/>
        <v>0</v>
      </c>
      <c r="AC129">
        <f t="shared" si="21"/>
        <v>3</v>
      </c>
    </row>
    <row r="130" spans="2:29" x14ac:dyDescent="0.2">
      <c r="B130" s="1">
        <v>44056</v>
      </c>
      <c r="C130" t="s">
        <v>69</v>
      </c>
      <c r="D130" s="5" t="s">
        <v>43</v>
      </c>
      <c r="E130" t="s">
        <v>51</v>
      </c>
      <c r="F130" t="s">
        <v>39</v>
      </c>
      <c r="G130" s="5" t="s">
        <v>36</v>
      </c>
      <c r="J130">
        <f t="shared" si="20"/>
        <v>0</v>
      </c>
      <c r="K130">
        <f t="shared" si="22"/>
        <v>0</v>
      </c>
      <c r="L130">
        <f t="shared" si="23"/>
        <v>0</v>
      </c>
      <c r="M130">
        <f t="shared" si="24"/>
        <v>0</v>
      </c>
      <c r="N130">
        <f t="shared" si="25"/>
        <v>0</v>
      </c>
      <c r="O130">
        <f t="shared" si="26"/>
        <v>0</v>
      </c>
      <c r="P130">
        <f t="shared" si="27"/>
        <v>0</v>
      </c>
      <c r="Q130">
        <f t="shared" si="28"/>
        <v>0</v>
      </c>
      <c r="R130">
        <f t="shared" si="29"/>
        <v>0</v>
      </c>
      <c r="S130">
        <f t="shared" si="30"/>
        <v>0</v>
      </c>
      <c r="T130">
        <f t="shared" si="31"/>
        <v>0</v>
      </c>
      <c r="U130">
        <f t="shared" si="32"/>
        <v>0</v>
      </c>
      <c r="V130">
        <f t="shared" si="33"/>
        <v>0</v>
      </c>
      <c r="W130">
        <f t="shared" si="34"/>
        <v>1</v>
      </c>
      <c r="X130">
        <f t="shared" si="35"/>
        <v>0</v>
      </c>
      <c r="Y130">
        <f t="shared" si="36"/>
        <v>0</v>
      </c>
      <c r="Z130">
        <f t="shared" si="37"/>
        <v>1</v>
      </c>
      <c r="AA130">
        <f t="shared" si="38"/>
        <v>1</v>
      </c>
      <c r="AB130">
        <f t="shared" si="39"/>
        <v>1</v>
      </c>
      <c r="AC130">
        <f t="shared" si="21"/>
        <v>4</v>
      </c>
    </row>
    <row r="131" spans="2:29" x14ac:dyDescent="0.2">
      <c r="B131" s="1">
        <v>44057</v>
      </c>
      <c r="C131" t="s">
        <v>69</v>
      </c>
      <c r="D131" s="5" t="s">
        <v>43</v>
      </c>
      <c r="E131" t="s">
        <v>51</v>
      </c>
      <c r="F131" t="s">
        <v>39</v>
      </c>
      <c r="G131" t="s">
        <v>36</v>
      </c>
      <c r="H131" s="5" t="s">
        <v>108</v>
      </c>
      <c r="J131">
        <f t="shared" ref="J131:J194" si="40">IF(OR(D131=$J$1,E131=$J$1,F131=$J$1,G131=$J$1,H131=$J$1),1,0)</f>
        <v>0</v>
      </c>
      <c r="K131">
        <f t="shared" si="22"/>
        <v>0</v>
      </c>
      <c r="L131">
        <f t="shared" si="23"/>
        <v>0</v>
      </c>
      <c r="M131">
        <f t="shared" si="24"/>
        <v>0</v>
      </c>
      <c r="N131">
        <f t="shared" si="25"/>
        <v>0</v>
      </c>
      <c r="O131">
        <f t="shared" si="26"/>
        <v>0</v>
      </c>
      <c r="P131">
        <f t="shared" si="27"/>
        <v>1</v>
      </c>
      <c r="Q131">
        <f t="shared" si="28"/>
        <v>0</v>
      </c>
      <c r="R131">
        <f t="shared" si="29"/>
        <v>0</v>
      </c>
      <c r="S131">
        <f t="shared" si="30"/>
        <v>0</v>
      </c>
      <c r="T131">
        <f t="shared" si="31"/>
        <v>0</v>
      </c>
      <c r="U131">
        <f t="shared" si="32"/>
        <v>0</v>
      </c>
      <c r="V131">
        <f t="shared" si="33"/>
        <v>0</v>
      </c>
      <c r="W131">
        <f t="shared" si="34"/>
        <v>1</v>
      </c>
      <c r="X131">
        <f t="shared" si="35"/>
        <v>0</v>
      </c>
      <c r="Y131">
        <f t="shared" si="36"/>
        <v>0</v>
      </c>
      <c r="Z131">
        <f t="shared" si="37"/>
        <v>1</v>
      </c>
      <c r="AA131">
        <f t="shared" si="38"/>
        <v>1</v>
      </c>
      <c r="AB131">
        <f t="shared" si="39"/>
        <v>1</v>
      </c>
      <c r="AC131">
        <f t="shared" ref="AC131:AC194" si="41">SUM(J131:AB131)</f>
        <v>5</v>
      </c>
    </row>
    <row r="132" spans="2:29" x14ac:dyDescent="0.2">
      <c r="B132" s="1">
        <v>44060</v>
      </c>
      <c r="C132" t="s">
        <v>69</v>
      </c>
      <c r="D132" s="5" t="s">
        <v>43</v>
      </c>
      <c r="E132" t="s">
        <v>51</v>
      </c>
      <c r="F132" t="s">
        <v>39</v>
      </c>
      <c r="G132" t="s">
        <v>36</v>
      </c>
      <c r="H132" s="5" t="s">
        <v>108</v>
      </c>
      <c r="J132">
        <f t="shared" si="40"/>
        <v>0</v>
      </c>
      <c r="K132">
        <f t="shared" ref="K132:K195" si="42">IF(OR($D132=$K$1,$E132=$K$1,$F132=$K$1,$G132=$K$1,$H132=$K$1),1,0)</f>
        <v>0</v>
      </c>
      <c r="L132">
        <f t="shared" ref="L132:L195" si="43">IF(OR(D132=$L$1,E132=$L$1,F132=$L$1,G132=$L$1,H132=$L$1),1,0)</f>
        <v>0</v>
      </c>
      <c r="M132">
        <f t="shared" ref="M132:M195" si="44">IF(OR($D132=$M$1,$E132=$M$1,$F132=$M$1,$G132=$M$1,$H132=$M$1),1,0)</f>
        <v>0</v>
      </c>
      <c r="N132">
        <f t="shared" ref="N132:N195" si="45">IF(OR($D132=$N$1,$E132=$N$1,$F132=$N$1,$G132=$N$1,$H132=$N$1),1,0)</f>
        <v>0</v>
      </c>
      <c r="O132">
        <f t="shared" ref="O132:O195" si="46">IF(OR($D132=$O$1,$E132=$O$1,$F132=$O$1,$G132=$O$1,$H132=$O$1),1,0)</f>
        <v>0</v>
      </c>
      <c r="P132">
        <f t="shared" ref="P132:P195" si="47">IF(OR($D132=$P$1,$E132=$P$1,$F132=$P$1,$G132=$P$1,$H132=$P$1),1,0)</f>
        <v>1</v>
      </c>
      <c r="Q132">
        <f t="shared" ref="Q132:Q195" si="48">IF(OR($D132=$Q$1,$E132=$Q$1,$F132=$Q$1,$G132=$Q$1,$H132=$Q$1),1,0)</f>
        <v>0</v>
      </c>
      <c r="R132">
        <f t="shared" ref="R132:R195" si="49">IF(OR($D132=$R$1,$E132=$R$1,$F132=$R$1,$G132=$R$1,$H132=$R$1),1,0)</f>
        <v>0</v>
      </c>
      <c r="S132">
        <f t="shared" ref="S132:S195" si="50">IF(OR($D132=$S$1,$E132=$S$1,$F132=$S$1,$G132=$S$1,$H132=$S$1),1,0)</f>
        <v>0</v>
      </c>
      <c r="T132">
        <f t="shared" ref="T132:T195" si="51">IF(OR($D132=$T$1,$E132=$T$1,$F132=$T$1,$G132=$T$1,$H132=$T$1),1,0)</f>
        <v>0</v>
      </c>
      <c r="U132">
        <f t="shared" ref="U132:U195" si="52">IF(OR($D132=$U$1,$E132=$U$1,$F132=$U$1,$G132=$U$1,$H132=$U$1),1,0)</f>
        <v>0</v>
      </c>
      <c r="V132">
        <f t="shared" ref="V132:V195" si="53">IF(OR($D132=$V$1,$E132=$V$1,$F132=$V$1,$G132=$V$1,$H132=$V$1),1,0)</f>
        <v>0</v>
      </c>
      <c r="W132">
        <f t="shared" ref="W132:W195" si="54">IF(OR($D132=$W$1,$E132=$W$1,$F132=$W$1,$G132=$W$1,$H132=$W$1),1,0)</f>
        <v>1</v>
      </c>
      <c r="X132">
        <f t="shared" ref="X132:X195" si="55">IF(OR($D132=$X$1,$E132=$X$1,$F132=$X$1,$G132=$X$1,$H132=$X$1),1,0)</f>
        <v>0</v>
      </c>
      <c r="Y132">
        <f t="shared" ref="Y132:Y195" si="56">IF(OR($D132=$Y$1,$E132=$Y$1,$F132=$Y$1,$G132=$Y$1,$H132=$Y$1),1,0)</f>
        <v>0</v>
      </c>
      <c r="Z132">
        <f t="shared" ref="Z132:Z195" si="57">IF(OR($D132=$Z$1,$E132=$Z$1,$F132=$Z$1,$G132=$Z$1,$H132=$Z$1),1,0)</f>
        <v>1</v>
      </c>
      <c r="AA132">
        <f t="shared" ref="AA132:AA195" si="58">IF(OR($D132=$AA$1,$E132=$AA$1,$F132=$AA$1,$G132=$AA$1,$H132=$AA$1),1,0)</f>
        <v>1</v>
      </c>
      <c r="AB132">
        <f t="shared" ref="AB132:AB195" si="59">IF(OR($D132=$AB$1,$E132=$AB$1,$F132=$AB$1,$G132=$AB$1,$H132=$AB$1),1,0)</f>
        <v>1</v>
      </c>
      <c r="AC132">
        <f t="shared" si="41"/>
        <v>5</v>
      </c>
    </row>
    <row r="133" spans="2:29" x14ac:dyDescent="0.2">
      <c r="B133" s="1">
        <v>44061</v>
      </c>
      <c r="C133" t="s">
        <v>69</v>
      </c>
      <c r="D133" s="5" t="s">
        <v>43</v>
      </c>
      <c r="E133" t="s">
        <v>39</v>
      </c>
      <c r="F133" t="s">
        <v>36</v>
      </c>
      <c r="G133" s="5" t="s">
        <v>108</v>
      </c>
      <c r="J133">
        <f t="shared" si="40"/>
        <v>0</v>
      </c>
      <c r="K133">
        <f t="shared" si="42"/>
        <v>0</v>
      </c>
      <c r="L133">
        <f t="shared" si="43"/>
        <v>0</v>
      </c>
      <c r="M133">
        <f t="shared" si="44"/>
        <v>0</v>
      </c>
      <c r="N133">
        <f t="shared" si="45"/>
        <v>0</v>
      </c>
      <c r="O133">
        <f t="shared" si="46"/>
        <v>0</v>
      </c>
      <c r="P133">
        <f t="shared" si="47"/>
        <v>1</v>
      </c>
      <c r="Q133">
        <f t="shared" si="48"/>
        <v>0</v>
      </c>
      <c r="R133">
        <f t="shared" si="49"/>
        <v>0</v>
      </c>
      <c r="S133">
        <f t="shared" si="50"/>
        <v>0</v>
      </c>
      <c r="T133">
        <f t="shared" si="51"/>
        <v>0</v>
      </c>
      <c r="U133">
        <f t="shared" si="52"/>
        <v>0</v>
      </c>
      <c r="V133">
        <f t="shared" si="53"/>
        <v>0</v>
      </c>
      <c r="W133">
        <f t="shared" si="54"/>
        <v>1</v>
      </c>
      <c r="X133">
        <f t="shared" si="55"/>
        <v>0</v>
      </c>
      <c r="Y133">
        <f t="shared" si="56"/>
        <v>0</v>
      </c>
      <c r="Z133">
        <f t="shared" si="57"/>
        <v>0</v>
      </c>
      <c r="AA133">
        <f t="shared" si="58"/>
        <v>1</v>
      </c>
      <c r="AB133">
        <f t="shared" si="59"/>
        <v>1</v>
      </c>
      <c r="AC133">
        <f t="shared" si="41"/>
        <v>4</v>
      </c>
    </row>
    <row r="134" spans="2:29" x14ac:dyDescent="0.2">
      <c r="B134" s="1">
        <v>44062</v>
      </c>
      <c r="C134" t="s">
        <v>69</v>
      </c>
      <c r="D134" s="5" t="s">
        <v>43</v>
      </c>
      <c r="E134" t="s">
        <v>39</v>
      </c>
      <c r="F134" t="s">
        <v>36</v>
      </c>
      <c r="G134" s="5" t="s">
        <v>108</v>
      </c>
      <c r="J134">
        <f t="shared" si="40"/>
        <v>0</v>
      </c>
      <c r="K134">
        <f t="shared" si="42"/>
        <v>0</v>
      </c>
      <c r="L134">
        <f t="shared" si="43"/>
        <v>0</v>
      </c>
      <c r="M134">
        <f t="shared" si="44"/>
        <v>0</v>
      </c>
      <c r="N134">
        <f t="shared" si="45"/>
        <v>0</v>
      </c>
      <c r="O134">
        <f t="shared" si="46"/>
        <v>0</v>
      </c>
      <c r="P134">
        <f t="shared" si="47"/>
        <v>1</v>
      </c>
      <c r="Q134">
        <f t="shared" si="48"/>
        <v>0</v>
      </c>
      <c r="R134">
        <f t="shared" si="49"/>
        <v>0</v>
      </c>
      <c r="S134">
        <f t="shared" si="50"/>
        <v>0</v>
      </c>
      <c r="T134">
        <f t="shared" si="51"/>
        <v>0</v>
      </c>
      <c r="U134">
        <f t="shared" si="52"/>
        <v>0</v>
      </c>
      <c r="V134">
        <f t="shared" si="53"/>
        <v>0</v>
      </c>
      <c r="W134">
        <f t="shared" si="54"/>
        <v>1</v>
      </c>
      <c r="X134">
        <f t="shared" si="55"/>
        <v>0</v>
      </c>
      <c r="Y134">
        <f t="shared" si="56"/>
        <v>0</v>
      </c>
      <c r="Z134">
        <f t="shared" si="57"/>
        <v>0</v>
      </c>
      <c r="AA134">
        <f t="shared" si="58"/>
        <v>1</v>
      </c>
      <c r="AB134">
        <f t="shared" si="59"/>
        <v>1</v>
      </c>
      <c r="AC134">
        <f t="shared" si="41"/>
        <v>4</v>
      </c>
    </row>
    <row r="135" spans="2:29" x14ac:dyDescent="0.2">
      <c r="B135" s="1">
        <v>44063</v>
      </c>
      <c r="C135" t="s">
        <v>69</v>
      </c>
      <c r="D135" s="5" t="s">
        <v>43</v>
      </c>
      <c r="E135" t="s">
        <v>39</v>
      </c>
      <c r="F135" t="s">
        <v>36</v>
      </c>
      <c r="G135" t="s">
        <v>108</v>
      </c>
      <c r="H135" s="5" t="s">
        <v>51</v>
      </c>
      <c r="J135">
        <f t="shared" si="40"/>
        <v>0</v>
      </c>
      <c r="K135">
        <f t="shared" si="42"/>
        <v>0</v>
      </c>
      <c r="L135">
        <f t="shared" si="43"/>
        <v>0</v>
      </c>
      <c r="M135">
        <f t="shared" si="44"/>
        <v>0</v>
      </c>
      <c r="N135">
        <f t="shared" si="45"/>
        <v>0</v>
      </c>
      <c r="O135">
        <f t="shared" si="46"/>
        <v>0</v>
      </c>
      <c r="P135">
        <f t="shared" si="47"/>
        <v>1</v>
      </c>
      <c r="Q135">
        <f t="shared" si="48"/>
        <v>0</v>
      </c>
      <c r="R135">
        <f t="shared" si="49"/>
        <v>0</v>
      </c>
      <c r="S135">
        <f t="shared" si="50"/>
        <v>0</v>
      </c>
      <c r="T135">
        <f t="shared" si="51"/>
        <v>0</v>
      </c>
      <c r="U135">
        <f t="shared" si="52"/>
        <v>0</v>
      </c>
      <c r="V135">
        <f t="shared" si="53"/>
        <v>0</v>
      </c>
      <c r="W135">
        <f t="shared" si="54"/>
        <v>1</v>
      </c>
      <c r="X135">
        <f t="shared" si="55"/>
        <v>0</v>
      </c>
      <c r="Y135">
        <f t="shared" si="56"/>
        <v>0</v>
      </c>
      <c r="Z135">
        <f t="shared" si="57"/>
        <v>1</v>
      </c>
      <c r="AA135">
        <f t="shared" si="58"/>
        <v>1</v>
      </c>
      <c r="AB135">
        <f t="shared" si="59"/>
        <v>1</v>
      </c>
      <c r="AC135">
        <f t="shared" si="41"/>
        <v>5</v>
      </c>
    </row>
    <row r="136" spans="2:29" x14ac:dyDescent="0.2">
      <c r="B136" s="1">
        <v>44064</v>
      </c>
      <c r="C136" t="s">
        <v>69</v>
      </c>
      <c r="D136" s="5" t="s">
        <v>43</v>
      </c>
      <c r="E136" t="s">
        <v>39</v>
      </c>
      <c r="F136" t="s">
        <v>36</v>
      </c>
      <c r="G136" t="s">
        <v>108</v>
      </c>
      <c r="H136" s="5" t="s">
        <v>51</v>
      </c>
      <c r="J136">
        <f t="shared" si="40"/>
        <v>0</v>
      </c>
      <c r="K136">
        <f t="shared" si="42"/>
        <v>0</v>
      </c>
      <c r="L136">
        <f t="shared" si="43"/>
        <v>0</v>
      </c>
      <c r="M136">
        <f t="shared" si="44"/>
        <v>0</v>
      </c>
      <c r="N136">
        <f t="shared" si="45"/>
        <v>0</v>
      </c>
      <c r="O136">
        <f t="shared" si="46"/>
        <v>0</v>
      </c>
      <c r="P136">
        <f t="shared" si="47"/>
        <v>1</v>
      </c>
      <c r="Q136">
        <f t="shared" si="48"/>
        <v>0</v>
      </c>
      <c r="R136">
        <f t="shared" si="49"/>
        <v>0</v>
      </c>
      <c r="S136">
        <f t="shared" si="50"/>
        <v>0</v>
      </c>
      <c r="T136">
        <f t="shared" si="51"/>
        <v>0</v>
      </c>
      <c r="U136">
        <f t="shared" si="52"/>
        <v>0</v>
      </c>
      <c r="V136">
        <f t="shared" si="53"/>
        <v>0</v>
      </c>
      <c r="W136">
        <f t="shared" si="54"/>
        <v>1</v>
      </c>
      <c r="X136">
        <f t="shared" si="55"/>
        <v>0</v>
      </c>
      <c r="Y136">
        <f t="shared" si="56"/>
        <v>0</v>
      </c>
      <c r="Z136">
        <f t="shared" si="57"/>
        <v>1</v>
      </c>
      <c r="AA136">
        <f t="shared" si="58"/>
        <v>1</v>
      </c>
      <c r="AB136">
        <f t="shared" si="59"/>
        <v>1</v>
      </c>
      <c r="AC136">
        <f t="shared" si="41"/>
        <v>5</v>
      </c>
    </row>
    <row r="137" spans="2:29" x14ac:dyDescent="0.2">
      <c r="B137" s="1">
        <v>44067</v>
      </c>
      <c r="C137" t="s">
        <v>69</v>
      </c>
      <c r="D137" s="5" t="s">
        <v>43</v>
      </c>
      <c r="E137" t="s">
        <v>39</v>
      </c>
      <c r="F137" t="s">
        <v>108</v>
      </c>
      <c r="G137" s="5" t="s">
        <v>51</v>
      </c>
      <c r="J137">
        <f t="shared" si="40"/>
        <v>0</v>
      </c>
      <c r="K137">
        <f t="shared" si="42"/>
        <v>0</v>
      </c>
      <c r="L137">
        <f t="shared" si="43"/>
        <v>0</v>
      </c>
      <c r="M137">
        <f t="shared" si="44"/>
        <v>0</v>
      </c>
      <c r="N137">
        <f t="shared" si="45"/>
        <v>0</v>
      </c>
      <c r="O137">
        <f t="shared" si="46"/>
        <v>0</v>
      </c>
      <c r="P137">
        <f t="shared" si="47"/>
        <v>1</v>
      </c>
      <c r="Q137">
        <f t="shared" si="48"/>
        <v>0</v>
      </c>
      <c r="R137">
        <f t="shared" si="49"/>
        <v>0</v>
      </c>
      <c r="S137">
        <f t="shared" si="50"/>
        <v>0</v>
      </c>
      <c r="T137">
        <f t="shared" si="51"/>
        <v>0</v>
      </c>
      <c r="U137">
        <f t="shared" si="52"/>
        <v>0</v>
      </c>
      <c r="V137">
        <f t="shared" si="53"/>
        <v>0</v>
      </c>
      <c r="W137">
        <f t="shared" si="54"/>
        <v>1</v>
      </c>
      <c r="X137">
        <f t="shared" si="55"/>
        <v>0</v>
      </c>
      <c r="Y137">
        <f t="shared" si="56"/>
        <v>0</v>
      </c>
      <c r="Z137">
        <f t="shared" si="57"/>
        <v>1</v>
      </c>
      <c r="AA137">
        <f t="shared" si="58"/>
        <v>1</v>
      </c>
      <c r="AB137">
        <f t="shared" si="59"/>
        <v>0</v>
      </c>
      <c r="AC137">
        <f t="shared" si="41"/>
        <v>4</v>
      </c>
    </row>
    <row r="138" spans="2:29" x14ac:dyDescent="0.2">
      <c r="B138" s="1">
        <v>44068</v>
      </c>
      <c r="C138" t="s">
        <v>69</v>
      </c>
      <c r="D138" s="5" t="s">
        <v>43</v>
      </c>
      <c r="E138" t="s">
        <v>39</v>
      </c>
      <c r="F138" t="s">
        <v>108</v>
      </c>
      <c r="G138" s="5" t="s">
        <v>51</v>
      </c>
      <c r="J138">
        <f t="shared" si="40"/>
        <v>0</v>
      </c>
      <c r="K138">
        <f t="shared" si="42"/>
        <v>0</v>
      </c>
      <c r="L138">
        <f t="shared" si="43"/>
        <v>0</v>
      </c>
      <c r="M138">
        <f t="shared" si="44"/>
        <v>0</v>
      </c>
      <c r="N138">
        <f t="shared" si="45"/>
        <v>0</v>
      </c>
      <c r="O138">
        <f t="shared" si="46"/>
        <v>0</v>
      </c>
      <c r="P138">
        <f t="shared" si="47"/>
        <v>1</v>
      </c>
      <c r="Q138">
        <f t="shared" si="48"/>
        <v>0</v>
      </c>
      <c r="R138">
        <f t="shared" si="49"/>
        <v>0</v>
      </c>
      <c r="S138">
        <f t="shared" si="50"/>
        <v>0</v>
      </c>
      <c r="T138">
        <f t="shared" si="51"/>
        <v>0</v>
      </c>
      <c r="U138">
        <f t="shared" si="52"/>
        <v>0</v>
      </c>
      <c r="V138">
        <f t="shared" si="53"/>
        <v>0</v>
      </c>
      <c r="W138">
        <f t="shared" si="54"/>
        <v>1</v>
      </c>
      <c r="X138">
        <f t="shared" si="55"/>
        <v>0</v>
      </c>
      <c r="Y138">
        <f t="shared" si="56"/>
        <v>0</v>
      </c>
      <c r="Z138">
        <f t="shared" si="57"/>
        <v>1</v>
      </c>
      <c r="AA138">
        <f t="shared" si="58"/>
        <v>1</v>
      </c>
      <c r="AB138">
        <f t="shared" si="59"/>
        <v>0</v>
      </c>
      <c r="AC138">
        <f t="shared" si="41"/>
        <v>4</v>
      </c>
    </row>
    <row r="139" spans="2:29" x14ac:dyDescent="0.2">
      <c r="B139" s="1">
        <v>44069</v>
      </c>
      <c r="C139" t="s">
        <v>69</v>
      </c>
      <c r="D139" s="5" t="s">
        <v>43</v>
      </c>
      <c r="E139" t="s">
        <v>39</v>
      </c>
      <c r="F139" t="s">
        <v>108</v>
      </c>
      <c r="G139" t="s">
        <v>51</v>
      </c>
      <c r="H139" s="5" t="s">
        <v>53</v>
      </c>
      <c r="J139">
        <f t="shared" si="40"/>
        <v>0</v>
      </c>
      <c r="K139">
        <f t="shared" si="42"/>
        <v>0</v>
      </c>
      <c r="L139">
        <f t="shared" si="43"/>
        <v>0</v>
      </c>
      <c r="M139">
        <f t="shared" si="44"/>
        <v>0</v>
      </c>
      <c r="N139">
        <f t="shared" si="45"/>
        <v>0</v>
      </c>
      <c r="O139">
        <f t="shared" si="46"/>
        <v>0</v>
      </c>
      <c r="P139">
        <f t="shared" si="47"/>
        <v>1</v>
      </c>
      <c r="Q139">
        <f t="shared" si="48"/>
        <v>0</v>
      </c>
      <c r="R139">
        <f t="shared" si="49"/>
        <v>0</v>
      </c>
      <c r="S139">
        <f t="shared" si="50"/>
        <v>0</v>
      </c>
      <c r="T139">
        <f t="shared" si="51"/>
        <v>1</v>
      </c>
      <c r="U139">
        <f t="shared" si="52"/>
        <v>0</v>
      </c>
      <c r="V139">
        <f t="shared" si="53"/>
        <v>0</v>
      </c>
      <c r="W139">
        <f t="shared" si="54"/>
        <v>1</v>
      </c>
      <c r="X139">
        <f t="shared" si="55"/>
        <v>0</v>
      </c>
      <c r="Y139">
        <f t="shared" si="56"/>
        <v>0</v>
      </c>
      <c r="Z139">
        <f t="shared" si="57"/>
        <v>1</v>
      </c>
      <c r="AA139">
        <f t="shared" si="58"/>
        <v>1</v>
      </c>
      <c r="AB139">
        <f t="shared" si="59"/>
        <v>0</v>
      </c>
      <c r="AC139">
        <f t="shared" si="41"/>
        <v>5</v>
      </c>
    </row>
    <row r="140" spans="2:29" x14ac:dyDescent="0.2">
      <c r="B140" s="1">
        <v>44070</v>
      </c>
      <c r="C140" t="s">
        <v>69</v>
      </c>
      <c r="D140" s="5" t="s">
        <v>43</v>
      </c>
      <c r="E140" t="s">
        <v>39</v>
      </c>
      <c r="F140" t="s">
        <v>108</v>
      </c>
      <c r="G140" t="s">
        <v>51</v>
      </c>
      <c r="H140" s="5" t="s">
        <v>53</v>
      </c>
      <c r="J140">
        <f t="shared" si="40"/>
        <v>0</v>
      </c>
      <c r="K140">
        <f t="shared" si="42"/>
        <v>0</v>
      </c>
      <c r="L140">
        <f t="shared" si="43"/>
        <v>0</v>
      </c>
      <c r="M140">
        <f t="shared" si="44"/>
        <v>0</v>
      </c>
      <c r="N140">
        <f t="shared" si="45"/>
        <v>0</v>
      </c>
      <c r="O140">
        <f t="shared" si="46"/>
        <v>0</v>
      </c>
      <c r="P140">
        <f t="shared" si="47"/>
        <v>1</v>
      </c>
      <c r="Q140">
        <f t="shared" si="48"/>
        <v>0</v>
      </c>
      <c r="R140">
        <f t="shared" si="49"/>
        <v>0</v>
      </c>
      <c r="S140">
        <f t="shared" si="50"/>
        <v>0</v>
      </c>
      <c r="T140">
        <f t="shared" si="51"/>
        <v>1</v>
      </c>
      <c r="U140">
        <f t="shared" si="52"/>
        <v>0</v>
      </c>
      <c r="V140">
        <f t="shared" si="53"/>
        <v>0</v>
      </c>
      <c r="W140">
        <f t="shared" si="54"/>
        <v>1</v>
      </c>
      <c r="X140">
        <f t="shared" si="55"/>
        <v>0</v>
      </c>
      <c r="Y140">
        <f t="shared" si="56"/>
        <v>0</v>
      </c>
      <c r="Z140">
        <f t="shared" si="57"/>
        <v>1</v>
      </c>
      <c r="AA140">
        <f t="shared" si="58"/>
        <v>1</v>
      </c>
      <c r="AB140">
        <f t="shared" si="59"/>
        <v>0</v>
      </c>
      <c r="AC140">
        <f t="shared" si="41"/>
        <v>5</v>
      </c>
    </row>
    <row r="141" spans="2:29" x14ac:dyDescent="0.2">
      <c r="B141" s="1">
        <v>44071</v>
      </c>
      <c r="C141" t="s">
        <v>69</v>
      </c>
      <c r="D141" s="5" t="s">
        <v>43</v>
      </c>
      <c r="E141" t="s">
        <v>39</v>
      </c>
      <c r="F141" t="s">
        <v>108</v>
      </c>
      <c r="G141" t="s">
        <v>51</v>
      </c>
      <c r="H141" s="5" t="s">
        <v>53</v>
      </c>
      <c r="J141">
        <f t="shared" si="40"/>
        <v>0</v>
      </c>
      <c r="K141">
        <f t="shared" si="42"/>
        <v>0</v>
      </c>
      <c r="L141">
        <f t="shared" si="43"/>
        <v>0</v>
      </c>
      <c r="M141">
        <f t="shared" si="44"/>
        <v>0</v>
      </c>
      <c r="N141">
        <f t="shared" si="45"/>
        <v>0</v>
      </c>
      <c r="O141">
        <f t="shared" si="46"/>
        <v>0</v>
      </c>
      <c r="P141">
        <f t="shared" si="47"/>
        <v>1</v>
      </c>
      <c r="Q141">
        <f t="shared" si="48"/>
        <v>0</v>
      </c>
      <c r="R141">
        <f t="shared" si="49"/>
        <v>0</v>
      </c>
      <c r="S141">
        <f t="shared" si="50"/>
        <v>0</v>
      </c>
      <c r="T141">
        <f t="shared" si="51"/>
        <v>1</v>
      </c>
      <c r="U141">
        <f t="shared" si="52"/>
        <v>0</v>
      </c>
      <c r="V141">
        <f t="shared" si="53"/>
        <v>0</v>
      </c>
      <c r="W141">
        <f t="shared" si="54"/>
        <v>1</v>
      </c>
      <c r="X141">
        <f t="shared" si="55"/>
        <v>0</v>
      </c>
      <c r="Y141">
        <f t="shared" si="56"/>
        <v>0</v>
      </c>
      <c r="Z141">
        <f t="shared" si="57"/>
        <v>1</v>
      </c>
      <c r="AA141">
        <f t="shared" si="58"/>
        <v>1</v>
      </c>
      <c r="AB141">
        <f t="shared" si="59"/>
        <v>0</v>
      </c>
      <c r="AC141">
        <f t="shared" si="41"/>
        <v>5</v>
      </c>
    </row>
    <row r="142" spans="2:29" x14ac:dyDescent="0.2">
      <c r="B142" s="1">
        <v>44074</v>
      </c>
      <c r="C142" t="s">
        <v>69</v>
      </c>
      <c r="D142" s="5" t="s">
        <v>43</v>
      </c>
      <c r="E142" t="s">
        <v>39</v>
      </c>
      <c r="F142" t="s">
        <v>108</v>
      </c>
      <c r="G142" t="s">
        <v>51</v>
      </c>
      <c r="H142" s="5" t="s">
        <v>53</v>
      </c>
      <c r="J142">
        <f t="shared" si="40"/>
        <v>0</v>
      </c>
      <c r="K142">
        <f t="shared" si="42"/>
        <v>0</v>
      </c>
      <c r="L142">
        <f t="shared" si="43"/>
        <v>0</v>
      </c>
      <c r="M142">
        <f t="shared" si="44"/>
        <v>0</v>
      </c>
      <c r="N142">
        <f t="shared" si="45"/>
        <v>0</v>
      </c>
      <c r="O142">
        <f t="shared" si="46"/>
        <v>0</v>
      </c>
      <c r="P142">
        <f t="shared" si="47"/>
        <v>1</v>
      </c>
      <c r="Q142">
        <f t="shared" si="48"/>
        <v>0</v>
      </c>
      <c r="R142">
        <f t="shared" si="49"/>
        <v>0</v>
      </c>
      <c r="S142">
        <f t="shared" si="50"/>
        <v>0</v>
      </c>
      <c r="T142">
        <f t="shared" si="51"/>
        <v>1</v>
      </c>
      <c r="U142">
        <f t="shared" si="52"/>
        <v>0</v>
      </c>
      <c r="V142">
        <f t="shared" si="53"/>
        <v>0</v>
      </c>
      <c r="W142">
        <f t="shared" si="54"/>
        <v>1</v>
      </c>
      <c r="X142">
        <f t="shared" si="55"/>
        <v>0</v>
      </c>
      <c r="Y142">
        <f t="shared" si="56"/>
        <v>0</v>
      </c>
      <c r="Z142">
        <f t="shared" si="57"/>
        <v>1</v>
      </c>
      <c r="AA142">
        <f t="shared" si="58"/>
        <v>1</v>
      </c>
      <c r="AB142">
        <f t="shared" si="59"/>
        <v>0</v>
      </c>
      <c r="AC142">
        <f t="shared" si="41"/>
        <v>5</v>
      </c>
    </row>
    <row r="143" spans="2:29" x14ac:dyDescent="0.2">
      <c r="B143" s="1">
        <v>44075</v>
      </c>
      <c r="C143" t="s">
        <v>69</v>
      </c>
      <c r="D143" s="5" t="s">
        <v>43</v>
      </c>
      <c r="E143" t="s">
        <v>39</v>
      </c>
      <c r="F143" t="s">
        <v>108</v>
      </c>
      <c r="G143" s="5" t="s">
        <v>51</v>
      </c>
      <c r="J143">
        <f t="shared" si="40"/>
        <v>0</v>
      </c>
      <c r="K143">
        <f t="shared" si="42"/>
        <v>0</v>
      </c>
      <c r="L143">
        <f t="shared" si="43"/>
        <v>0</v>
      </c>
      <c r="M143">
        <f t="shared" si="44"/>
        <v>0</v>
      </c>
      <c r="N143">
        <f t="shared" si="45"/>
        <v>0</v>
      </c>
      <c r="O143">
        <f t="shared" si="46"/>
        <v>0</v>
      </c>
      <c r="P143">
        <f t="shared" si="47"/>
        <v>1</v>
      </c>
      <c r="Q143">
        <f t="shared" si="48"/>
        <v>0</v>
      </c>
      <c r="R143">
        <f t="shared" si="49"/>
        <v>0</v>
      </c>
      <c r="S143">
        <f t="shared" si="50"/>
        <v>0</v>
      </c>
      <c r="T143">
        <f t="shared" si="51"/>
        <v>0</v>
      </c>
      <c r="U143">
        <f t="shared" si="52"/>
        <v>0</v>
      </c>
      <c r="V143">
        <f t="shared" si="53"/>
        <v>0</v>
      </c>
      <c r="W143">
        <f t="shared" si="54"/>
        <v>1</v>
      </c>
      <c r="X143">
        <f t="shared" si="55"/>
        <v>0</v>
      </c>
      <c r="Y143">
        <f t="shared" si="56"/>
        <v>0</v>
      </c>
      <c r="Z143">
        <f t="shared" si="57"/>
        <v>1</v>
      </c>
      <c r="AA143">
        <f t="shared" si="58"/>
        <v>1</v>
      </c>
      <c r="AB143">
        <f t="shared" si="59"/>
        <v>0</v>
      </c>
      <c r="AC143">
        <f t="shared" si="41"/>
        <v>4</v>
      </c>
    </row>
    <row r="144" spans="2:29" x14ac:dyDescent="0.2">
      <c r="B144" s="1">
        <v>44076</v>
      </c>
      <c r="C144" t="s">
        <v>69</v>
      </c>
      <c r="D144" s="5" t="s">
        <v>43</v>
      </c>
      <c r="E144" t="s">
        <v>108</v>
      </c>
      <c r="F144" s="5" t="s">
        <v>51</v>
      </c>
      <c r="J144">
        <f t="shared" si="40"/>
        <v>0</v>
      </c>
      <c r="K144">
        <f t="shared" si="42"/>
        <v>0</v>
      </c>
      <c r="L144">
        <f t="shared" si="43"/>
        <v>0</v>
      </c>
      <c r="M144">
        <f t="shared" si="44"/>
        <v>0</v>
      </c>
      <c r="N144">
        <f t="shared" si="45"/>
        <v>0</v>
      </c>
      <c r="O144">
        <f t="shared" si="46"/>
        <v>0</v>
      </c>
      <c r="P144">
        <f t="shared" si="47"/>
        <v>1</v>
      </c>
      <c r="Q144">
        <f t="shared" si="48"/>
        <v>0</v>
      </c>
      <c r="R144">
        <f t="shared" si="49"/>
        <v>0</v>
      </c>
      <c r="S144">
        <f t="shared" si="50"/>
        <v>0</v>
      </c>
      <c r="T144">
        <f t="shared" si="51"/>
        <v>0</v>
      </c>
      <c r="U144">
        <f t="shared" si="52"/>
        <v>0</v>
      </c>
      <c r="V144">
        <f t="shared" si="53"/>
        <v>0</v>
      </c>
      <c r="W144">
        <f t="shared" si="54"/>
        <v>1</v>
      </c>
      <c r="X144">
        <f t="shared" si="55"/>
        <v>0</v>
      </c>
      <c r="Y144">
        <f t="shared" si="56"/>
        <v>0</v>
      </c>
      <c r="Z144">
        <f t="shared" si="57"/>
        <v>1</v>
      </c>
      <c r="AA144">
        <f t="shared" si="58"/>
        <v>0</v>
      </c>
      <c r="AB144">
        <f t="shared" si="59"/>
        <v>0</v>
      </c>
      <c r="AC144">
        <f t="shared" si="41"/>
        <v>3</v>
      </c>
    </row>
    <row r="145" spans="2:29" x14ac:dyDescent="0.2">
      <c r="B145" s="1">
        <v>44077</v>
      </c>
      <c r="C145" t="s">
        <v>69</v>
      </c>
      <c r="D145" s="5" t="s">
        <v>43</v>
      </c>
      <c r="E145" t="s">
        <v>108</v>
      </c>
      <c r="F145" t="s">
        <v>51</v>
      </c>
      <c r="G145" s="5" t="s">
        <v>39</v>
      </c>
      <c r="J145">
        <f t="shared" si="40"/>
        <v>0</v>
      </c>
      <c r="K145">
        <f t="shared" si="42"/>
        <v>0</v>
      </c>
      <c r="L145">
        <f t="shared" si="43"/>
        <v>0</v>
      </c>
      <c r="M145">
        <f t="shared" si="44"/>
        <v>0</v>
      </c>
      <c r="N145">
        <f t="shared" si="45"/>
        <v>0</v>
      </c>
      <c r="O145">
        <f t="shared" si="46"/>
        <v>0</v>
      </c>
      <c r="P145">
        <f t="shared" si="47"/>
        <v>1</v>
      </c>
      <c r="Q145">
        <f t="shared" si="48"/>
        <v>0</v>
      </c>
      <c r="R145">
        <f t="shared" si="49"/>
        <v>0</v>
      </c>
      <c r="S145">
        <f t="shared" si="50"/>
        <v>0</v>
      </c>
      <c r="T145">
        <f t="shared" si="51"/>
        <v>0</v>
      </c>
      <c r="U145">
        <f t="shared" si="52"/>
        <v>0</v>
      </c>
      <c r="V145">
        <f t="shared" si="53"/>
        <v>0</v>
      </c>
      <c r="W145">
        <f t="shared" si="54"/>
        <v>1</v>
      </c>
      <c r="X145">
        <f t="shared" si="55"/>
        <v>0</v>
      </c>
      <c r="Y145">
        <f t="shared" si="56"/>
        <v>0</v>
      </c>
      <c r="Z145">
        <f t="shared" si="57"/>
        <v>1</v>
      </c>
      <c r="AA145">
        <f t="shared" si="58"/>
        <v>1</v>
      </c>
      <c r="AB145">
        <f t="shared" si="59"/>
        <v>0</v>
      </c>
      <c r="AC145">
        <f t="shared" si="41"/>
        <v>4</v>
      </c>
    </row>
    <row r="146" spans="2:29" x14ac:dyDescent="0.2">
      <c r="B146" s="1">
        <v>44078</v>
      </c>
      <c r="C146" t="s">
        <v>69</v>
      </c>
      <c r="D146" s="5" t="s">
        <v>108</v>
      </c>
      <c r="E146" t="s">
        <v>51</v>
      </c>
      <c r="F146" s="5" t="s">
        <v>37</v>
      </c>
      <c r="J146">
        <f t="shared" si="40"/>
        <v>0</v>
      </c>
      <c r="K146">
        <f t="shared" si="42"/>
        <v>0</v>
      </c>
      <c r="L146">
        <f t="shared" si="43"/>
        <v>0</v>
      </c>
      <c r="M146">
        <f t="shared" si="44"/>
        <v>0</v>
      </c>
      <c r="N146">
        <f t="shared" si="45"/>
        <v>0</v>
      </c>
      <c r="O146">
        <f t="shared" si="46"/>
        <v>0</v>
      </c>
      <c r="P146">
        <f t="shared" si="47"/>
        <v>1</v>
      </c>
      <c r="Q146">
        <f t="shared" si="48"/>
        <v>0</v>
      </c>
      <c r="R146">
        <f t="shared" si="49"/>
        <v>0</v>
      </c>
      <c r="S146">
        <f t="shared" si="50"/>
        <v>0</v>
      </c>
      <c r="T146">
        <f t="shared" si="51"/>
        <v>0</v>
      </c>
      <c r="U146">
        <f t="shared" si="52"/>
        <v>0</v>
      </c>
      <c r="V146">
        <f t="shared" si="53"/>
        <v>0</v>
      </c>
      <c r="W146">
        <f t="shared" si="54"/>
        <v>0</v>
      </c>
      <c r="X146">
        <f t="shared" si="55"/>
        <v>0</v>
      </c>
      <c r="Y146">
        <f t="shared" si="56"/>
        <v>1</v>
      </c>
      <c r="Z146">
        <f t="shared" si="57"/>
        <v>1</v>
      </c>
      <c r="AA146">
        <f t="shared" si="58"/>
        <v>0</v>
      </c>
      <c r="AB146">
        <f t="shared" si="59"/>
        <v>0</v>
      </c>
      <c r="AC146">
        <f t="shared" si="41"/>
        <v>3</v>
      </c>
    </row>
    <row r="147" spans="2:29" x14ac:dyDescent="0.2">
      <c r="B147" s="1">
        <v>44082</v>
      </c>
      <c r="C147" t="s">
        <v>69</v>
      </c>
      <c r="D147" s="5" t="s">
        <v>51</v>
      </c>
      <c r="E147" t="s">
        <v>37</v>
      </c>
      <c r="F147" s="5" t="s">
        <v>39</v>
      </c>
      <c r="J147">
        <f t="shared" si="40"/>
        <v>0</v>
      </c>
      <c r="K147">
        <f t="shared" si="42"/>
        <v>0</v>
      </c>
      <c r="L147">
        <f t="shared" si="43"/>
        <v>0</v>
      </c>
      <c r="M147">
        <f t="shared" si="44"/>
        <v>0</v>
      </c>
      <c r="N147">
        <f t="shared" si="45"/>
        <v>0</v>
      </c>
      <c r="O147">
        <f t="shared" si="46"/>
        <v>0</v>
      </c>
      <c r="P147">
        <f t="shared" si="47"/>
        <v>0</v>
      </c>
      <c r="Q147">
        <f t="shared" si="48"/>
        <v>0</v>
      </c>
      <c r="R147">
        <f t="shared" si="49"/>
        <v>0</v>
      </c>
      <c r="S147">
        <f t="shared" si="50"/>
        <v>0</v>
      </c>
      <c r="T147">
        <f t="shared" si="51"/>
        <v>0</v>
      </c>
      <c r="U147">
        <f t="shared" si="52"/>
        <v>0</v>
      </c>
      <c r="V147">
        <f t="shared" si="53"/>
        <v>0</v>
      </c>
      <c r="W147">
        <f t="shared" si="54"/>
        <v>0</v>
      </c>
      <c r="X147">
        <f t="shared" si="55"/>
        <v>0</v>
      </c>
      <c r="Y147">
        <f t="shared" si="56"/>
        <v>1</v>
      </c>
      <c r="Z147">
        <f t="shared" si="57"/>
        <v>1</v>
      </c>
      <c r="AA147">
        <f t="shared" si="58"/>
        <v>1</v>
      </c>
      <c r="AB147">
        <f t="shared" si="59"/>
        <v>0</v>
      </c>
      <c r="AC147">
        <f t="shared" si="41"/>
        <v>3</v>
      </c>
    </row>
    <row r="148" spans="2:29" x14ac:dyDescent="0.2">
      <c r="B148" s="1">
        <v>44083</v>
      </c>
      <c r="C148" t="s">
        <v>69</v>
      </c>
      <c r="D148" s="5" t="s">
        <v>51</v>
      </c>
      <c r="E148" t="s">
        <v>39</v>
      </c>
      <c r="F148" s="5" t="s">
        <v>36</v>
      </c>
      <c r="J148">
        <f t="shared" si="40"/>
        <v>0</v>
      </c>
      <c r="K148">
        <f t="shared" si="42"/>
        <v>0</v>
      </c>
      <c r="L148">
        <f t="shared" si="43"/>
        <v>0</v>
      </c>
      <c r="M148">
        <f t="shared" si="44"/>
        <v>0</v>
      </c>
      <c r="N148">
        <f t="shared" si="45"/>
        <v>0</v>
      </c>
      <c r="O148">
        <f t="shared" si="46"/>
        <v>0</v>
      </c>
      <c r="P148">
        <f t="shared" si="47"/>
        <v>0</v>
      </c>
      <c r="Q148">
        <f t="shared" si="48"/>
        <v>0</v>
      </c>
      <c r="R148">
        <f t="shared" si="49"/>
        <v>0</v>
      </c>
      <c r="S148">
        <f t="shared" si="50"/>
        <v>0</v>
      </c>
      <c r="T148">
        <f t="shared" si="51"/>
        <v>0</v>
      </c>
      <c r="U148">
        <f t="shared" si="52"/>
        <v>0</v>
      </c>
      <c r="V148">
        <f t="shared" si="53"/>
        <v>0</v>
      </c>
      <c r="W148">
        <f t="shared" si="54"/>
        <v>0</v>
      </c>
      <c r="X148">
        <f t="shared" si="55"/>
        <v>0</v>
      </c>
      <c r="Y148">
        <f t="shared" si="56"/>
        <v>0</v>
      </c>
      <c r="Z148">
        <f t="shared" si="57"/>
        <v>1</v>
      </c>
      <c r="AA148">
        <f t="shared" si="58"/>
        <v>1</v>
      </c>
      <c r="AB148">
        <f t="shared" si="59"/>
        <v>1</v>
      </c>
      <c r="AC148">
        <f t="shared" si="41"/>
        <v>3</v>
      </c>
    </row>
    <row r="149" spans="2:29" x14ac:dyDescent="0.2">
      <c r="B149" s="1">
        <v>44084</v>
      </c>
      <c r="C149" t="s">
        <v>69</v>
      </c>
      <c r="D149" s="5" t="s">
        <v>39</v>
      </c>
      <c r="E149" t="s">
        <v>36</v>
      </c>
      <c r="F149" s="5" t="s">
        <v>37</v>
      </c>
      <c r="J149">
        <f t="shared" si="40"/>
        <v>0</v>
      </c>
      <c r="K149">
        <f t="shared" si="42"/>
        <v>0</v>
      </c>
      <c r="L149">
        <f t="shared" si="43"/>
        <v>0</v>
      </c>
      <c r="M149">
        <f t="shared" si="44"/>
        <v>0</v>
      </c>
      <c r="N149">
        <f t="shared" si="45"/>
        <v>0</v>
      </c>
      <c r="O149">
        <f t="shared" si="46"/>
        <v>0</v>
      </c>
      <c r="P149">
        <f t="shared" si="47"/>
        <v>0</v>
      </c>
      <c r="Q149">
        <f t="shared" si="48"/>
        <v>0</v>
      </c>
      <c r="R149">
        <f t="shared" si="49"/>
        <v>0</v>
      </c>
      <c r="S149">
        <f t="shared" si="50"/>
        <v>0</v>
      </c>
      <c r="T149">
        <f t="shared" si="51"/>
        <v>0</v>
      </c>
      <c r="U149">
        <f t="shared" si="52"/>
        <v>0</v>
      </c>
      <c r="V149">
        <f t="shared" si="53"/>
        <v>0</v>
      </c>
      <c r="W149">
        <f t="shared" si="54"/>
        <v>0</v>
      </c>
      <c r="X149">
        <f t="shared" si="55"/>
        <v>0</v>
      </c>
      <c r="Y149">
        <f t="shared" si="56"/>
        <v>1</v>
      </c>
      <c r="Z149">
        <f t="shared" si="57"/>
        <v>0</v>
      </c>
      <c r="AA149">
        <f t="shared" si="58"/>
        <v>1</v>
      </c>
      <c r="AB149">
        <f t="shared" si="59"/>
        <v>1</v>
      </c>
      <c r="AC149">
        <f t="shared" si="41"/>
        <v>3</v>
      </c>
    </row>
    <row r="150" spans="2:29" x14ac:dyDescent="0.2">
      <c r="B150" s="1">
        <v>44085</v>
      </c>
      <c r="C150" t="s">
        <v>69</v>
      </c>
      <c r="D150" s="5" t="s">
        <v>36</v>
      </c>
      <c r="E150" t="s">
        <v>37</v>
      </c>
      <c r="F150" s="5" t="s">
        <v>43</v>
      </c>
      <c r="J150">
        <f t="shared" si="40"/>
        <v>0</v>
      </c>
      <c r="K150">
        <f t="shared" si="42"/>
        <v>0</v>
      </c>
      <c r="L150">
        <f t="shared" si="43"/>
        <v>0</v>
      </c>
      <c r="M150">
        <f t="shared" si="44"/>
        <v>0</v>
      </c>
      <c r="N150">
        <f t="shared" si="45"/>
        <v>0</v>
      </c>
      <c r="O150">
        <f t="shared" si="46"/>
        <v>0</v>
      </c>
      <c r="P150">
        <f t="shared" si="47"/>
        <v>0</v>
      </c>
      <c r="Q150">
        <f t="shared" si="48"/>
        <v>0</v>
      </c>
      <c r="R150">
        <f t="shared" si="49"/>
        <v>0</v>
      </c>
      <c r="S150">
        <f t="shared" si="50"/>
        <v>0</v>
      </c>
      <c r="T150">
        <f t="shared" si="51"/>
        <v>0</v>
      </c>
      <c r="U150">
        <f t="shared" si="52"/>
        <v>0</v>
      </c>
      <c r="V150">
        <f t="shared" si="53"/>
        <v>0</v>
      </c>
      <c r="W150">
        <f t="shared" si="54"/>
        <v>1</v>
      </c>
      <c r="X150">
        <f t="shared" si="55"/>
        <v>0</v>
      </c>
      <c r="Y150">
        <f t="shared" si="56"/>
        <v>1</v>
      </c>
      <c r="Z150">
        <f t="shared" si="57"/>
        <v>0</v>
      </c>
      <c r="AA150">
        <f t="shared" si="58"/>
        <v>0</v>
      </c>
      <c r="AB150">
        <f t="shared" si="59"/>
        <v>1</v>
      </c>
      <c r="AC150">
        <f t="shared" si="41"/>
        <v>3</v>
      </c>
    </row>
    <row r="151" spans="2:29" x14ac:dyDescent="0.2">
      <c r="B151" s="1">
        <v>44088</v>
      </c>
      <c r="C151" t="s">
        <v>69</v>
      </c>
      <c r="D151" s="5" t="s">
        <v>36</v>
      </c>
      <c r="E151" t="s">
        <v>37</v>
      </c>
      <c r="F151" t="s">
        <v>43</v>
      </c>
      <c r="G151" s="5" t="s">
        <v>39</v>
      </c>
      <c r="J151">
        <f t="shared" si="40"/>
        <v>0</v>
      </c>
      <c r="K151">
        <f t="shared" si="42"/>
        <v>0</v>
      </c>
      <c r="L151">
        <f t="shared" si="43"/>
        <v>0</v>
      </c>
      <c r="M151">
        <f t="shared" si="44"/>
        <v>0</v>
      </c>
      <c r="N151">
        <f t="shared" si="45"/>
        <v>0</v>
      </c>
      <c r="O151">
        <f t="shared" si="46"/>
        <v>0</v>
      </c>
      <c r="P151">
        <f t="shared" si="47"/>
        <v>0</v>
      </c>
      <c r="Q151">
        <f t="shared" si="48"/>
        <v>0</v>
      </c>
      <c r="R151">
        <f t="shared" si="49"/>
        <v>0</v>
      </c>
      <c r="S151">
        <f t="shared" si="50"/>
        <v>0</v>
      </c>
      <c r="T151">
        <f t="shared" si="51"/>
        <v>0</v>
      </c>
      <c r="U151">
        <f t="shared" si="52"/>
        <v>0</v>
      </c>
      <c r="V151">
        <f t="shared" si="53"/>
        <v>0</v>
      </c>
      <c r="W151">
        <f t="shared" si="54"/>
        <v>1</v>
      </c>
      <c r="X151">
        <f t="shared" si="55"/>
        <v>0</v>
      </c>
      <c r="Y151">
        <f t="shared" si="56"/>
        <v>1</v>
      </c>
      <c r="Z151">
        <f t="shared" si="57"/>
        <v>0</v>
      </c>
      <c r="AA151">
        <f t="shared" si="58"/>
        <v>1</v>
      </c>
      <c r="AB151">
        <f t="shared" si="59"/>
        <v>1</v>
      </c>
      <c r="AC151">
        <f t="shared" si="41"/>
        <v>4</v>
      </c>
    </row>
    <row r="152" spans="2:29" x14ac:dyDescent="0.2">
      <c r="B152" s="1">
        <v>44089</v>
      </c>
      <c r="C152" t="s">
        <v>69</v>
      </c>
      <c r="D152" s="5" t="s">
        <v>36</v>
      </c>
      <c r="E152" t="s">
        <v>37</v>
      </c>
      <c r="F152" t="s">
        <v>43</v>
      </c>
      <c r="G152" t="s">
        <v>39</v>
      </c>
      <c r="H152" s="5" t="s">
        <v>111</v>
      </c>
      <c r="J152">
        <f t="shared" si="40"/>
        <v>0</v>
      </c>
      <c r="K152">
        <f t="shared" si="42"/>
        <v>0</v>
      </c>
      <c r="L152">
        <f t="shared" si="43"/>
        <v>1</v>
      </c>
      <c r="M152">
        <f t="shared" si="44"/>
        <v>0</v>
      </c>
      <c r="N152">
        <f t="shared" si="45"/>
        <v>0</v>
      </c>
      <c r="O152">
        <f t="shared" si="46"/>
        <v>0</v>
      </c>
      <c r="P152">
        <f t="shared" si="47"/>
        <v>0</v>
      </c>
      <c r="Q152">
        <f t="shared" si="48"/>
        <v>0</v>
      </c>
      <c r="R152">
        <f t="shared" si="49"/>
        <v>0</v>
      </c>
      <c r="S152">
        <f t="shared" si="50"/>
        <v>0</v>
      </c>
      <c r="T152">
        <f t="shared" si="51"/>
        <v>0</v>
      </c>
      <c r="U152">
        <f t="shared" si="52"/>
        <v>0</v>
      </c>
      <c r="V152">
        <f t="shared" si="53"/>
        <v>0</v>
      </c>
      <c r="W152">
        <f t="shared" si="54"/>
        <v>1</v>
      </c>
      <c r="X152">
        <f t="shared" si="55"/>
        <v>0</v>
      </c>
      <c r="Y152">
        <f t="shared" si="56"/>
        <v>1</v>
      </c>
      <c r="Z152">
        <f t="shared" si="57"/>
        <v>0</v>
      </c>
      <c r="AA152">
        <f t="shared" si="58"/>
        <v>1</v>
      </c>
      <c r="AB152">
        <f t="shared" si="59"/>
        <v>1</v>
      </c>
      <c r="AC152">
        <f t="shared" si="41"/>
        <v>5</v>
      </c>
    </row>
    <row r="153" spans="2:29" x14ac:dyDescent="0.2">
      <c r="B153" s="1">
        <v>44090</v>
      </c>
      <c r="C153" t="s">
        <v>69</v>
      </c>
      <c r="D153" s="5" t="s">
        <v>36</v>
      </c>
      <c r="E153" t="s">
        <v>37</v>
      </c>
      <c r="F153" t="s">
        <v>43</v>
      </c>
      <c r="G153" t="s">
        <v>39</v>
      </c>
      <c r="H153" s="5" t="s">
        <v>111</v>
      </c>
      <c r="J153">
        <f t="shared" si="40"/>
        <v>0</v>
      </c>
      <c r="K153">
        <f t="shared" si="42"/>
        <v>0</v>
      </c>
      <c r="L153">
        <f t="shared" si="43"/>
        <v>1</v>
      </c>
      <c r="M153">
        <f t="shared" si="44"/>
        <v>0</v>
      </c>
      <c r="N153">
        <f t="shared" si="45"/>
        <v>0</v>
      </c>
      <c r="O153">
        <f t="shared" si="46"/>
        <v>0</v>
      </c>
      <c r="P153">
        <f t="shared" si="47"/>
        <v>0</v>
      </c>
      <c r="Q153">
        <f t="shared" si="48"/>
        <v>0</v>
      </c>
      <c r="R153">
        <f t="shared" si="49"/>
        <v>0</v>
      </c>
      <c r="S153">
        <f t="shared" si="50"/>
        <v>0</v>
      </c>
      <c r="T153">
        <f t="shared" si="51"/>
        <v>0</v>
      </c>
      <c r="U153">
        <f t="shared" si="52"/>
        <v>0</v>
      </c>
      <c r="V153">
        <f t="shared" si="53"/>
        <v>0</v>
      </c>
      <c r="W153">
        <f t="shared" si="54"/>
        <v>1</v>
      </c>
      <c r="X153">
        <f t="shared" si="55"/>
        <v>0</v>
      </c>
      <c r="Y153">
        <f t="shared" si="56"/>
        <v>1</v>
      </c>
      <c r="Z153">
        <f t="shared" si="57"/>
        <v>0</v>
      </c>
      <c r="AA153">
        <f t="shared" si="58"/>
        <v>1</v>
      </c>
      <c r="AB153">
        <f t="shared" si="59"/>
        <v>1</v>
      </c>
      <c r="AC153">
        <f t="shared" si="41"/>
        <v>5</v>
      </c>
    </row>
    <row r="154" spans="2:29" x14ac:dyDescent="0.2">
      <c r="B154" s="1">
        <v>44091</v>
      </c>
      <c r="C154" t="s">
        <v>69</v>
      </c>
      <c r="D154" s="5" t="s">
        <v>37</v>
      </c>
      <c r="E154" t="s">
        <v>43</v>
      </c>
      <c r="F154" s="5" t="s">
        <v>111</v>
      </c>
      <c r="J154">
        <f t="shared" si="40"/>
        <v>0</v>
      </c>
      <c r="K154">
        <f t="shared" si="42"/>
        <v>0</v>
      </c>
      <c r="L154">
        <f t="shared" si="43"/>
        <v>1</v>
      </c>
      <c r="M154">
        <f t="shared" si="44"/>
        <v>0</v>
      </c>
      <c r="N154">
        <f t="shared" si="45"/>
        <v>0</v>
      </c>
      <c r="O154">
        <f t="shared" si="46"/>
        <v>0</v>
      </c>
      <c r="P154">
        <f t="shared" si="47"/>
        <v>0</v>
      </c>
      <c r="Q154">
        <f t="shared" si="48"/>
        <v>0</v>
      </c>
      <c r="R154">
        <f t="shared" si="49"/>
        <v>0</v>
      </c>
      <c r="S154">
        <f t="shared" si="50"/>
        <v>0</v>
      </c>
      <c r="T154">
        <f t="shared" si="51"/>
        <v>0</v>
      </c>
      <c r="U154">
        <f t="shared" si="52"/>
        <v>0</v>
      </c>
      <c r="V154">
        <f t="shared" si="53"/>
        <v>0</v>
      </c>
      <c r="W154">
        <f t="shared" si="54"/>
        <v>1</v>
      </c>
      <c r="X154">
        <f t="shared" si="55"/>
        <v>0</v>
      </c>
      <c r="Y154">
        <f t="shared" si="56"/>
        <v>1</v>
      </c>
      <c r="Z154">
        <f t="shared" si="57"/>
        <v>0</v>
      </c>
      <c r="AA154">
        <f t="shared" si="58"/>
        <v>0</v>
      </c>
      <c r="AB154">
        <f t="shared" si="59"/>
        <v>0</v>
      </c>
      <c r="AC154">
        <f t="shared" si="41"/>
        <v>3</v>
      </c>
    </row>
    <row r="155" spans="2:29" x14ac:dyDescent="0.2">
      <c r="B155" s="1">
        <v>44092</v>
      </c>
      <c r="C155" t="s">
        <v>69</v>
      </c>
      <c r="D155" s="5" t="s">
        <v>37</v>
      </c>
      <c r="E155" t="s">
        <v>43</v>
      </c>
      <c r="F155" t="s">
        <v>111</v>
      </c>
      <c r="G155" s="5" t="s">
        <v>39</v>
      </c>
      <c r="J155">
        <f t="shared" si="40"/>
        <v>0</v>
      </c>
      <c r="K155">
        <f t="shared" si="42"/>
        <v>0</v>
      </c>
      <c r="L155">
        <f t="shared" si="43"/>
        <v>1</v>
      </c>
      <c r="M155">
        <f t="shared" si="44"/>
        <v>0</v>
      </c>
      <c r="N155">
        <f t="shared" si="45"/>
        <v>0</v>
      </c>
      <c r="O155">
        <f t="shared" si="46"/>
        <v>0</v>
      </c>
      <c r="P155">
        <f t="shared" si="47"/>
        <v>0</v>
      </c>
      <c r="Q155">
        <f t="shared" si="48"/>
        <v>0</v>
      </c>
      <c r="R155">
        <f t="shared" si="49"/>
        <v>0</v>
      </c>
      <c r="S155">
        <f t="shared" si="50"/>
        <v>0</v>
      </c>
      <c r="T155">
        <f t="shared" si="51"/>
        <v>0</v>
      </c>
      <c r="U155">
        <f t="shared" si="52"/>
        <v>0</v>
      </c>
      <c r="V155">
        <f t="shared" si="53"/>
        <v>0</v>
      </c>
      <c r="W155">
        <f t="shared" si="54"/>
        <v>1</v>
      </c>
      <c r="X155">
        <f t="shared" si="55"/>
        <v>0</v>
      </c>
      <c r="Y155">
        <f t="shared" si="56"/>
        <v>1</v>
      </c>
      <c r="Z155">
        <f t="shared" si="57"/>
        <v>0</v>
      </c>
      <c r="AA155">
        <f t="shared" si="58"/>
        <v>1</v>
      </c>
      <c r="AB155">
        <f t="shared" si="59"/>
        <v>0</v>
      </c>
      <c r="AC155">
        <f t="shared" si="41"/>
        <v>4</v>
      </c>
    </row>
    <row r="156" spans="2:29" x14ac:dyDescent="0.2">
      <c r="B156" s="1">
        <v>44095</v>
      </c>
      <c r="C156" t="s">
        <v>69</v>
      </c>
      <c r="D156" s="5" t="s">
        <v>39</v>
      </c>
      <c r="E156" s="5" t="s">
        <v>62</v>
      </c>
      <c r="J156">
        <f t="shared" si="40"/>
        <v>0</v>
      </c>
      <c r="K156">
        <f t="shared" si="42"/>
        <v>0</v>
      </c>
      <c r="L156">
        <f t="shared" si="43"/>
        <v>0</v>
      </c>
      <c r="M156">
        <f t="shared" si="44"/>
        <v>1</v>
      </c>
      <c r="N156">
        <f t="shared" si="45"/>
        <v>0</v>
      </c>
      <c r="O156">
        <f t="shared" si="46"/>
        <v>0</v>
      </c>
      <c r="P156">
        <f t="shared" si="47"/>
        <v>0</v>
      </c>
      <c r="Q156">
        <f t="shared" si="48"/>
        <v>0</v>
      </c>
      <c r="R156">
        <f t="shared" si="49"/>
        <v>0</v>
      </c>
      <c r="S156">
        <f t="shared" si="50"/>
        <v>0</v>
      </c>
      <c r="T156">
        <f t="shared" si="51"/>
        <v>0</v>
      </c>
      <c r="U156">
        <f t="shared" si="52"/>
        <v>0</v>
      </c>
      <c r="V156">
        <f t="shared" si="53"/>
        <v>0</v>
      </c>
      <c r="W156">
        <f t="shared" si="54"/>
        <v>0</v>
      </c>
      <c r="X156">
        <f t="shared" si="55"/>
        <v>0</v>
      </c>
      <c r="Y156">
        <f t="shared" si="56"/>
        <v>0</v>
      </c>
      <c r="Z156">
        <f t="shared" si="57"/>
        <v>0</v>
      </c>
      <c r="AA156">
        <f t="shared" si="58"/>
        <v>1</v>
      </c>
      <c r="AB156">
        <f t="shared" si="59"/>
        <v>0</v>
      </c>
      <c r="AC156">
        <f t="shared" si="41"/>
        <v>2</v>
      </c>
    </row>
    <row r="157" spans="2:29" x14ac:dyDescent="0.2">
      <c r="B157" s="1">
        <v>44096</v>
      </c>
      <c r="C157" t="s">
        <v>69</v>
      </c>
      <c r="D157" s="5" t="s">
        <v>39</v>
      </c>
      <c r="E157" t="s">
        <v>62</v>
      </c>
      <c r="F157" t="s">
        <v>37</v>
      </c>
      <c r="G157" s="5" t="s">
        <v>36</v>
      </c>
      <c r="J157">
        <f t="shared" si="40"/>
        <v>0</v>
      </c>
      <c r="K157">
        <f t="shared" si="42"/>
        <v>0</v>
      </c>
      <c r="L157">
        <f t="shared" si="43"/>
        <v>0</v>
      </c>
      <c r="M157">
        <f t="shared" si="44"/>
        <v>1</v>
      </c>
      <c r="N157">
        <f t="shared" si="45"/>
        <v>0</v>
      </c>
      <c r="O157">
        <f t="shared" si="46"/>
        <v>0</v>
      </c>
      <c r="P157">
        <f t="shared" si="47"/>
        <v>0</v>
      </c>
      <c r="Q157">
        <f t="shared" si="48"/>
        <v>0</v>
      </c>
      <c r="R157">
        <f t="shared" si="49"/>
        <v>0</v>
      </c>
      <c r="S157">
        <f t="shared" si="50"/>
        <v>0</v>
      </c>
      <c r="T157">
        <f t="shared" si="51"/>
        <v>0</v>
      </c>
      <c r="U157">
        <f t="shared" si="52"/>
        <v>0</v>
      </c>
      <c r="V157">
        <f t="shared" si="53"/>
        <v>0</v>
      </c>
      <c r="W157">
        <f t="shared" si="54"/>
        <v>0</v>
      </c>
      <c r="X157">
        <f t="shared" si="55"/>
        <v>0</v>
      </c>
      <c r="Y157">
        <f t="shared" si="56"/>
        <v>1</v>
      </c>
      <c r="Z157">
        <f t="shared" si="57"/>
        <v>0</v>
      </c>
      <c r="AA157">
        <f t="shared" si="58"/>
        <v>1</v>
      </c>
      <c r="AB157">
        <f t="shared" si="59"/>
        <v>1</v>
      </c>
      <c r="AC157">
        <f t="shared" si="41"/>
        <v>4</v>
      </c>
    </row>
    <row r="158" spans="2:29" x14ac:dyDescent="0.2">
      <c r="B158" s="1">
        <v>44097</v>
      </c>
      <c r="C158" t="s">
        <v>69</v>
      </c>
      <c r="D158" s="5" t="s">
        <v>39</v>
      </c>
      <c r="E158" t="s">
        <v>37</v>
      </c>
      <c r="F158" s="5" t="s">
        <v>51</v>
      </c>
      <c r="J158">
        <f t="shared" si="40"/>
        <v>0</v>
      </c>
      <c r="K158">
        <f t="shared" si="42"/>
        <v>0</v>
      </c>
      <c r="L158">
        <f t="shared" si="43"/>
        <v>0</v>
      </c>
      <c r="M158">
        <f t="shared" si="44"/>
        <v>0</v>
      </c>
      <c r="N158">
        <f t="shared" si="45"/>
        <v>0</v>
      </c>
      <c r="O158">
        <f t="shared" si="46"/>
        <v>0</v>
      </c>
      <c r="P158">
        <f t="shared" si="47"/>
        <v>0</v>
      </c>
      <c r="Q158">
        <f t="shared" si="48"/>
        <v>0</v>
      </c>
      <c r="R158">
        <f t="shared" si="49"/>
        <v>0</v>
      </c>
      <c r="S158">
        <f t="shared" si="50"/>
        <v>0</v>
      </c>
      <c r="T158">
        <f t="shared" si="51"/>
        <v>0</v>
      </c>
      <c r="U158">
        <f t="shared" si="52"/>
        <v>0</v>
      </c>
      <c r="V158">
        <f t="shared" si="53"/>
        <v>0</v>
      </c>
      <c r="W158">
        <f t="shared" si="54"/>
        <v>0</v>
      </c>
      <c r="X158">
        <f t="shared" si="55"/>
        <v>0</v>
      </c>
      <c r="Y158">
        <f t="shared" si="56"/>
        <v>1</v>
      </c>
      <c r="Z158">
        <f t="shared" si="57"/>
        <v>1</v>
      </c>
      <c r="AA158">
        <f t="shared" si="58"/>
        <v>1</v>
      </c>
      <c r="AB158">
        <f t="shared" si="59"/>
        <v>0</v>
      </c>
      <c r="AC158">
        <f t="shared" si="41"/>
        <v>3</v>
      </c>
    </row>
    <row r="159" spans="2:29" x14ac:dyDescent="0.2">
      <c r="B159" s="1">
        <v>44098</v>
      </c>
      <c r="C159" t="s">
        <v>69</v>
      </c>
      <c r="D159" s="5" t="s">
        <v>37</v>
      </c>
      <c r="E159" t="s">
        <v>51</v>
      </c>
      <c r="F159" s="5" t="s">
        <v>36</v>
      </c>
      <c r="J159">
        <f t="shared" si="40"/>
        <v>0</v>
      </c>
      <c r="K159">
        <f t="shared" si="42"/>
        <v>0</v>
      </c>
      <c r="L159">
        <f t="shared" si="43"/>
        <v>0</v>
      </c>
      <c r="M159">
        <f t="shared" si="44"/>
        <v>0</v>
      </c>
      <c r="N159">
        <f t="shared" si="45"/>
        <v>0</v>
      </c>
      <c r="O159">
        <f t="shared" si="46"/>
        <v>0</v>
      </c>
      <c r="P159">
        <f t="shared" si="47"/>
        <v>0</v>
      </c>
      <c r="Q159">
        <f t="shared" si="48"/>
        <v>0</v>
      </c>
      <c r="R159">
        <f t="shared" si="49"/>
        <v>0</v>
      </c>
      <c r="S159">
        <f t="shared" si="50"/>
        <v>0</v>
      </c>
      <c r="T159">
        <f t="shared" si="51"/>
        <v>0</v>
      </c>
      <c r="U159">
        <f t="shared" si="52"/>
        <v>0</v>
      </c>
      <c r="V159">
        <f t="shared" si="53"/>
        <v>0</v>
      </c>
      <c r="W159">
        <f t="shared" si="54"/>
        <v>0</v>
      </c>
      <c r="X159">
        <f t="shared" si="55"/>
        <v>0</v>
      </c>
      <c r="Y159">
        <f t="shared" si="56"/>
        <v>1</v>
      </c>
      <c r="Z159">
        <f t="shared" si="57"/>
        <v>1</v>
      </c>
      <c r="AA159">
        <f t="shared" si="58"/>
        <v>0</v>
      </c>
      <c r="AB159">
        <f t="shared" si="59"/>
        <v>1</v>
      </c>
      <c r="AC159">
        <f t="shared" si="41"/>
        <v>3</v>
      </c>
    </row>
    <row r="160" spans="2:29" x14ac:dyDescent="0.2">
      <c r="B160" s="1">
        <v>44099</v>
      </c>
      <c r="C160" t="s">
        <v>69</v>
      </c>
      <c r="D160" s="5" t="s">
        <v>37</v>
      </c>
      <c r="E160" t="s">
        <v>51</v>
      </c>
      <c r="F160" t="s">
        <v>36</v>
      </c>
      <c r="G160" s="5" t="s">
        <v>39</v>
      </c>
      <c r="J160">
        <f t="shared" si="40"/>
        <v>0</v>
      </c>
      <c r="K160">
        <f t="shared" si="42"/>
        <v>0</v>
      </c>
      <c r="L160">
        <f t="shared" si="43"/>
        <v>0</v>
      </c>
      <c r="M160">
        <f t="shared" si="44"/>
        <v>0</v>
      </c>
      <c r="N160">
        <f t="shared" si="45"/>
        <v>0</v>
      </c>
      <c r="O160">
        <f t="shared" si="46"/>
        <v>0</v>
      </c>
      <c r="P160">
        <f t="shared" si="47"/>
        <v>0</v>
      </c>
      <c r="Q160">
        <f t="shared" si="48"/>
        <v>0</v>
      </c>
      <c r="R160">
        <f t="shared" si="49"/>
        <v>0</v>
      </c>
      <c r="S160">
        <f t="shared" si="50"/>
        <v>0</v>
      </c>
      <c r="T160">
        <f t="shared" si="51"/>
        <v>0</v>
      </c>
      <c r="U160">
        <f t="shared" si="52"/>
        <v>0</v>
      </c>
      <c r="V160">
        <f t="shared" si="53"/>
        <v>0</v>
      </c>
      <c r="W160">
        <f t="shared" si="54"/>
        <v>0</v>
      </c>
      <c r="X160">
        <f t="shared" si="55"/>
        <v>0</v>
      </c>
      <c r="Y160">
        <f t="shared" si="56"/>
        <v>1</v>
      </c>
      <c r="Z160">
        <f t="shared" si="57"/>
        <v>1</v>
      </c>
      <c r="AA160">
        <f t="shared" si="58"/>
        <v>1</v>
      </c>
      <c r="AB160">
        <f t="shared" si="59"/>
        <v>1</v>
      </c>
      <c r="AC160">
        <f t="shared" si="41"/>
        <v>4</v>
      </c>
    </row>
    <row r="161" spans="2:29" x14ac:dyDescent="0.2">
      <c r="B161" s="1">
        <v>44102</v>
      </c>
      <c r="C161" t="s">
        <v>69</v>
      </c>
      <c r="D161" s="5" t="s">
        <v>37</v>
      </c>
      <c r="E161" t="s">
        <v>51</v>
      </c>
      <c r="F161" t="s">
        <v>36</v>
      </c>
      <c r="G161" s="5" t="s">
        <v>39</v>
      </c>
      <c r="J161">
        <f t="shared" si="40"/>
        <v>0</v>
      </c>
      <c r="K161">
        <f t="shared" si="42"/>
        <v>0</v>
      </c>
      <c r="L161">
        <f t="shared" si="43"/>
        <v>0</v>
      </c>
      <c r="M161">
        <f t="shared" si="44"/>
        <v>0</v>
      </c>
      <c r="N161">
        <f t="shared" si="45"/>
        <v>0</v>
      </c>
      <c r="O161">
        <f t="shared" si="46"/>
        <v>0</v>
      </c>
      <c r="P161">
        <f t="shared" si="47"/>
        <v>0</v>
      </c>
      <c r="Q161">
        <f t="shared" si="48"/>
        <v>0</v>
      </c>
      <c r="R161">
        <f t="shared" si="49"/>
        <v>0</v>
      </c>
      <c r="S161">
        <f t="shared" si="50"/>
        <v>0</v>
      </c>
      <c r="T161">
        <f t="shared" si="51"/>
        <v>0</v>
      </c>
      <c r="U161">
        <f t="shared" si="52"/>
        <v>0</v>
      </c>
      <c r="V161">
        <f t="shared" si="53"/>
        <v>0</v>
      </c>
      <c r="W161">
        <f t="shared" si="54"/>
        <v>0</v>
      </c>
      <c r="X161">
        <f t="shared" si="55"/>
        <v>0</v>
      </c>
      <c r="Y161">
        <f t="shared" si="56"/>
        <v>1</v>
      </c>
      <c r="Z161">
        <f t="shared" si="57"/>
        <v>1</v>
      </c>
      <c r="AA161">
        <f t="shared" si="58"/>
        <v>1</v>
      </c>
      <c r="AB161">
        <f t="shared" si="59"/>
        <v>1</v>
      </c>
      <c r="AC161">
        <f t="shared" si="41"/>
        <v>4</v>
      </c>
    </row>
    <row r="162" spans="2:29" x14ac:dyDescent="0.2">
      <c r="B162" s="1">
        <v>44103</v>
      </c>
      <c r="C162" t="s">
        <v>69</v>
      </c>
      <c r="D162" s="5" t="s">
        <v>37</v>
      </c>
      <c r="E162" t="s">
        <v>51</v>
      </c>
      <c r="F162" t="s">
        <v>36</v>
      </c>
      <c r="G162" t="s">
        <v>39</v>
      </c>
      <c r="H162" s="5" t="s">
        <v>43</v>
      </c>
      <c r="J162">
        <f t="shared" si="40"/>
        <v>0</v>
      </c>
      <c r="K162">
        <f t="shared" si="42"/>
        <v>0</v>
      </c>
      <c r="L162">
        <f t="shared" si="43"/>
        <v>0</v>
      </c>
      <c r="M162">
        <f t="shared" si="44"/>
        <v>0</v>
      </c>
      <c r="N162">
        <f t="shared" si="45"/>
        <v>0</v>
      </c>
      <c r="O162">
        <f t="shared" si="46"/>
        <v>0</v>
      </c>
      <c r="P162">
        <f t="shared" si="47"/>
        <v>0</v>
      </c>
      <c r="Q162">
        <f t="shared" si="48"/>
        <v>0</v>
      </c>
      <c r="R162">
        <f t="shared" si="49"/>
        <v>0</v>
      </c>
      <c r="S162">
        <f t="shared" si="50"/>
        <v>0</v>
      </c>
      <c r="T162">
        <f t="shared" si="51"/>
        <v>0</v>
      </c>
      <c r="U162">
        <f t="shared" si="52"/>
        <v>0</v>
      </c>
      <c r="V162">
        <f t="shared" si="53"/>
        <v>0</v>
      </c>
      <c r="W162">
        <f t="shared" si="54"/>
        <v>1</v>
      </c>
      <c r="X162">
        <f t="shared" si="55"/>
        <v>0</v>
      </c>
      <c r="Y162">
        <f t="shared" si="56"/>
        <v>1</v>
      </c>
      <c r="Z162">
        <f t="shared" si="57"/>
        <v>1</v>
      </c>
      <c r="AA162">
        <f t="shared" si="58"/>
        <v>1</v>
      </c>
      <c r="AB162">
        <f t="shared" si="59"/>
        <v>1</v>
      </c>
      <c r="AC162">
        <f t="shared" si="41"/>
        <v>5</v>
      </c>
    </row>
    <row r="163" spans="2:29" x14ac:dyDescent="0.2">
      <c r="B163" s="1">
        <v>44104</v>
      </c>
      <c r="C163" t="s">
        <v>69</v>
      </c>
      <c r="D163" s="5" t="s">
        <v>37</v>
      </c>
      <c r="E163" t="s">
        <v>51</v>
      </c>
      <c r="F163" t="s">
        <v>36</v>
      </c>
      <c r="G163" t="s">
        <v>39</v>
      </c>
      <c r="H163" s="5" t="s">
        <v>43</v>
      </c>
      <c r="J163">
        <f t="shared" si="40"/>
        <v>0</v>
      </c>
      <c r="K163">
        <f t="shared" si="42"/>
        <v>0</v>
      </c>
      <c r="L163">
        <f t="shared" si="43"/>
        <v>0</v>
      </c>
      <c r="M163">
        <f t="shared" si="44"/>
        <v>0</v>
      </c>
      <c r="N163">
        <f t="shared" si="45"/>
        <v>0</v>
      </c>
      <c r="O163">
        <f t="shared" si="46"/>
        <v>0</v>
      </c>
      <c r="P163">
        <f t="shared" si="47"/>
        <v>0</v>
      </c>
      <c r="Q163">
        <f t="shared" si="48"/>
        <v>0</v>
      </c>
      <c r="R163">
        <f t="shared" si="49"/>
        <v>0</v>
      </c>
      <c r="S163">
        <f t="shared" si="50"/>
        <v>0</v>
      </c>
      <c r="T163">
        <f t="shared" si="51"/>
        <v>0</v>
      </c>
      <c r="U163">
        <f t="shared" si="52"/>
        <v>0</v>
      </c>
      <c r="V163">
        <f t="shared" si="53"/>
        <v>0</v>
      </c>
      <c r="W163">
        <f t="shared" si="54"/>
        <v>1</v>
      </c>
      <c r="X163">
        <f t="shared" si="55"/>
        <v>0</v>
      </c>
      <c r="Y163">
        <f t="shared" si="56"/>
        <v>1</v>
      </c>
      <c r="Z163">
        <f t="shared" si="57"/>
        <v>1</v>
      </c>
      <c r="AA163">
        <f t="shared" si="58"/>
        <v>1</v>
      </c>
      <c r="AB163">
        <f t="shared" si="59"/>
        <v>1</v>
      </c>
      <c r="AC163">
        <f t="shared" si="41"/>
        <v>5</v>
      </c>
    </row>
    <row r="164" spans="2:29" x14ac:dyDescent="0.2">
      <c r="B164" s="1">
        <v>44105</v>
      </c>
      <c r="C164" t="s">
        <v>69</v>
      </c>
      <c r="D164" s="5" t="s">
        <v>37</v>
      </c>
      <c r="E164" t="s">
        <v>51</v>
      </c>
      <c r="F164" t="s">
        <v>36</v>
      </c>
      <c r="G164" t="s">
        <v>39</v>
      </c>
      <c r="H164" s="5" t="s">
        <v>43</v>
      </c>
      <c r="J164">
        <f t="shared" si="40"/>
        <v>0</v>
      </c>
      <c r="K164">
        <f t="shared" si="42"/>
        <v>0</v>
      </c>
      <c r="L164">
        <f t="shared" si="43"/>
        <v>0</v>
      </c>
      <c r="M164">
        <f t="shared" si="44"/>
        <v>0</v>
      </c>
      <c r="N164">
        <f t="shared" si="45"/>
        <v>0</v>
      </c>
      <c r="O164">
        <f t="shared" si="46"/>
        <v>0</v>
      </c>
      <c r="P164">
        <f t="shared" si="47"/>
        <v>0</v>
      </c>
      <c r="Q164">
        <f t="shared" si="48"/>
        <v>0</v>
      </c>
      <c r="R164">
        <f t="shared" si="49"/>
        <v>0</v>
      </c>
      <c r="S164">
        <f t="shared" si="50"/>
        <v>0</v>
      </c>
      <c r="T164">
        <f t="shared" si="51"/>
        <v>0</v>
      </c>
      <c r="U164">
        <f t="shared" si="52"/>
        <v>0</v>
      </c>
      <c r="V164">
        <f t="shared" si="53"/>
        <v>0</v>
      </c>
      <c r="W164">
        <f t="shared" si="54"/>
        <v>1</v>
      </c>
      <c r="X164">
        <f t="shared" si="55"/>
        <v>0</v>
      </c>
      <c r="Y164">
        <f t="shared" si="56"/>
        <v>1</v>
      </c>
      <c r="Z164">
        <f t="shared" si="57"/>
        <v>1</v>
      </c>
      <c r="AA164">
        <f t="shared" si="58"/>
        <v>1</v>
      </c>
      <c r="AB164">
        <f t="shared" si="59"/>
        <v>1</v>
      </c>
      <c r="AC164">
        <f t="shared" si="41"/>
        <v>5</v>
      </c>
    </row>
    <row r="165" spans="2:29" x14ac:dyDescent="0.2">
      <c r="B165" s="1">
        <v>44106</v>
      </c>
      <c r="C165" t="s">
        <v>69</v>
      </c>
      <c r="D165" s="5" t="s">
        <v>37</v>
      </c>
      <c r="E165" t="s">
        <v>51</v>
      </c>
      <c r="F165" t="s">
        <v>39</v>
      </c>
      <c r="G165" s="5" t="s">
        <v>43</v>
      </c>
      <c r="J165">
        <f t="shared" si="40"/>
        <v>0</v>
      </c>
      <c r="K165">
        <f t="shared" si="42"/>
        <v>0</v>
      </c>
      <c r="L165">
        <f t="shared" si="43"/>
        <v>0</v>
      </c>
      <c r="M165">
        <f t="shared" si="44"/>
        <v>0</v>
      </c>
      <c r="N165">
        <f t="shared" si="45"/>
        <v>0</v>
      </c>
      <c r="O165">
        <f t="shared" si="46"/>
        <v>0</v>
      </c>
      <c r="P165">
        <f t="shared" si="47"/>
        <v>0</v>
      </c>
      <c r="Q165">
        <f t="shared" si="48"/>
        <v>0</v>
      </c>
      <c r="R165">
        <f t="shared" si="49"/>
        <v>0</v>
      </c>
      <c r="S165">
        <f t="shared" si="50"/>
        <v>0</v>
      </c>
      <c r="T165">
        <f t="shared" si="51"/>
        <v>0</v>
      </c>
      <c r="U165">
        <f t="shared" si="52"/>
        <v>0</v>
      </c>
      <c r="V165">
        <f t="shared" si="53"/>
        <v>0</v>
      </c>
      <c r="W165">
        <f t="shared" si="54"/>
        <v>1</v>
      </c>
      <c r="X165">
        <f t="shared" si="55"/>
        <v>0</v>
      </c>
      <c r="Y165">
        <f t="shared" si="56"/>
        <v>1</v>
      </c>
      <c r="Z165">
        <f t="shared" si="57"/>
        <v>1</v>
      </c>
      <c r="AA165">
        <f t="shared" si="58"/>
        <v>1</v>
      </c>
      <c r="AB165">
        <f t="shared" si="59"/>
        <v>0</v>
      </c>
      <c r="AC165">
        <f t="shared" si="41"/>
        <v>4</v>
      </c>
    </row>
    <row r="166" spans="2:29" x14ac:dyDescent="0.2">
      <c r="B166" s="1">
        <v>44109</v>
      </c>
      <c r="C166" t="s">
        <v>69</v>
      </c>
      <c r="D166" s="5" t="s">
        <v>37</v>
      </c>
      <c r="E166" t="s">
        <v>51</v>
      </c>
      <c r="F166" t="s">
        <v>39</v>
      </c>
      <c r="G166" s="5" t="s">
        <v>43</v>
      </c>
      <c r="J166">
        <f t="shared" si="40"/>
        <v>0</v>
      </c>
      <c r="K166">
        <f t="shared" si="42"/>
        <v>0</v>
      </c>
      <c r="L166">
        <f t="shared" si="43"/>
        <v>0</v>
      </c>
      <c r="M166">
        <f t="shared" si="44"/>
        <v>0</v>
      </c>
      <c r="N166">
        <f t="shared" si="45"/>
        <v>0</v>
      </c>
      <c r="O166">
        <f t="shared" si="46"/>
        <v>0</v>
      </c>
      <c r="P166">
        <f t="shared" si="47"/>
        <v>0</v>
      </c>
      <c r="Q166">
        <f t="shared" si="48"/>
        <v>0</v>
      </c>
      <c r="R166">
        <f t="shared" si="49"/>
        <v>0</v>
      </c>
      <c r="S166">
        <f t="shared" si="50"/>
        <v>0</v>
      </c>
      <c r="T166">
        <f t="shared" si="51"/>
        <v>0</v>
      </c>
      <c r="U166">
        <f t="shared" si="52"/>
        <v>0</v>
      </c>
      <c r="V166">
        <f t="shared" si="53"/>
        <v>0</v>
      </c>
      <c r="W166">
        <f t="shared" si="54"/>
        <v>1</v>
      </c>
      <c r="X166">
        <f t="shared" si="55"/>
        <v>0</v>
      </c>
      <c r="Y166">
        <f t="shared" si="56"/>
        <v>1</v>
      </c>
      <c r="Z166">
        <f t="shared" si="57"/>
        <v>1</v>
      </c>
      <c r="AA166">
        <f t="shared" si="58"/>
        <v>1</v>
      </c>
      <c r="AB166">
        <f t="shared" si="59"/>
        <v>0</v>
      </c>
      <c r="AC166">
        <f t="shared" si="41"/>
        <v>4</v>
      </c>
    </row>
    <row r="167" spans="2:29" x14ac:dyDescent="0.2">
      <c r="B167" s="1">
        <v>44110</v>
      </c>
      <c r="C167" t="s">
        <v>69</v>
      </c>
      <c r="D167" s="5" t="s">
        <v>37</v>
      </c>
      <c r="E167" t="s">
        <v>51</v>
      </c>
      <c r="F167" t="s">
        <v>39</v>
      </c>
      <c r="G167" s="5" t="s">
        <v>43</v>
      </c>
      <c r="J167">
        <f t="shared" si="40"/>
        <v>0</v>
      </c>
      <c r="K167">
        <f t="shared" si="42"/>
        <v>0</v>
      </c>
      <c r="L167">
        <f t="shared" si="43"/>
        <v>0</v>
      </c>
      <c r="M167">
        <f t="shared" si="44"/>
        <v>0</v>
      </c>
      <c r="N167">
        <f t="shared" si="45"/>
        <v>0</v>
      </c>
      <c r="O167">
        <f t="shared" si="46"/>
        <v>0</v>
      </c>
      <c r="P167">
        <f t="shared" si="47"/>
        <v>0</v>
      </c>
      <c r="Q167">
        <f t="shared" si="48"/>
        <v>0</v>
      </c>
      <c r="R167">
        <f t="shared" si="49"/>
        <v>0</v>
      </c>
      <c r="S167">
        <f t="shared" si="50"/>
        <v>0</v>
      </c>
      <c r="T167">
        <f t="shared" si="51"/>
        <v>0</v>
      </c>
      <c r="U167">
        <f t="shared" si="52"/>
        <v>0</v>
      </c>
      <c r="V167">
        <f t="shared" si="53"/>
        <v>0</v>
      </c>
      <c r="W167">
        <f t="shared" si="54"/>
        <v>1</v>
      </c>
      <c r="X167">
        <f t="shared" si="55"/>
        <v>0</v>
      </c>
      <c r="Y167">
        <f t="shared" si="56"/>
        <v>1</v>
      </c>
      <c r="Z167">
        <f t="shared" si="57"/>
        <v>1</v>
      </c>
      <c r="AA167">
        <f t="shared" si="58"/>
        <v>1</v>
      </c>
      <c r="AB167">
        <f t="shared" si="59"/>
        <v>0</v>
      </c>
      <c r="AC167">
        <f t="shared" si="41"/>
        <v>4</v>
      </c>
    </row>
    <row r="168" spans="2:29" x14ac:dyDescent="0.2">
      <c r="B168" s="1">
        <v>44111</v>
      </c>
      <c r="C168" t="s">
        <v>69</v>
      </c>
      <c r="D168" s="5" t="s">
        <v>37</v>
      </c>
      <c r="E168" t="s">
        <v>51</v>
      </c>
      <c r="F168" t="s">
        <v>39</v>
      </c>
      <c r="G168" s="5" t="s">
        <v>43</v>
      </c>
      <c r="J168">
        <f t="shared" si="40"/>
        <v>0</v>
      </c>
      <c r="K168">
        <f t="shared" si="42"/>
        <v>0</v>
      </c>
      <c r="L168">
        <f t="shared" si="43"/>
        <v>0</v>
      </c>
      <c r="M168">
        <f t="shared" si="44"/>
        <v>0</v>
      </c>
      <c r="N168">
        <f t="shared" si="45"/>
        <v>0</v>
      </c>
      <c r="O168">
        <f t="shared" si="46"/>
        <v>0</v>
      </c>
      <c r="P168">
        <f t="shared" si="47"/>
        <v>0</v>
      </c>
      <c r="Q168">
        <f t="shared" si="48"/>
        <v>0</v>
      </c>
      <c r="R168">
        <f t="shared" si="49"/>
        <v>0</v>
      </c>
      <c r="S168">
        <f t="shared" si="50"/>
        <v>0</v>
      </c>
      <c r="T168">
        <f t="shared" si="51"/>
        <v>0</v>
      </c>
      <c r="U168">
        <f t="shared" si="52"/>
        <v>0</v>
      </c>
      <c r="V168">
        <f t="shared" si="53"/>
        <v>0</v>
      </c>
      <c r="W168">
        <f t="shared" si="54"/>
        <v>1</v>
      </c>
      <c r="X168">
        <f t="shared" si="55"/>
        <v>0</v>
      </c>
      <c r="Y168">
        <f t="shared" si="56"/>
        <v>1</v>
      </c>
      <c r="Z168">
        <f t="shared" si="57"/>
        <v>1</v>
      </c>
      <c r="AA168">
        <f t="shared" si="58"/>
        <v>1</v>
      </c>
      <c r="AB168">
        <f t="shared" si="59"/>
        <v>0</v>
      </c>
      <c r="AC168">
        <f t="shared" si="41"/>
        <v>4</v>
      </c>
    </row>
    <row r="169" spans="2:29" x14ac:dyDescent="0.2">
      <c r="B169" s="1">
        <v>44112</v>
      </c>
      <c r="C169" t="s">
        <v>69</v>
      </c>
      <c r="D169" s="5" t="s">
        <v>37</v>
      </c>
      <c r="E169" t="s">
        <v>51</v>
      </c>
      <c r="F169" t="s">
        <v>39</v>
      </c>
      <c r="G169" s="5" t="s">
        <v>43</v>
      </c>
      <c r="J169">
        <f t="shared" si="40"/>
        <v>0</v>
      </c>
      <c r="K169">
        <f t="shared" si="42"/>
        <v>0</v>
      </c>
      <c r="L169">
        <f t="shared" si="43"/>
        <v>0</v>
      </c>
      <c r="M169">
        <f t="shared" si="44"/>
        <v>0</v>
      </c>
      <c r="N169">
        <f t="shared" si="45"/>
        <v>0</v>
      </c>
      <c r="O169">
        <f t="shared" si="46"/>
        <v>0</v>
      </c>
      <c r="P169">
        <f t="shared" si="47"/>
        <v>0</v>
      </c>
      <c r="Q169">
        <f t="shared" si="48"/>
        <v>0</v>
      </c>
      <c r="R169">
        <f t="shared" si="49"/>
        <v>0</v>
      </c>
      <c r="S169">
        <f t="shared" si="50"/>
        <v>0</v>
      </c>
      <c r="T169">
        <f t="shared" si="51"/>
        <v>0</v>
      </c>
      <c r="U169">
        <f t="shared" si="52"/>
        <v>0</v>
      </c>
      <c r="V169">
        <f t="shared" si="53"/>
        <v>0</v>
      </c>
      <c r="W169">
        <f t="shared" si="54"/>
        <v>1</v>
      </c>
      <c r="X169">
        <f t="shared" si="55"/>
        <v>0</v>
      </c>
      <c r="Y169">
        <f t="shared" si="56"/>
        <v>1</v>
      </c>
      <c r="Z169">
        <f t="shared" si="57"/>
        <v>1</v>
      </c>
      <c r="AA169">
        <f t="shared" si="58"/>
        <v>1</v>
      </c>
      <c r="AB169">
        <f t="shared" si="59"/>
        <v>0</v>
      </c>
      <c r="AC169">
        <f t="shared" si="41"/>
        <v>4</v>
      </c>
    </row>
    <row r="170" spans="2:29" x14ac:dyDescent="0.2">
      <c r="B170" s="1">
        <v>44113</v>
      </c>
      <c r="C170" t="s">
        <v>69</v>
      </c>
      <c r="D170" s="5" t="s">
        <v>37</v>
      </c>
      <c r="E170" t="s">
        <v>51</v>
      </c>
      <c r="F170" t="s">
        <v>39</v>
      </c>
      <c r="G170" s="5" t="s">
        <v>43</v>
      </c>
      <c r="J170">
        <f t="shared" si="40"/>
        <v>0</v>
      </c>
      <c r="K170">
        <f t="shared" si="42"/>
        <v>0</v>
      </c>
      <c r="L170">
        <f t="shared" si="43"/>
        <v>0</v>
      </c>
      <c r="M170">
        <f t="shared" si="44"/>
        <v>0</v>
      </c>
      <c r="N170">
        <f t="shared" si="45"/>
        <v>0</v>
      </c>
      <c r="O170">
        <f t="shared" si="46"/>
        <v>0</v>
      </c>
      <c r="P170">
        <f t="shared" si="47"/>
        <v>0</v>
      </c>
      <c r="Q170">
        <f t="shared" si="48"/>
        <v>0</v>
      </c>
      <c r="R170">
        <f t="shared" si="49"/>
        <v>0</v>
      </c>
      <c r="S170">
        <f t="shared" si="50"/>
        <v>0</v>
      </c>
      <c r="T170">
        <f t="shared" si="51"/>
        <v>0</v>
      </c>
      <c r="U170">
        <f t="shared" si="52"/>
        <v>0</v>
      </c>
      <c r="V170">
        <f t="shared" si="53"/>
        <v>0</v>
      </c>
      <c r="W170">
        <f t="shared" si="54"/>
        <v>1</v>
      </c>
      <c r="X170">
        <f t="shared" si="55"/>
        <v>0</v>
      </c>
      <c r="Y170">
        <f t="shared" si="56"/>
        <v>1</v>
      </c>
      <c r="Z170">
        <f t="shared" si="57"/>
        <v>1</v>
      </c>
      <c r="AA170">
        <f t="shared" si="58"/>
        <v>1</v>
      </c>
      <c r="AB170">
        <f t="shared" si="59"/>
        <v>0</v>
      </c>
      <c r="AC170">
        <f t="shared" si="41"/>
        <v>4</v>
      </c>
    </row>
    <row r="171" spans="2:29" x14ac:dyDescent="0.2">
      <c r="B171" s="1">
        <v>44116</v>
      </c>
      <c r="C171" t="s">
        <v>69</v>
      </c>
      <c r="D171" s="5" t="s">
        <v>37</v>
      </c>
      <c r="E171" t="s">
        <v>51</v>
      </c>
      <c r="F171" t="s">
        <v>39</v>
      </c>
      <c r="G171" s="5" t="s">
        <v>43</v>
      </c>
      <c r="J171">
        <f t="shared" si="40"/>
        <v>0</v>
      </c>
      <c r="K171">
        <f t="shared" si="42"/>
        <v>0</v>
      </c>
      <c r="L171">
        <f t="shared" si="43"/>
        <v>0</v>
      </c>
      <c r="M171">
        <f t="shared" si="44"/>
        <v>0</v>
      </c>
      <c r="N171">
        <f t="shared" si="45"/>
        <v>0</v>
      </c>
      <c r="O171">
        <f t="shared" si="46"/>
        <v>0</v>
      </c>
      <c r="P171">
        <f t="shared" si="47"/>
        <v>0</v>
      </c>
      <c r="Q171">
        <f t="shared" si="48"/>
        <v>0</v>
      </c>
      <c r="R171">
        <f t="shared" si="49"/>
        <v>0</v>
      </c>
      <c r="S171">
        <f t="shared" si="50"/>
        <v>0</v>
      </c>
      <c r="T171">
        <f t="shared" si="51"/>
        <v>0</v>
      </c>
      <c r="U171">
        <f t="shared" si="52"/>
        <v>0</v>
      </c>
      <c r="V171">
        <f t="shared" si="53"/>
        <v>0</v>
      </c>
      <c r="W171">
        <f t="shared" si="54"/>
        <v>1</v>
      </c>
      <c r="X171">
        <f t="shared" si="55"/>
        <v>0</v>
      </c>
      <c r="Y171">
        <f t="shared" si="56"/>
        <v>1</v>
      </c>
      <c r="Z171">
        <f t="shared" si="57"/>
        <v>1</v>
      </c>
      <c r="AA171">
        <f t="shared" si="58"/>
        <v>1</v>
      </c>
      <c r="AB171">
        <f t="shared" si="59"/>
        <v>0</v>
      </c>
      <c r="AC171">
        <f t="shared" si="41"/>
        <v>4</v>
      </c>
    </row>
    <row r="172" spans="2:29" x14ac:dyDescent="0.2">
      <c r="B172" s="1">
        <v>44117</v>
      </c>
      <c r="C172" t="s">
        <v>69</v>
      </c>
      <c r="D172" s="5" t="s">
        <v>37</v>
      </c>
      <c r="E172" t="s">
        <v>51</v>
      </c>
      <c r="F172" t="s">
        <v>39</v>
      </c>
      <c r="G172" s="5" t="s">
        <v>43</v>
      </c>
      <c r="J172">
        <f t="shared" si="40"/>
        <v>0</v>
      </c>
      <c r="K172">
        <f t="shared" si="42"/>
        <v>0</v>
      </c>
      <c r="L172">
        <f t="shared" si="43"/>
        <v>0</v>
      </c>
      <c r="M172">
        <f t="shared" si="44"/>
        <v>0</v>
      </c>
      <c r="N172">
        <f t="shared" si="45"/>
        <v>0</v>
      </c>
      <c r="O172">
        <f t="shared" si="46"/>
        <v>0</v>
      </c>
      <c r="P172">
        <f t="shared" si="47"/>
        <v>0</v>
      </c>
      <c r="Q172">
        <f t="shared" si="48"/>
        <v>0</v>
      </c>
      <c r="R172">
        <f t="shared" si="49"/>
        <v>0</v>
      </c>
      <c r="S172">
        <f t="shared" si="50"/>
        <v>0</v>
      </c>
      <c r="T172">
        <f t="shared" si="51"/>
        <v>0</v>
      </c>
      <c r="U172">
        <f t="shared" si="52"/>
        <v>0</v>
      </c>
      <c r="V172">
        <f t="shared" si="53"/>
        <v>0</v>
      </c>
      <c r="W172">
        <f t="shared" si="54"/>
        <v>1</v>
      </c>
      <c r="X172">
        <f t="shared" si="55"/>
        <v>0</v>
      </c>
      <c r="Y172">
        <f t="shared" si="56"/>
        <v>1</v>
      </c>
      <c r="Z172">
        <f t="shared" si="57"/>
        <v>1</v>
      </c>
      <c r="AA172">
        <f t="shared" si="58"/>
        <v>1</v>
      </c>
      <c r="AB172">
        <f t="shared" si="59"/>
        <v>0</v>
      </c>
      <c r="AC172">
        <f t="shared" si="41"/>
        <v>4</v>
      </c>
    </row>
    <row r="173" spans="2:29" x14ac:dyDescent="0.2">
      <c r="B173" s="1">
        <v>44118</v>
      </c>
      <c r="C173" t="s">
        <v>69</v>
      </c>
      <c r="D173" s="5" t="s">
        <v>37</v>
      </c>
      <c r="E173" t="s">
        <v>39</v>
      </c>
      <c r="F173" s="5" t="s">
        <v>43</v>
      </c>
      <c r="J173">
        <f t="shared" si="40"/>
        <v>0</v>
      </c>
      <c r="K173">
        <f t="shared" si="42"/>
        <v>0</v>
      </c>
      <c r="L173">
        <f t="shared" si="43"/>
        <v>0</v>
      </c>
      <c r="M173">
        <f t="shared" si="44"/>
        <v>0</v>
      </c>
      <c r="N173">
        <f t="shared" si="45"/>
        <v>0</v>
      </c>
      <c r="O173">
        <f t="shared" si="46"/>
        <v>0</v>
      </c>
      <c r="P173">
        <f t="shared" si="47"/>
        <v>0</v>
      </c>
      <c r="Q173">
        <f t="shared" si="48"/>
        <v>0</v>
      </c>
      <c r="R173">
        <f t="shared" si="49"/>
        <v>0</v>
      </c>
      <c r="S173">
        <f t="shared" si="50"/>
        <v>0</v>
      </c>
      <c r="T173">
        <f t="shared" si="51"/>
        <v>0</v>
      </c>
      <c r="U173">
        <f t="shared" si="52"/>
        <v>0</v>
      </c>
      <c r="V173">
        <f t="shared" si="53"/>
        <v>0</v>
      </c>
      <c r="W173">
        <f t="shared" si="54"/>
        <v>1</v>
      </c>
      <c r="X173">
        <f t="shared" si="55"/>
        <v>0</v>
      </c>
      <c r="Y173">
        <f t="shared" si="56"/>
        <v>1</v>
      </c>
      <c r="Z173">
        <f t="shared" si="57"/>
        <v>0</v>
      </c>
      <c r="AA173">
        <f t="shared" si="58"/>
        <v>1</v>
      </c>
      <c r="AB173">
        <f t="shared" si="59"/>
        <v>0</v>
      </c>
      <c r="AC173">
        <f t="shared" si="41"/>
        <v>3</v>
      </c>
    </row>
    <row r="174" spans="2:29" x14ac:dyDescent="0.2">
      <c r="B174" s="1">
        <v>44119</v>
      </c>
      <c r="C174" t="s">
        <v>69</v>
      </c>
      <c r="D174" s="5" t="s">
        <v>37</v>
      </c>
      <c r="E174" t="s">
        <v>43</v>
      </c>
      <c r="F174" s="5" t="s">
        <v>51</v>
      </c>
      <c r="J174">
        <f t="shared" si="40"/>
        <v>0</v>
      </c>
      <c r="K174">
        <f t="shared" si="42"/>
        <v>0</v>
      </c>
      <c r="L174">
        <f t="shared" si="43"/>
        <v>0</v>
      </c>
      <c r="M174">
        <f t="shared" si="44"/>
        <v>0</v>
      </c>
      <c r="N174">
        <f t="shared" si="45"/>
        <v>0</v>
      </c>
      <c r="O174">
        <f t="shared" si="46"/>
        <v>0</v>
      </c>
      <c r="P174">
        <f t="shared" si="47"/>
        <v>0</v>
      </c>
      <c r="Q174">
        <f t="shared" si="48"/>
        <v>0</v>
      </c>
      <c r="R174">
        <f t="shared" si="49"/>
        <v>0</v>
      </c>
      <c r="S174">
        <f t="shared" si="50"/>
        <v>0</v>
      </c>
      <c r="T174">
        <f t="shared" si="51"/>
        <v>0</v>
      </c>
      <c r="U174">
        <f t="shared" si="52"/>
        <v>0</v>
      </c>
      <c r="V174">
        <f t="shared" si="53"/>
        <v>0</v>
      </c>
      <c r="W174">
        <f t="shared" si="54"/>
        <v>1</v>
      </c>
      <c r="X174">
        <f t="shared" si="55"/>
        <v>0</v>
      </c>
      <c r="Y174">
        <f t="shared" si="56"/>
        <v>1</v>
      </c>
      <c r="Z174">
        <f t="shared" si="57"/>
        <v>1</v>
      </c>
      <c r="AA174">
        <f t="shared" si="58"/>
        <v>0</v>
      </c>
      <c r="AB174">
        <f t="shared" si="59"/>
        <v>0</v>
      </c>
      <c r="AC174">
        <f t="shared" si="41"/>
        <v>3</v>
      </c>
    </row>
    <row r="175" spans="2:29" x14ac:dyDescent="0.2">
      <c r="B175" s="1">
        <v>44120</v>
      </c>
      <c r="C175" t="s">
        <v>69</v>
      </c>
      <c r="D175" s="5" t="s">
        <v>37</v>
      </c>
      <c r="E175" t="s">
        <v>43</v>
      </c>
      <c r="F175" t="s">
        <v>51</v>
      </c>
      <c r="G175" s="5" t="s">
        <v>39</v>
      </c>
      <c r="J175">
        <f t="shared" si="40"/>
        <v>0</v>
      </c>
      <c r="K175">
        <f t="shared" si="42"/>
        <v>0</v>
      </c>
      <c r="L175">
        <f t="shared" si="43"/>
        <v>0</v>
      </c>
      <c r="M175">
        <f t="shared" si="44"/>
        <v>0</v>
      </c>
      <c r="N175">
        <f t="shared" si="45"/>
        <v>0</v>
      </c>
      <c r="O175">
        <f t="shared" si="46"/>
        <v>0</v>
      </c>
      <c r="P175">
        <f t="shared" si="47"/>
        <v>0</v>
      </c>
      <c r="Q175">
        <f t="shared" si="48"/>
        <v>0</v>
      </c>
      <c r="R175">
        <f t="shared" si="49"/>
        <v>0</v>
      </c>
      <c r="S175">
        <f t="shared" si="50"/>
        <v>0</v>
      </c>
      <c r="T175">
        <f t="shared" si="51"/>
        <v>0</v>
      </c>
      <c r="U175">
        <f t="shared" si="52"/>
        <v>0</v>
      </c>
      <c r="V175">
        <f t="shared" si="53"/>
        <v>0</v>
      </c>
      <c r="W175">
        <f t="shared" si="54"/>
        <v>1</v>
      </c>
      <c r="X175">
        <f t="shared" si="55"/>
        <v>0</v>
      </c>
      <c r="Y175">
        <f t="shared" si="56"/>
        <v>1</v>
      </c>
      <c r="Z175">
        <f t="shared" si="57"/>
        <v>1</v>
      </c>
      <c r="AA175">
        <f t="shared" si="58"/>
        <v>1</v>
      </c>
      <c r="AB175">
        <f t="shared" si="59"/>
        <v>0</v>
      </c>
      <c r="AC175">
        <f t="shared" si="41"/>
        <v>4</v>
      </c>
    </row>
    <row r="176" spans="2:29" x14ac:dyDescent="0.2">
      <c r="B176" s="1">
        <v>44123</v>
      </c>
      <c r="C176" t="s">
        <v>69</v>
      </c>
      <c r="D176" s="5" t="s">
        <v>37</v>
      </c>
      <c r="E176" t="s">
        <v>43</v>
      </c>
      <c r="F176" t="s">
        <v>51</v>
      </c>
      <c r="G176" s="5" t="s">
        <v>39</v>
      </c>
      <c r="J176">
        <f t="shared" si="40"/>
        <v>0</v>
      </c>
      <c r="K176">
        <f t="shared" si="42"/>
        <v>0</v>
      </c>
      <c r="L176">
        <f t="shared" si="43"/>
        <v>0</v>
      </c>
      <c r="M176">
        <f t="shared" si="44"/>
        <v>0</v>
      </c>
      <c r="N176">
        <f t="shared" si="45"/>
        <v>0</v>
      </c>
      <c r="O176">
        <f t="shared" si="46"/>
        <v>0</v>
      </c>
      <c r="P176">
        <f t="shared" si="47"/>
        <v>0</v>
      </c>
      <c r="Q176">
        <f t="shared" si="48"/>
        <v>0</v>
      </c>
      <c r="R176">
        <f t="shared" si="49"/>
        <v>0</v>
      </c>
      <c r="S176">
        <f t="shared" si="50"/>
        <v>0</v>
      </c>
      <c r="T176">
        <f t="shared" si="51"/>
        <v>0</v>
      </c>
      <c r="U176">
        <f t="shared" si="52"/>
        <v>0</v>
      </c>
      <c r="V176">
        <f t="shared" si="53"/>
        <v>0</v>
      </c>
      <c r="W176">
        <f t="shared" si="54"/>
        <v>1</v>
      </c>
      <c r="X176">
        <f t="shared" si="55"/>
        <v>0</v>
      </c>
      <c r="Y176">
        <f t="shared" si="56"/>
        <v>1</v>
      </c>
      <c r="Z176">
        <f t="shared" si="57"/>
        <v>1</v>
      </c>
      <c r="AA176">
        <f t="shared" si="58"/>
        <v>1</v>
      </c>
      <c r="AB176">
        <f t="shared" si="59"/>
        <v>0</v>
      </c>
      <c r="AC176">
        <f t="shared" si="41"/>
        <v>4</v>
      </c>
    </row>
    <row r="177" spans="2:29" x14ac:dyDescent="0.2">
      <c r="B177" s="1">
        <v>44124</v>
      </c>
      <c r="C177" t="s">
        <v>69</v>
      </c>
      <c r="D177" s="5" t="s">
        <v>37</v>
      </c>
      <c r="E177" t="s">
        <v>43</v>
      </c>
      <c r="F177" t="s">
        <v>51</v>
      </c>
      <c r="G177" s="5" t="s">
        <v>39</v>
      </c>
      <c r="J177">
        <f t="shared" si="40"/>
        <v>0</v>
      </c>
      <c r="K177">
        <f t="shared" si="42"/>
        <v>0</v>
      </c>
      <c r="L177">
        <f t="shared" si="43"/>
        <v>0</v>
      </c>
      <c r="M177">
        <f t="shared" si="44"/>
        <v>0</v>
      </c>
      <c r="N177">
        <f t="shared" si="45"/>
        <v>0</v>
      </c>
      <c r="O177">
        <f t="shared" si="46"/>
        <v>0</v>
      </c>
      <c r="P177">
        <f t="shared" si="47"/>
        <v>0</v>
      </c>
      <c r="Q177">
        <f t="shared" si="48"/>
        <v>0</v>
      </c>
      <c r="R177">
        <f t="shared" si="49"/>
        <v>0</v>
      </c>
      <c r="S177">
        <f t="shared" si="50"/>
        <v>0</v>
      </c>
      <c r="T177">
        <f t="shared" si="51"/>
        <v>0</v>
      </c>
      <c r="U177">
        <f t="shared" si="52"/>
        <v>0</v>
      </c>
      <c r="V177">
        <f t="shared" si="53"/>
        <v>0</v>
      </c>
      <c r="W177">
        <f t="shared" si="54"/>
        <v>1</v>
      </c>
      <c r="X177">
        <f t="shared" si="55"/>
        <v>0</v>
      </c>
      <c r="Y177">
        <f t="shared" si="56"/>
        <v>1</v>
      </c>
      <c r="Z177">
        <f t="shared" si="57"/>
        <v>1</v>
      </c>
      <c r="AA177">
        <f t="shared" si="58"/>
        <v>1</v>
      </c>
      <c r="AB177">
        <f t="shared" si="59"/>
        <v>0</v>
      </c>
      <c r="AC177">
        <f t="shared" si="41"/>
        <v>4</v>
      </c>
    </row>
    <row r="178" spans="2:29" x14ac:dyDescent="0.2">
      <c r="B178" s="1">
        <v>44125</v>
      </c>
      <c r="C178" t="s">
        <v>69</v>
      </c>
      <c r="D178" s="5" t="s">
        <v>37</v>
      </c>
      <c r="E178" t="s">
        <v>43</v>
      </c>
      <c r="F178" t="s">
        <v>51</v>
      </c>
      <c r="G178" s="5" t="s">
        <v>39</v>
      </c>
      <c r="J178">
        <f t="shared" si="40"/>
        <v>0</v>
      </c>
      <c r="K178">
        <f t="shared" si="42"/>
        <v>0</v>
      </c>
      <c r="L178">
        <f t="shared" si="43"/>
        <v>0</v>
      </c>
      <c r="M178">
        <f t="shared" si="44"/>
        <v>0</v>
      </c>
      <c r="N178">
        <f t="shared" si="45"/>
        <v>0</v>
      </c>
      <c r="O178">
        <f t="shared" si="46"/>
        <v>0</v>
      </c>
      <c r="P178">
        <f t="shared" si="47"/>
        <v>0</v>
      </c>
      <c r="Q178">
        <f t="shared" si="48"/>
        <v>0</v>
      </c>
      <c r="R178">
        <f t="shared" si="49"/>
        <v>0</v>
      </c>
      <c r="S178">
        <f t="shared" si="50"/>
        <v>0</v>
      </c>
      <c r="T178">
        <f t="shared" si="51"/>
        <v>0</v>
      </c>
      <c r="U178">
        <f t="shared" si="52"/>
        <v>0</v>
      </c>
      <c r="V178">
        <f t="shared" si="53"/>
        <v>0</v>
      </c>
      <c r="W178">
        <f t="shared" si="54"/>
        <v>1</v>
      </c>
      <c r="X178">
        <f t="shared" si="55"/>
        <v>0</v>
      </c>
      <c r="Y178">
        <f t="shared" si="56"/>
        <v>1</v>
      </c>
      <c r="Z178">
        <f t="shared" si="57"/>
        <v>1</v>
      </c>
      <c r="AA178">
        <f t="shared" si="58"/>
        <v>1</v>
      </c>
      <c r="AB178">
        <f t="shared" si="59"/>
        <v>0</v>
      </c>
      <c r="AC178">
        <f t="shared" si="41"/>
        <v>4</v>
      </c>
    </row>
    <row r="179" spans="2:29" x14ac:dyDescent="0.2">
      <c r="B179" s="1">
        <v>44126</v>
      </c>
      <c r="C179" t="s">
        <v>69</v>
      </c>
      <c r="D179" s="5" t="s">
        <v>37</v>
      </c>
      <c r="E179" t="s">
        <v>43</v>
      </c>
      <c r="F179" t="s">
        <v>51</v>
      </c>
      <c r="G179" s="5" t="s">
        <v>39</v>
      </c>
      <c r="J179">
        <f t="shared" si="40"/>
        <v>0</v>
      </c>
      <c r="K179">
        <f t="shared" si="42"/>
        <v>0</v>
      </c>
      <c r="L179">
        <f t="shared" si="43"/>
        <v>0</v>
      </c>
      <c r="M179">
        <f t="shared" si="44"/>
        <v>0</v>
      </c>
      <c r="N179">
        <f t="shared" si="45"/>
        <v>0</v>
      </c>
      <c r="O179">
        <f t="shared" si="46"/>
        <v>0</v>
      </c>
      <c r="P179">
        <f t="shared" si="47"/>
        <v>0</v>
      </c>
      <c r="Q179">
        <f t="shared" si="48"/>
        <v>0</v>
      </c>
      <c r="R179">
        <f t="shared" si="49"/>
        <v>0</v>
      </c>
      <c r="S179">
        <f t="shared" si="50"/>
        <v>0</v>
      </c>
      <c r="T179">
        <f t="shared" si="51"/>
        <v>0</v>
      </c>
      <c r="U179">
        <f t="shared" si="52"/>
        <v>0</v>
      </c>
      <c r="V179">
        <f t="shared" si="53"/>
        <v>0</v>
      </c>
      <c r="W179">
        <f t="shared" si="54"/>
        <v>1</v>
      </c>
      <c r="X179">
        <f t="shared" si="55"/>
        <v>0</v>
      </c>
      <c r="Y179">
        <f t="shared" si="56"/>
        <v>1</v>
      </c>
      <c r="Z179">
        <f t="shared" si="57"/>
        <v>1</v>
      </c>
      <c r="AA179">
        <f t="shared" si="58"/>
        <v>1</v>
      </c>
      <c r="AB179">
        <f t="shared" si="59"/>
        <v>0</v>
      </c>
      <c r="AC179">
        <f t="shared" si="41"/>
        <v>4</v>
      </c>
    </row>
    <row r="180" spans="2:29" x14ac:dyDescent="0.2">
      <c r="B180" s="1">
        <v>44127</v>
      </c>
      <c r="C180" t="s">
        <v>69</v>
      </c>
      <c r="D180" s="5" t="s">
        <v>37</v>
      </c>
      <c r="E180" t="s">
        <v>43</v>
      </c>
      <c r="F180" t="s">
        <v>51</v>
      </c>
      <c r="G180" s="5" t="s">
        <v>39</v>
      </c>
      <c r="J180">
        <f t="shared" si="40"/>
        <v>0</v>
      </c>
      <c r="K180">
        <f t="shared" si="42"/>
        <v>0</v>
      </c>
      <c r="L180">
        <f t="shared" si="43"/>
        <v>0</v>
      </c>
      <c r="M180">
        <f t="shared" si="44"/>
        <v>0</v>
      </c>
      <c r="N180">
        <f t="shared" si="45"/>
        <v>0</v>
      </c>
      <c r="O180">
        <f t="shared" si="46"/>
        <v>0</v>
      </c>
      <c r="P180">
        <f t="shared" si="47"/>
        <v>0</v>
      </c>
      <c r="Q180">
        <f t="shared" si="48"/>
        <v>0</v>
      </c>
      <c r="R180">
        <f t="shared" si="49"/>
        <v>0</v>
      </c>
      <c r="S180">
        <f t="shared" si="50"/>
        <v>0</v>
      </c>
      <c r="T180">
        <f t="shared" si="51"/>
        <v>0</v>
      </c>
      <c r="U180">
        <f t="shared" si="52"/>
        <v>0</v>
      </c>
      <c r="V180">
        <f t="shared" si="53"/>
        <v>0</v>
      </c>
      <c r="W180">
        <f t="shared" si="54"/>
        <v>1</v>
      </c>
      <c r="X180">
        <f t="shared" si="55"/>
        <v>0</v>
      </c>
      <c r="Y180">
        <f t="shared" si="56"/>
        <v>1</v>
      </c>
      <c r="Z180">
        <f t="shared" si="57"/>
        <v>1</v>
      </c>
      <c r="AA180">
        <f t="shared" si="58"/>
        <v>1</v>
      </c>
      <c r="AB180">
        <f t="shared" si="59"/>
        <v>0</v>
      </c>
      <c r="AC180">
        <f t="shared" si="41"/>
        <v>4</v>
      </c>
    </row>
    <row r="181" spans="2:29" x14ac:dyDescent="0.2">
      <c r="B181" s="1">
        <v>44130</v>
      </c>
      <c r="C181" t="s">
        <v>69</v>
      </c>
      <c r="D181" s="5" t="s">
        <v>43</v>
      </c>
      <c r="E181" t="s">
        <v>51</v>
      </c>
      <c r="F181" s="5" t="s">
        <v>63</v>
      </c>
      <c r="J181">
        <f t="shared" si="40"/>
        <v>0</v>
      </c>
      <c r="K181">
        <f t="shared" si="42"/>
        <v>0</v>
      </c>
      <c r="L181">
        <f t="shared" si="43"/>
        <v>0</v>
      </c>
      <c r="M181">
        <f t="shared" si="44"/>
        <v>0</v>
      </c>
      <c r="N181">
        <f t="shared" si="45"/>
        <v>0</v>
      </c>
      <c r="O181">
        <f t="shared" si="46"/>
        <v>0</v>
      </c>
      <c r="P181">
        <f t="shared" si="47"/>
        <v>0</v>
      </c>
      <c r="Q181">
        <f t="shared" si="48"/>
        <v>0</v>
      </c>
      <c r="R181">
        <f t="shared" si="49"/>
        <v>0</v>
      </c>
      <c r="S181">
        <f t="shared" si="50"/>
        <v>0</v>
      </c>
      <c r="T181">
        <f t="shared" si="51"/>
        <v>0</v>
      </c>
      <c r="U181">
        <f t="shared" si="52"/>
        <v>0</v>
      </c>
      <c r="V181">
        <f t="shared" si="53"/>
        <v>0</v>
      </c>
      <c r="W181">
        <f t="shared" si="54"/>
        <v>1</v>
      </c>
      <c r="X181">
        <f t="shared" si="55"/>
        <v>1</v>
      </c>
      <c r="Y181">
        <f t="shared" si="56"/>
        <v>0</v>
      </c>
      <c r="Z181">
        <f t="shared" si="57"/>
        <v>1</v>
      </c>
      <c r="AA181">
        <f t="shared" si="58"/>
        <v>0</v>
      </c>
      <c r="AB181">
        <f t="shared" si="59"/>
        <v>0</v>
      </c>
      <c r="AC181">
        <f t="shared" si="41"/>
        <v>3</v>
      </c>
    </row>
    <row r="182" spans="2:29" x14ac:dyDescent="0.2">
      <c r="B182" s="1">
        <v>44131</v>
      </c>
      <c r="C182" t="s">
        <v>69</v>
      </c>
      <c r="D182" s="5" t="s">
        <v>43</v>
      </c>
      <c r="E182" t="s">
        <v>51</v>
      </c>
      <c r="F182" t="s">
        <v>63</v>
      </c>
      <c r="G182" s="5" t="s">
        <v>39</v>
      </c>
      <c r="J182">
        <f t="shared" si="40"/>
        <v>0</v>
      </c>
      <c r="K182">
        <f t="shared" si="42"/>
        <v>0</v>
      </c>
      <c r="L182">
        <f t="shared" si="43"/>
        <v>0</v>
      </c>
      <c r="M182">
        <f t="shared" si="44"/>
        <v>0</v>
      </c>
      <c r="N182">
        <f t="shared" si="45"/>
        <v>0</v>
      </c>
      <c r="O182">
        <f t="shared" si="46"/>
        <v>0</v>
      </c>
      <c r="P182">
        <f t="shared" si="47"/>
        <v>0</v>
      </c>
      <c r="Q182">
        <f t="shared" si="48"/>
        <v>0</v>
      </c>
      <c r="R182">
        <f t="shared" si="49"/>
        <v>0</v>
      </c>
      <c r="S182">
        <f t="shared" si="50"/>
        <v>0</v>
      </c>
      <c r="T182">
        <f t="shared" si="51"/>
        <v>0</v>
      </c>
      <c r="U182">
        <f t="shared" si="52"/>
        <v>0</v>
      </c>
      <c r="V182">
        <f t="shared" si="53"/>
        <v>0</v>
      </c>
      <c r="W182">
        <f t="shared" si="54"/>
        <v>1</v>
      </c>
      <c r="X182">
        <f t="shared" si="55"/>
        <v>1</v>
      </c>
      <c r="Y182">
        <f t="shared" si="56"/>
        <v>0</v>
      </c>
      <c r="Z182">
        <f t="shared" si="57"/>
        <v>1</v>
      </c>
      <c r="AA182">
        <f t="shared" si="58"/>
        <v>1</v>
      </c>
      <c r="AB182">
        <f t="shared" si="59"/>
        <v>0</v>
      </c>
      <c r="AC182">
        <f t="shared" si="41"/>
        <v>4</v>
      </c>
    </row>
    <row r="183" spans="2:29" x14ac:dyDescent="0.2">
      <c r="B183" s="1">
        <v>44132</v>
      </c>
      <c r="C183" t="s">
        <v>69</v>
      </c>
      <c r="D183" s="5" t="s">
        <v>39</v>
      </c>
      <c r="E183" s="5" t="s">
        <v>38</v>
      </c>
      <c r="J183">
        <f t="shared" si="40"/>
        <v>0</v>
      </c>
      <c r="K183">
        <f t="shared" si="42"/>
        <v>1</v>
      </c>
      <c r="L183">
        <f t="shared" si="43"/>
        <v>0</v>
      </c>
      <c r="M183">
        <f t="shared" si="44"/>
        <v>0</v>
      </c>
      <c r="N183">
        <f t="shared" si="45"/>
        <v>0</v>
      </c>
      <c r="O183">
        <f t="shared" si="46"/>
        <v>0</v>
      </c>
      <c r="P183">
        <f t="shared" si="47"/>
        <v>0</v>
      </c>
      <c r="Q183">
        <f t="shared" si="48"/>
        <v>0</v>
      </c>
      <c r="R183">
        <f t="shared" si="49"/>
        <v>0</v>
      </c>
      <c r="S183">
        <f t="shared" si="50"/>
        <v>0</v>
      </c>
      <c r="T183">
        <f t="shared" si="51"/>
        <v>0</v>
      </c>
      <c r="U183">
        <f t="shared" si="52"/>
        <v>0</v>
      </c>
      <c r="V183">
        <f t="shared" si="53"/>
        <v>0</v>
      </c>
      <c r="W183">
        <f t="shared" si="54"/>
        <v>0</v>
      </c>
      <c r="X183">
        <f t="shared" si="55"/>
        <v>0</v>
      </c>
      <c r="Y183">
        <f t="shared" si="56"/>
        <v>0</v>
      </c>
      <c r="Z183">
        <f t="shared" si="57"/>
        <v>0</v>
      </c>
      <c r="AA183">
        <f t="shared" si="58"/>
        <v>1</v>
      </c>
      <c r="AB183">
        <f t="shared" si="59"/>
        <v>0</v>
      </c>
      <c r="AC183">
        <f t="shared" si="41"/>
        <v>2</v>
      </c>
    </row>
    <row r="184" spans="2:29" x14ac:dyDescent="0.2">
      <c r="B184" s="1">
        <v>44133</v>
      </c>
      <c r="C184" t="s">
        <v>69</v>
      </c>
      <c r="D184" s="5" t="s">
        <v>39</v>
      </c>
      <c r="E184" t="s">
        <v>38</v>
      </c>
      <c r="F184" t="s">
        <v>37</v>
      </c>
      <c r="G184" s="5" t="s">
        <v>43</v>
      </c>
      <c r="J184">
        <f t="shared" si="40"/>
        <v>0</v>
      </c>
      <c r="K184">
        <f t="shared" si="42"/>
        <v>1</v>
      </c>
      <c r="L184">
        <f t="shared" si="43"/>
        <v>0</v>
      </c>
      <c r="M184">
        <f t="shared" si="44"/>
        <v>0</v>
      </c>
      <c r="N184">
        <f t="shared" si="45"/>
        <v>0</v>
      </c>
      <c r="O184">
        <f t="shared" si="46"/>
        <v>0</v>
      </c>
      <c r="P184">
        <f t="shared" si="47"/>
        <v>0</v>
      </c>
      <c r="Q184">
        <f t="shared" si="48"/>
        <v>0</v>
      </c>
      <c r="R184">
        <f t="shared" si="49"/>
        <v>0</v>
      </c>
      <c r="S184">
        <f t="shared" si="50"/>
        <v>0</v>
      </c>
      <c r="T184">
        <f t="shared" si="51"/>
        <v>0</v>
      </c>
      <c r="U184">
        <f t="shared" si="52"/>
        <v>0</v>
      </c>
      <c r="V184">
        <f t="shared" si="53"/>
        <v>0</v>
      </c>
      <c r="W184">
        <f t="shared" si="54"/>
        <v>1</v>
      </c>
      <c r="X184">
        <f t="shared" si="55"/>
        <v>0</v>
      </c>
      <c r="Y184">
        <f t="shared" si="56"/>
        <v>1</v>
      </c>
      <c r="Z184">
        <f t="shared" si="57"/>
        <v>0</v>
      </c>
      <c r="AA184">
        <f t="shared" si="58"/>
        <v>1</v>
      </c>
      <c r="AB184">
        <f t="shared" si="59"/>
        <v>0</v>
      </c>
      <c r="AC184">
        <f t="shared" si="41"/>
        <v>4</v>
      </c>
    </row>
    <row r="185" spans="2:29" x14ac:dyDescent="0.2">
      <c r="B185" s="1">
        <v>44134</v>
      </c>
      <c r="C185" t="s">
        <v>69</v>
      </c>
      <c r="D185" s="5" t="s">
        <v>38</v>
      </c>
      <c r="E185" t="s">
        <v>37</v>
      </c>
      <c r="F185" t="s">
        <v>43</v>
      </c>
      <c r="G185" s="5" t="s">
        <v>40</v>
      </c>
      <c r="J185">
        <f t="shared" si="40"/>
        <v>1</v>
      </c>
      <c r="K185">
        <f t="shared" si="42"/>
        <v>1</v>
      </c>
      <c r="L185">
        <f t="shared" si="43"/>
        <v>0</v>
      </c>
      <c r="M185">
        <f t="shared" si="44"/>
        <v>0</v>
      </c>
      <c r="N185">
        <f t="shared" si="45"/>
        <v>0</v>
      </c>
      <c r="O185">
        <f t="shared" si="46"/>
        <v>0</v>
      </c>
      <c r="P185">
        <f t="shared" si="47"/>
        <v>0</v>
      </c>
      <c r="Q185">
        <f t="shared" si="48"/>
        <v>0</v>
      </c>
      <c r="R185">
        <f t="shared" si="49"/>
        <v>0</v>
      </c>
      <c r="S185">
        <f t="shared" si="50"/>
        <v>0</v>
      </c>
      <c r="T185">
        <f t="shared" si="51"/>
        <v>0</v>
      </c>
      <c r="U185">
        <f t="shared" si="52"/>
        <v>0</v>
      </c>
      <c r="V185">
        <f t="shared" si="53"/>
        <v>0</v>
      </c>
      <c r="W185">
        <f t="shared" si="54"/>
        <v>1</v>
      </c>
      <c r="X185">
        <f t="shared" si="55"/>
        <v>0</v>
      </c>
      <c r="Y185">
        <f t="shared" si="56"/>
        <v>1</v>
      </c>
      <c r="Z185">
        <f t="shared" si="57"/>
        <v>0</v>
      </c>
      <c r="AA185">
        <f t="shared" si="58"/>
        <v>0</v>
      </c>
      <c r="AB185">
        <f t="shared" si="59"/>
        <v>0</v>
      </c>
      <c r="AC185">
        <f t="shared" si="41"/>
        <v>4</v>
      </c>
    </row>
    <row r="186" spans="2:29" x14ac:dyDescent="0.2">
      <c r="B186" s="1">
        <v>44137</v>
      </c>
      <c r="C186" t="s">
        <v>69</v>
      </c>
      <c r="D186" s="5" t="s">
        <v>37</v>
      </c>
      <c r="E186" t="s">
        <v>43</v>
      </c>
      <c r="F186" t="s">
        <v>40</v>
      </c>
      <c r="G186" s="5" t="s">
        <v>39</v>
      </c>
      <c r="J186">
        <f t="shared" si="40"/>
        <v>1</v>
      </c>
      <c r="K186">
        <f t="shared" si="42"/>
        <v>0</v>
      </c>
      <c r="L186">
        <f t="shared" si="43"/>
        <v>0</v>
      </c>
      <c r="M186">
        <f t="shared" si="44"/>
        <v>0</v>
      </c>
      <c r="N186">
        <f t="shared" si="45"/>
        <v>0</v>
      </c>
      <c r="O186">
        <f t="shared" si="46"/>
        <v>0</v>
      </c>
      <c r="P186">
        <f t="shared" si="47"/>
        <v>0</v>
      </c>
      <c r="Q186">
        <f t="shared" si="48"/>
        <v>0</v>
      </c>
      <c r="R186">
        <f t="shared" si="49"/>
        <v>0</v>
      </c>
      <c r="S186">
        <f t="shared" si="50"/>
        <v>0</v>
      </c>
      <c r="T186">
        <f t="shared" si="51"/>
        <v>0</v>
      </c>
      <c r="U186">
        <f t="shared" si="52"/>
        <v>0</v>
      </c>
      <c r="V186">
        <f t="shared" si="53"/>
        <v>0</v>
      </c>
      <c r="W186">
        <f t="shared" si="54"/>
        <v>1</v>
      </c>
      <c r="X186">
        <f t="shared" si="55"/>
        <v>0</v>
      </c>
      <c r="Y186">
        <f t="shared" si="56"/>
        <v>1</v>
      </c>
      <c r="Z186">
        <f t="shared" si="57"/>
        <v>0</v>
      </c>
      <c r="AA186">
        <f t="shared" si="58"/>
        <v>1</v>
      </c>
      <c r="AB186">
        <f t="shared" si="59"/>
        <v>0</v>
      </c>
      <c r="AC186">
        <f t="shared" si="41"/>
        <v>4</v>
      </c>
    </row>
    <row r="187" spans="2:29" x14ac:dyDescent="0.2">
      <c r="B187" s="1">
        <v>44138</v>
      </c>
      <c r="C187" t="s">
        <v>69</v>
      </c>
      <c r="D187" s="5" t="s">
        <v>37</v>
      </c>
      <c r="E187" t="s">
        <v>43</v>
      </c>
      <c r="F187" t="s">
        <v>40</v>
      </c>
      <c r="G187" s="5" t="s">
        <v>39</v>
      </c>
      <c r="J187">
        <f t="shared" si="40"/>
        <v>1</v>
      </c>
      <c r="K187">
        <f t="shared" si="42"/>
        <v>0</v>
      </c>
      <c r="L187">
        <f t="shared" si="43"/>
        <v>0</v>
      </c>
      <c r="M187">
        <f t="shared" si="44"/>
        <v>0</v>
      </c>
      <c r="N187">
        <f t="shared" si="45"/>
        <v>0</v>
      </c>
      <c r="O187">
        <f t="shared" si="46"/>
        <v>0</v>
      </c>
      <c r="P187">
        <f t="shared" si="47"/>
        <v>0</v>
      </c>
      <c r="Q187">
        <f t="shared" si="48"/>
        <v>0</v>
      </c>
      <c r="R187">
        <f t="shared" si="49"/>
        <v>0</v>
      </c>
      <c r="S187">
        <f t="shared" si="50"/>
        <v>0</v>
      </c>
      <c r="T187">
        <f t="shared" si="51"/>
        <v>0</v>
      </c>
      <c r="U187">
        <f t="shared" si="52"/>
        <v>0</v>
      </c>
      <c r="V187">
        <f t="shared" si="53"/>
        <v>0</v>
      </c>
      <c r="W187">
        <f t="shared" si="54"/>
        <v>1</v>
      </c>
      <c r="X187">
        <f t="shared" si="55"/>
        <v>0</v>
      </c>
      <c r="Y187">
        <f t="shared" si="56"/>
        <v>1</v>
      </c>
      <c r="Z187">
        <f t="shared" si="57"/>
        <v>0</v>
      </c>
      <c r="AA187">
        <f t="shared" si="58"/>
        <v>1</v>
      </c>
      <c r="AB187">
        <f t="shared" si="59"/>
        <v>0</v>
      </c>
      <c r="AC187">
        <f t="shared" si="41"/>
        <v>4</v>
      </c>
    </row>
    <row r="188" spans="2:29" x14ac:dyDescent="0.2">
      <c r="B188" s="1">
        <v>44139</v>
      </c>
      <c r="C188" t="s">
        <v>69</v>
      </c>
      <c r="D188" s="5" t="s">
        <v>37</v>
      </c>
      <c r="E188" t="s">
        <v>43</v>
      </c>
      <c r="F188" t="s">
        <v>40</v>
      </c>
      <c r="G188" s="5" t="s">
        <v>39</v>
      </c>
      <c r="J188">
        <f t="shared" si="40"/>
        <v>1</v>
      </c>
      <c r="K188">
        <f t="shared" si="42"/>
        <v>0</v>
      </c>
      <c r="L188">
        <f t="shared" si="43"/>
        <v>0</v>
      </c>
      <c r="M188">
        <f t="shared" si="44"/>
        <v>0</v>
      </c>
      <c r="N188">
        <f t="shared" si="45"/>
        <v>0</v>
      </c>
      <c r="O188">
        <f t="shared" si="46"/>
        <v>0</v>
      </c>
      <c r="P188">
        <f t="shared" si="47"/>
        <v>0</v>
      </c>
      <c r="Q188">
        <f t="shared" si="48"/>
        <v>0</v>
      </c>
      <c r="R188">
        <f t="shared" si="49"/>
        <v>0</v>
      </c>
      <c r="S188">
        <f t="shared" si="50"/>
        <v>0</v>
      </c>
      <c r="T188">
        <f t="shared" si="51"/>
        <v>0</v>
      </c>
      <c r="U188">
        <f t="shared" si="52"/>
        <v>0</v>
      </c>
      <c r="V188">
        <f t="shared" si="53"/>
        <v>0</v>
      </c>
      <c r="W188">
        <f t="shared" si="54"/>
        <v>1</v>
      </c>
      <c r="X188">
        <f t="shared" si="55"/>
        <v>0</v>
      </c>
      <c r="Y188">
        <f t="shared" si="56"/>
        <v>1</v>
      </c>
      <c r="Z188">
        <f t="shared" si="57"/>
        <v>0</v>
      </c>
      <c r="AA188">
        <f t="shared" si="58"/>
        <v>1</v>
      </c>
      <c r="AB188">
        <f t="shared" si="59"/>
        <v>0</v>
      </c>
      <c r="AC188">
        <f t="shared" si="41"/>
        <v>4</v>
      </c>
    </row>
    <row r="189" spans="2:29" x14ac:dyDescent="0.2">
      <c r="B189" s="1">
        <v>44140</v>
      </c>
      <c r="C189" t="s">
        <v>69</v>
      </c>
      <c r="D189" s="5" t="s">
        <v>37</v>
      </c>
      <c r="E189" t="s">
        <v>43</v>
      </c>
      <c r="F189" t="s">
        <v>40</v>
      </c>
      <c r="G189" s="5" t="s">
        <v>39</v>
      </c>
      <c r="J189">
        <f t="shared" si="40"/>
        <v>1</v>
      </c>
      <c r="K189">
        <f t="shared" si="42"/>
        <v>0</v>
      </c>
      <c r="L189">
        <f t="shared" si="43"/>
        <v>0</v>
      </c>
      <c r="M189">
        <f t="shared" si="44"/>
        <v>0</v>
      </c>
      <c r="N189">
        <f t="shared" si="45"/>
        <v>0</v>
      </c>
      <c r="O189">
        <f t="shared" si="46"/>
        <v>0</v>
      </c>
      <c r="P189">
        <f t="shared" si="47"/>
        <v>0</v>
      </c>
      <c r="Q189">
        <f t="shared" si="48"/>
        <v>0</v>
      </c>
      <c r="R189">
        <f t="shared" si="49"/>
        <v>0</v>
      </c>
      <c r="S189">
        <f t="shared" si="50"/>
        <v>0</v>
      </c>
      <c r="T189">
        <f t="shared" si="51"/>
        <v>0</v>
      </c>
      <c r="U189">
        <f t="shared" si="52"/>
        <v>0</v>
      </c>
      <c r="V189">
        <f t="shared" si="53"/>
        <v>0</v>
      </c>
      <c r="W189">
        <f t="shared" si="54"/>
        <v>1</v>
      </c>
      <c r="X189">
        <f t="shared" si="55"/>
        <v>0</v>
      </c>
      <c r="Y189">
        <f t="shared" si="56"/>
        <v>1</v>
      </c>
      <c r="Z189">
        <f t="shared" si="57"/>
        <v>0</v>
      </c>
      <c r="AA189">
        <f t="shared" si="58"/>
        <v>1</v>
      </c>
      <c r="AB189">
        <f t="shared" si="59"/>
        <v>0</v>
      </c>
      <c r="AC189">
        <f t="shared" si="41"/>
        <v>4</v>
      </c>
    </row>
    <row r="190" spans="2:29" x14ac:dyDescent="0.2">
      <c r="B190" s="1">
        <v>44141</v>
      </c>
      <c r="C190" t="s">
        <v>69</v>
      </c>
      <c r="D190" s="5" t="s">
        <v>37</v>
      </c>
      <c r="E190" t="s">
        <v>43</v>
      </c>
      <c r="F190" t="s">
        <v>40</v>
      </c>
      <c r="G190" s="5" t="s">
        <v>39</v>
      </c>
      <c r="J190">
        <f t="shared" si="40"/>
        <v>1</v>
      </c>
      <c r="K190">
        <f t="shared" si="42"/>
        <v>0</v>
      </c>
      <c r="L190">
        <f t="shared" si="43"/>
        <v>0</v>
      </c>
      <c r="M190">
        <f t="shared" si="44"/>
        <v>0</v>
      </c>
      <c r="N190">
        <f t="shared" si="45"/>
        <v>0</v>
      </c>
      <c r="O190">
        <f t="shared" si="46"/>
        <v>0</v>
      </c>
      <c r="P190">
        <f t="shared" si="47"/>
        <v>0</v>
      </c>
      <c r="Q190">
        <f t="shared" si="48"/>
        <v>0</v>
      </c>
      <c r="R190">
        <f t="shared" si="49"/>
        <v>0</v>
      </c>
      <c r="S190">
        <f t="shared" si="50"/>
        <v>0</v>
      </c>
      <c r="T190">
        <f t="shared" si="51"/>
        <v>0</v>
      </c>
      <c r="U190">
        <f t="shared" si="52"/>
        <v>0</v>
      </c>
      <c r="V190">
        <f t="shared" si="53"/>
        <v>0</v>
      </c>
      <c r="W190">
        <f t="shared" si="54"/>
        <v>1</v>
      </c>
      <c r="X190">
        <f t="shared" si="55"/>
        <v>0</v>
      </c>
      <c r="Y190">
        <f t="shared" si="56"/>
        <v>1</v>
      </c>
      <c r="Z190">
        <f t="shared" si="57"/>
        <v>0</v>
      </c>
      <c r="AA190">
        <f t="shared" si="58"/>
        <v>1</v>
      </c>
      <c r="AB190">
        <f t="shared" si="59"/>
        <v>0</v>
      </c>
      <c r="AC190">
        <f t="shared" si="41"/>
        <v>4</v>
      </c>
    </row>
    <row r="191" spans="2:29" x14ac:dyDescent="0.2">
      <c r="B191" s="1">
        <v>44144</v>
      </c>
      <c r="C191" t="s">
        <v>69</v>
      </c>
      <c r="D191" s="5" t="s">
        <v>37</v>
      </c>
      <c r="E191" t="s">
        <v>43</v>
      </c>
      <c r="F191" t="s">
        <v>40</v>
      </c>
      <c r="G191" s="5" t="s">
        <v>39</v>
      </c>
      <c r="J191">
        <f t="shared" si="40"/>
        <v>1</v>
      </c>
      <c r="K191">
        <f t="shared" si="42"/>
        <v>0</v>
      </c>
      <c r="L191">
        <f t="shared" si="43"/>
        <v>0</v>
      </c>
      <c r="M191">
        <f t="shared" si="44"/>
        <v>0</v>
      </c>
      <c r="N191">
        <f t="shared" si="45"/>
        <v>0</v>
      </c>
      <c r="O191">
        <f t="shared" si="46"/>
        <v>0</v>
      </c>
      <c r="P191">
        <f t="shared" si="47"/>
        <v>0</v>
      </c>
      <c r="Q191">
        <f t="shared" si="48"/>
        <v>0</v>
      </c>
      <c r="R191">
        <f t="shared" si="49"/>
        <v>0</v>
      </c>
      <c r="S191">
        <f t="shared" si="50"/>
        <v>0</v>
      </c>
      <c r="T191">
        <f t="shared" si="51"/>
        <v>0</v>
      </c>
      <c r="U191">
        <f t="shared" si="52"/>
        <v>0</v>
      </c>
      <c r="V191">
        <f t="shared" si="53"/>
        <v>0</v>
      </c>
      <c r="W191">
        <f t="shared" si="54"/>
        <v>1</v>
      </c>
      <c r="X191">
        <f t="shared" si="55"/>
        <v>0</v>
      </c>
      <c r="Y191">
        <f t="shared" si="56"/>
        <v>1</v>
      </c>
      <c r="Z191">
        <f t="shared" si="57"/>
        <v>0</v>
      </c>
      <c r="AA191">
        <f t="shared" si="58"/>
        <v>1</v>
      </c>
      <c r="AB191">
        <f t="shared" si="59"/>
        <v>0</v>
      </c>
      <c r="AC191">
        <f t="shared" si="41"/>
        <v>4</v>
      </c>
    </row>
    <row r="192" spans="2:29" x14ac:dyDescent="0.2">
      <c r="B192" s="1">
        <v>44145</v>
      </c>
      <c r="C192" t="s">
        <v>69</v>
      </c>
      <c r="D192" s="5" t="s">
        <v>37</v>
      </c>
      <c r="E192" t="s">
        <v>43</v>
      </c>
      <c r="F192" t="s">
        <v>40</v>
      </c>
      <c r="G192" t="s">
        <v>39</v>
      </c>
      <c r="H192" s="5" t="s">
        <v>53</v>
      </c>
      <c r="J192">
        <f t="shared" si="40"/>
        <v>1</v>
      </c>
      <c r="K192">
        <f t="shared" si="42"/>
        <v>0</v>
      </c>
      <c r="L192">
        <f t="shared" si="43"/>
        <v>0</v>
      </c>
      <c r="M192">
        <f t="shared" si="44"/>
        <v>0</v>
      </c>
      <c r="N192">
        <f t="shared" si="45"/>
        <v>0</v>
      </c>
      <c r="O192">
        <f t="shared" si="46"/>
        <v>0</v>
      </c>
      <c r="P192">
        <f t="shared" si="47"/>
        <v>0</v>
      </c>
      <c r="Q192">
        <f t="shared" si="48"/>
        <v>0</v>
      </c>
      <c r="R192">
        <f t="shared" si="49"/>
        <v>0</v>
      </c>
      <c r="S192">
        <f t="shared" si="50"/>
        <v>0</v>
      </c>
      <c r="T192">
        <f t="shared" si="51"/>
        <v>1</v>
      </c>
      <c r="U192">
        <f t="shared" si="52"/>
        <v>0</v>
      </c>
      <c r="V192">
        <f t="shared" si="53"/>
        <v>0</v>
      </c>
      <c r="W192">
        <f t="shared" si="54"/>
        <v>1</v>
      </c>
      <c r="X192">
        <f t="shared" si="55"/>
        <v>0</v>
      </c>
      <c r="Y192">
        <f t="shared" si="56"/>
        <v>1</v>
      </c>
      <c r="Z192">
        <f t="shared" si="57"/>
        <v>0</v>
      </c>
      <c r="AA192">
        <f t="shared" si="58"/>
        <v>1</v>
      </c>
      <c r="AB192">
        <f t="shared" si="59"/>
        <v>0</v>
      </c>
      <c r="AC192">
        <f t="shared" si="41"/>
        <v>5</v>
      </c>
    </row>
    <row r="193" spans="2:29" x14ac:dyDescent="0.2">
      <c r="B193" s="1">
        <v>44146</v>
      </c>
      <c r="C193" t="s">
        <v>69</v>
      </c>
      <c r="D193" s="5" t="s">
        <v>37</v>
      </c>
      <c r="E193" t="s">
        <v>43</v>
      </c>
      <c r="F193" t="s">
        <v>40</v>
      </c>
      <c r="G193" t="s">
        <v>39</v>
      </c>
      <c r="H193" s="5" t="s">
        <v>53</v>
      </c>
      <c r="J193">
        <f t="shared" si="40"/>
        <v>1</v>
      </c>
      <c r="K193">
        <f t="shared" si="42"/>
        <v>0</v>
      </c>
      <c r="L193">
        <f t="shared" si="43"/>
        <v>0</v>
      </c>
      <c r="M193">
        <f t="shared" si="44"/>
        <v>0</v>
      </c>
      <c r="N193">
        <f t="shared" si="45"/>
        <v>0</v>
      </c>
      <c r="O193">
        <f t="shared" si="46"/>
        <v>0</v>
      </c>
      <c r="P193">
        <f t="shared" si="47"/>
        <v>0</v>
      </c>
      <c r="Q193">
        <f t="shared" si="48"/>
        <v>0</v>
      </c>
      <c r="R193">
        <f t="shared" si="49"/>
        <v>0</v>
      </c>
      <c r="S193">
        <f t="shared" si="50"/>
        <v>0</v>
      </c>
      <c r="T193">
        <f t="shared" si="51"/>
        <v>1</v>
      </c>
      <c r="U193">
        <f t="shared" si="52"/>
        <v>0</v>
      </c>
      <c r="V193">
        <f t="shared" si="53"/>
        <v>0</v>
      </c>
      <c r="W193">
        <f t="shared" si="54"/>
        <v>1</v>
      </c>
      <c r="X193">
        <f t="shared" si="55"/>
        <v>0</v>
      </c>
      <c r="Y193">
        <f t="shared" si="56"/>
        <v>1</v>
      </c>
      <c r="Z193">
        <f t="shared" si="57"/>
        <v>0</v>
      </c>
      <c r="AA193">
        <f t="shared" si="58"/>
        <v>1</v>
      </c>
      <c r="AB193">
        <f t="shared" si="59"/>
        <v>0</v>
      </c>
      <c r="AC193">
        <f t="shared" si="41"/>
        <v>5</v>
      </c>
    </row>
    <row r="194" spans="2:29" x14ac:dyDescent="0.2">
      <c r="B194" s="1">
        <v>44147</v>
      </c>
      <c r="C194" t="s">
        <v>69</v>
      </c>
      <c r="D194" s="5" t="s">
        <v>37</v>
      </c>
      <c r="E194" t="s">
        <v>43</v>
      </c>
      <c r="F194" t="s">
        <v>40</v>
      </c>
      <c r="G194" s="5" t="s">
        <v>39</v>
      </c>
      <c r="J194">
        <f t="shared" si="40"/>
        <v>1</v>
      </c>
      <c r="K194">
        <f t="shared" si="42"/>
        <v>0</v>
      </c>
      <c r="L194">
        <f t="shared" si="43"/>
        <v>0</v>
      </c>
      <c r="M194">
        <f t="shared" si="44"/>
        <v>0</v>
      </c>
      <c r="N194">
        <f t="shared" si="45"/>
        <v>0</v>
      </c>
      <c r="O194">
        <f t="shared" si="46"/>
        <v>0</v>
      </c>
      <c r="P194">
        <f t="shared" si="47"/>
        <v>0</v>
      </c>
      <c r="Q194">
        <f t="shared" si="48"/>
        <v>0</v>
      </c>
      <c r="R194">
        <f t="shared" si="49"/>
        <v>0</v>
      </c>
      <c r="S194">
        <f t="shared" si="50"/>
        <v>0</v>
      </c>
      <c r="T194">
        <f t="shared" si="51"/>
        <v>0</v>
      </c>
      <c r="U194">
        <f t="shared" si="52"/>
        <v>0</v>
      </c>
      <c r="V194">
        <f t="shared" si="53"/>
        <v>0</v>
      </c>
      <c r="W194">
        <f t="shared" si="54"/>
        <v>1</v>
      </c>
      <c r="X194">
        <f t="shared" si="55"/>
        <v>0</v>
      </c>
      <c r="Y194">
        <f t="shared" si="56"/>
        <v>1</v>
      </c>
      <c r="Z194">
        <f t="shared" si="57"/>
        <v>0</v>
      </c>
      <c r="AA194">
        <f t="shared" si="58"/>
        <v>1</v>
      </c>
      <c r="AB194">
        <f t="shared" si="59"/>
        <v>0</v>
      </c>
      <c r="AC194">
        <f t="shared" si="41"/>
        <v>4</v>
      </c>
    </row>
    <row r="195" spans="2:29" x14ac:dyDescent="0.2">
      <c r="B195" s="1">
        <v>44148</v>
      </c>
      <c r="C195" t="s">
        <v>69</v>
      </c>
      <c r="D195" s="5" t="s">
        <v>37</v>
      </c>
      <c r="E195" t="s">
        <v>43</v>
      </c>
      <c r="F195" t="s">
        <v>40</v>
      </c>
      <c r="G195" s="5" t="s">
        <v>39</v>
      </c>
      <c r="J195">
        <f t="shared" ref="J195:J252" si="60">IF(OR(D195=$J$1,E195=$J$1,F195=$J$1,G195=$J$1,H195=$J$1),1,0)</f>
        <v>1</v>
      </c>
      <c r="K195">
        <f t="shared" si="42"/>
        <v>0</v>
      </c>
      <c r="L195">
        <f t="shared" si="43"/>
        <v>0</v>
      </c>
      <c r="M195">
        <f t="shared" si="44"/>
        <v>0</v>
      </c>
      <c r="N195">
        <f t="shared" si="45"/>
        <v>0</v>
      </c>
      <c r="O195">
        <f t="shared" si="46"/>
        <v>0</v>
      </c>
      <c r="P195">
        <f t="shared" si="47"/>
        <v>0</v>
      </c>
      <c r="Q195">
        <f t="shared" si="48"/>
        <v>0</v>
      </c>
      <c r="R195">
        <f t="shared" si="49"/>
        <v>0</v>
      </c>
      <c r="S195">
        <f t="shared" si="50"/>
        <v>0</v>
      </c>
      <c r="T195">
        <f t="shared" si="51"/>
        <v>0</v>
      </c>
      <c r="U195">
        <f t="shared" si="52"/>
        <v>0</v>
      </c>
      <c r="V195">
        <f t="shared" si="53"/>
        <v>0</v>
      </c>
      <c r="W195">
        <f t="shared" si="54"/>
        <v>1</v>
      </c>
      <c r="X195">
        <f t="shared" si="55"/>
        <v>0</v>
      </c>
      <c r="Y195">
        <f t="shared" si="56"/>
        <v>1</v>
      </c>
      <c r="Z195">
        <f t="shared" si="57"/>
        <v>0</v>
      </c>
      <c r="AA195">
        <f t="shared" si="58"/>
        <v>1</v>
      </c>
      <c r="AB195">
        <f t="shared" si="59"/>
        <v>0</v>
      </c>
      <c r="AC195">
        <f t="shared" ref="AC195:AC252" si="61">SUM(J195:AB195)</f>
        <v>4</v>
      </c>
    </row>
    <row r="196" spans="2:29" x14ac:dyDescent="0.2">
      <c r="B196" s="1">
        <v>44151</v>
      </c>
      <c r="C196" t="s">
        <v>69</v>
      </c>
      <c r="D196" s="5" t="s">
        <v>37</v>
      </c>
      <c r="E196" t="s">
        <v>43</v>
      </c>
      <c r="F196" t="s">
        <v>40</v>
      </c>
      <c r="G196" s="5" t="s">
        <v>39</v>
      </c>
      <c r="J196">
        <f t="shared" si="60"/>
        <v>1</v>
      </c>
      <c r="K196">
        <f t="shared" ref="K196:K252" si="62">IF(OR($D196=$K$1,$E196=$K$1,$F196=$K$1,$G196=$K$1,$H196=$K$1),1,0)</f>
        <v>0</v>
      </c>
      <c r="L196">
        <f t="shared" ref="L196:L252" si="63">IF(OR(D196=$L$1,E196=$L$1,F196=$L$1,G196=$L$1,H196=$L$1),1,0)</f>
        <v>0</v>
      </c>
      <c r="M196">
        <f t="shared" ref="M196:M252" si="64">IF(OR($D196=$M$1,$E196=$M$1,$F196=$M$1,$G196=$M$1,$H196=$M$1),1,0)</f>
        <v>0</v>
      </c>
      <c r="N196">
        <f t="shared" ref="N196:N252" si="65">IF(OR($D196=$N$1,$E196=$N$1,$F196=$N$1,$G196=$N$1,$H196=$N$1),1,0)</f>
        <v>0</v>
      </c>
      <c r="O196">
        <f t="shared" ref="O196:O252" si="66">IF(OR($D196=$O$1,$E196=$O$1,$F196=$O$1,$G196=$O$1,$H196=$O$1),1,0)</f>
        <v>0</v>
      </c>
      <c r="P196">
        <f t="shared" ref="P196:P252" si="67">IF(OR($D196=$P$1,$E196=$P$1,$F196=$P$1,$G196=$P$1,$H196=$P$1),1,0)</f>
        <v>0</v>
      </c>
      <c r="Q196">
        <f t="shared" ref="Q196:Q252" si="68">IF(OR($D196=$Q$1,$E196=$Q$1,$F196=$Q$1,$G196=$Q$1,$H196=$Q$1),1,0)</f>
        <v>0</v>
      </c>
      <c r="R196">
        <f t="shared" ref="R196:R252" si="69">IF(OR($D196=$R$1,$E196=$R$1,$F196=$R$1,$G196=$R$1,$H196=$R$1),1,0)</f>
        <v>0</v>
      </c>
      <c r="S196">
        <f t="shared" ref="S196:S252" si="70">IF(OR($D196=$S$1,$E196=$S$1,$F196=$S$1,$G196=$S$1,$H196=$S$1),1,0)</f>
        <v>0</v>
      </c>
      <c r="T196">
        <f t="shared" ref="T196:T252" si="71">IF(OR($D196=$T$1,$E196=$T$1,$F196=$T$1,$G196=$T$1,$H196=$T$1),1,0)</f>
        <v>0</v>
      </c>
      <c r="U196">
        <f t="shared" ref="U196:U252" si="72">IF(OR($D196=$U$1,$E196=$U$1,$F196=$U$1,$G196=$U$1,$H196=$U$1),1,0)</f>
        <v>0</v>
      </c>
      <c r="V196">
        <f t="shared" ref="V196:V252" si="73">IF(OR($D196=$V$1,$E196=$V$1,$F196=$V$1,$G196=$V$1,$H196=$V$1),1,0)</f>
        <v>0</v>
      </c>
      <c r="W196">
        <f t="shared" ref="W196:W252" si="74">IF(OR($D196=$W$1,$E196=$W$1,$F196=$W$1,$G196=$W$1,$H196=$W$1),1,0)</f>
        <v>1</v>
      </c>
      <c r="X196">
        <f t="shared" ref="X196:X252" si="75">IF(OR($D196=$X$1,$E196=$X$1,$F196=$X$1,$G196=$X$1,$H196=$X$1),1,0)</f>
        <v>0</v>
      </c>
      <c r="Y196">
        <f t="shared" ref="Y196:Y252" si="76">IF(OR($D196=$Y$1,$E196=$Y$1,$F196=$Y$1,$G196=$Y$1,$H196=$Y$1),1,0)</f>
        <v>1</v>
      </c>
      <c r="Z196">
        <f t="shared" ref="Z196:Z252" si="77">IF(OR($D196=$Z$1,$E196=$Z$1,$F196=$Z$1,$G196=$Z$1,$H196=$Z$1),1,0)</f>
        <v>0</v>
      </c>
      <c r="AA196">
        <f t="shared" ref="AA196:AA252" si="78">IF(OR($D196=$AA$1,$E196=$AA$1,$F196=$AA$1,$G196=$AA$1,$H196=$AA$1),1,0)</f>
        <v>1</v>
      </c>
      <c r="AB196">
        <f t="shared" ref="AB196:AB252" si="79">IF(OR($D196=$AB$1,$E196=$AB$1,$F196=$AB$1,$G196=$AB$1,$H196=$AB$1),1,0)</f>
        <v>0</v>
      </c>
      <c r="AC196">
        <f t="shared" si="61"/>
        <v>4</v>
      </c>
    </row>
    <row r="197" spans="2:29" x14ac:dyDescent="0.2">
      <c r="B197" s="1">
        <v>44152</v>
      </c>
      <c r="C197" t="s">
        <v>69</v>
      </c>
      <c r="D197" s="5" t="s">
        <v>37</v>
      </c>
      <c r="E197" t="s">
        <v>43</v>
      </c>
      <c r="F197" t="s">
        <v>40</v>
      </c>
      <c r="G197" t="s">
        <v>39</v>
      </c>
      <c r="H197" s="5" t="s">
        <v>54</v>
      </c>
      <c r="J197">
        <f t="shared" si="60"/>
        <v>1</v>
      </c>
      <c r="K197">
        <f t="shared" si="62"/>
        <v>0</v>
      </c>
      <c r="L197">
        <f t="shared" si="63"/>
        <v>0</v>
      </c>
      <c r="M197">
        <f t="shared" si="64"/>
        <v>0</v>
      </c>
      <c r="N197">
        <f t="shared" si="65"/>
        <v>0</v>
      </c>
      <c r="O197">
        <f t="shared" si="66"/>
        <v>1</v>
      </c>
      <c r="P197">
        <f t="shared" si="67"/>
        <v>0</v>
      </c>
      <c r="Q197">
        <f t="shared" si="68"/>
        <v>0</v>
      </c>
      <c r="R197">
        <f t="shared" si="69"/>
        <v>0</v>
      </c>
      <c r="S197">
        <f t="shared" si="70"/>
        <v>0</v>
      </c>
      <c r="T197">
        <f t="shared" si="71"/>
        <v>0</v>
      </c>
      <c r="U197">
        <f t="shared" si="72"/>
        <v>0</v>
      </c>
      <c r="V197">
        <f t="shared" si="73"/>
        <v>0</v>
      </c>
      <c r="W197">
        <f t="shared" si="74"/>
        <v>1</v>
      </c>
      <c r="X197">
        <f t="shared" si="75"/>
        <v>0</v>
      </c>
      <c r="Y197">
        <f t="shared" si="76"/>
        <v>1</v>
      </c>
      <c r="Z197">
        <f t="shared" si="77"/>
        <v>0</v>
      </c>
      <c r="AA197">
        <f t="shared" si="78"/>
        <v>1</v>
      </c>
      <c r="AB197">
        <f t="shared" si="79"/>
        <v>0</v>
      </c>
      <c r="AC197">
        <f t="shared" si="61"/>
        <v>5</v>
      </c>
    </row>
    <row r="198" spans="2:29" x14ac:dyDescent="0.2">
      <c r="B198" s="1">
        <v>44153</v>
      </c>
      <c r="C198" t="s">
        <v>69</v>
      </c>
      <c r="D198" s="5" t="s">
        <v>37</v>
      </c>
      <c r="E198" t="s">
        <v>43</v>
      </c>
      <c r="F198" t="s">
        <v>40</v>
      </c>
      <c r="G198" t="s">
        <v>39</v>
      </c>
      <c r="H198" s="5" t="s">
        <v>54</v>
      </c>
      <c r="J198">
        <f t="shared" si="60"/>
        <v>1</v>
      </c>
      <c r="K198">
        <f t="shared" si="62"/>
        <v>0</v>
      </c>
      <c r="L198">
        <f t="shared" si="63"/>
        <v>0</v>
      </c>
      <c r="M198">
        <f t="shared" si="64"/>
        <v>0</v>
      </c>
      <c r="N198">
        <f t="shared" si="65"/>
        <v>0</v>
      </c>
      <c r="O198">
        <f t="shared" si="66"/>
        <v>1</v>
      </c>
      <c r="P198">
        <f t="shared" si="67"/>
        <v>0</v>
      </c>
      <c r="Q198">
        <f t="shared" si="68"/>
        <v>0</v>
      </c>
      <c r="R198">
        <f t="shared" si="69"/>
        <v>0</v>
      </c>
      <c r="S198">
        <f t="shared" si="70"/>
        <v>0</v>
      </c>
      <c r="T198">
        <f t="shared" si="71"/>
        <v>0</v>
      </c>
      <c r="U198">
        <f t="shared" si="72"/>
        <v>0</v>
      </c>
      <c r="V198">
        <f t="shared" si="73"/>
        <v>0</v>
      </c>
      <c r="W198">
        <f t="shared" si="74"/>
        <v>1</v>
      </c>
      <c r="X198">
        <f t="shared" si="75"/>
        <v>0</v>
      </c>
      <c r="Y198">
        <f t="shared" si="76"/>
        <v>1</v>
      </c>
      <c r="Z198">
        <f t="shared" si="77"/>
        <v>0</v>
      </c>
      <c r="AA198">
        <f t="shared" si="78"/>
        <v>1</v>
      </c>
      <c r="AB198">
        <f t="shared" si="79"/>
        <v>0</v>
      </c>
      <c r="AC198">
        <f t="shared" si="61"/>
        <v>5</v>
      </c>
    </row>
    <row r="199" spans="2:29" x14ac:dyDescent="0.2">
      <c r="B199" s="1">
        <v>44154</v>
      </c>
      <c r="C199" t="s">
        <v>69</v>
      </c>
      <c r="D199" s="5" t="s">
        <v>37</v>
      </c>
      <c r="E199" t="s">
        <v>43</v>
      </c>
      <c r="F199" t="s">
        <v>40</v>
      </c>
      <c r="G199" t="s">
        <v>39</v>
      </c>
      <c r="H199" s="5" t="s">
        <v>54</v>
      </c>
      <c r="J199">
        <f t="shared" si="60"/>
        <v>1</v>
      </c>
      <c r="K199">
        <f t="shared" si="62"/>
        <v>0</v>
      </c>
      <c r="L199">
        <f t="shared" si="63"/>
        <v>0</v>
      </c>
      <c r="M199">
        <f t="shared" si="64"/>
        <v>0</v>
      </c>
      <c r="N199">
        <f t="shared" si="65"/>
        <v>0</v>
      </c>
      <c r="O199">
        <f t="shared" si="66"/>
        <v>1</v>
      </c>
      <c r="P199">
        <f t="shared" si="67"/>
        <v>0</v>
      </c>
      <c r="Q199">
        <f t="shared" si="68"/>
        <v>0</v>
      </c>
      <c r="R199">
        <f t="shared" si="69"/>
        <v>0</v>
      </c>
      <c r="S199">
        <f t="shared" si="70"/>
        <v>0</v>
      </c>
      <c r="T199">
        <f t="shared" si="71"/>
        <v>0</v>
      </c>
      <c r="U199">
        <f t="shared" si="72"/>
        <v>0</v>
      </c>
      <c r="V199">
        <f t="shared" si="73"/>
        <v>0</v>
      </c>
      <c r="W199">
        <f t="shared" si="74"/>
        <v>1</v>
      </c>
      <c r="X199">
        <f t="shared" si="75"/>
        <v>0</v>
      </c>
      <c r="Y199">
        <f t="shared" si="76"/>
        <v>1</v>
      </c>
      <c r="Z199">
        <f t="shared" si="77"/>
        <v>0</v>
      </c>
      <c r="AA199">
        <f t="shared" si="78"/>
        <v>1</v>
      </c>
      <c r="AB199">
        <f t="shared" si="79"/>
        <v>0</v>
      </c>
      <c r="AC199">
        <f t="shared" si="61"/>
        <v>5</v>
      </c>
    </row>
    <row r="200" spans="2:29" x14ac:dyDescent="0.2">
      <c r="B200" s="1">
        <v>44155</v>
      </c>
      <c r="C200" t="s">
        <v>69</v>
      </c>
      <c r="D200" s="5" t="s">
        <v>37</v>
      </c>
      <c r="E200" t="s">
        <v>43</v>
      </c>
      <c r="F200" t="s">
        <v>40</v>
      </c>
      <c r="G200" t="s">
        <v>39</v>
      </c>
      <c r="H200" s="5" t="s">
        <v>54</v>
      </c>
      <c r="J200">
        <f t="shared" si="60"/>
        <v>1</v>
      </c>
      <c r="K200">
        <f t="shared" si="62"/>
        <v>0</v>
      </c>
      <c r="L200">
        <f t="shared" si="63"/>
        <v>0</v>
      </c>
      <c r="M200">
        <f t="shared" si="64"/>
        <v>0</v>
      </c>
      <c r="N200">
        <f t="shared" si="65"/>
        <v>0</v>
      </c>
      <c r="O200">
        <f t="shared" si="66"/>
        <v>1</v>
      </c>
      <c r="P200">
        <f t="shared" si="67"/>
        <v>0</v>
      </c>
      <c r="Q200">
        <f t="shared" si="68"/>
        <v>0</v>
      </c>
      <c r="R200">
        <f t="shared" si="69"/>
        <v>0</v>
      </c>
      <c r="S200">
        <f t="shared" si="70"/>
        <v>0</v>
      </c>
      <c r="T200">
        <f t="shared" si="71"/>
        <v>0</v>
      </c>
      <c r="U200">
        <f t="shared" si="72"/>
        <v>0</v>
      </c>
      <c r="V200">
        <f t="shared" si="73"/>
        <v>0</v>
      </c>
      <c r="W200">
        <f t="shared" si="74"/>
        <v>1</v>
      </c>
      <c r="X200">
        <f t="shared" si="75"/>
        <v>0</v>
      </c>
      <c r="Y200">
        <f t="shared" si="76"/>
        <v>1</v>
      </c>
      <c r="Z200">
        <f t="shared" si="77"/>
        <v>0</v>
      </c>
      <c r="AA200">
        <f t="shared" si="78"/>
        <v>1</v>
      </c>
      <c r="AB200">
        <f t="shared" si="79"/>
        <v>0</v>
      </c>
      <c r="AC200">
        <f t="shared" si="61"/>
        <v>5</v>
      </c>
    </row>
    <row r="201" spans="2:29" x14ac:dyDescent="0.2">
      <c r="B201" s="1">
        <v>44158</v>
      </c>
      <c r="C201" t="s">
        <v>69</v>
      </c>
      <c r="D201" s="5" t="s">
        <v>37</v>
      </c>
      <c r="E201" t="s">
        <v>43</v>
      </c>
      <c r="F201" t="s">
        <v>40</v>
      </c>
      <c r="G201" s="5" t="s">
        <v>54</v>
      </c>
      <c r="J201">
        <f t="shared" si="60"/>
        <v>1</v>
      </c>
      <c r="K201">
        <f t="shared" si="62"/>
        <v>0</v>
      </c>
      <c r="L201">
        <f t="shared" si="63"/>
        <v>0</v>
      </c>
      <c r="M201">
        <f t="shared" si="64"/>
        <v>0</v>
      </c>
      <c r="N201">
        <f t="shared" si="65"/>
        <v>0</v>
      </c>
      <c r="O201">
        <f t="shared" si="66"/>
        <v>1</v>
      </c>
      <c r="P201">
        <f t="shared" si="67"/>
        <v>0</v>
      </c>
      <c r="Q201">
        <f t="shared" si="68"/>
        <v>0</v>
      </c>
      <c r="R201">
        <f t="shared" si="69"/>
        <v>0</v>
      </c>
      <c r="S201">
        <f t="shared" si="70"/>
        <v>0</v>
      </c>
      <c r="T201">
        <f t="shared" si="71"/>
        <v>0</v>
      </c>
      <c r="U201">
        <f t="shared" si="72"/>
        <v>0</v>
      </c>
      <c r="V201">
        <f t="shared" si="73"/>
        <v>0</v>
      </c>
      <c r="W201">
        <f t="shared" si="74"/>
        <v>1</v>
      </c>
      <c r="X201">
        <f t="shared" si="75"/>
        <v>0</v>
      </c>
      <c r="Y201">
        <f t="shared" si="76"/>
        <v>1</v>
      </c>
      <c r="Z201">
        <f t="shared" si="77"/>
        <v>0</v>
      </c>
      <c r="AA201">
        <f t="shared" si="78"/>
        <v>0</v>
      </c>
      <c r="AB201">
        <f t="shared" si="79"/>
        <v>0</v>
      </c>
      <c r="AC201">
        <f t="shared" si="61"/>
        <v>4</v>
      </c>
    </row>
    <row r="202" spans="2:29" x14ac:dyDescent="0.2">
      <c r="B202" s="1">
        <v>44159</v>
      </c>
      <c r="C202" t="s">
        <v>69</v>
      </c>
      <c r="D202" s="5" t="s">
        <v>37</v>
      </c>
      <c r="E202" t="s">
        <v>43</v>
      </c>
      <c r="F202" t="s">
        <v>40</v>
      </c>
      <c r="G202" t="s">
        <v>54</v>
      </c>
      <c r="H202" s="5" t="s">
        <v>39</v>
      </c>
      <c r="J202">
        <f t="shared" si="60"/>
        <v>1</v>
      </c>
      <c r="K202">
        <f t="shared" si="62"/>
        <v>0</v>
      </c>
      <c r="L202">
        <f t="shared" si="63"/>
        <v>0</v>
      </c>
      <c r="M202">
        <f t="shared" si="64"/>
        <v>0</v>
      </c>
      <c r="N202">
        <f t="shared" si="65"/>
        <v>0</v>
      </c>
      <c r="O202">
        <f t="shared" si="66"/>
        <v>1</v>
      </c>
      <c r="P202">
        <f t="shared" si="67"/>
        <v>0</v>
      </c>
      <c r="Q202">
        <f t="shared" si="68"/>
        <v>0</v>
      </c>
      <c r="R202">
        <f t="shared" si="69"/>
        <v>0</v>
      </c>
      <c r="S202">
        <f t="shared" si="70"/>
        <v>0</v>
      </c>
      <c r="T202">
        <f t="shared" si="71"/>
        <v>0</v>
      </c>
      <c r="U202">
        <f t="shared" si="72"/>
        <v>0</v>
      </c>
      <c r="V202">
        <f t="shared" si="73"/>
        <v>0</v>
      </c>
      <c r="W202">
        <f t="shared" si="74"/>
        <v>1</v>
      </c>
      <c r="X202">
        <f t="shared" si="75"/>
        <v>0</v>
      </c>
      <c r="Y202">
        <f t="shared" si="76"/>
        <v>1</v>
      </c>
      <c r="Z202">
        <f t="shared" si="77"/>
        <v>0</v>
      </c>
      <c r="AA202">
        <f t="shared" si="78"/>
        <v>1</v>
      </c>
      <c r="AB202">
        <f t="shared" si="79"/>
        <v>0</v>
      </c>
      <c r="AC202">
        <f t="shared" si="61"/>
        <v>5</v>
      </c>
    </row>
    <row r="203" spans="2:29" x14ac:dyDescent="0.2">
      <c r="B203" s="1">
        <v>44160</v>
      </c>
      <c r="C203" t="s">
        <v>69</v>
      </c>
      <c r="D203" s="5" t="s">
        <v>37</v>
      </c>
      <c r="E203" t="s">
        <v>43</v>
      </c>
      <c r="F203" t="s">
        <v>40</v>
      </c>
      <c r="G203" t="s">
        <v>54</v>
      </c>
      <c r="H203" s="5" t="s">
        <v>39</v>
      </c>
      <c r="J203">
        <f t="shared" si="60"/>
        <v>1</v>
      </c>
      <c r="K203">
        <f t="shared" si="62"/>
        <v>0</v>
      </c>
      <c r="L203">
        <f t="shared" si="63"/>
        <v>0</v>
      </c>
      <c r="M203">
        <f t="shared" si="64"/>
        <v>0</v>
      </c>
      <c r="N203">
        <f t="shared" si="65"/>
        <v>0</v>
      </c>
      <c r="O203">
        <f t="shared" si="66"/>
        <v>1</v>
      </c>
      <c r="P203">
        <f t="shared" si="67"/>
        <v>0</v>
      </c>
      <c r="Q203">
        <f t="shared" si="68"/>
        <v>0</v>
      </c>
      <c r="R203">
        <f t="shared" si="69"/>
        <v>0</v>
      </c>
      <c r="S203">
        <f t="shared" si="70"/>
        <v>0</v>
      </c>
      <c r="T203">
        <f t="shared" si="71"/>
        <v>0</v>
      </c>
      <c r="U203">
        <f t="shared" si="72"/>
        <v>0</v>
      </c>
      <c r="V203">
        <f t="shared" si="73"/>
        <v>0</v>
      </c>
      <c r="W203">
        <f t="shared" si="74"/>
        <v>1</v>
      </c>
      <c r="X203">
        <f t="shared" si="75"/>
        <v>0</v>
      </c>
      <c r="Y203">
        <f t="shared" si="76"/>
        <v>1</v>
      </c>
      <c r="Z203">
        <f t="shared" si="77"/>
        <v>0</v>
      </c>
      <c r="AA203">
        <f t="shared" si="78"/>
        <v>1</v>
      </c>
      <c r="AB203">
        <f t="shared" si="79"/>
        <v>0</v>
      </c>
      <c r="AC203">
        <f t="shared" si="61"/>
        <v>5</v>
      </c>
    </row>
    <row r="204" spans="2:29" x14ac:dyDescent="0.2">
      <c r="B204" s="1">
        <v>44162</v>
      </c>
      <c r="C204" t="s">
        <v>69</v>
      </c>
      <c r="D204" s="5" t="s">
        <v>37</v>
      </c>
      <c r="E204" t="s">
        <v>43</v>
      </c>
      <c r="F204" t="s">
        <v>40</v>
      </c>
      <c r="G204" t="s">
        <v>54</v>
      </c>
      <c r="H204" s="5" t="s">
        <v>39</v>
      </c>
      <c r="J204">
        <f t="shared" si="60"/>
        <v>1</v>
      </c>
      <c r="K204">
        <f t="shared" si="62"/>
        <v>0</v>
      </c>
      <c r="L204">
        <f t="shared" si="63"/>
        <v>0</v>
      </c>
      <c r="M204">
        <f t="shared" si="64"/>
        <v>0</v>
      </c>
      <c r="N204">
        <f t="shared" si="65"/>
        <v>0</v>
      </c>
      <c r="O204">
        <f t="shared" si="66"/>
        <v>1</v>
      </c>
      <c r="P204">
        <f t="shared" si="67"/>
        <v>0</v>
      </c>
      <c r="Q204">
        <f t="shared" si="68"/>
        <v>0</v>
      </c>
      <c r="R204">
        <f t="shared" si="69"/>
        <v>0</v>
      </c>
      <c r="S204">
        <f t="shared" si="70"/>
        <v>0</v>
      </c>
      <c r="T204">
        <f t="shared" si="71"/>
        <v>0</v>
      </c>
      <c r="U204">
        <f t="shared" si="72"/>
        <v>0</v>
      </c>
      <c r="V204">
        <f t="shared" si="73"/>
        <v>0</v>
      </c>
      <c r="W204">
        <f t="shared" si="74"/>
        <v>1</v>
      </c>
      <c r="X204">
        <f t="shared" si="75"/>
        <v>0</v>
      </c>
      <c r="Y204">
        <f t="shared" si="76"/>
        <v>1</v>
      </c>
      <c r="Z204">
        <f t="shared" si="77"/>
        <v>0</v>
      </c>
      <c r="AA204">
        <f t="shared" si="78"/>
        <v>1</v>
      </c>
      <c r="AB204">
        <f t="shared" si="79"/>
        <v>0</v>
      </c>
      <c r="AC204">
        <f t="shared" si="61"/>
        <v>5</v>
      </c>
    </row>
    <row r="205" spans="2:29" x14ac:dyDescent="0.2">
      <c r="B205" s="1">
        <v>44165</v>
      </c>
      <c r="C205" t="s">
        <v>69</v>
      </c>
      <c r="D205" s="5" t="s">
        <v>43</v>
      </c>
      <c r="E205" t="s">
        <v>40</v>
      </c>
      <c r="F205" s="5" t="s">
        <v>39</v>
      </c>
      <c r="J205">
        <f t="shared" si="60"/>
        <v>1</v>
      </c>
      <c r="K205">
        <f t="shared" si="62"/>
        <v>0</v>
      </c>
      <c r="L205">
        <f t="shared" si="63"/>
        <v>0</v>
      </c>
      <c r="M205">
        <f t="shared" si="64"/>
        <v>0</v>
      </c>
      <c r="N205">
        <f t="shared" si="65"/>
        <v>0</v>
      </c>
      <c r="O205">
        <f t="shared" si="66"/>
        <v>0</v>
      </c>
      <c r="P205">
        <f t="shared" si="67"/>
        <v>0</v>
      </c>
      <c r="Q205">
        <f t="shared" si="68"/>
        <v>0</v>
      </c>
      <c r="R205">
        <f t="shared" si="69"/>
        <v>0</v>
      </c>
      <c r="S205">
        <f t="shared" si="70"/>
        <v>0</v>
      </c>
      <c r="T205">
        <f t="shared" si="71"/>
        <v>0</v>
      </c>
      <c r="U205">
        <f t="shared" si="72"/>
        <v>0</v>
      </c>
      <c r="V205">
        <f t="shared" si="73"/>
        <v>0</v>
      </c>
      <c r="W205">
        <f t="shared" si="74"/>
        <v>1</v>
      </c>
      <c r="X205">
        <f t="shared" si="75"/>
        <v>0</v>
      </c>
      <c r="Y205">
        <f t="shared" si="76"/>
        <v>0</v>
      </c>
      <c r="Z205">
        <f t="shared" si="77"/>
        <v>0</v>
      </c>
      <c r="AA205">
        <f t="shared" si="78"/>
        <v>1</v>
      </c>
      <c r="AB205">
        <f t="shared" si="79"/>
        <v>0</v>
      </c>
      <c r="AC205">
        <f t="shared" si="61"/>
        <v>3</v>
      </c>
    </row>
    <row r="206" spans="2:29" x14ac:dyDescent="0.2">
      <c r="B206" s="1">
        <v>44166</v>
      </c>
      <c r="C206" t="s">
        <v>69</v>
      </c>
      <c r="D206" s="5" t="s">
        <v>43</v>
      </c>
      <c r="E206" t="s">
        <v>40</v>
      </c>
      <c r="F206" t="s">
        <v>39</v>
      </c>
      <c r="G206" s="5" t="s">
        <v>37</v>
      </c>
      <c r="J206">
        <f t="shared" si="60"/>
        <v>1</v>
      </c>
      <c r="K206">
        <f t="shared" si="62"/>
        <v>0</v>
      </c>
      <c r="L206">
        <f t="shared" si="63"/>
        <v>0</v>
      </c>
      <c r="M206">
        <f t="shared" si="64"/>
        <v>0</v>
      </c>
      <c r="N206">
        <f t="shared" si="65"/>
        <v>0</v>
      </c>
      <c r="O206">
        <f t="shared" si="66"/>
        <v>0</v>
      </c>
      <c r="P206">
        <f t="shared" si="67"/>
        <v>0</v>
      </c>
      <c r="Q206">
        <f t="shared" si="68"/>
        <v>0</v>
      </c>
      <c r="R206">
        <f t="shared" si="69"/>
        <v>0</v>
      </c>
      <c r="S206">
        <f t="shared" si="70"/>
        <v>0</v>
      </c>
      <c r="T206">
        <f t="shared" si="71"/>
        <v>0</v>
      </c>
      <c r="U206">
        <f t="shared" si="72"/>
        <v>0</v>
      </c>
      <c r="V206">
        <f t="shared" si="73"/>
        <v>0</v>
      </c>
      <c r="W206">
        <f t="shared" si="74"/>
        <v>1</v>
      </c>
      <c r="X206">
        <f t="shared" si="75"/>
        <v>0</v>
      </c>
      <c r="Y206">
        <f t="shared" si="76"/>
        <v>1</v>
      </c>
      <c r="Z206">
        <f t="shared" si="77"/>
        <v>0</v>
      </c>
      <c r="AA206">
        <f t="shared" si="78"/>
        <v>1</v>
      </c>
      <c r="AB206">
        <f t="shared" si="79"/>
        <v>0</v>
      </c>
      <c r="AC206">
        <f t="shared" si="61"/>
        <v>4</v>
      </c>
    </row>
    <row r="207" spans="2:29" x14ac:dyDescent="0.2">
      <c r="B207" s="1">
        <v>44167</v>
      </c>
      <c r="C207" t="s">
        <v>69</v>
      </c>
      <c r="D207" s="5" t="s">
        <v>43</v>
      </c>
      <c r="E207" t="s">
        <v>40</v>
      </c>
      <c r="F207" t="s">
        <v>39</v>
      </c>
      <c r="G207" t="s">
        <v>37</v>
      </c>
      <c r="H207" s="5" t="s">
        <v>53</v>
      </c>
      <c r="J207">
        <f t="shared" si="60"/>
        <v>1</v>
      </c>
      <c r="K207">
        <f t="shared" si="62"/>
        <v>0</v>
      </c>
      <c r="L207">
        <f t="shared" si="63"/>
        <v>0</v>
      </c>
      <c r="M207">
        <f t="shared" si="64"/>
        <v>0</v>
      </c>
      <c r="N207">
        <f t="shared" si="65"/>
        <v>0</v>
      </c>
      <c r="O207">
        <f t="shared" si="66"/>
        <v>0</v>
      </c>
      <c r="P207">
        <f t="shared" si="67"/>
        <v>0</v>
      </c>
      <c r="Q207">
        <f t="shared" si="68"/>
        <v>0</v>
      </c>
      <c r="R207">
        <f t="shared" si="69"/>
        <v>0</v>
      </c>
      <c r="S207">
        <f t="shared" si="70"/>
        <v>0</v>
      </c>
      <c r="T207">
        <f t="shared" si="71"/>
        <v>1</v>
      </c>
      <c r="U207">
        <f t="shared" si="72"/>
        <v>0</v>
      </c>
      <c r="V207">
        <f t="shared" si="73"/>
        <v>0</v>
      </c>
      <c r="W207">
        <f t="shared" si="74"/>
        <v>1</v>
      </c>
      <c r="X207">
        <f t="shared" si="75"/>
        <v>0</v>
      </c>
      <c r="Y207">
        <f t="shared" si="76"/>
        <v>1</v>
      </c>
      <c r="Z207">
        <f t="shared" si="77"/>
        <v>0</v>
      </c>
      <c r="AA207">
        <f t="shared" si="78"/>
        <v>1</v>
      </c>
      <c r="AB207">
        <f t="shared" si="79"/>
        <v>0</v>
      </c>
      <c r="AC207">
        <f t="shared" si="61"/>
        <v>5</v>
      </c>
    </row>
    <row r="208" spans="2:29" x14ac:dyDescent="0.2">
      <c r="B208" s="1">
        <v>44168</v>
      </c>
      <c r="C208" t="s">
        <v>69</v>
      </c>
      <c r="D208" s="5" t="s">
        <v>43</v>
      </c>
      <c r="E208" t="s">
        <v>40</v>
      </c>
      <c r="F208" t="s">
        <v>39</v>
      </c>
      <c r="G208" t="s">
        <v>37</v>
      </c>
      <c r="H208" s="5" t="s">
        <v>53</v>
      </c>
      <c r="J208">
        <f t="shared" si="60"/>
        <v>1</v>
      </c>
      <c r="K208">
        <f t="shared" si="62"/>
        <v>0</v>
      </c>
      <c r="L208">
        <f t="shared" si="63"/>
        <v>0</v>
      </c>
      <c r="M208">
        <f t="shared" si="64"/>
        <v>0</v>
      </c>
      <c r="N208">
        <f t="shared" si="65"/>
        <v>0</v>
      </c>
      <c r="O208">
        <f t="shared" si="66"/>
        <v>0</v>
      </c>
      <c r="P208">
        <f t="shared" si="67"/>
        <v>0</v>
      </c>
      <c r="Q208">
        <f t="shared" si="68"/>
        <v>0</v>
      </c>
      <c r="R208">
        <f t="shared" si="69"/>
        <v>0</v>
      </c>
      <c r="S208">
        <f t="shared" si="70"/>
        <v>0</v>
      </c>
      <c r="T208">
        <f t="shared" si="71"/>
        <v>1</v>
      </c>
      <c r="U208">
        <f t="shared" si="72"/>
        <v>0</v>
      </c>
      <c r="V208">
        <f t="shared" si="73"/>
        <v>0</v>
      </c>
      <c r="W208">
        <f t="shared" si="74"/>
        <v>1</v>
      </c>
      <c r="X208">
        <f t="shared" si="75"/>
        <v>0</v>
      </c>
      <c r="Y208">
        <f t="shared" si="76"/>
        <v>1</v>
      </c>
      <c r="Z208">
        <f t="shared" si="77"/>
        <v>0</v>
      </c>
      <c r="AA208">
        <f t="shared" si="78"/>
        <v>1</v>
      </c>
      <c r="AB208">
        <f t="shared" si="79"/>
        <v>0</v>
      </c>
      <c r="AC208">
        <f t="shared" si="61"/>
        <v>5</v>
      </c>
    </row>
    <row r="209" spans="2:29" x14ac:dyDescent="0.2">
      <c r="B209" s="1">
        <v>44169</v>
      </c>
      <c r="C209" t="s">
        <v>69</v>
      </c>
      <c r="D209" s="5" t="s">
        <v>43</v>
      </c>
      <c r="E209" t="s">
        <v>40</v>
      </c>
      <c r="F209" t="s">
        <v>39</v>
      </c>
      <c r="G209" t="s">
        <v>37</v>
      </c>
      <c r="H209" s="5" t="s">
        <v>53</v>
      </c>
      <c r="J209">
        <f t="shared" si="60"/>
        <v>1</v>
      </c>
      <c r="K209">
        <f t="shared" si="62"/>
        <v>0</v>
      </c>
      <c r="L209">
        <f t="shared" si="63"/>
        <v>0</v>
      </c>
      <c r="M209">
        <f t="shared" si="64"/>
        <v>0</v>
      </c>
      <c r="N209">
        <f t="shared" si="65"/>
        <v>0</v>
      </c>
      <c r="O209">
        <f t="shared" si="66"/>
        <v>0</v>
      </c>
      <c r="P209">
        <f t="shared" si="67"/>
        <v>0</v>
      </c>
      <c r="Q209">
        <f t="shared" si="68"/>
        <v>0</v>
      </c>
      <c r="R209">
        <f t="shared" si="69"/>
        <v>0</v>
      </c>
      <c r="S209">
        <f t="shared" si="70"/>
        <v>0</v>
      </c>
      <c r="T209">
        <f t="shared" si="71"/>
        <v>1</v>
      </c>
      <c r="U209">
        <f t="shared" si="72"/>
        <v>0</v>
      </c>
      <c r="V209">
        <f t="shared" si="73"/>
        <v>0</v>
      </c>
      <c r="W209">
        <f t="shared" si="74"/>
        <v>1</v>
      </c>
      <c r="X209">
        <f t="shared" si="75"/>
        <v>0</v>
      </c>
      <c r="Y209">
        <f t="shared" si="76"/>
        <v>1</v>
      </c>
      <c r="Z209">
        <f t="shared" si="77"/>
        <v>0</v>
      </c>
      <c r="AA209">
        <f t="shared" si="78"/>
        <v>1</v>
      </c>
      <c r="AB209">
        <f t="shared" si="79"/>
        <v>0</v>
      </c>
      <c r="AC209">
        <f t="shared" si="61"/>
        <v>5</v>
      </c>
    </row>
    <row r="210" spans="2:29" x14ac:dyDescent="0.2">
      <c r="B210" s="1">
        <v>44172</v>
      </c>
      <c r="C210" t="s">
        <v>69</v>
      </c>
      <c r="D210" s="5" t="s">
        <v>43</v>
      </c>
      <c r="E210" t="s">
        <v>40</v>
      </c>
      <c r="F210" t="s">
        <v>39</v>
      </c>
      <c r="G210" t="s">
        <v>37</v>
      </c>
      <c r="H210" s="5" t="s">
        <v>53</v>
      </c>
      <c r="J210">
        <f t="shared" si="60"/>
        <v>1</v>
      </c>
      <c r="K210">
        <f t="shared" si="62"/>
        <v>0</v>
      </c>
      <c r="L210">
        <f t="shared" si="63"/>
        <v>0</v>
      </c>
      <c r="M210">
        <f t="shared" si="64"/>
        <v>0</v>
      </c>
      <c r="N210">
        <f t="shared" si="65"/>
        <v>0</v>
      </c>
      <c r="O210">
        <f t="shared" si="66"/>
        <v>0</v>
      </c>
      <c r="P210">
        <f t="shared" si="67"/>
        <v>0</v>
      </c>
      <c r="Q210">
        <f t="shared" si="68"/>
        <v>0</v>
      </c>
      <c r="R210">
        <f t="shared" si="69"/>
        <v>0</v>
      </c>
      <c r="S210">
        <f t="shared" si="70"/>
        <v>0</v>
      </c>
      <c r="T210">
        <f t="shared" si="71"/>
        <v>1</v>
      </c>
      <c r="U210">
        <f t="shared" si="72"/>
        <v>0</v>
      </c>
      <c r="V210">
        <f t="shared" si="73"/>
        <v>0</v>
      </c>
      <c r="W210">
        <f t="shared" si="74"/>
        <v>1</v>
      </c>
      <c r="X210">
        <f t="shared" si="75"/>
        <v>0</v>
      </c>
      <c r="Y210">
        <f t="shared" si="76"/>
        <v>1</v>
      </c>
      <c r="Z210">
        <f t="shared" si="77"/>
        <v>0</v>
      </c>
      <c r="AA210">
        <f t="shared" si="78"/>
        <v>1</v>
      </c>
      <c r="AB210">
        <f t="shared" si="79"/>
        <v>0</v>
      </c>
      <c r="AC210">
        <f t="shared" si="61"/>
        <v>5</v>
      </c>
    </row>
    <row r="211" spans="2:29" x14ac:dyDescent="0.2">
      <c r="B211" s="1">
        <v>44173</v>
      </c>
      <c r="C211" t="s">
        <v>69</v>
      </c>
      <c r="D211" s="5" t="s">
        <v>43</v>
      </c>
      <c r="E211" t="s">
        <v>40</v>
      </c>
      <c r="F211" t="s">
        <v>39</v>
      </c>
      <c r="G211" t="s">
        <v>37</v>
      </c>
      <c r="H211" s="5" t="s">
        <v>53</v>
      </c>
      <c r="J211">
        <f t="shared" si="60"/>
        <v>1</v>
      </c>
      <c r="K211">
        <f t="shared" si="62"/>
        <v>0</v>
      </c>
      <c r="L211">
        <f t="shared" si="63"/>
        <v>0</v>
      </c>
      <c r="M211">
        <f t="shared" si="64"/>
        <v>0</v>
      </c>
      <c r="N211">
        <f t="shared" si="65"/>
        <v>0</v>
      </c>
      <c r="O211">
        <f t="shared" si="66"/>
        <v>0</v>
      </c>
      <c r="P211">
        <f t="shared" si="67"/>
        <v>0</v>
      </c>
      <c r="Q211">
        <f t="shared" si="68"/>
        <v>0</v>
      </c>
      <c r="R211">
        <f t="shared" si="69"/>
        <v>0</v>
      </c>
      <c r="S211">
        <f t="shared" si="70"/>
        <v>0</v>
      </c>
      <c r="T211">
        <f t="shared" si="71"/>
        <v>1</v>
      </c>
      <c r="U211">
        <f t="shared" si="72"/>
        <v>0</v>
      </c>
      <c r="V211">
        <f t="shared" si="73"/>
        <v>0</v>
      </c>
      <c r="W211">
        <f t="shared" si="74"/>
        <v>1</v>
      </c>
      <c r="X211">
        <f t="shared" si="75"/>
        <v>0</v>
      </c>
      <c r="Y211">
        <f t="shared" si="76"/>
        <v>1</v>
      </c>
      <c r="Z211">
        <f t="shared" si="77"/>
        <v>0</v>
      </c>
      <c r="AA211">
        <f t="shared" si="78"/>
        <v>1</v>
      </c>
      <c r="AB211">
        <f t="shared" si="79"/>
        <v>0</v>
      </c>
      <c r="AC211">
        <f t="shared" si="61"/>
        <v>5</v>
      </c>
    </row>
    <row r="212" spans="2:29" x14ac:dyDescent="0.2">
      <c r="B212" s="1">
        <v>44174</v>
      </c>
      <c r="C212" t="s">
        <v>69</v>
      </c>
      <c r="D212" s="5" t="s">
        <v>43</v>
      </c>
      <c r="E212" t="s">
        <v>40</v>
      </c>
      <c r="F212" t="s">
        <v>39</v>
      </c>
      <c r="G212" s="5" t="s">
        <v>37</v>
      </c>
      <c r="J212">
        <f t="shared" si="60"/>
        <v>1</v>
      </c>
      <c r="K212">
        <f t="shared" si="62"/>
        <v>0</v>
      </c>
      <c r="L212">
        <f t="shared" si="63"/>
        <v>0</v>
      </c>
      <c r="M212">
        <f t="shared" si="64"/>
        <v>0</v>
      </c>
      <c r="N212">
        <f t="shared" si="65"/>
        <v>0</v>
      </c>
      <c r="O212">
        <f t="shared" si="66"/>
        <v>0</v>
      </c>
      <c r="P212">
        <f t="shared" si="67"/>
        <v>0</v>
      </c>
      <c r="Q212">
        <f t="shared" si="68"/>
        <v>0</v>
      </c>
      <c r="R212">
        <f t="shared" si="69"/>
        <v>0</v>
      </c>
      <c r="S212">
        <f t="shared" si="70"/>
        <v>0</v>
      </c>
      <c r="T212">
        <f t="shared" si="71"/>
        <v>0</v>
      </c>
      <c r="U212">
        <f t="shared" si="72"/>
        <v>0</v>
      </c>
      <c r="V212">
        <f t="shared" si="73"/>
        <v>0</v>
      </c>
      <c r="W212">
        <f t="shared" si="74"/>
        <v>1</v>
      </c>
      <c r="X212">
        <f t="shared" si="75"/>
        <v>0</v>
      </c>
      <c r="Y212">
        <f t="shared" si="76"/>
        <v>1</v>
      </c>
      <c r="Z212">
        <f t="shared" si="77"/>
        <v>0</v>
      </c>
      <c r="AA212">
        <f t="shared" si="78"/>
        <v>1</v>
      </c>
      <c r="AB212">
        <f t="shared" si="79"/>
        <v>0</v>
      </c>
      <c r="AC212">
        <f t="shared" si="61"/>
        <v>4</v>
      </c>
    </row>
    <row r="213" spans="2:29" x14ac:dyDescent="0.2">
      <c r="B213" s="1">
        <v>44175</v>
      </c>
      <c r="C213" t="s">
        <v>69</v>
      </c>
      <c r="D213" s="5" t="s">
        <v>43</v>
      </c>
      <c r="E213" t="s">
        <v>40</v>
      </c>
      <c r="F213" t="s">
        <v>39</v>
      </c>
      <c r="G213" t="s">
        <v>37</v>
      </c>
      <c r="H213" s="5" t="s">
        <v>53</v>
      </c>
      <c r="J213">
        <f t="shared" si="60"/>
        <v>1</v>
      </c>
      <c r="K213">
        <f t="shared" si="62"/>
        <v>0</v>
      </c>
      <c r="L213">
        <f t="shared" si="63"/>
        <v>0</v>
      </c>
      <c r="M213">
        <f t="shared" si="64"/>
        <v>0</v>
      </c>
      <c r="N213">
        <f t="shared" si="65"/>
        <v>0</v>
      </c>
      <c r="O213">
        <f t="shared" si="66"/>
        <v>0</v>
      </c>
      <c r="P213">
        <f t="shared" si="67"/>
        <v>0</v>
      </c>
      <c r="Q213">
        <f t="shared" si="68"/>
        <v>0</v>
      </c>
      <c r="R213">
        <f t="shared" si="69"/>
        <v>0</v>
      </c>
      <c r="S213">
        <f t="shared" si="70"/>
        <v>0</v>
      </c>
      <c r="T213">
        <f t="shared" si="71"/>
        <v>1</v>
      </c>
      <c r="U213">
        <f t="shared" si="72"/>
        <v>0</v>
      </c>
      <c r="V213">
        <f t="shared" si="73"/>
        <v>0</v>
      </c>
      <c r="W213">
        <f t="shared" si="74"/>
        <v>1</v>
      </c>
      <c r="X213">
        <f t="shared" si="75"/>
        <v>0</v>
      </c>
      <c r="Y213">
        <f t="shared" si="76"/>
        <v>1</v>
      </c>
      <c r="Z213">
        <f t="shared" si="77"/>
        <v>0</v>
      </c>
      <c r="AA213">
        <f t="shared" si="78"/>
        <v>1</v>
      </c>
      <c r="AB213">
        <f t="shared" si="79"/>
        <v>0</v>
      </c>
      <c r="AC213">
        <f t="shared" si="61"/>
        <v>5</v>
      </c>
    </row>
    <row r="214" spans="2:29" x14ac:dyDescent="0.2">
      <c r="B214" s="1">
        <v>44176</v>
      </c>
      <c r="C214" t="s">
        <v>69</v>
      </c>
      <c r="D214" s="5" t="s">
        <v>43</v>
      </c>
      <c r="E214" t="s">
        <v>40</v>
      </c>
      <c r="F214" t="s">
        <v>39</v>
      </c>
      <c r="G214" s="5" t="s">
        <v>37</v>
      </c>
      <c r="J214">
        <f t="shared" si="60"/>
        <v>1</v>
      </c>
      <c r="K214">
        <f t="shared" si="62"/>
        <v>0</v>
      </c>
      <c r="L214">
        <f t="shared" si="63"/>
        <v>0</v>
      </c>
      <c r="M214">
        <f t="shared" si="64"/>
        <v>0</v>
      </c>
      <c r="N214">
        <f t="shared" si="65"/>
        <v>0</v>
      </c>
      <c r="O214">
        <f t="shared" si="66"/>
        <v>0</v>
      </c>
      <c r="P214">
        <f t="shared" si="67"/>
        <v>0</v>
      </c>
      <c r="Q214">
        <f t="shared" si="68"/>
        <v>0</v>
      </c>
      <c r="R214">
        <f t="shared" si="69"/>
        <v>0</v>
      </c>
      <c r="S214">
        <f t="shared" si="70"/>
        <v>0</v>
      </c>
      <c r="T214">
        <f t="shared" si="71"/>
        <v>0</v>
      </c>
      <c r="U214">
        <f t="shared" si="72"/>
        <v>0</v>
      </c>
      <c r="V214">
        <f t="shared" si="73"/>
        <v>0</v>
      </c>
      <c r="W214">
        <f t="shared" si="74"/>
        <v>1</v>
      </c>
      <c r="X214">
        <f t="shared" si="75"/>
        <v>0</v>
      </c>
      <c r="Y214">
        <f t="shared" si="76"/>
        <v>1</v>
      </c>
      <c r="Z214">
        <f t="shared" si="77"/>
        <v>0</v>
      </c>
      <c r="AA214">
        <f t="shared" si="78"/>
        <v>1</v>
      </c>
      <c r="AB214">
        <f t="shared" si="79"/>
        <v>0</v>
      </c>
      <c r="AC214">
        <f t="shared" si="61"/>
        <v>4</v>
      </c>
    </row>
    <row r="215" spans="2:29" x14ac:dyDescent="0.2">
      <c r="B215" s="1">
        <v>44179</v>
      </c>
      <c r="C215" t="s">
        <v>69</v>
      </c>
      <c r="D215" s="5" t="s">
        <v>43</v>
      </c>
      <c r="E215" s="5" t="s">
        <v>39</v>
      </c>
      <c r="J215">
        <f t="shared" si="60"/>
        <v>0</v>
      </c>
      <c r="K215">
        <f t="shared" si="62"/>
        <v>0</v>
      </c>
      <c r="L215">
        <f t="shared" si="63"/>
        <v>0</v>
      </c>
      <c r="M215">
        <f t="shared" si="64"/>
        <v>0</v>
      </c>
      <c r="N215">
        <f t="shared" si="65"/>
        <v>0</v>
      </c>
      <c r="O215">
        <f t="shared" si="66"/>
        <v>0</v>
      </c>
      <c r="P215">
        <f t="shared" si="67"/>
        <v>0</v>
      </c>
      <c r="Q215">
        <f t="shared" si="68"/>
        <v>0</v>
      </c>
      <c r="R215">
        <f t="shared" si="69"/>
        <v>0</v>
      </c>
      <c r="S215">
        <f t="shared" si="70"/>
        <v>0</v>
      </c>
      <c r="T215">
        <f t="shared" si="71"/>
        <v>0</v>
      </c>
      <c r="U215">
        <f t="shared" si="72"/>
        <v>0</v>
      </c>
      <c r="V215">
        <f t="shared" si="73"/>
        <v>0</v>
      </c>
      <c r="W215">
        <f t="shared" si="74"/>
        <v>1</v>
      </c>
      <c r="X215">
        <f t="shared" si="75"/>
        <v>0</v>
      </c>
      <c r="Y215">
        <f t="shared" si="76"/>
        <v>0</v>
      </c>
      <c r="Z215">
        <f t="shared" si="77"/>
        <v>0</v>
      </c>
      <c r="AA215">
        <f t="shared" si="78"/>
        <v>1</v>
      </c>
      <c r="AB215">
        <f t="shared" si="79"/>
        <v>0</v>
      </c>
      <c r="AC215">
        <f t="shared" si="61"/>
        <v>2</v>
      </c>
    </row>
    <row r="216" spans="2:29" x14ac:dyDescent="0.2">
      <c r="B216" s="1">
        <v>44180</v>
      </c>
      <c r="C216" t="s">
        <v>69</v>
      </c>
      <c r="D216" s="5" t="s">
        <v>43</v>
      </c>
      <c r="E216" t="s">
        <v>39</v>
      </c>
      <c r="F216" t="s">
        <v>58</v>
      </c>
      <c r="G216" s="5" t="s">
        <v>53</v>
      </c>
      <c r="J216">
        <f t="shared" si="60"/>
        <v>0</v>
      </c>
      <c r="K216">
        <f t="shared" si="62"/>
        <v>0</v>
      </c>
      <c r="L216">
        <f t="shared" si="63"/>
        <v>0</v>
      </c>
      <c r="M216">
        <f t="shared" si="64"/>
        <v>0</v>
      </c>
      <c r="N216">
        <f t="shared" si="65"/>
        <v>1</v>
      </c>
      <c r="O216">
        <f t="shared" si="66"/>
        <v>0</v>
      </c>
      <c r="P216">
        <f t="shared" si="67"/>
        <v>0</v>
      </c>
      <c r="Q216">
        <f t="shared" si="68"/>
        <v>0</v>
      </c>
      <c r="R216">
        <f t="shared" si="69"/>
        <v>0</v>
      </c>
      <c r="S216">
        <f t="shared" si="70"/>
        <v>0</v>
      </c>
      <c r="T216">
        <f t="shared" si="71"/>
        <v>1</v>
      </c>
      <c r="U216">
        <f t="shared" si="72"/>
        <v>0</v>
      </c>
      <c r="V216">
        <f t="shared" si="73"/>
        <v>0</v>
      </c>
      <c r="W216">
        <f t="shared" si="74"/>
        <v>1</v>
      </c>
      <c r="X216">
        <f t="shared" si="75"/>
        <v>0</v>
      </c>
      <c r="Y216">
        <f t="shared" si="76"/>
        <v>0</v>
      </c>
      <c r="Z216">
        <f t="shared" si="77"/>
        <v>0</v>
      </c>
      <c r="AA216">
        <f t="shared" si="78"/>
        <v>1</v>
      </c>
      <c r="AB216">
        <f t="shared" si="79"/>
        <v>0</v>
      </c>
      <c r="AC216">
        <f t="shared" si="61"/>
        <v>4</v>
      </c>
    </row>
    <row r="217" spans="2:29" x14ac:dyDescent="0.2">
      <c r="B217" s="1">
        <v>44181</v>
      </c>
      <c r="C217" t="s">
        <v>69</v>
      </c>
      <c r="D217" s="5" t="s">
        <v>43</v>
      </c>
      <c r="E217" t="s">
        <v>39</v>
      </c>
      <c r="F217" t="s">
        <v>58</v>
      </c>
      <c r="G217" s="5" t="s">
        <v>53</v>
      </c>
      <c r="J217">
        <f t="shared" si="60"/>
        <v>0</v>
      </c>
      <c r="K217">
        <f t="shared" si="62"/>
        <v>0</v>
      </c>
      <c r="L217">
        <f t="shared" si="63"/>
        <v>0</v>
      </c>
      <c r="M217">
        <f t="shared" si="64"/>
        <v>0</v>
      </c>
      <c r="N217">
        <f t="shared" si="65"/>
        <v>1</v>
      </c>
      <c r="O217">
        <f t="shared" si="66"/>
        <v>0</v>
      </c>
      <c r="P217">
        <f t="shared" si="67"/>
        <v>0</v>
      </c>
      <c r="Q217">
        <f t="shared" si="68"/>
        <v>0</v>
      </c>
      <c r="R217">
        <f t="shared" si="69"/>
        <v>0</v>
      </c>
      <c r="S217">
        <f t="shared" si="70"/>
        <v>0</v>
      </c>
      <c r="T217">
        <f t="shared" si="71"/>
        <v>1</v>
      </c>
      <c r="U217">
        <f t="shared" si="72"/>
        <v>0</v>
      </c>
      <c r="V217">
        <f t="shared" si="73"/>
        <v>0</v>
      </c>
      <c r="W217">
        <f t="shared" si="74"/>
        <v>1</v>
      </c>
      <c r="X217">
        <f t="shared" si="75"/>
        <v>0</v>
      </c>
      <c r="Y217">
        <f t="shared" si="76"/>
        <v>0</v>
      </c>
      <c r="Z217">
        <f t="shared" si="77"/>
        <v>0</v>
      </c>
      <c r="AA217">
        <f t="shared" si="78"/>
        <v>1</v>
      </c>
      <c r="AB217">
        <f t="shared" si="79"/>
        <v>0</v>
      </c>
      <c r="AC217">
        <f t="shared" si="61"/>
        <v>4</v>
      </c>
    </row>
    <row r="218" spans="2:29" x14ac:dyDescent="0.2">
      <c r="B218" s="1">
        <v>44182</v>
      </c>
      <c r="C218" t="s">
        <v>69</v>
      </c>
      <c r="D218" s="5" t="s">
        <v>43</v>
      </c>
      <c r="E218" t="s">
        <v>39</v>
      </c>
      <c r="F218" t="s">
        <v>58</v>
      </c>
      <c r="G218" s="5" t="s">
        <v>53</v>
      </c>
      <c r="J218">
        <f t="shared" si="60"/>
        <v>0</v>
      </c>
      <c r="K218">
        <f t="shared" si="62"/>
        <v>0</v>
      </c>
      <c r="L218">
        <f t="shared" si="63"/>
        <v>0</v>
      </c>
      <c r="M218">
        <f t="shared" si="64"/>
        <v>0</v>
      </c>
      <c r="N218">
        <f t="shared" si="65"/>
        <v>1</v>
      </c>
      <c r="O218">
        <f t="shared" si="66"/>
        <v>0</v>
      </c>
      <c r="P218">
        <f t="shared" si="67"/>
        <v>0</v>
      </c>
      <c r="Q218">
        <f t="shared" si="68"/>
        <v>0</v>
      </c>
      <c r="R218">
        <f t="shared" si="69"/>
        <v>0</v>
      </c>
      <c r="S218">
        <f t="shared" si="70"/>
        <v>0</v>
      </c>
      <c r="T218">
        <f t="shared" si="71"/>
        <v>1</v>
      </c>
      <c r="U218">
        <f t="shared" si="72"/>
        <v>0</v>
      </c>
      <c r="V218">
        <f t="shared" si="73"/>
        <v>0</v>
      </c>
      <c r="W218">
        <f t="shared" si="74"/>
        <v>1</v>
      </c>
      <c r="X218">
        <f t="shared" si="75"/>
        <v>0</v>
      </c>
      <c r="Y218">
        <f t="shared" si="76"/>
        <v>0</v>
      </c>
      <c r="Z218">
        <f t="shared" si="77"/>
        <v>0</v>
      </c>
      <c r="AA218">
        <f t="shared" si="78"/>
        <v>1</v>
      </c>
      <c r="AB218">
        <f t="shared" si="79"/>
        <v>0</v>
      </c>
      <c r="AC218">
        <f t="shared" si="61"/>
        <v>4</v>
      </c>
    </row>
    <row r="219" spans="2:29" x14ac:dyDescent="0.2">
      <c r="B219" s="1">
        <v>44183</v>
      </c>
      <c r="C219" t="s">
        <v>69</v>
      </c>
      <c r="D219" s="5" t="s">
        <v>43</v>
      </c>
      <c r="E219" t="s">
        <v>39</v>
      </c>
      <c r="F219" t="s">
        <v>58</v>
      </c>
      <c r="G219" t="s">
        <v>53</v>
      </c>
      <c r="H219" s="5" t="s">
        <v>37</v>
      </c>
      <c r="J219">
        <f t="shared" si="60"/>
        <v>0</v>
      </c>
      <c r="K219">
        <f t="shared" si="62"/>
        <v>0</v>
      </c>
      <c r="L219">
        <f t="shared" si="63"/>
        <v>0</v>
      </c>
      <c r="M219">
        <f t="shared" si="64"/>
        <v>0</v>
      </c>
      <c r="N219">
        <f t="shared" si="65"/>
        <v>1</v>
      </c>
      <c r="O219">
        <f t="shared" si="66"/>
        <v>0</v>
      </c>
      <c r="P219">
        <f t="shared" si="67"/>
        <v>0</v>
      </c>
      <c r="Q219">
        <f t="shared" si="68"/>
        <v>0</v>
      </c>
      <c r="R219">
        <f t="shared" si="69"/>
        <v>0</v>
      </c>
      <c r="S219">
        <f t="shared" si="70"/>
        <v>0</v>
      </c>
      <c r="T219">
        <f t="shared" si="71"/>
        <v>1</v>
      </c>
      <c r="U219">
        <f t="shared" si="72"/>
        <v>0</v>
      </c>
      <c r="V219">
        <f t="shared" si="73"/>
        <v>0</v>
      </c>
      <c r="W219">
        <f t="shared" si="74"/>
        <v>1</v>
      </c>
      <c r="X219">
        <f t="shared" si="75"/>
        <v>0</v>
      </c>
      <c r="Y219">
        <f t="shared" si="76"/>
        <v>1</v>
      </c>
      <c r="Z219">
        <f t="shared" si="77"/>
        <v>0</v>
      </c>
      <c r="AA219">
        <f t="shared" si="78"/>
        <v>1</v>
      </c>
      <c r="AB219">
        <f t="shared" si="79"/>
        <v>0</v>
      </c>
      <c r="AC219">
        <f t="shared" si="61"/>
        <v>5</v>
      </c>
    </row>
    <row r="220" spans="2:29" x14ac:dyDescent="0.2">
      <c r="B220" s="1">
        <v>44186</v>
      </c>
      <c r="C220" t="s">
        <v>69</v>
      </c>
      <c r="D220" s="5" t="s">
        <v>43</v>
      </c>
      <c r="E220" t="s">
        <v>39</v>
      </c>
      <c r="F220" t="s">
        <v>58</v>
      </c>
      <c r="G220" s="5" t="s">
        <v>37</v>
      </c>
      <c r="J220">
        <f t="shared" si="60"/>
        <v>0</v>
      </c>
      <c r="K220">
        <f t="shared" si="62"/>
        <v>0</v>
      </c>
      <c r="L220">
        <f t="shared" si="63"/>
        <v>0</v>
      </c>
      <c r="M220">
        <f t="shared" si="64"/>
        <v>0</v>
      </c>
      <c r="N220">
        <f t="shared" si="65"/>
        <v>1</v>
      </c>
      <c r="O220">
        <f t="shared" si="66"/>
        <v>0</v>
      </c>
      <c r="P220">
        <f t="shared" si="67"/>
        <v>0</v>
      </c>
      <c r="Q220">
        <f t="shared" si="68"/>
        <v>0</v>
      </c>
      <c r="R220">
        <f t="shared" si="69"/>
        <v>0</v>
      </c>
      <c r="S220">
        <f t="shared" si="70"/>
        <v>0</v>
      </c>
      <c r="T220">
        <f t="shared" si="71"/>
        <v>0</v>
      </c>
      <c r="U220">
        <f t="shared" si="72"/>
        <v>0</v>
      </c>
      <c r="V220">
        <f t="shared" si="73"/>
        <v>0</v>
      </c>
      <c r="W220">
        <f t="shared" si="74"/>
        <v>1</v>
      </c>
      <c r="X220">
        <f t="shared" si="75"/>
        <v>0</v>
      </c>
      <c r="Y220">
        <f t="shared" si="76"/>
        <v>1</v>
      </c>
      <c r="Z220">
        <f t="shared" si="77"/>
        <v>0</v>
      </c>
      <c r="AA220">
        <f t="shared" si="78"/>
        <v>1</v>
      </c>
      <c r="AB220">
        <f t="shared" si="79"/>
        <v>0</v>
      </c>
      <c r="AC220">
        <f t="shared" si="61"/>
        <v>4</v>
      </c>
    </row>
    <row r="221" spans="2:29" x14ac:dyDescent="0.2">
      <c r="B221" s="1">
        <v>44187</v>
      </c>
      <c r="C221" t="s">
        <v>69</v>
      </c>
      <c r="D221" s="5" t="s">
        <v>43</v>
      </c>
      <c r="E221" t="s">
        <v>39</v>
      </c>
      <c r="F221" t="s">
        <v>37</v>
      </c>
      <c r="G221" s="5" t="s">
        <v>51</v>
      </c>
      <c r="J221">
        <f t="shared" si="60"/>
        <v>0</v>
      </c>
      <c r="K221">
        <f t="shared" si="62"/>
        <v>0</v>
      </c>
      <c r="L221">
        <f t="shared" si="63"/>
        <v>0</v>
      </c>
      <c r="M221">
        <f t="shared" si="64"/>
        <v>0</v>
      </c>
      <c r="N221">
        <f t="shared" si="65"/>
        <v>0</v>
      </c>
      <c r="O221">
        <f t="shared" si="66"/>
        <v>0</v>
      </c>
      <c r="P221">
        <f t="shared" si="67"/>
        <v>0</v>
      </c>
      <c r="Q221">
        <f t="shared" si="68"/>
        <v>0</v>
      </c>
      <c r="R221">
        <f t="shared" si="69"/>
        <v>0</v>
      </c>
      <c r="S221">
        <f t="shared" si="70"/>
        <v>0</v>
      </c>
      <c r="T221">
        <f t="shared" si="71"/>
        <v>0</v>
      </c>
      <c r="U221">
        <f t="shared" si="72"/>
        <v>0</v>
      </c>
      <c r="V221">
        <f t="shared" si="73"/>
        <v>0</v>
      </c>
      <c r="W221">
        <f t="shared" si="74"/>
        <v>1</v>
      </c>
      <c r="X221">
        <f t="shared" si="75"/>
        <v>0</v>
      </c>
      <c r="Y221">
        <f t="shared" si="76"/>
        <v>1</v>
      </c>
      <c r="Z221">
        <f t="shared" si="77"/>
        <v>1</v>
      </c>
      <c r="AA221">
        <f t="shared" si="78"/>
        <v>1</v>
      </c>
      <c r="AB221">
        <f t="shared" si="79"/>
        <v>0</v>
      </c>
      <c r="AC221">
        <f t="shared" si="61"/>
        <v>4</v>
      </c>
    </row>
    <row r="222" spans="2:29" x14ac:dyDescent="0.2">
      <c r="B222" s="1">
        <v>44188</v>
      </c>
      <c r="C222" t="s">
        <v>69</v>
      </c>
      <c r="D222" s="5" t="s">
        <v>43</v>
      </c>
      <c r="E222" t="s">
        <v>39</v>
      </c>
      <c r="F222" t="s">
        <v>37</v>
      </c>
      <c r="G222" s="5" t="s">
        <v>51</v>
      </c>
      <c r="J222">
        <f t="shared" si="60"/>
        <v>0</v>
      </c>
      <c r="K222">
        <f t="shared" si="62"/>
        <v>0</v>
      </c>
      <c r="L222">
        <f t="shared" si="63"/>
        <v>0</v>
      </c>
      <c r="M222">
        <f t="shared" si="64"/>
        <v>0</v>
      </c>
      <c r="N222">
        <f t="shared" si="65"/>
        <v>0</v>
      </c>
      <c r="O222">
        <f t="shared" si="66"/>
        <v>0</v>
      </c>
      <c r="P222">
        <f t="shared" si="67"/>
        <v>0</v>
      </c>
      <c r="Q222">
        <f t="shared" si="68"/>
        <v>0</v>
      </c>
      <c r="R222">
        <f t="shared" si="69"/>
        <v>0</v>
      </c>
      <c r="S222">
        <f t="shared" si="70"/>
        <v>0</v>
      </c>
      <c r="T222">
        <f t="shared" si="71"/>
        <v>0</v>
      </c>
      <c r="U222">
        <f t="shared" si="72"/>
        <v>0</v>
      </c>
      <c r="V222">
        <f t="shared" si="73"/>
        <v>0</v>
      </c>
      <c r="W222">
        <f t="shared" si="74"/>
        <v>1</v>
      </c>
      <c r="X222">
        <f t="shared" si="75"/>
        <v>0</v>
      </c>
      <c r="Y222">
        <f t="shared" si="76"/>
        <v>1</v>
      </c>
      <c r="Z222">
        <f t="shared" si="77"/>
        <v>1</v>
      </c>
      <c r="AA222">
        <f t="shared" si="78"/>
        <v>1</v>
      </c>
      <c r="AB222">
        <f t="shared" si="79"/>
        <v>0</v>
      </c>
      <c r="AC222">
        <f t="shared" si="61"/>
        <v>4</v>
      </c>
    </row>
    <row r="223" spans="2:29" x14ac:dyDescent="0.2">
      <c r="B223" s="1">
        <v>44189</v>
      </c>
      <c r="C223" t="s">
        <v>69</v>
      </c>
      <c r="D223" s="5" t="s">
        <v>43</v>
      </c>
      <c r="E223" t="s">
        <v>39</v>
      </c>
      <c r="F223" t="s">
        <v>37</v>
      </c>
      <c r="G223" s="5" t="s">
        <v>51</v>
      </c>
      <c r="J223">
        <f t="shared" si="60"/>
        <v>0</v>
      </c>
      <c r="K223">
        <f t="shared" si="62"/>
        <v>0</v>
      </c>
      <c r="L223">
        <f t="shared" si="63"/>
        <v>0</v>
      </c>
      <c r="M223">
        <f t="shared" si="64"/>
        <v>0</v>
      </c>
      <c r="N223">
        <f t="shared" si="65"/>
        <v>0</v>
      </c>
      <c r="O223">
        <f t="shared" si="66"/>
        <v>0</v>
      </c>
      <c r="P223">
        <f t="shared" si="67"/>
        <v>0</v>
      </c>
      <c r="Q223">
        <f t="shared" si="68"/>
        <v>0</v>
      </c>
      <c r="R223">
        <f t="shared" si="69"/>
        <v>0</v>
      </c>
      <c r="S223">
        <f t="shared" si="70"/>
        <v>0</v>
      </c>
      <c r="T223">
        <f t="shared" si="71"/>
        <v>0</v>
      </c>
      <c r="U223">
        <f t="shared" si="72"/>
        <v>0</v>
      </c>
      <c r="V223">
        <f t="shared" si="73"/>
        <v>0</v>
      </c>
      <c r="W223">
        <f t="shared" si="74"/>
        <v>1</v>
      </c>
      <c r="X223">
        <f t="shared" si="75"/>
        <v>0</v>
      </c>
      <c r="Y223">
        <f t="shared" si="76"/>
        <v>1</v>
      </c>
      <c r="Z223">
        <f t="shared" si="77"/>
        <v>1</v>
      </c>
      <c r="AA223">
        <f t="shared" si="78"/>
        <v>1</v>
      </c>
      <c r="AB223">
        <f t="shared" si="79"/>
        <v>0</v>
      </c>
      <c r="AC223">
        <f t="shared" si="61"/>
        <v>4</v>
      </c>
    </row>
    <row r="224" spans="2:29" x14ac:dyDescent="0.2">
      <c r="B224" s="1">
        <v>44193</v>
      </c>
      <c r="C224" t="s">
        <v>69</v>
      </c>
      <c r="D224" s="5" t="s">
        <v>43</v>
      </c>
      <c r="E224" t="s">
        <v>39</v>
      </c>
      <c r="F224" t="s">
        <v>37</v>
      </c>
      <c r="G224" s="5" t="s">
        <v>51</v>
      </c>
      <c r="J224">
        <f t="shared" si="60"/>
        <v>0</v>
      </c>
      <c r="K224">
        <f t="shared" si="62"/>
        <v>0</v>
      </c>
      <c r="L224">
        <f t="shared" si="63"/>
        <v>0</v>
      </c>
      <c r="M224">
        <f t="shared" si="64"/>
        <v>0</v>
      </c>
      <c r="N224">
        <f t="shared" si="65"/>
        <v>0</v>
      </c>
      <c r="O224">
        <f t="shared" si="66"/>
        <v>0</v>
      </c>
      <c r="P224">
        <f t="shared" si="67"/>
        <v>0</v>
      </c>
      <c r="Q224">
        <f t="shared" si="68"/>
        <v>0</v>
      </c>
      <c r="R224">
        <f t="shared" si="69"/>
        <v>0</v>
      </c>
      <c r="S224">
        <f t="shared" si="70"/>
        <v>0</v>
      </c>
      <c r="T224">
        <f t="shared" si="71"/>
        <v>0</v>
      </c>
      <c r="U224">
        <f t="shared" si="72"/>
        <v>0</v>
      </c>
      <c r="V224">
        <f t="shared" si="73"/>
        <v>0</v>
      </c>
      <c r="W224">
        <f t="shared" si="74"/>
        <v>1</v>
      </c>
      <c r="X224">
        <f t="shared" si="75"/>
        <v>0</v>
      </c>
      <c r="Y224">
        <f t="shared" si="76"/>
        <v>1</v>
      </c>
      <c r="Z224">
        <f t="shared" si="77"/>
        <v>1</v>
      </c>
      <c r="AA224">
        <f t="shared" si="78"/>
        <v>1</v>
      </c>
      <c r="AB224">
        <f t="shared" si="79"/>
        <v>0</v>
      </c>
      <c r="AC224">
        <f t="shared" si="61"/>
        <v>4</v>
      </c>
    </row>
    <row r="225" spans="2:29" x14ac:dyDescent="0.2">
      <c r="B225" s="1">
        <v>44194</v>
      </c>
      <c r="C225" t="s">
        <v>69</v>
      </c>
      <c r="D225" s="5" t="s">
        <v>43</v>
      </c>
      <c r="E225" t="s">
        <v>39</v>
      </c>
      <c r="F225" t="s">
        <v>37</v>
      </c>
      <c r="G225" s="5" t="s">
        <v>51</v>
      </c>
      <c r="J225">
        <f t="shared" si="60"/>
        <v>0</v>
      </c>
      <c r="K225">
        <f t="shared" si="62"/>
        <v>0</v>
      </c>
      <c r="L225">
        <f t="shared" si="63"/>
        <v>0</v>
      </c>
      <c r="M225">
        <f t="shared" si="64"/>
        <v>0</v>
      </c>
      <c r="N225">
        <f t="shared" si="65"/>
        <v>0</v>
      </c>
      <c r="O225">
        <f t="shared" si="66"/>
        <v>0</v>
      </c>
      <c r="P225">
        <f t="shared" si="67"/>
        <v>0</v>
      </c>
      <c r="Q225">
        <f t="shared" si="68"/>
        <v>0</v>
      </c>
      <c r="R225">
        <f t="shared" si="69"/>
        <v>0</v>
      </c>
      <c r="S225">
        <f t="shared" si="70"/>
        <v>0</v>
      </c>
      <c r="T225">
        <f t="shared" si="71"/>
        <v>0</v>
      </c>
      <c r="U225">
        <f t="shared" si="72"/>
        <v>0</v>
      </c>
      <c r="V225">
        <f t="shared" si="73"/>
        <v>0</v>
      </c>
      <c r="W225">
        <f t="shared" si="74"/>
        <v>1</v>
      </c>
      <c r="X225">
        <f t="shared" si="75"/>
        <v>0</v>
      </c>
      <c r="Y225">
        <f t="shared" si="76"/>
        <v>1</v>
      </c>
      <c r="Z225">
        <f t="shared" si="77"/>
        <v>1</v>
      </c>
      <c r="AA225">
        <f t="shared" si="78"/>
        <v>1</v>
      </c>
      <c r="AB225">
        <f t="shared" si="79"/>
        <v>0</v>
      </c>
      <c r="AC225">
        <f t="shared" si="61"/>
        <v>4</v>
      </c>
    </row>
    <row r="226" spans="2:29" x14ac:dyDescent="0.2">
      <c r="B226" s="1">
        <v>44195</v>
      </c>
      <c r="C226" t="s">
        <v>69</v>
      </c>
      <c r="D226" s="5" t="s">
        <v>43</v>
      </c>
      <c r="E226" t="s">
        <v>39</v>
      </c>
      <c r="F226" t="s">
        <v>37</v>
      </c>
      <c r="G226" t="s">
        <v>51</v>
      </c>
      <c r="H226" s="5" t="s">
        <v>63</v>
      </c>
      <c r="J226">
        <f t="shared" si="60"/>
        <v>0</v>
      </c>
      <c r="K226">
        <f t="shared" si="62"/>
        <v>0</v>
      </c>
      <c r="L226">
        <f t="shared" si="63"/>
        <v>0</v>
      </c>
      <c r="M226">
        <f t="shared" si="64"/>
        <v>0</v>
      </c>
      <c r="N226">
        <f t="shared" si="65"/>
        <v>0</v>
      </c>
      <c r="O226">
        <f t="shared" si="66"/>
        <v>0</v>
      </c>
      <c r="P226">
        <f t="shared" si="67"/>
        <v>0</v>
      </c>
      <c r="Q226">
        <f t="shared" si="68"/>
        <v>0</v>
      </c>
      <c r="R226">
        <f t="shared" si="69"/>
        <v>0</v>
      </c>
      <c r="S226">
        <f t="shared" si="70"/>
        <v>0</v>
      </c>
      <c r="T226">
        <f t="shared" si="71"/>
        <v>0</v>
      </c>
      <c r="U226">
        <f t="shared" si="72"/>
        <v>0</v>
      </c>
      <c r="V226">
        <f t="shared" si="73"/>
        <v>0</v>
      </c>
      <c r="W226">
        <f t="shared" si="74"/>
        <v>1</v>
      </c>
      <c r="X226">
        <f t="shared" si="75"/>
        <v>1</v>
      </c>
      <c r="Y226">
        <f t="shared" si="76"/>
        <v>1</v>
      </c>
      <c r="Z226">
        <f t="shared" si="77"/>
        <v>1</v>
      </c>
      <c r="AA226">
        <f t="shared" si="78"/>
        <v>1</v>
      </c>
      <c r="AB226">
        <f t="shared" si="79"/>
        <v>0</v>
      </c>
      <c r="AC226">
        <f t="shared" si="61"/>
        <v>5</v>
      </c>
    </row>
    <row r="227" spans="2:29" x14ac:dyDescent="0.2">
      <c r="B227" s="1">
        <v>44196</v>
      </c>
      <c r="C227" t="s">
        <v>69</v>
      </c>
      <c r="D227" s="5" t="s">
        <v>43</v>
      </c>
      <c r="E227" t="s">
        <v>39</v>
      </c>
      <c r="F227" t="s">
        <v>37</v>
      </c>
      <c r="G227" t="s">
        <v>51</v>
      </c>
      <c r="H227" s="5" t="s">
        <v>63</v>
      </c>
      <c r="J227">
        <f t="shared" si="60"/>
        <v>0</v>
      </c>
      <c r="K227">
        <f t="shared" si="62"/>
        <v>0</v>
      </c>
      <c r="L227">
        <f t="shared" si="63"/>
        <v>0</v>
      </c>
      <c r="M227">
        <f t="shared" si="64"/>
        <v>0</v>
      </c>
      <c r="N227">
        <f t="shared" si="65"/>
        <v>0</v>
      </c>
      <c r="O227">
        <f t="shared" si="66"/>
        <v>0</v>
      </c>
      <c r="P227">
        <f t="shared" si="67"/>
        <v>0</v>
      </c>
      <c r="Q227">
        <f t="shared" si="68"/>
        <v>0</v>
      </c>
      <c r="R227">
        <f t="shared" si="69"/>
        <v>0</v>
      </c>
      <c r="S227">
        <f t="shared" si="70"/>
        <v>0</v>
      </c>
      <c r="T227">
        <f t="shared" si="71"/>
        <v>0</v>
      </c>
      <c r="U227">
        <f t="shared" si="72"/>
        <v>0</v>
      </c>
      <c r="V227">
        <f t="shared" si="73"/>
        <v>0</v>
      </c>
      <c r="W227">
        <f t="shared" si="74"/>
        <v>1</v>
      </c>
      <c r="X227">
        <f t="shared" si="75"/>
        <v>1</v>
      </c>
      <c r="Y227">
        <f t="shared" si="76"/>
        <v>1</v>
      </c>
      <c r="Z227">
        <f t="shared" si="77"/>
        <v>1</v>
      </c>
      <c r="AA227">
        <f t="shared" si="78"/>
        <v>1</v>
      </c>
      <c r="AB227">
        <f t="shared" si="79"/>
        <v>0</v>
      </c>
      <c r="AC227">
        <f t="shared" si="61"/>
        <v>5</v>
      </c>
    </row>
    <row r="228" spans="2:29" x14ac:dyDescent="0.2">
      <c r="B228" s="1">
        <v>44200</v>
      </c>
      <c r="C228" t="s">
        <v>69</v>
      </c>
      <c r="D228" s="5" t="s">
        <v>43</v>
      </c>
      <c r="E228" t="s">
        <v>37</v>
      </c>
      <c r="F228" t="s">
        <v>51</v>
      </c>
      <c r="G228" s="5" t="s">
        <v>63</v>
      </c>
      <c r="J228">
        <f t="shared" si="60"/>
        <v>0</v>
      </c>
      <c r="K228">
        <f t="shared" si="62"/>
        <v>0</v>
      </c>
      <c r="L228">
        <f t="shared" si="63"/>
        <v>0</v>
      </c>
      <c r="M228">
        <f t="shared" si="64"/>
        <v>0</v>
      </c>
      <c r="N228">
        <f t="shared" si="65"/>
        <v>0</v>
      </c>
      <c r="O228">
        <f t="shared" si="66"/>
        <v>0</v>
      </c>
      <c r="P228">
        <f t="shared" si="67"/>
        <v>0</v>
      </c>
      <c r="Q228">
        <f t="shared" si="68"/>
        <v>0</v>
      </c>
      <c r="R228">
        <f t="shared" si="69"/>
        <v>0</v>
      </c>
      <c r="S228">
        <f t="shared" si="70"/>
        <v>0</v>
      </c>
      <c r="T228">
        <f t="shared" si="71"/>
        <v>0</v>
      </c>
      <c r="U228">
        <f t="shared" si="72"/>
        <v>0</v>
      </c>
      <c r="V228">
        <f t="shared" si="73"/>
        <v>0</v>
      </c>
      <c r="W228">
        <f t="shared" si="74"/>
        <v>1</v>
      </c>
      <c r="X228">
        <f t="shared" si="75"/>
        <v>1</v>
      </c>
      <c r="Y228">
        <f t="shared" si="76"/>
        <v>1</v>
      </c>
      <c r="Z228">
        <f t="shared" si="77"/>
        <v>1</v>
      </c>
      <c r="AA228">
        <f t="shared" si="78"/>
        <v>0</v>
      </c>
      <c r="AB228">
        <f t="shared" si="79"/>
        <v>0</v>
      </c>
      <c r="AC228">
        <f t="shared" si="61"/>
        <v>4</v>
      </c>
    </row>
    <row r="229" spans="2:29" x14ac:dyDescent="0.2">
      <c r="B229" s="1">
        <v>44201</v>
      </c>
      <c r="C229" t="s">
        <v>69</v>
      </c>
      <c r="D229" s="5" t="s">
        <v>43</v>
      </c>
      <c r="E229" t="s">
        <v>37</v>
      </c>
      <c r="F229" t="s">
        <v>51</v>
      </c>
      <c r="G229" t="s">
        <v>63</v>
      </c>
      <c r="H229" s="5" t="s">
        <v>39</v>
      </c>
      <c r="J229">
        <f t="shared" si="60"/>
        <v>0</v>
      </c>
      <c r="K229">
        <f t="shared" si="62"/>
        <v>0</v>
      </c>
      <c r="L229">
        <f t="shared" si="63"/>
        <v>0</v>
      </c>
      <c r="M229">
        <f t="shared" si="64"/>
        <v>0</v>
      </c>
      <c r="N229">
        <f t="shared" si="65"/>
        <v>0</v>
      </c>
      <c r="O229">
        <f t="shared" si="66"/>
        <v>0</v>
      </c>
      <c r="P229">
        <f t="shared" si="67"/>
        <v>0</v>
      </c>
      <c r="Q229">
        <f t="shared" si="68"/>
        <v>0</v>
      </c>
      <c r="R229">
        <f t="shared" si="69"/>
        <v>0</v>
      </c>
      <c r="S229">
        <f t="shared" si="70"/>
        <v>0</v>
      </c>
      <c r="T229">
        <f t="shared" si="71"/>
        <v>0</v>
      </c>
      <c r="U229">
        <f t="shared" si="72"/>
        <v>0</v>
      </c>
      <c r="V229">
        <f t="shared" si="73"/>
        <v>0</v>
      </c>
      <c r="W229">
        <f t="shared" si="74"/>
        <v>1</v>
      </c>
      <c r="X229">
        <f t="shared" si="75"/>
        <v>1</v>
      </c>
      <c r="Y229">
        <f t="shared" si="76"/>
        <v>1</v>
      </c>
      <c r="Z229">
        <f t="shared" si="77"/>
        <v>1</v>
      </c>
      <c r="AA229">
        <f t="shared" si="78"/>
        <v>1</v>
      </c>
      <c r="AB229">
        <f t="shared" si="79"/>
        <v>0</v>
      </c>
      <c r="AC229">
        <f t="shared" si="61"/>
        <v>5</v>
      </c>
    </row>
    <row r="230" spans="2:29" x14ac:dyDescent="0.2">
      <c r="B230" s="1">
        <v>44202</v>
      </c>
      <c r="C230" t="s">
        <v>69</v>
      </c>
      <c r="D230" s="5" t="s">
        <v>43</v>
      </c>
      <c r="E230" t="s">
        <v>37</v>
      </c>
      <c r="F230" t="s">
        <v>51</v>
      </c>
      <c r="G230" t="s">
        <v>63</v>
      </c>
      <c r="H230" s="5" t="s">
        <v>39</v>
      </c>
      <c r="J230">
        <f t="shared" si="60"/>
        <v>0</v>
      </c>
      <c r="K230">
        <f t="shared" si="62"/>
        <v>0</v>
      </c>
      <c r="L230">
        <f t="shared" si="63"/>
        <v>0</v>
      </c>
      <c r="M230">
        <f t="shared" si="64"/>
        <v>0</v>
      </c>
      <c r="N230">
        <f t="shared" si="65"/>
        <v>0</v>
      </c>
      <c r="O230">
        <f t="shared" si="66"/>
        <v>0</v>
      </c>
      <c r="P230">
        <f t="shared" si="67"/>
        <v>0</v>
      </c>
      <c r="Q230">
        <f t="shared" si="68"/>
        <v>0</v>
      </c>
      <c r="R230">
        <f t="shared" si="69"/>
        <v>0</v>
      </c>
      <c r="S230">
        <f t="shared" si="70"/>
        <v>0</v>
      </c>
      <c r="T230">
        <f t="shared" si="71"/>
        <v>0</v>
      </c>
      <c r="U230">
        <f t="shared" si="72"/>
        <v>0</v>
      </c>
      <c r="V230">
        <f t="shared" si="73"/>
        <v>0</v>
      </c>
      <c r="W230">
        <f t="shared" si="74"/>
        <v>1</v>
      </c>
      <c r="X230">
        <f t="shared" si="75"/>
        <v>1</v>
      </c>
      <c r="Y230">
        <f t="shared" si="76"/>
        <v>1</v>
      </c>
      <c r="Z230">
        <f t="shared" si="77"/>
        <v>1</v>
      </c>
      <c r="AA230">
        <f t="shared" si="78"/>
        <v>1</v>
      </c>
      <c r="AB230">
        <f t="shared" si="79"/>
        <v>0</v>
      </c>
      <c r="AC230">
        <f t="shared" si="61"/>
        <v>5</v>
      </c>
    </row>
    <row r="231" spans="2:29" x14ac:dyDescent="0.2">
      <c r="B231" s="1">
        <v>44203</v>
      </c>
      <c r="C231" t="s">
        <v>69</v>
      </c>
      <c r="D231" s="5" t="s">
        <v>43</v>
      </c>
      <c r="E231" t="s">
        <v>37</v>
      </c>
      <c r="F231" t="s">
        <v>51</v>
      </c>
      <c r="G231" t="s">
        <v>63</v>
      </c>
      <c r="H231" s="5" t="s">
        <v>39</v>
      </c>
      <c r="J231">
        <f t="shared" si="60"/>
        <v>0</v>
      </c>
      <c r="K231">
        <f t="shared" si="62"/>
        <v>0</v>
      </c>
      <c r="L231">
        <f t="shared" si="63"/>
        <v>0</v>
      </c>
      <c r="M231">
        <f t="shared" si="64"/>
        <v>0</v>
      </c>
      <c r="N231">
        <f t="shared" si="65"/>
        <v>0</v>
      </c>
      <c r="O231">
        <f t="shared" si="66"/>
        <v>0</v>
      </c>
      <c r="P231">
        <f t="shared" si="67"/>
        <v>0</v>
      </c>
      <c r="Q231">
        <f t="shared" si="68"/>
        <v>0</v>
      </c>
      <c r="R231">
        <f t="shared" si="69"/>
        <v>0</v>
      </c>
      <c r="S231">
        <f t="shared" si="70"/>
        <v>0</v>
      </c>
      <c r="T231">
        <f t="shared" si="71"/>
        <v>0</v>
      </c>
      <c r="U231">
        <f t="shared" si="72"/>
        <v>0</v>
      </c>
      <c r="V231">
        <f t="shared" si="73"/>
        <v>0</v>
      </c>
      <c r="W231">
        <f t="shared" si="74"/>
        <v>1</v>
      </c>
      <c r="X231">
        <f t="shared" si="75"/>
        <v>1</v>
      </c>
      <c r="Y231">
        <f t="shared" si="76"/>
        <v>1</v>
      </c>
      <c r="Z231">
        <f t="shared" si="77"/>
        <v>1</v>
      </c>
      <c r="AA231">
        <f t="shared" si="78"/>
        <v>1</v>
      </c>
      <c r="AB231">
        <f t="shared" si="79"/>
        <v>0</v>
      </c>
      <c r="AC231">
        <f t="shared" si="61"/>
        <v>5</v>
      </c>
    </row>
    <row r="232" spans="2:29" x14ac:dyDescent="0.2">
      <c r="B232" s="1">
        <v>44204</v>
      </c>
      <c r="C232" t="s">
        <v>69</v>
      </c>
      <c r="D232" s="5" t="s">
        <v>43</v>
      </c>
      <c r="E232" t="s">
        <v>37</v>
      </c>
      <c r="F232" t="s">
        <v>51</v>
      </c>
      <c r="G232" t="s">
        <v>63</v>
      </c>
      <c r="H232" s="5" t="s">
        <v>39</v>
      </c>
      <c r="J232">
        <f t="shared" si="60"/>
        <v>0</v>
      </c>
      <c r="K232">
        <f t="shared" si="62"/>
        <v>0</v>
      </c>
      <c r="L232">
        <f t="shared" si="63"/>
        <v>0</v>
      </c>
      <c r="M232">
        <f t="shared" si="64"/>
        <v>0</v>
      </c>
      <c r="N232">
        <f t="shared" si="65"/>
        <v>0</v>
      </c>
      <c r="O232">
        <f t="shared" si="66"/>
        <v>0</v>
      </c>
      <c r="P232">
        <f t="shared" si="67"/>
        <v>0</v>
      </c>
      <c r="Q232">
        <f t="shared" si="68"/>
        <v>0</v>
      </c>
      <c r="R232">
        <f t="shared" si="69"/>
        <v>0</v>
      </c>
      <c r="S232">
        <f t="shared" si="70"/>
        <v>0</v>
      </c>
      <c r="T232">
        <f t="shared" si="71"/>
        <v>0</v>
      </c>
      <c r="U232">
        <f t="shared" si="72"/>
        <v>0</v>
      </c>
      <c r="V232">
        <f t="shared" si="73"/>
        <v>0</v>
      </c>
      <c r="W232">
        <f t="shared" si="74"/>
        <v>1</v>
      </c>
      <c r="X232">
        <f t="shared" si="75"/>
        <v>1</v>
      </c>
      <c r="Y232">
        <f t="shared" si="76"/>
        <v>1</v>
      </c>
      <c r="Z232">
        <f t="shared" si="77"/>
        <v>1</v>
      </c>
      <c r="AA232">
        <f t="shared" si="78"/>
        <v>1</v>
      </c>
      <c r="AB232">
        <f t="shared" si="79"/>
        <v>0</v>
      </c>
      <c r="AC232">
        <f t="shared" si="61"/>
        <v>5</v>
      </c>
    </row>
    <row r="233" spans="2:29" x14ac:dyDescent="0.2">
      <c r="B233" s="1">
        <v>44207</v>
      </c>
      <c r="C233" t="s">
        <v>69</v>
      </c>
      <c r="D233" s="5" t="s">
        <v>43</v>
      </c>
      <c r="E233" t="s">
        <v>37</v>
      </c>
      <c r="F233" t="s">
        <v>51</v>
      </c>
      <c r="G233" t="s">
        <v>63</v>
      </c>
      <c r="H233" s="5" t="s">
        <v>39</v>
      </c>
      <c r="J233">
        <f t="shared" si="60"/>
        <v>0</v>
      </c>
      <c r="K233">
        <f t="shared" si="62"/>
        <v>0</v>
      </c>
      <c r="L233">
        <f t="shared" si="63"/>
        <v>0</v>
      </c>
      <c r="M233">
        <f t="shared" si="64"/>
        <v>0</v>
      </c>
      <c r="N233">
        <f t="shared" si="65"/>
        <v>0</v>
      </c>
      <c r="O233">
        <f t="shared" si="66"/>
        <v>0</v>
      </c>
      <c r="P233">
        <f t="shared" si="67"/>
        <v>0</v>
      </c>
      <c r="Q233">
        <f t="shared" si="68"/>
        <v>0</v>
      </c>
      <c r="R233">
        <f t="shared" si="69"/>
        <v>0</v>
      </c>
      <c r="S233">
        <f t="shared" si="70"/>
        <v>0</v>
      </c>
      <c r="T233">
        <f t="shared" si="71"/>
        <v>0</v>
      </c>
      <c r="U233">
        <f t="shared" si="72"/>
        <v>0</v>
      </c>
      <c r="V233">
        <f t="shared" si="73"/>
        <v>0</v>
      </c>
      <c r="W233">
        <f t="shared" si="74"/>
        <v>1</v>
      </c>
      <c r="X233">
        <f t="shared" si="75"/>
        <v>1</v>
      </c>
      <c r="Y233">
        <f t="shared" si="76"/>
        <v>1</v>
      </c>
      <c r="Z233">
        <f t="shared" si="77"/>
        <v>1</v>
      </c>
      <c r="AA233">
        <f t="shared" si="78"/>
        <v>1</v>
      </c>
      <c r="AB233">
        <f t="shared" si="79"/>
        <v>0</v>
      </c>
      <c r="AC233">
        <f t="shared" si="61"/>
        <v>5</v>
      </c>
    </row>
    <row r="234" spans="2:29" x14ac:dyDescent="0.2">
      <c r="B234" s="1">
        <v>44208</v>
      </c>
      <c r="C234" t="s">
        <v>69</v>
      </c>
      <c r="D234" s="5" t="s">
        <v>43</v>
      </c>
      <c r="E234" t="s">
        <v>37</v>
      </c>
      <c r="F234" t="s">
        <v>51</v>
      </c>
      <c r="G234" t="s">
        <v>63</v>
      </c>
      <c r="H234" s="5" t="s">
        <v>39</v>
      </c>
      <c r="J234">
        <f t="shared" si="60"/>
        <v>0</v>
      </c>
      <c r="K234">
        <f t="shared" si="62"/>
        <v>0</v>
      </c>
      <c r="L234">
        <f t="shared" si="63"/>
        <v>0</v>
      </c>
      <c r="M234">
        <f t="shared" si="64"/>
        <v>0</v>
      </c>
      <c r="N234">
        <f t="shared" si="65"/>
        <v>0</v>
      </c>
      <c r="O234">
        <f t="shared" si="66"/>
        <v>0</v>
      </c>
      <c r="P234">
        <f t="shared" si="67"/>
        <v>0</v>
      </c>
      <c r="Q234">
        <f t="shared" si="68"/>
        <v>0</v>
      </c>
      <c r="R234">
        <f t="shared" si="69"/>
        <v>0</v>
      </c>
      <c r="S234">
        <f t="shared" si="70"/>
        <v>0</v>
      </c>
      <c r="T234">
        <f t="shared" si="71"/>
        <v>0</v>
      </c>
      <c r="U234">
        <f t="shared" si="72"/>
        <v>0</v>
      </c>
      <c r="V234">
        <f t="shared" si="73"/>
        <v>0</v>
      </c>
      <c r="W234">
        <f t="shared" si="74"/>
        <v>1</v>
      </c>
      <c r="X234">
        <f t="shared" si="75"/>
        <v>1</v>
      </c>
      <c r="Y234">
        <f t="shared" si="76"/>
        <v>1</v>
      </c>
      <c r="Z234">
        <f t="shared" si="77"/>
        <v>1</v>
      </c>
      <c r="AA234">
        <f t="shared" si="78"/>
        <v>1</v>
      </c>
      <c r="AB234">
        <f t="shared" si="79"/>
        <v>0</v>
      </c>
      <c r="AC234">
        <f t="shared" si="61"/>
        <v>5</v>
      </c>
    </row>
    <row r="235" spans="2:29" x14ac:dyDescent="0.2">
      <c r="B235" s="1">
        <v>44209</v>
      </c>
      <c r="C235" t="s">
        <v>69</v>
      </c>
      <c r="D235" s="5" t="s">
        <v>43</v>
      </c>
      <c r="E235" t="s">
        <v>37</v>
      </c>
      <c r="F235" t="s">
        <v>51</v>
      </c>
      <c r="G235" t="s">
        <v>63</v>
      </c>
      <c r="H235" s="5" t="s">
        <v>39</v>
      </c>
      <c r="J235">
        <f t="shared" si="60"/>
        <v>0</v>
      </c>
      <c r="K235">
        <f t="shared" si="62"/>
        <v>0</v>
      </c>
      <c r="L235">
        <f t="shared" si="63"/>
        <v>0</v>
      </c>
      <c r="M235">
        <f t="shared" si="64"/>
        <v>0</v>
      </c>
      <c r="N235">
        <f t="shared" si="65"/>
        <v>0</v>
      </c>
      <c r="O235">
        <f t="shared" si="66"/>
        <v>0</v>
      </c>
      <c r="P235">
        <f t="shared" si="67"/>
        <v>0</v>
      </c>
      <c r="Q235">
        <f t="shared" si="68"/>
        <v>0</v>
      </c>
      <c r="R235">
        <f t="shared" si="69"/>
        <v>0</v>
      </c>
      <c r="S235">
        <f t="shared" si="70"/>
        <v>0</v>
      </c>
      <c r="T235">
        <f t="shared" si="71"/>
        <v>0</v>
      </c>
      <c r="U235">
        <f t="shared" si="72"/>
        <v>0</v>
      </c>
      <c r="V235">
        <f t="shared" si="73"/>
        <v>0</v>
      </c>
      <c r="W235">
        <f t="shared" si="74"/>
        <v>1</v>
      </c>
      <c r="X235">
        <f t="shared" si="75"/>
        <v>1</v>
      </c>
      <c r="Y235">
        <f t="shared" si="76"/>
        <v>1</v>
      </c>
      <c r="Z235">
        <f t="shared" si="77"/>
        <v>1</v>
      </c>
      <c r="AA235">
        <f t="shared" si="78"/>
        <v>1</v>
      </c>
      <c r="AB235">
        <f t="shared" si="79"/>
        <v>0</v>
      </c>
      <c r="AC235">
        <f t="shared" si="61"/>
        <v>5</v>
      </c>
    </row>
    <row r="236" spans="2:29" x14ac:dyDescent="0.2">
      <c r="B236" s="1">
        <v>44210</v>
      </c>
      <c r="C236" t="s">
        <v>69</v>
      </c>
      <c r="D236" s="5" t="s">
        <v>43</v>
      </c>
      <c r="E236" t="s">
        <v>37</v>
      </c>
      <c r="F236" t="s">
        <v>51</v>
      </c>
      <c r="G236" t="s">
        <v>63</v>
      </c>
      <c r="H236" s="5" t="s">
        <v>39</v>
      </c>
      <c r="J236">
        <f t="shared" si="60"/>
        <v>0</v>
      </c>
      <c r="K236">
        <f t="shared" si="62"/>
        <v>0</v>
      </c>
      <c r="L236">
        <f t="shared" si="63"/>
        <v>0</v>
      </c>
      <c r="M236">
        <f t="shared" si="64"/>
        <v>0</v>
      </c>
      <c r="N236">
        <f t="shared" si="65"/>
        <v>0</v>
      </c>
      <c r="O236">
        <f t="shared" si="66"/>
        <v>0</v>
      </c>
      <c r="P236">
        <f t="shared" si="67"/>
        <v>0</v>
      </c>
      <c r="Q236">
        <f t="shared" si="68"/>
        <v>0</v>
      </c>
      <c r="R236">
        <f t="shared" si="69"/>
        <v>0</v>
      </c>
      <c r="S236">
        <f t="shared" si="70"/>
        <v>0</v>
      </c>
      <c r="T236">
        <f t="shared" si="71"/>
        <v>0</v>
      </c>
      <c r="U236">
        <f t="shared" si="72"/>
        <v>0</v>
      </c>
      <c r="V236">
        <f t="shared" si="73"/>
        <v>0</v>
      </c>
      <c r="W236">
        <f t="shared" si="74"/>
        <v>1</v>
      </c>
      <c r="X236">
        <f t="shared" si="75"/>
        <v>1</v>
      </c>
      <c r="Y236">
        <f t="shared" si="76"/>
        <v>1</v>
      </c>
      <c r="Z236">
        <f t="shared" si="77"/>
        <v>1</v>
      </c>
      <c r="AA236">
        <f t="shared" si="78"/>
        <v>1</v>
      </c>
      <c r="AB236">
        <f t="shared" si="79"/>
        <v>0</v>
      </c>
      <c r="AC236">
        <f t="shared" si="61"/>
        <v>5</v>
      </c>
    </row>
    <row r="237" spans="2:29" x14ac:dyDescent="0.2">
      <c r="B237" s="1">
        <v>44211</v>
      </c>
      <c r="C237" t="s">
        <v>69</v>
      </c>
      <c r="D237" s="5" t="s">
        <v>43</v>
      </c>
      <c r="E237" t="s">
        <v>37</v>
      </c>
      <c r="F237" t="s">
        <v>51</v>
      </c>
      <c r="G237" t="s">
        <v>63</v>
      </c>
      <c r="H237" s="5" t="s">
        <v>39</v>
      </c>
      <c r="J237">
        <f t="shared" si="60"/>
        <v>0</v>
      </c>
      <c r="K237">
        <f t="shared" si="62"/>
        <v>0</v>
      </c>
      <c r="L237">
        <f t="shared" si="63"/>
        <v>0</v>
      </c>
      <c r="M237">
        <f t="shared" si="64"/>
        <v>0</v>
      </c>
      <c r="N237">
        <f t="shared" si="65"/>
        <v>0</v>
      </c>
      <c r="O237">
        <f t="shared" si="66"/>
        <v>0</v>
      </c>
      <c r="P237">
        <f t="shared" si="67"/>
        <v>0</v>
      </c>
      <c r="Q237">
        <f t="shared" si="68"/>
        <v>0</v>
      </c>
      <c r="R237">
        <f t="shared" si="69"/>
        <v>0</v>
      </c>
      <c r="S237">
        <f t="shared" si="70"/>
        <v>0</v>
      </c>
      <c r="T237">
        <f t="shared" si="71"/>
        <v>0</v>
      </c>
      <c r="U237">
        <f t="shared" si="72"/>
        <v>0</v>
      </c>
      <c r="V237">
        <f t="shared" si="73"/>
        <v>0</v>
      </c>
      <c r="W237">
        <f t="shared" si="74"/>
        <v>1</v>
      </c>
      <c r="X237">
        <f t="shared" si="75"/>
        <v>1</v>
      </c>
      <c r="Y237">
        <f t="shared" si="76"/>
        <v>1</v>
      </c>
      <c r="Z237">
        <f t="shared" si="77"/>
        <v>1</v>
      </c>
      <c r="AA237">
        <f t="shared" si="78"/>
        <v>1</v>
      </c>
      <c r="AB237">
        <f t="shared" si="79"/>
        <v>0</v>
      </c>
      <c r="AC237">
        <f t="shared" si="61"/>
        <v>5</v>
      </c>
    </row>
    <row r="238" spans="2:29" x14ac:dyDescent="0.2">
      <c r="B238" s="1">
        <v>44215</v>
      </c>
      <c r="C238" t="s">
        <v>69</v>
      </c>
      <c r="D238" s="5" t="s">
        <v>43</v>
      </c>
      <c r="E238" t="s">
        <v>37</v>
      </c>
      <c r="F238" t="s">
        <v>63</v>
      </c>
      <c r="G238" s="5" t="s">
        <v>39</v>
      </c>
      <c r="J238">
        <f t="shared" si="60"/>
        <v>0</v>
      </c>
      <c r="K238">
        <f t="shared" si="62"/>
        <v>0</v>
      </c>
      <c r="L238">
        <f t="shared" si="63"/>
        <v>0</v>
      </c>
      <c r="M238">
        <f t="shared" si="64"/>
        <v>0</v>
      </c>
      <c r="N238">
        <f t="shared" si="65"/>
        <v>0</v>
      </c>
      <c r="O238">
        <f t="shared" si="66"/>
        <v>0</v>
      </c>
      <c r="P238">
        <f t="shared" si="67"/>
        <v>0</v>
      </c>
      <c r="Q238">
        <f t="shared" si="68"/>
        <v>0</v>
      </c>
      <c r="R238">
        <f t="shared" si="69"/>
        <v>0</v>
      </c>
      <c r="S238">
        <f t="shared" si="70"/>
        <v>0</v>
      </c>
      <c r="T238">
        <f t="shared" si="71"/>
        <v>0</v>
      </c>
      <c r="U238">
        <f t="shared" si="72"/>
        <v>0</v>
      </c>
      <c r="V238">
        <f t="shared" si="73"/>
        <v>0</v>
      </c>
      <c r="W238">
        <f t="shared" si="74"/>
        <v>1</v>
      </c>
      <c r="X238">
        <f t="shared" si="75"/>
        <v>1</v>
      </c>
      <c r="Y238">
        <f t="shared" si="76"/>
        <v>1</v>
      </c>
      <c r="Z238">
        <f t="shared" si="77"/>
        <v>0</v>
      </c>
      <c r="AA238">
        <f t="shared" si="78"/>
        <v>1</v>
      </c>
      <c r="AB238">
        <f t="shared" si="79"/>
        <v>0</v>
      </c>
      <c r="AC238">
        <f t="shared" si="61"/>
        <v>4</v>
      </c>
    </row>
    <row r="239" spans="2:29" x14ac:dyDescent="0.2">
      <c r="B239" s="1">
        <v>44216</v>
      </c>
      <c r="C239" t="s">
        <v>69</v>
      </c>
      <c r="D239" s="5" t="s">
        <v>43</v>
      </c>
      <c r="E239" t="s">
        <v>37</v>
      </c>
      <c r="F239" t="s">
        <v>63</v>
      </c>
      <c r="G239" s="5" t="s">
        <v>39</v>
      </c>
      <c r="J239">
        <f t="shared" si="60"/>
        <v>0</v>
      </c>
      <c r="K239">
        <f t="shared" si="62"/>
        <v>0</v>
      </c>
      <c r="L239">
        <f t="shared" si="63"/>
        <v>0</v>
      </c>
      <c r="M239">
        <f t="shared" si="64"/>
        <v>0</v>
      </c>
      <c r="N239">
        <f t="shared" si="65"/>
        <v>0</v>
      </c>
      <c r="O239">
        <f t="shared" si="66"/>
        <v>0</v>
      </c>
      <c r="P239">
        <f t="shared" si="67"/>
        <v>0</v>
      </c>
      <c r="Q239">
        <f t="shared" si="68"/>
        <v>0</v>
      </c>
      <c r="R239">
        <f t="shared" si="69"/>
        <v>0</v>
      </c>
      <c r="S239">
        <f t="shared" si="70"/>
        <v>0</v>
      </c>
      <c r="T239">
        <f t="shared" si="71"/>
        <v>0</v>
      </c>
      <c r="U239">
        <f t="shared" si="72"/>
        <v>0</v>
      </c>
      <c r="V239">
        <f t="shared" si="73"/>
        <v>0</v>
      </c>
      <c r="W239">
        <f t="shared" si="74"/>
        <v>1</v>
      </c>
      <c r="X239">
        <f t="shared" si="75"/>
        <v>1</v>
      </c>
      <c r="Y239">
        <f t="shared" si="76"/>
        <v>1</v>
      </c>
      <c r="Z239">
        <f t="shared" si="77"/>
        <v>0</v>
      </c>
      <c r="AA239">
        <f t="shared" si="78"/>
        <v>1</v>
      </c>
      <c r="AB239">
        <f t="shared" si="79"/>
        <v>0</v>
      </c>
      <c r="AC239">
        <f t="shared" si="61"/>
        <v>4</v>
      </c>
    </row>
    <row r="240" spans="2:29" x14ac:dyDescent="0.2">
      <c r="B240" s="1">
        <v>44217</v>
      </c>
      <c r="C240" t="s">
        <v>69</v>
      </c>
      <c r="D240" s="5" t="s">
        <v>43</v>
      </c>
      <c r="E240" t="s">
        <v>63</v>
      </c>
      <c r="F240" s="5" t="s">
        <v>39</v>
      </c>
      <c r="J240">
        <f t="shared" si="60"/>
        <v>0</v>
      </c>
      <c r="K240">
        <f t="shared" si="62"/>
        <v>0</v>
      </c>
      <c r="L240">
        <f t="shared" si="63"/>
        <v>0</v>
      </c>
      <c r="M240">
        <f t="shared" si="64"/>
        <v>0</v>
      </c>
      <c r="N240">
        <f t="shared" si="65"/>
        <v>0</v>
      </c>
      <c r="O240">
        <f t="shared" si="66"/>
        <v>0</v>
      </c>
      <c r="P240">
        <f t="shared" si="67"/>
        <v>0</v>
      </c>
      <c r="Q240">
        <f t="shared" si="68"/>
        <v>0</v>
      </c>
      <c r="R240">
        <f t="shared" si="69"/>
        <v>0</v>
      </c>
      <c r="S240">
        <f t="shared" si="70"/>
        <v>0</v>
      </c>
      <c r="T240">
        <f t="shared" si="71"/>
        <v>0</v>
      </c>
      <c r="U240">
        <f t="shared" si="72"/>
        <v>0</v>
      </c>
      <c r="V240">
        <f t="shared" si="73"/>
        <v>0</v>
      </c>
      <c r="W240">
        <f t="shared" si="74"/>
        <v>1</v>
      </c>
      <c r="X240">
        <f t="shared" si="75"/>
        <v>1</v>
      </c>
      <c r="Y240">
        <f t="shared" si="76"/>
        <v>0</v>
      </c>
      <c r="Z240">
        <f t="shared" si="77"/>
        <v>0</v>
      </c>
      <c r="AA240">
        <f t="shared" si="78"/>
        <v>1</v>
      </c>
      <c r="AB240">
        <f t="shared" si="79"/>
        <v>0</v>
      </c>
      <c r="AC240">
        <f t="shared" si="61"/>
        <v>3</v>
      </c>
    </row>
    <row r="241" spans="2:29" x14ac:dyDescent="0.2">
      <c r="B241" s="1">
        <v>44218</v>
      </c>
      <c r="C241" t="s">
        <v>69</v>
      </c>
      <c r="D241" s="5" t="s">
        <v>43</v>
      </c>
      <c r="E241" t="s">
        <v>39</v>
      </c>
      <c r="F241" s="5" t="s">
        <v>40</v>
      </c>
      <c r="J241">
        <f t="shared" si="60"/>
        <v>1</v>
      </c>
      <c r="K241">
        <f t="shared" si="62"/>
        <v>0</v>
      </c>
      <c r="L241">
        <f t="shared" si="63"/>
        <v>0</v>
      </c>
      <c r="M241">
        <f t="shared" si="64"/>
        <v>0</v>
      </c>
      <c r="N241">
        <f t="shared" si="65"/>
        <v>0</v>
      </c>
      <c r="O241">
        <f t="shared" si="66"/>
        <v>0</v>
      </c>
      <c r="P241">
        <f t="shared" si="67"/>
        <v>0</v>
      </c>
      <c r="Q241">
        <f t="shared" si="68"/>
        <v>0</v>
      </c>
      <c r="R241">
        <f t="shared" si="69"/>
        <v>0</v>
      </c>
      <c r="S241">
        <f t="shared" si="70"/>
        <v>0</v>
      </c>
      <c r="T241">
        <f t="shared" si="71"/>
        <v>0</v>
      </c>
      <c r="U241">
        <f t="shared" si="72"/>
        <v>0</v>
      </c>
      <c r="V241">
        <f t="shared" si="73"/>
        <v>0</v>
      </c>
      <c r="W241">
        <f t="shared" si="74"/>
        <v>1</v>
      </c>
      <c r="X241">
        <f t="shared" si="75"/>
        <v>0</v>
      </c>
      <c r="Y241">
        <f t="shared" si="76"/>
        <v>0</v>
      </c>
      <c r="Z241">
        <f t="shared" si="77"/>
        <v>0</v>
      </c>
      <c r="AA241">
        <f t="shared" si="78"/>
        <v>1</v>
      </c>
      <c r="AB241">
        <f t="shared" si="79"/>
        <v>0</v>
      </c>
      <c r="AC241">
        <f t="shared" si="61"/>
        <v>3</v>
      </c>
    </row>
    <row r="242" spans="2:29" x14ac:dyDescent="0.2">
      <c r="B242" s="1">
        <v>44221</v>
      </c>
      <c r="C242" t="s">
        <v>69</v>
      </c>
      <c r="D242" s="5" t="s">
        <v>43</v>
      </c>
      <c r="E242" t="s">
        <v>39</v>
      </c>
      <c r="F242" s="5" t="s">
        <v>63</v>
      </c>
      <c r="J242">
        <f t="shared" si="60"/>
        <v>0</v>
      </c>
      <c r="K242">
        <f t="shared" si="62"/>
        <v>0</v>
      </c>
      <c r="L242">
        <f t="shared" si="63"/>
        <v>0</v>
      </c>
      <c r="M242">
        <f t="shared" si="64"/>
        <v>0</v>
      </c>
      <c r="N242">
        <f t="shared" si="65"/>
        <v>0</v>
      </c>
      <c r="O242">
        <f t="shared" si="66"/>
        <v>0</v>
      </c>
      <c r="P242">
        <f t="shared" si="67"/>
        <v>0</v>
      </c>
      <c r="Q242">
        <f t="shared" si="68"/>
        <v>0</v>
      </c>
      <c r="R242">
        <f t="shared" si="69"/>
        <v>0</v>
      </c>
      <c r="S242">
        <f t="shared" si="70"/>
        <v>0</v>
      </c>
      <c r="T242">
        <f t="shared" si="71"/>
        <v>0</v>
      </c>
      <c r="U242">
        <f t="shared" si="72"/>
        <v>0</v>
      </c>
      <c r="V242">
        <f t="shared" si="73"/>
        <v>0</v>
      </c>
      <c r="W242">
        <f t="shared" si="74"/>
        <v>1</v>
      </c>
      <c r="X242">
        <f t="shared" si="75"/>
        <v>1</v>
      </c>
      <c r="Y242">
        <f t="shared" si="76"/>
        <v>0</v>
      </c>
      <c r="Z242">
        <f t="shared" si="77"/>
        <v>0</v>
      </c>
      <c r="AA242">
        <f t="shared" si="78"/>
        <v>1</v>
      </c>
      <c r="AB242">
        <f t="shared" si="79"/>
        <v>0</v>
      </c>
      <c r="AC242">
        <f t="shared" si="61"/>
        <v>3</v>
      </c>
    </row>
    <row r="243" spans="2:29" x14ac:dyDescent="0.2">
      <c r="B243" s="1">
        <v>44222</v>
      </c>
      <c r="C243" t="s">
        <v>69</v>
      </c>
      <c r="D243" s="5" t="s">
        <v>43</v>
      </c>
      <c r="E243" t="s">
        <v>39</v>
      </c>
      <c r="F243" t="s">
        <v>63</v>
      </c>
      <c r="G243" s="5" t="s">
        <v>40</v>
      </c>
      <c r="J243">
        <f t="shared" si="60"/>
        <v>1</v>
      </c>
      <c r="K243">
        <f t="shared" si="62"/>
        <v>0</v>
      </c>
      <c r="L243">
        <f t="shared" si="63"/>
        <v>0</v>
      </c>
      <c r="M243">
        <f t="shared" si="64"/>
        <v>0</v>
      </c>
      <c r="N243">
        <f t="shared" si="65"/>
        <v>0</v>
      </c>
      <c r="O243">
        <f t="shared" si="66"/>
        <v>0</v>
      </c>
      <c r="P243">
        <f t="shared" si="67"/>
        <v>0</v>
      </c>
      <c r="Q243">
        <f t="shared" si="68"/>
        <v>0</v>
      </c>
      <c r="R243">
        <f t="shared" si="69"/>
        <v>0</v>
      </c>
      <c r="S243">
        <f t="shared" si="70"/>
        <v>0</v>
      </c>
      <c r="T243">
        <f t="shared" si="71"/>
        <v>0</v>
      </c>
      <c r="U243">
        <f t="shared" si="72"/>
        <v>0</v>
      </c>
      <c r="V243">
        <f t="shared" si="73"/>
        <v>0</v>
      </c>
      <c r="W243">
        <f t="shared" si="74"/>
        <v>1</v>
      </c>
      <c r="X243">
        <f t="shared" si="75"/>
        <v>1</v>
      </c>
      <c r="Y243">
        <f t="shared" si="76"/>
        <v>0</v>
      </c>
      <c r="Z243">
        <f t="shared" si="77"/>
        <v>0</v>
      </c>
      <c r="AA243">
        <f t="shared" si="78"/>
        <v>1</v>
      </c>
      <c r="AB243">
        <f t="shared" si="79"/>
        <v>0</v>
      </c>
      <c r="AC243">
        <f t="shared" si="61"/>
        <v>4</v>
      </c>
    </row>
    <row r="244" spans="2:29" x14ac:dyDescent="0.2">
      <c r="B244" s="1">
        <v>44223</v>
      </c>
      <c r="C244" t="s">
        <v>69</v>
      </c>
      <c r="D244" s="5" t="s">
        <v>43</v>
      </c>
      <c r="E244" t="s">
        <v>39</v>
      </c>
      <c r="F244" t="s">
        <v>63</v>
      </c>
      <c r="G244" t="s">
        <v>40</v>
      </c>
      <c r="H244" s="5" t="s">
        <v>37</v>
      </c>
      <c r="J244">
        <f t="shared" si="60"/>
        <v>1</v>
      </c>
      <c r="K244">
        <f t="shared" si="62"/>
        <v>0</v>
      </c>
      <c r="L244">
        <f t="shared" si="63"/>
        <v>0</v>
      </c>
      <c r="M244">
        <f t="shared" si="64"/>
        <v>0</v>
      </c>
      <c r="N244">
        <f t="shared" si="65"/>
        <v>0</v>
      </c>
      <c r="O244">
        <f t="shared" si="66"/>
        <v>0</v>
      </c>
      <c r="P244">
        <f t="shared" si="67"/>
        <v>0</v>
      </c>
      <c r="Q244">
        <f t="shared" si="68"/>
        <v>0</v>
      </c>
      <c r="R244">
        <f t="shared" si="69"/>
        <v>0</v>
      </c>
      <c r="S244">
        <f t="shared" si="70"/>
        <v>0</v>
      </c>
      <c r="T244">
        <f t="shared" si="71"/>
        <v>0</v>
      </c>
      <c r="U244">
        <f t="shared" si="72"/>
        <v>0</v>
      </c>
      <c r="V244">
        <f t="shared" si="73"/>
        <v>0</v>
      </c>
      <c r="W244">
        <f t="shared" si="74"/>
        <v>1</v>
      </c>
      <c r="X244">
        <f t="shared" si="75"/>
        <v>1</v>
      </c>
      <c r="Y244">
        <f t="shared" si="76"/>
        <v>1</v>
      </c>
      <c r="Z244">
        <f t="shared" si="77"/>
        <v>0</v>
      </c>
      <c r="AA244">
        <f t="shared" si="78"/>
        <v>1</v>
      </c>
      <c r="AB244">
        <f t="shared" si="79"/>
        <v>0</v>
      </c>
      <c r="AC244">
        <f t="shared" si="61"/>
        <v>5</v>
      </c>
    </row>
    <row r="245" spans="2:29" x14ac:dyDescent="0.2">
      <c r="B245" s="1">
        <v>44224</v>
      </c>
      <c r="C245" t="s">
        <v>69</v>
      </c>
      <c r="D245" s="5" t="s">
        <v>43</v>
      </c>
      <c r="E245" t="s">
        <v>39</v>
      </c>
      <c r="F245" t="s">
        <v>63</v>
      </c>
      <c r="G245" t="s">
        <v>40</v>
      </c>
      <c r="H245" s="5" t="s">
        <v>37</v>
      </c>
      <c r="J245">
        <f t="shared" si="60"/>
        <v>1</v>
      </c>
      <c r="K245">
        <f t="shared" si="62"/>
        <v>0</v>
      </c>
      <c r="L245">
        <f t="shared" si="63"/>
        <v>0</v>
      </c>
      <c r="M245">
        <f t="shared" si="64"/>
        <v>0</v>
      </c>
      <c r="N245">
        <f t="shared" si="65"/>
        <v>0</v>
      </c>
      <c r="O245">
        <f t="shared" si="66"/>
        <v>0</v>
      </c>
      <c r="P245">
        <f t="shared" si="67"/>
        <v>0</v>
      </c>
      <c r="Q245">
        <f t="shared" si="68"/>
        <v>0</v>
      </c>
      <c r="R245">
        <f t="shared" si="69"/>
        <v>0</v>
      </c>
      <c r="S245">
        <f t="shared" si="70"/>
        <v>0</v>
      </c>
      <c r="T245">
        <f t="shared" si="71"/>
        <v>0</v>
      </c>
      <c r="U245">
        <f t="shared" si="72"/>
        <v>0</v>
      </c>
      <c r="V245">
        <f t="shared" si="73"/>
        <v>0</v>
      </c>
      <c r="W245">
        <f t="shared" si="74"/>
        <v>1</v>
      </c>
      <c r="X245">
        <f t="shared" si="75"/>
        <v>1</v>
      </c>
      <c r="Y245">
        <f t="shared" si="76"/>
        <v>1</v>
      </c>
      <c r="Z245">
        <f t="shared" si="77"/>
        <v>0</v>
      </c>
      <c r="AA245">
        <f t="shared" si="78"/>
        <v>1</v>
      </c>
      <c r="AB245">
        <f t="shared" si="79"/>
        <v>0</v>
      </c>
      <c r="AC245">
        <f t="shared" si="61"/>
        <v>5</v>
      </c>
    </row>
    <row r="246" spans="2:29" x14ac:dyDescent="0.2">
      <c r="B246" s="1">
        <v>44225</v>
      </c>
      <c r="C246" t="s">
        <v>69</v>
      </c>
      <c r="D246" s="5" t="s">
        <v>43</v>
      </c>
      <c r="E246" s="5" t="s">
        <v>63</v>
      </c>
      <c r="J246">
        <f t="shared" si="60"/>
        <v>0</v>
      </c>
      <c r="K246">
        <f t="shared" si="62"/>
        <v>0</v>
      </c>
      <c r="L246">
        <f t="shared" si="63"/>
        <v>0</v>
      </c>
      <c r="M246">
        <f t="shared" si="64"/>
        <v>0</v>
      </c>
      <c r="N246">
        <f t="shared" si="65"/>
        <v>0</v>
      </c>
      <c r="O246">
        <f t="shared" si="66"/>
        <v>0</v>
      </c>
      <c r="P246">
        <f t="shared" si="67"/>
        <v>0</v>
      </c>
      <c r="Q246">
        <f t="shared" si="68"/>
        <v>0</v>
      </c>
      <c r="R246">
        <f t="shared" si="69"/>
        <v>0</v>
      </c>
      <c r="S246">
        <f t="shared" si="70"/>
        <v>0</v>
      </c>
      <c r="T246">
        <f t="shared" si="71"/>
        <v>0</v>
      </c>
      <c r="U246">
        <f t="shared" si="72"/>
        <v>0</v>
      </c>
      <c r="V246">
        <f t="shared" si="73"/>
        <v>0</v>
      </c>
      <c r="W246">
        <f t="shared" si="74"/>
        <v>1</v>
      </c>
      <c r="X246">
        <f t="shared" si="75"/>
        <v>1</v>
      </c>
      <c r="Y246">
        <f t="shared" si="76"/>
        <v>0</v>
      </c>
      <c r="Z246">
        <f t="shared" si="77"/>
        <v>0</v>
      </c>
      <c r="AA246">
        <f t="shared" si="78"/>
        <v>0</v>
      </c>
      <c r="AB246">
        <f t="shared" si="79"/>
        <v>0</v>
      </c>
      <c r="AC246">
        <f t="shared" si="61"/>
        <v>2</v>
      </c>
    </row>
    <row r="247" spans="2:29" x14ac:dyDescent="0.2">
      <c r="B247" s="1">
        <v>44228</v>
      </c>
      <c r="C247" t="s">
        <v>69</v>
      </c>
      <c r="D247" s="5" t="s">
        <v>43</v>
      </c>
      <c r="E247" t="s">
        <v>63</v>
      </c>
      <c r="F247" t="s">
        <v>39</v>
      </c>
      <c r="G247" s="5" t="s">
        <v>53</v>
      </c>
      <c r="J247">
        <f t="shared" si="60"/>
        <v>0</v>
      </c>
      <c r="K247">
        <f t="shared" si="62"/>
        <v>0</v>
      </c>
      <c r="L247">
        <f t="shared" si="63"/>
        <v>0</v>
      </c>
      <c r="M247">
        <f t="shared" si="64"/>
        <v>0</v>
      </c>
      <c r="N247">
        <f t="shared" si="65"/>
        <v>0</v>
      </c>
      <c r="O247">
        <f t="shared" si="66"/>
        <v>0</v>
      </c>
      <c r="P247">
        <f t="shared" si="67"/>
        <v>0</v>
      </c>
      <c r="Q247">
        <f t="shared" si="68"/>
        <v>0</v>
      </c>
      <c r="R247">
        <f t="shared" si="69"/>
        <v>0</v>
      </c>
      <c r="S247">
        <f t="shared" si="70"/>
        <v>0</v>
      </c>
      <c r="T247">
        <f t="shared" si="71"/>
        <v>1</v>
      </c>
      <c r="U247">
        <f t="shared" si="72"/>
        <v>0</v>
      </c>
      <c r="V247">
        <f t="shared" si="73"/>
        <v>0</v>
      </c>
      <c r="W247">
        <f t="shared" si="74"/>
        <v>1</v>
      </c>
      <c r="X247">
        <f t="shared" si="75"/>
        <v>1</v>
      </c>
      <c r="Y247">
        <f t="shared" si="76"/>
        <v>0</v>
      </c>
      <c r="Z247">
        <f t="shared" si="77"/>
        <v>0</v>
      </c>
      <c r="AA247">
        <f t="shared" si="78"/>
        <v>1</v>
      </c>
      <c r="AB247">
        <f t="shared" si="79"/>
        <v>0</v>
      </c>
      <c r="AC247">
        <f t="shared" si="61"/>
        <v>4</v>
      </c>
    </row>
    <row r="248" spans="2:29" x14ac:dyDescent="0.2">
      <c r="B248" s="1">
        <v>44229</v>
      </c>
      <c r="C248" t="s">
        <v>69</v>
      </c>
      <c r="D248" s="5" t="s">
        <v>43</v>
      </c>
      <c r="E248" t="s">
        <v>63</v>
      </c>
      <c r="F248" t="s">
        <v>39</v>
      </c>
      <c r="G248" s="5" t="s">
        <v>53</v>
      </c>
      <c r="J248">
        <f t="shared" si="60"/>
        <v>0</v>
      </c>
      <c r="K248">
        <f t="shared" si="62"/>
        <v>0</v>
      </c>
      <c r="L248">
        <f t="shared" si="63"/>
        <v>0</v>
      </c>
      <c r="M248">
        <f t="shared" si="64"/>
        <v>0</v>
      </c>
      <c r="N248">
        <f t="shared" si="65"/>
        <v>0</v>
      </c>
      <c r="O248">
        <f t="shared" si="66"/>
        <v>0</v>
      </c>
      <c r="P248">
        <f t="shared" si="67"/>
        <v>0</v>
      </c>
      <c r="Q248">
        <f t="shared" si="68"/>
        <v>0</v>
      </c>
      <c r="R248">
        <f t="shared" si="69"/>
        <v>0</v>
      </c>
      <c r="S248">
        <f t="shared" si="70"/>
        <v>0</v>
      </c>
      <c r="T248">
        <f t="shared" si="71"/>
        <v>1</v>
      </c>
      <c r="U248">
        <f t="shared" si="72"/>
        <v>0</v>
      </c>
      <c r="V248">
        <f t="shared" si="73"/>
        <v>0</v>
      </c>
      <c r="W248">
        <f t="shared" si="74"/>
        <v>1</v>
      </c>
      <c r="X248">
        <f t="shared" si="75"/>
        <v>1</v>
      </c>
      <c r="Y248">
        <f t="shared" si="76"/>
        <v>0</v>
      </c>
      <c r="Z248">
        <f t="shared" si="77"/>
        <v>0</v>
      </c>
      <c r="AA248">
        <f t="shared" si="78"/>
        <v>1</v>
      </c>
      <c r="AB248">
        <f t="shared" si="79"/>
        <v>0</v>
      </c>
      <c r="AC248">
        <f t="shared" si="61"/>
        <v>4</v>
      </c>
    </row>
    <row r="249" spans="2:29" x14ac:dyDescent="0.2">
      <c r="B249" s="1">
        <v>44230</v>
      </c>
      <c r="C249" t="s">
        <v>69</v>
      </c>
      <c r="D249" s="5" t="s">
        <v>43</v>
      </c>
      <c r="E249" t="s">
        <v>63</v>
      </c>
      <c r="F249" t="s">
        <v>39</v>
      </c>
      <c r="G249" t="s">
        <v>53</v>
      </c>
      <c r="H249" s="5" t="s">
        <v>37</v>
      </c>
      <c r="J249">
        <f t="shared" si="60"/>
        <v>0</v>
      </c>
      <c r="K249">
        <f t="shared" si="62"/>
        <v>0</v>
      </c>
      <c r="L249">
        <f t="shared" si="63"/>
        <v>0</v>
      </c>
      <c r="M249">
        <f t="shared" si="64"/>
        <v>0</v>
      </c>
      <c r="N249">
        <f t="shared" si="65"/>
        <v>0</v>
      </c>
      <c r="O249">
        <f t="shared" si="66"/>
        <v>0</v>
      </c>
      <c r="P249">
        <f t="shared" si="67"/>
        <v>0</v>
      </c>
      <c r="Q249">
        <f t="shared" si="68"/>
        <v>0</v>
      </c>
      <c r="R249">
        <f t="shared" si="69"/>
        <v>0</v>
      </c>
      <c r="S249">
        <f t="shared" si="70"/>
        <v>0</v>
      </c>
      <c r="T249">
        <f t="shared" si="71"/>
        <v>1</v>
      </c>
      <c r="U249">
        <f t="shared" si="72"/>
        <v>0</v>
      </c>
      <c r="V249">
        <f t="shared" si="73"/>
        <v>0</v>
      </c>
      <c r="W249">
        <f t="shared" si="74"/>
        <v>1</v>
      </c>
      <c r="X249">
        <f t="shared" si="75"/>
        <v>1</v>
      </c>
      <c r="Y249">
        <f t="shared" si="76"/>
        <v>1</v>
      </c>
      <c r="Z249">
        <f t="shared" si="77"/>
        <v>0</v>
      </c>
      <c r="AA249">
        <f t="shared" si="78"/>
        <v>1</v>
      </c>
      <c r="AB249">
        <f t="shared" si="79"/>
        <v>0</v>
      </c>
      <c r="AC249">
        <f t="shared" si="61"/>
        <v>5</v>
      </c>
    </row>
    <row r="250" spans="2:29" x14ac:dyDescent="0.2">
      <c r="B250" s="1">
        <v>44231</v>
      </c>
      <c r="C250" t="s">
        <v>69</v>
      </c>
      <c r="D250" s="5" t="s">
        <v>43</v>
      </c>
      <c r="E250" t="s">
        <v>63</v>
      </c>
      <c r="F250" t="s">
        <v>39</v>
      </c>
      <c r="G250" t="s">
        <v>53</v>
      </c>
      <c r="H250" s="5" t="s">
        <v>37</v>
      </c>
      <c r="J250">
        <f t="shared" si="60"/>
        <v>0</v>
      </c>
      <c r="K250">
        <f t="shared" si="62"/>
        <v>0</v>
      </c>
      <c r="L250">
        <f t="shared" si="63"/>
        <v>0</v>
      </c>
      <c r="M250">
        <f t="shared" si="64"/>
        <v>0</v>
      </c>
      <c r="N250">
        <f t="shared" si="65"/>
        <v>0</v>
      </c>
      <c r="O250">
        <f t="shared" si="66"/>
        <v>0</v>
      </c>
      <c r="P250">
        <f t="shared" si="67"/>
        <v>0</v>
      </c>
      <c r="Q250">
        <f t="shared" si="68"/>
        <v>0</v>
      </c>
      <c r="R250">
        <f t="shared" si="69"/>
        <v>0</v>
      </c>
      <c r="S250">
        <f t="shared" si="70"/>
        <v>0</v>
      </c>
      <c r="T250">
        <f t="shared" si="71"/>
        <v>1</v>
      </c>
      <c r="U250">
        <f t="shared" si="72"/>
        <v>0</v>
      </c>
      <c r="V250">
        <f t="shared" si="73"/>
        <v>0</v>
      </c>
      <c r="W250">
        <f t="shared" si="74"/>
        <v>1</v>
      </c>
      <c r="X250">
        <f t="shared" si="75"/>
        <v>1</v>
      </c>
      <c r="Y250">
        <f t="shared" si="76"/>
        <v>1</v>
      </c>
      <c r="Z250">
        <f t="shared" si="77"/>
        <v>0</v>
      </c>
      <c r="AA250">
        <f t="shared" si="78"/>
        <v>1</v>
      </c>
      <c r="AB250">
        <f t="shared" si="79"/>
        <v>0</v>
      </c>
      <c r="AC250">
        <f t="shared" si="61"/>
        <v>5</v>
      </c>
    </row>
    <row r="251" spans="2:29" x14ac:dyDescent="0.2">
      <c r="B251" s="1">
        <v>44232</v>
      </c>
      <c r="C251" t="s">
        <v>69</v>
      </c>
      <c r="D251" s="5" t="s">
        <v>43</v>
      </c>
      <c r="E251" t="s">
        <v>63</v>
      </c>
      <c r="F251" t="s">
        <v>39</v>
      </c>
      <c r="G251" t="s">
        <v>53</v>
      </c>
      <c r="H251" s="5" t="s">
        <v>37</v>
      </c>
      <c r="J251">
        <f t="shared" si="60"/>
        <v>0</v>
      </c>
      <c r="K251">
        <f t="shared" si="62"/>
        <v>0</v>
      </c>
      <c r="L251">
        <f t="shared" si="63"/>
        <v>0</v>
      </c>
      <c r="M251">
        <f t="shared" si="64"/>
        <v>0</v>
      </c>
      <c r="N251">
        <f t="shared" si="65"/>
        <v>0</v>
      </c>
      <c r="O251">
        <f t="shared" si="66"/>
        <v>0</v>
      </c>
      <c r="P251">
        <f t="shared" si="67"/>
        <v>0</v>
      </c>
      <c r="Q251">
        <f t="shared" si="68"/>
        <v>0</v>
      </c>
      <c r="R251">
        <f t="shared" si="69"/>
        <v>0</v>
      </c>
      <c r="S251">
        <f t="shared" si="70"/>
        <v>0</v>
      </c>
      <c r="T251">
        <f t="shared" si="71"/>
        <v>1</v>
      </c>
      <c r="U251">
        <f t="shared" si="72"/>
        <v>0</v>
      </c>
      <c r="V251">
        <f t="shared" si="73"/>
        <v>0</v>
      </c>
      <c r="W251">
        <f t="shared" si="74"/>
        <v>1</v>
      </c>
      <c r="X251">
        <f t="shared" si="75"/>
        <v>1</v>
      </c>
      <c r="Y251">
        <f t="shared" si="76"/>
        <v>1</v>
      </c>
      <c r="Z251">
        <f t="shared" si="77"/>
        <v>0</v>
      </c>
      <c r="AA251">
        <f t="shared" si="78"/>
        <v>1</v>
      </c>
      <c r="AB251">
        <f t="shared" si="79"/>
        <v>0</v>
      </c>
      <c r="AC251">
        <f t="shared" si="61"/>
        <v>5</v>
      </c>
    </row>
    <row r="252" spans="2:29" x14ac:dyDescent="0.2">
      <c r="B252" s="1">
        <v>44235</v>
      </c>
      <c r="C252" t="s">
        <v>69</v>
      </c>
      <c r="D252" s="5" t="s">
        <v>43</v>
      </c>
      <c r="E252" t="s">
        <v>63</v>
      </c>
      <c r="F252" t="s">
        <v>39</v>
      </c>
      <c r="G252" t="s">
        <v>53</v>
      </c>
      <c r="H252" s="5" t="s">
        <v>37</v>
      </c>
      <c r="J252">
        <f t="shared" si="60"/>
        <v>0</v>
      </c>
      <c r="K252">
        <f t="shared" si="62"/>
        <v>0</v>
      </c>
      <c r="L252">
        <f t="shared" si="63"/>
        <v>0</v>
      </c>
      <c r="M252">
        <f t="shared" si="64"/>
        <v>0</v>
      </c>
      <c r="N252">
        <f t="shared" si="65"/>
        <v>0</v>
      </c>
      <c r="O252">
        <f t="shared" si="66"/>
        <v>0</v>
      </c>
      <c r="P252">
        <f t="shared" si="67"/>
        <v>0</v>
      </c>
      <c r="Q252">
        <f t="shared" si="68"/>
        <v>0</v>
      </c>
      <c r="R252">
        <f t="shared" si="69"/>
        <v>0</v>
      </c>
      <c r="S252">
        <f t="shared" si="70"/>
        <v>0</v>
      </c>
      <c r="T252">
        <f t="shared" si="71"/>
        <v>1</v>
      </c>
      <c r="U252">
        <f t="shared" si="72"/>
        <v>0</v>
      </c>
      <c r="V252">
        <f t="shared" si="73"/>
        <v>0</v>
      </c>
      <c r="W252">
        <f t="shared" si="74"/>
        <v>1</v>
      </c>
      <c r="X252">
        <f t="shared" si="75"/>
        <v>1</v>
      </c>
      <c r="Y252">
        <f t="shared" si="76"/>
        <v>1</v>
      </c>
      <c r="Z252">
        <f t="shared" si="77"/>
        <v>0</v>
      </c>
      <c r="AA252">
        <f t="shared" si="78"/>
        <v>1</v>
      </c>
      <c r="AB252">
        <f t="shared" si="79"/>
        <v>0</v>
      </c>
      <c r="AC252">
        <f t="shared" si="61"/>
        <v>5</v>
      </c>
    </row>
    <row r="253" spans="2:29" x14ac:dyDescent="0.2">
      <c r="C253" t="s">
        <v>127</v>
      </c>
      <c r="J253">
        <f>SUM(J2:J251)</f>
        <v>78</v>
      </c>
      <c r="K253">
        <f t="shared" ref="K253:AB253" si="80">SUM(K2:K251)</f>
        <v>29</v>
      </c>
      <c r="L253">
        <f t="shared" si="80"/>
        <v>4</v>
      </c>
      <c r="M253">
        <f t="shared" si="80"/>
        <v>2</v>
      </c>
      <c r="N253">
        <f t="shared" si="80"/>
        <v>5</v>
      </c>
      <c r="O253">
        <f t="shared" si="80"/>
        <v>14</v>
      </c>
      <c r="P253">
        <f t="shared" si="80"/>
        <v>16</v>
      </c>
      <c r="Q253">
        <f t="shared" si="80"/>
        <v>1</v>
      </c>
      <c r="R253">
        <f t="shared" si="80"/>
        <v>2</v>
      </c>
      <c r="S253">
        <f t="shared" si="80"/>
        <v>5</v>
      </c>
      <c r="T253">
        <f t="shared" si="80"/>
        <v>37</v>
      </c>
      <c r="U253">
        <f t="shared" si="80"/>
        <v>2</v>
      </c>
      <c r="V253">
        <f t="shared" si="80"/>
        <v>5</v>
      </c>
      <c r="W253">
        <f t="shared" si="80"/>
        <v>221</v>
      </c>
      <c r="X253">
        <f t="shared" si="80"/>
        <v>27</v>
      </c>
      <c r="Y253">
        <f t="shared" si="80"/>
        <v>150</v>
      </c>
      <c r="Z253">
        <f>SUM(Z2:Z251)</f>
        <v>112</v>
      </c>
      <c r="AA253">
        <f t="shared" si="80"/>
        <v>228</v>
      </c>
      <c r="AB253">
        <f t="shared" si="80"/>
        <v>49</v>
      </c>
    </row>
    <row r="260" spans="10:11" x14ac:dyDescent="0.2">
      <c r="J260" t="s">
        <v>127</v>
      </c>
    </row>
    <row r="261" spans="10:11" x14ac:dyDescent="0.2">
      <c r="J261" s="4" t="s">
        <v>52</v>
      </c>
      <c r="K261">
        <v>1</v>
      </c>
    </row>
    <row r="262" spans="10:11" x14ac:dyDescent="0.2">
      <c r="J262" s="4" t="s">
        <v>62</v>
      </c>
      <c r="K262">
        <v>2</v>
      </c>
    </row>
    <row r="263" spans="10:11" x14ac:dyDescent="0.2">
      <c r="J263" s="4" t="s">
        <v>61</v>
      </c>
      <c r="K263">
        <v>2</v>
      </c>
    </row>
    <row r="264" spans="10:11" x14ac:dyDescent="0.2">
      <c r="J264" s="4" t="s">
        <v>56</v>
      </c>
      <c r="K264">
        <v>2</v>
      </c>
    </row>
    <row r="265" spans="10:11" x14ac:dyDescent="0.2">
      <c r="J265" s="4" t="s">
        <v>111</v>
      </c>
      <c r="K265">
        <v>4</v>
      </c>
    </row>
    <row r="266" spans="10:11" x14ac:dyDescent="0.2">
      <c r="J266" s="4" t="s">
        <v>58</v>
      </c>
      <c r="K266">
        <v>5</v>
      </c>
    </row>
    <row r="267" spans="10:11" x14ac:dyDescent="0.2">
      <c r="J267" s="4" t="s">
        <v>60</v>
      </c>
      <c r="K267">
        <v>5</v>
      </c>
    </row>
    <row r="268" spans="10:11" x14ac:dyDescent="0.2">
      <c r="J268" s="4" t="s">
        <v>55</v>
      </c>
      <c r="K268">
        <v>5</v>
      </c>
    </row>
    <row r="269" spans="10:11" x14ac:dyDescent="0.2">
      <c r="J269" s="4" t="s">
        <v>54</v>
      </c>
      <c r="K269">
        <v>14</v>
      </c>
    </row>
    <row r="270" spans="10:11" x14ac:dyDescent="0.2">
      <c r="J270" s="4" t="s">
        <v>108</v>
      </c>
      <c r="K270">
        <v>16</v>
      </c>
    </row>
    <row r="271" spans="10:11" x14ac:dyDescent="0.2">
      <c r="J271" s="4" t="s">
        <v>63</v>
      </c>
      <c r="K271">
        <v>27</v>
      </c>
    </row>
    <row r="272" spans="10:11" x14ac:dyDescent="0.2">
      <c r="J272" s="4" t="s">
        <v>38</v>
      </c>
      <c r="K272">
        <v>29</v>
      </c>
    </row>
    <row r="273" spans="10:11" x14ac:dyDescent="0.2">
      <c r="J273" s="4" t="s">
        <v>53</v>
      </c>
      <c r="K273">
        <v>37</v>
      </c>
    </row>
    <row r="274" spans="10:11" x14ac:dyDescent="0.2">
      <c r="J274" s="4" t="s">
        <v>36</v>
      </c>
      <c r="K274">
        <v>49</v>
      </c>
    </row>
    <row r="275" spans="10:11" x14ac:dyDescent="0.2">
      <c r="J275" s="4" t="s">
        <v>40</v>
      </c>
      <c r="K275">
        <v>78</v>
      </c>
    </row>
    <row r="276" spans="10:11" x14ac:dyDescent="0.2">
      <c r="J276" s="4" t="s">
        <v>51</v>
      </c>
      <c r="K276">
        <v>112</v>
      </c>
    </row>
    <row r="277" spans="10:11" x14ac:dyDescent="0.2">
      <c r="J277" s="4" t="s">
        <v>37</v>
      </c>
      <c r="K277">
        <v>150</v>
      </c>
    </row>
    <row r="278" spans="10:11" x14ac:dyDescent="0.2">
      <c r="J278" s="4" t="s">
        <v>43</v>
      </c>
      <c r="K278">
        <v>221</v>
      </c>
    </row>
    <row r="279" spans="10:11" x14ac:dyDescent="0.2">
      <c r="J279" s="4" t="s">
        <v>39</v>
      </c>
      <c r="K279">
        <v>228</v>
      </c>
    </row>
  </sheetData>
  <sortState xmlns:xlrd2="http://schemas.microsoft.com/office/spreadsheetml/2017/richdata2" ref="J261:K279">
    <sortCondition ref="K261:K279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B6AF-44A6-2148-8721-057DF57D1271}">
  <dimension ref="A1:C495"/>
  <sheetViews>
    <sheetView workbookViewId="0">
      <selection sqref="A1:C495"/>
    </sheetView>
  </sheetViews>
  <sheetFormatPr baseColWidth="10" defaultRowHeight="16" x14ac:dyDescent="0.2"/>
  <cols>
    <col min="1" max="1" width="7.33203125" bestFit="1" customWidth="1"/>
    <col min="2" max="2" width="15.5" bestFit="1" customWidth="1"/>
    <col min="3" max="3" width="8.83203125" bestFit="1" customWidth="1"/>
  </cols>
  <sheetData>
    <row r="1" spans="1:3" x14ac:dyDescent="0.2">
      <c r="A1" t="s">
        <v>65</v>
      </c>
      <c r="B1" t="s">
        <v>605</v>
      </c>
      <c r="C1" t="s">
        <v>606</v>
      </c>
    </row>
    <row r="2" spans="1:3" x14ac:dyDescent="0.2">
      <c r="A2" s="6" t="s">
        <v>131</v>
      </c>
      <c r="B2" t="s">
        <v>132</v>
      </c>
      <c r="C2">
        <v>51.2</v>
      </c>
    </row>
    <row r="3" spans="1:3" x14ac:dyDescent="0.2">
      <c r="A3" s="6" t="s">
        <v>133</v>
      </c>
      <c r="B3" t="s">
        <v>132</v>
      </c>
      <c r="C3">
        <v>52.99</v>
      </c>
    </row>
    <row r="4" spans="1:3" x14ac:dyDescent="0.2">
      <c r="A4" s="6" t="s">
        <v>134</v>
      </c>
      <c r="B4" t="s">
        <v>135</v>
      </c>
      <c r="C4">
        <v>51.79</v>
      </c>
    </row>
    <row r="5" spans="1:3" x14ac:dyDescent="0.2">
      <c r="A5" s="6" t="s">
        <v>136</v>
      </c>
      <c r="B5" t="s">
        <v>132</v>
      </c>
      <c r="C5">
        <v>52.39</v>
      </c>
    </row>
    <row r="6" spans="1:3" x14ac:dyDescent="0.2">
      <c r="A6" s="6" t="s">
        <v>137</v>
      </c>
      <c r="B6" t="s">
        <v>138</v>
      </c>
      <c r="C6">
        <v>53.39</v>
      </c>
    </row>
    <row r="7" spans="1:3" x14ac:dyDescent="0.2">
      <c r="A7" s="6" t="s">
        <v>139</v>
      </c>
      <c r="B7" t="s">
        <v>132</v>
      </c>
      <c r="C7">
        <v>55.58</v>
      </c>
    </row>
    <row r="8" spans="1:3" x14ac:dyDescent="0.2">
      <c r="A8" s="6" t="s">
        <v>140</v>
      </c>
      <c r="B8" t="s">
        <v>135</v>
      </c>
      <c r="C8">
        <v>52.59</v>
      </c>
    </row>
    <row r="9" spans="1:3" x14ac:dyDescent="0.2">
      <c r="A9" s="6" t="s">
        <v>141</v>
      </c>
      <c r="B9" t="s">
        <v>135</v>
      </c>
      <c r="C9">
        <v>51</v>
      </c>
    </row>
    <row r="10" spans="1:3" x14ac:dyDescent="0.2">
      <c r="A10" s="6" t="s">
        <v>142</v>
      </c>
      <c r="B10" t="s">
        <v>138</v>
      </c>
      <c r="C10">
        <v>51.79</v>
      </c>
    </row>
    <row r="11" spans="1:3" x14ac:dyDescent="0.2">
      <c r="A11" s="6" t="s">
        <v>36</v>
      </c>
      <c r="B11" t="s">
        <v>135</v>
      </c>
      <c r="C11">
        <v>51.39</v>
      </c>
    </row>
    <row r="12" spans="1:3" x14ac:dyDescent="0.2">
      <c r="A12" s="6" t="s">
        <v>143</v>
      </c>
      <c r="B12" t="s">
        <v>135</v>
      </c>
      <c r="C12">
        <v>48.8</v>
      </c>
    </row>
    <row r="13" spans="1:3" x14ac:dyDescent="0.2">
      <c r="A13" s="6" t="s">
        <v>144</v>
      </c>
      <c r="B13" t="s">
        <v>135</v>
      </c>
      <c r="C13">
        <v>52.99</v>
      </c>
    </row>
    <row r="14" spans="1:3" x14ac:dyDescent="0.2">
      <c r="A14" s="6" t="s">
        <v>145</v>
      </c>
      <c r="B14" t="s">
        <v>132</v>
      </c>
      <c r="C14">
        <v>53.779999999999902</v>
      </c>
    </row>
    <row r="15" spans="1:3" x14ac:dyDescent="0.2">
      <c r="A15" s="6" t="s">
        <v>146</v>
      </c>
      <c r="B15" t="s">
        <v>135</v>
      </c>
      <c r="C15">
        <v>52.19</v>
      </c>
    </row>
    <row r="16" spans="1:3" x14ac:dyDescent="0.2">
      <c r="A16" s="6" t="s">
        <v>147</v>
      </c>
      <c r="B16" t="s">
        <v>135</v>
      </c>
      <c r="C16">
        <v>50.4</v>
      </c>
    </row>
    <row r="17" spans="1:3" x14ac:dyDescent="0.2">
      <c r="A17" s="6" t="s">
        <v>148</v>
      </c>
      <c r="B17" t="s">
        <v>135</v>
      </c>
      <c r="C17">
        <v>52.59</v>
      </c>
    </row>
    <row r="18" spans="1:3" x14ac:dyDescent="0.2">
      <c r="A18" s="6" t="s">
        <v>149</v>
      </c>
      <c r="B18" t="s">
        <v>135</v>
      </c>
      <c r="C18">
        <v>49.4</v>
      </c>
    </row>
    <row r="19" spans="1:3" x14ac:dyDescent="0.2">
      <c r="A19" s="6" t="s">
        <v>150</v>
      </c>
      <c r="B19" t="s">
        <v>135</v>
      </c>
      <c r="C19">
        <v>53.779999999999902</v>
      </c>
    </row>
    <row r="20" spans="1:3" x14ac:dyDescent="0.2">
      <c r="A20" s="6" t="s">
        <v>151</v>
      </c>
      <c r="B20" t="s">
        <v>132</v>
      </c>
      <c r="C20">
        <v>50.4</v>
      </c>
    </row>
    <row r="21" spans="1:3" x14ac:dyDescent="0.2">
      <c r="A21" s="6" t="s">
        <v>152</v>
      </c>
      <c r="B21" t="s">
        <v>135</v>
      </c>
      <c r="C21">
        <v>51.59</v>
      </c>
    </row>
    <row r="22" spans="1:3" x14ac:dyDescent="0.2">
      <c r="A22" s="6" t="s">
        <v>153</v>
      </c>
      <c r="B22" t="s">
        <v>138</v>
      </c>
      <c r="C22">
        <v>49.8</v>
      </c>
    </row>
    <row r="23" spans="1:3" x14ac:dyDescent="0.2">
      <c r="A23" s="6" t="s">
        <v>154</v>
      </c>
      <c r="B23" t="s">
        <v>135</v>
      </c>
      <c r="C23">
        <v>52.59</v>
      </c>
    </row>
    <row r="24" spans="1:3" x14ac:dyDescent="0.2">
      <c r="A24" s="6" t="s">
        <v>155</v>
      </c>
      <c r="B24" t="s">
        <v>132</v>
      </c>
      <c r="C24">
        <v>51.39</v>
      </c>
    </row>
    <row r="25" spans="1:3" x14ac:dyDescent="0.2">
      <c r="A25" s="6" t="s">
        <v>156</v>
      </c>
      <c r="B25" t="s">
        <v>135</v>
      </c>
      <c r="C25">
        <v>53.59</v>
      </c>
    </row>
    <row r="26" spans="1:3" x14ac:dyDescent="0.2">
      <c r="A26" s="6" t="s">
        <v>157</v>
      </c>
      <c r="B26" t="s">
        <v>132</v>
      </c>
      <c r="C26">
        <v>52.99</v>
      </c>
    </row>
    <row r="27" spans="1:3" x14ac:dyDescent="0.2">
      <c r="A27" s="6" t="s">
        <v>158</v>
      </c>
      <c r="B27" t="s">
        <v>135</v>
      </c>
      <c r="C27">
        <v>52.79</v>
      </c>
    </row>
    <row r="28" spans="1:3" x14ac:dyDescent="0.2">
      <c r="A28" s="6" t="s">
        <v>159</v>
      </c>
      <c r="B28" t="s">
        <v>132</v>
      </c>
      <c r="C28">
        <v>54.379999999999903</v>
      </c>
    </row>
    <row r="29" spans="1:3" x14ac:dyDescent="0.2">
      <c r="A29" s="6" t="s">
        <v>160</v>
      </c>
      <c r="B29" t="s">
        <v>132</v>
      </c>
      <c r="C29">
        <v>49.4</v>
      </c>
    </row>
    <row r="30" spans="1:3" x14ac:dyDescent="0.2">
      <c r="A30" s="6" t="s">
        <v>161</v>
      </c>
      <c r="B30" t="s">
        <v>132</v>
      </c>
      <c r="C30">
        <v>51.39</v>
      </c>
    </row>
    <row r="31" spans="1:3" x14ac:dyDescent="0.2">
      <c r="A31" s="6" t="s">
        <v>162</v>
      </c>
      <c r="B31" t="s">
        <v>132</v>
      </c>
      <c r="C31">
        <v>52.39</v>
      </c>
    </row>
    <row r="32" spans="1:3" x14ac:dyDescent="0.2">
      <c r="A32" s="6" t="s">
        <v>163</v>
      </c>
      <c r="B32" t="s">
        <v>132</v>
      </c>
      <c r="C32">
        <v>48.41</v>
      </c>
    </row>
    <row r="33" spans="1:3" x14ac:dyDescent="0.2">
      <c r="A33" s="6" t="s">
        <v>164</v>
      </c>
      <c r="B33" t="s">
        <v>138</v>
      </c>
      <c r="C33">
        <v>50.4</v>
      </c>
    </row>
    <row r="34" spans="1:3" x14ac:dyDescent="0.2">
      <c r="A34" s="6" t="s">
        <v>165</v>
      </c>
      <c r="B34" t="s">
        <v>138</v>
      </c>
      <c r="C34">
        <v>54.779999999999902</v>
      </c>
    </row>
    <row r="35" spans="1:3" x14ac:dyDescent="0.2">
      <c r="A35" s="6" t="s">
        <v>166</v>
      </c>
      <c r="B35" t="s">
        <v>132</v>
      </c>
      <c r="C35">
        <v>55.58</v>
      </c>
    </row>
    <row r="36" spans="1:3" x14ac:dyDescent="0.2">
      <c r="A36" s="6" t="s">
        <v>167</v>
      </c>
      <c r="B36" t="s">
        <v>132</v>
      </c>
      <c r="C36">
        <v>51.59</v>
      </c>
    </row>
    <row r="37" spans="1:3" x14ac:dyDescent="0.2">
      <c r="A37" s="6" t="s">
        <v>168</v>
      </c>
      <c r="B37" t="s">
        <v>132</v>
      </c>
      <c r="C37">
        <v>50.2</v>
      </c>
    </row>
    <row r="38" spans="1:3" x14ac:dyDescent="0.2">
      <c r="A38" s="6" t="s">
        <v>169</v>
      </c>
      <c r="B38" t="s">
        <v>132</v>
      </c>
      <c r="C38">
        <v>47.21</v>
      </c>
    </row>
    <row r="39" spans="1:3" x14ac:dyDescent="0.2">
      <c r="A39" s="6" t="s">
        <v>170</v>
      </c>
      <c r="B39" t="s">
        <v>138</v>
      </c>
      <c r="C39">
        <v>52.79</v>
      </c>
    </row>
    <row r="40" spans="1:3" x14ac:dyDescent="0.2">
      <c r="A40" s="6" t="s">
        <v>171</v>
      </c>
      <c r="B40" t="s">
        <v>135</v>
      </c>
      <c r="C40">
        <v>50</v>
      </c>
    </row>
    <row r="41" spans="1:3" x14ac:dyDescent="0.2">
      <c r="A41" s="6" t="s">
        <v>172</v>
      </c>
      <c r="B41" t="s">
        <v>135</v>
      </c>
      <c r="C41">
        <v>50.6</v>
      </c>
    </row>
    <row r="42" spans="1:3" x14ac:dyDescent="0.2">
      <c r="A42" s="6" t="s">
        <v>173</v>
      </c>
      <c r="B42" t="s">
        <v>135</v>
      </c>
      <c r="C42">
        <v>54.1799999999999</v>
      </c>
    </row>
    <row r="43" spans="1:3" x14ac:dyDescent="0.2">
      <c r="A43" s="6" t="s">
        <v>174</v>
      </c>
      <c r="B43" t="s">
        <v>135</v>
      </c>
      <c r="C43">
        <v>51.99</v>
      </c>
    </row>
    <row r="44" spans="1:3" x14ac:dyDescent="0.2">
      <c r="A44" s="6" t="s">
        <v>175</v>
      </c>
      <c r="B44" t="s">
        <v>135</v>
      </c>
      <c r="C44">
        <v>53.19</v>
      </c>
    </row>
    <row r="45" spans="1:3" x14ac:dyDescent="0.2">
      <c r="A45" s="6" t="s">
        <v>176</v>
      </c>
      <c r="B45" t="s">
        <v>135</v>
      </c>
      <c r="C45">
        <v>50.6</v>
      </c>
    </row>
    <row r="46" spans="1:3" x14ac:dyDescent="0.2">
      <c r="A46" s="6" t="s">
        <v>59</v>
      </c>
      <c r="B46" t="s">
        <v>132</v>
      </c>
      <c r="C46">
        <v>51.39</v>
      </c>
    </row>
    <row r="47" spans="1:3" x14ac:dyDescent="0.2">
      <c r="A47" s="6" t="s">
        <v>177</v>
      </c>
      <c r="B47" t="s">
        <v>135</v>
      </c>
      <c r="C47">
        <v>52.19</v>
      </c>
    </row>
    <row r="48" spans="1:3" x14ac:dyDescent="0.2">
      <c r="A48" s="6" t="s">
        <v>178</v>
      </c>
      <c r="B48" t="s">
        <v>135</v>
      </c>
      <c r="C48">
        <v>49.8</v>
      </c>
    </row>
    <row r="49" spans="1:3" x14ac:dyDescent="0.2">
      <c r="A49" s="6" t="s">
        <v>179</v>
      </c>
      <c r="B49" t="s">
        <v>135</v>
      </c>
      <c r="C49">
        <v>54.1799999999999</v>
      </c>
    </row>
    <row r="50" spans="1:3" x14ac:dyDescent="0.2">
      <c r="A50" s="6" t="s">
        <v>180</v>
      </c>
      <c r="B50" t="s">
        <v>135</v>
      </c>
      <c r="C50">
        <v>54.98</v>
      </c>
    </row>
    <row r="51" spans="1:3" x14ac:dyDescent="0.2">
      <c r="A51" s="6" t="s">
        <v>181</v>
      </c>
      <c r="B51" t="s">
        <v>138</v>
      </c>
      <c r="C51">
        <v>51.39</v>
      </c>
    </row>
    <row r="52" spans="1:3" x14ac:dyDescent="0.2">
      <c r="A52" s="6" t="s">
        <v>182</v>
      </c>
      <c r="B52" t="s">
        <v>135</v>
      </c>
      <c r="C52">
        <v>55.98</v>
      </c>
    </row>
    <row r="53" spans="1:3" x14ac:dyDescent="0.2">
      <c r="A53" s="6" t="s">
        <v>183</v>
      </c>
      <c r="B53" t="s">
        <v>135</v>
      </c>
      <c r="C53">
        <v>50.2</v>
      </c>
    </row>
    <row r="54" spans="1:3" x14ac:dyDescent="0.2">
      <c r="A54" s="6" t="s">
        <v>58</v>
      </c>
      <c r="B54" t="s">
        <v>132</v>
      </c>
      <c r="C54">
        <v>50.8</v>
      </c>
    </row>
    <row r="55" spans="1:3" x14ac:dyDescent="0.2">
      <c r="A55" s="6" t="s">
        <v>184</v>
      </c>
      <c r="B55" t="s">
        <v>138</v>
      </c>
      <c r="C55">
        <v>52.79</v>
      </c>
    </row>
    <row r="56" spans="1:3" x14ac:dyDescent="0.2">
      <c r="A56" s="6" t="s">
        <v>185</v>
      </c>
      <c r="B56" t="s">
        <v>135</v>
      </c>
      <c r="C56">
        <v>53.39</v>
      </c>
    </row>
    <row r="57" spans="1:3" x14ac:dyDescent="0.2">
      <c r="A57" s="6" t="s">
        <v>186</v>
      </c>
      <c r="B57" t="s">
        <v>138</v>
      </c>
      <c r="C57">
        <v>53.19</v>
      </c>
    </row>
    <row r="58" spans="1:3" x14ac:dyDescent="0.2">
      <c r="A58" s="6" t="s">
        <v>187</v>
      </c>
      <c r="B58" t="s">
        <v>132</v>
      </c>
      <c r="C58">
        <v>52.59</v>
      </c>
    </row>
    <row r="59" spans="1:3" x14ac:dyDescent="0.2">
      <c r="A59" s="6" t="s">
        <v>188</v>
      </c>
      <c r="B59" t="s">
        <v>135</v>
      </c>
      <c r="C59">
        <v>47.21</v>
      </c>
    </row>
    <row r="60" spans="1:3" x14ac:dyDescent="0.2">
      <c r="A60" s="6" t="s">
        <v>189</v>
      </c>
      <c r="B60" t="s">
        <v>135</v>
      </c>
      <c r="C60">
        <v>53.39</v>
      </c>
    </row>
    <row r="61" spans="1:3" x14ac:dyDescent="0.2">
      <c r="A61" s="6" t="s">
        <v>61</v>
      </c>
      <c r="B61" t="s">
        <v>135</v>
      </c>
      <c r="C61">
        <v>54.779999999999902</v>
      </c>
    </row>
    <row r="62" spans="1:3" x14ac:dyDescent="0.2">
      <c r="A62" s="6" t="s">
        <v>190</v>
      </c>
      <c r="B62" t="s">
        <v>138</v>
      </c>
      <c r="C62">
        <v>53.779999999999902</v>
      </c>
    </row>
    <row r="63" spans="1:3" x14ac:dyDescent="0.2">
      <c r="A63" s="6" t="s">
        <v>191</v>
      </c>
      <c r="B63" t="s">
        <v>135</v>
      </c>
      <c r="C63">
        <v>52.99</v>
      </c>
    </row>
    <row r="64" spans="1:3" x14ac:dyDescent="0.2">
      <c r="A64" s="6" t="s">
        <v>192</v>
      </c>
      <c r="B64" t="s">
        <v>138</v>
      </c>
      <c r="C64">
        <v>51.79</v>
      </c>
    </row>
    <row r="65" spans="1:3" x14ac:dyDescent="0.2">
      <c r="A65" s="6" t="s">
        <v>193</v>
      </c>
      <c r="B65" t="s">
        <v>138</v>
      </c>
      <c r="C65">
        <v>52.39</v>
      </c>
    </row>
    <row r="66" spans="1:3" x14ac:dyDescent="0.2">
      <c r="A66" s="6" t="s">
        <v>194</v>
      </c>
      <c r="B66" t="s">
        <v>135</v>
      </c>
      <c r="C66">
        <v>50</v>
      </c>
    </row>
    <row r="67" spans="1:3" x14ac:dyDescent="0.2">
      <c r="A67" s="6" t="s">
        <v>195</v>
      </c>
      <c r="B67" t="s">
        <v>132</v>
      </c>
      <c r="C67">
        <v>48.41</v>
      </c>
    </row>
    <row r="68" spans="1:3" x14ac:dyDescent="0.2">
      <c r="A68" s="6" t="s">
        <v>196</v>
      </c>
      <c r="B68" t="s">
        <v>135</v>
      </c>
      <c r="C68">
        <v>50.6</v>
      </c>
    </row>
    <row r="69" spans="1:3" x14ac:dyDescent="0.2">
      <c r="A69" s="6" t="s">
        <v>197</v>
      </c>
      <c r="B69" t="s">
        <v>135</v>
      </c>
      <c r="C69">
        <v>49.4</v>
      </c>
    </row>
    <row r="70" spans="1:3" x14ac:dyDescent="0.2">
      <c r="A70" s="6" t="s">
        <v>198</v>
      </c>
      <c r="B70" t="s">
        <v>135</v>
      </c>
      <c r="C70">
        <v>52.59</v>
      </c>
    </row>
    <row r="71" spans="1:3" x14ac:dyDescent="0.2">
      <c r="A71" s="6" t="s">
        <v>199</v>
      </c>
      <c r="B71" t="s">
        <v>132</v>
      </c>
      <c r="C71">
        <v>50.2</v>
      </c>
    </row>
    <row r="72" spans="1:3" x14ac:dyDescent="0.2">
      <c r="A72" s="6" t="s">
        <v>200</v>
      </c>
      <c r="B72" t="s">
        <v>135</v>
      </c>
      <c r="C72">
        <v>51.99</v>
      </c>
    </row>
    <row r="73" spans="1:3" x14ac:dyDescent="0.2">
      <c r="A73" s="6" t="s">
        <v>201</v>
      </c>
      <c r="B73" t="s">
        <v>135</v>
      </c>
      <c r="C73">
        <v>51</v>
      </c>
    </row>
    <row r="74" spans="1:3" x14ac:dyDescent="0.2">
      <c r="A74" s="6" t="s">
        <v>202</v>
      </c>
      <c r="B74" t="s">
        <v>135</v>
      </c>
      <c r="C74">
        <v>51.59</v>
      </c>
    </row>
    <row r="75" spans="1:3" x14ac:dyDescent="0.2">
      <c r="A75" s="6" t="s">
        <v>203</v>
      </c>
      <c r="B75" t="s">
        <v>135</v>
      </c>
      <c r="C75">
        <v>52.99</v>
      </c>
    </row>
    <row r="76" spans="1:3" x14ac:dyDescent="0.2">
      <c r="A76" s="6" t="s">
        <v>204</v>
      </c>
      <c r="B76" t="s">
        <v>135</v>
      </c>
      <c r="C76">
        <v>50.4</v>
      </c>
    </row>
    <row r="77" spans="1:3" x14ac:dyDescent="0.2">
      <c r="A77" s="6" t="s">
        <v>205</v>
      </c>
      <c r="B77" t="s">
        <v>138</v>
      </c>
      <c r="C77">
        <v>48.41</v>
      </c>
    </row>
    <row r="78" spans="1:3" x14ac:dyDescent="0.2">
      <c r="A78" s="6" t="s">
        <v>206</v>
      </c>
      <c r="B78" t="s">
        <v>135</v>
      </c>
      <c r="C78">
        <v>56.18</v>
      </c>
    </row>
    <row r="79" spans="1:3" x14ac:dyDescent="0.2">
      <c r="A79" s="6" t="s">
        <v>207</v>
      </c>
      <c r="B79" t="s">
        <v>135</v>
      </c>
      <c r="C79">
        <v>53.59</v>
      </c>
    </row>
    <row r="80" spans="1:3" x14ac:dyDescent="0.2">
      <c r="A80" s="6" t="s">
        <v>208</v>
      </c>
      <c r="B80" t="s">
        <v>135</v>
      </c>
      <c r="C80">
        <v>50.8</v>
      </c>
    </row>
    <row r="81" spans="1:3" x14ac:dyDescent="0.2">
      <c r="A81" s="6" t="s">
        <v>209</v>
      </c>
      <c r="B81" t="s">
        <v>138</v>
      </c>
      <c r="C81">
        <v>54.379999999999903</v>
      </c>
    </row>
    <row r="82" spans="1:3" x14ac:dyDescent="0.2">
      <c r="A82" s="6" t="s">
        <v>210</v>
      </c>
      <c r="B82" t="s">
        <v>138</v>
      </c>
      <c r="C82">
        <v>51.59</v>
      </c>
    </row>
    <row r="83" spans="1:3" x14ac:dyDescent="0.2">
      <c r="A83" s="6" t="s">
        <v>211</v>
      </c>
      <c r="B83" t="s">
        <v>138</v>
      </c>
      <c r="C83">
        <v>54.779999999999902</v>
      </c>
    </row>
    <row r="84" spans="1:3" x14ac:dyDescent="0.2">
      <c r="A84" s="6" t="s">
        <v>212</v>
      </c>
      <c r="B84" t="s">
        <v>132</v>
      </c>
      <c r="C84">
        <v>53.779999999999902</v>
      </c>
    </row>
    <row r="85" spans="1:3" x14ac:dyDescent="0.2">
      <c r="A85" s="6" t="s">
        <v>213</v>
      </c>
      <c r="B85" t="s">
        <v>135</v>
      </c>
      <c r="C85">
        <v>55.779999999999902</v>
      </c>
    </row>
    <row r="86" spans="1:3" x14ac:dyDescent="0.2">
      <c r="A86" s="6" t="s">
        <v>214</v>
      </c>
      <c r="B86" t="s">
        <v>135</v>
      </c>
      <c r="C86">
        <v>51.79</v>
      </c>
    </row>
    <row r="87" spans="1:3" x14ac:dyDescent="0.2">
      <c r="A87" s="6" t="s">
        <v>215</v>
      </c>
      <c r="B87" t="s">
        <v>135</v>
      </c>
      <c r="C87">
        <v>51.39</v>
      </c>
    </row>
    <row r="88" spans="1:3" x14ac:dyDescent="0.2">
      <c r="A88" s="6" t="s">
        <v>216</v>
      </c>
      <c r="B88" t="s">
        <v>132</v>
      </c>
      <c r="C88">
        <v>53.19</v>
      </c>
    </row>
    <row r="89" spans="1:3" x14ac:dyDescent="0.2">
      <c r="A89" s="6" t="s">
        <v>217</v>
      </c>
      <c r="B89" t="s">
        <v>132</v>
      </c>
      <c r="C89">
        <v>53.39</v>
      </c>
    </row>
    <row r="90" spans="1:3" x14ac:dyDescent="0.2">
      <c r="A90" s="6" t="s">
        <v>218</v>
      </c>
      <c r="B90" t="s">
        <v>135</v>
      </c>
      <c r="C90">
        <v>49.2</v>
      </c>
    </row>
    <row r="91" spans="1:3" x14ac:dyDescent="0.2">
      <c r="A91" s="6" t="s">
        <v>219</v>
      </c>
      <c r="B91" t="s">
        <v>132</v>
      </c>
      <c r="C91">
        <v>50.4</v>
      </c>
    </row>
    <row r="92" spans="1:3" x14ac:dyDescent="0.2">
      <c r="A92" s="6" t="s">
        <v>220</v>
      </c>
      <c r="B92" t="s">
        <v>135</v>
      </c>
      <c r="C92">
        <v>49.6</v>
      </c>
    </row>
    <row r="93" spans="1:3" x14ac:dyDescent="0.2">
      <c r="A93" s="6" t="s">
        <v>221</v>
      </c>
      <c r="B93" t="s">
        <v>138</v>
      </c>
      <c r="C93">
        <v>50</v>
      </c>
    </row>
    <row r="94" spans="1:3" x14ac:dyDescent="0.2">
      <c r="A94" s="6" t="s">
        <v>222</v>
      </c>
      <c r="B94" t="s">
        <v>132</v>
      </c>
      <c r="C94">
        <v>51.39</v>
      </c>
    </row>
    <row r="95" spans="1:3" x14ac:dyDescent="0.2">
      <c r="A95" s="6" t="s">
        <v>223</v>
      </c>
      <c r="B95" t="s">
        <v>135</v>
      </c>
      <c r="C95">
        <v>52.19</v>
      </c>
    </row>
    <row r="96" spans="1:3" x14ac:dyDescent="0.2">
      <c r="A96" s="6" t="s">
        <v>224</v>
      </c>
      <c r="B96" t="s">
        <v>135</v>
      </c>
      <c r="C96">
        <v>52.19</v>
      </c>
    </row>
    <row r="97" spans="1:3" x14ac:dyDescent="0.2">
      <c r="A97" s="6" t="s">
        <v>225</v>
      </c>
      <c r="B97" t="s">
        <v>135</v>
      </c>
      <c r="C97">
        <v>47.01</v>
      </c>
    </row>
    <row r="98" spans="1:3" x14ac:dyDescent="0.2">
      <c r="A98" s="6" t="s">
        <v>226</v>
      </c>
      <c r="B98" t="s">
        <v>138</v>
      </c>
      <c r="C98">
        <v>50.6</v>
      </c>
    </row>
    <row r="99" spans="1:3" x14ac:dyDescent="0.2">
      <c r="A99" s="6" t="s">
        <v>227</v>
      </c>
      <c r="B99" t="s">
        <v>135</v>
      </c>
      <c r="C99">
        <v>47.01</v>
      </c>
    </row>
    <row r="100" spans="1:3" x14ac:dyDescent="0.2">
      <c r="A100" s="6" t="s">
        <v>228</v>
      </c>
      <c r="B100" t="s">
        <v>138</v>
      </c>
      <c r="C100">
        <v>54.1799999999999</v>
      </c>
    </row>
    <row r="101" spans="1:3" x14ac:dyDescent="0.2">
      <c r="A101" s="6" t="s">
        <v>229</v>
      </c>
      <c r="B101" t="s">
        <v>135</v>
      </c>
      <c r="C101">
        <v>52.79</v>
      </c>
    </row>
    <row r="102" spans="1:3" x14ac:dyDescent="0.2">
      <c r="A102" s="6" t="s">
        <v>230</v>
      </c>
      <c r="B102" t="s">
        <v>138</v>
      </c>
      <c r="C102">
        <v>54.98</v>
      </c>
    </row>
    <row r="103" spans="1:3" x14ac:dyDescent="0.2">
      <c r="A103" s="6" t="s">
        <v>231</v>
      </c>
      <c r="B103" t="s">
        <v>135</v>
      </c>
      <c r="C103">
        <v>51.79</v>
      </c>
    </row>
    <row r="104" spans="1:3" x14ac:dyDescent="0.2">
      <c r="A104" s="6" t="s">
        <v>232</v>
      </c>
      <c r="B104" t="s">
        <v>135</v>
      </c>
      <c r="C104">
        <v>52.79</v>
      </c>
    </row>
    <row r="105" spans="1:3" x14ac:dyDescent="0.2">
      <c r="A105" s="6" t="s">
        <v>233</v>
      </c>
      <c r="B105" t="s">
        <v>135</v>
      </c>
      <c r="C105">
        <v>51.2</v>
      </c>
    </row>
    <row r="106" spans="1:3" x14ac:dyDescent="0.2">
      <c r="A106" s="6" t="s">
        <v>234</v>
      </c>
      <c r="B106" t="s">
        <v>135</v>
      </c>
      <c r="C106">
        <v>49</v>
      </c>
    </row>
    <row r="107" spans="1:3" x14ac:dyDescent="0.2">
      <c r="A107" s="6" t="s">
        <v>235</v>
      </c>
      <c r="B107" t="s">
        <v>132</v>
      </c>
      <c r="C107">
        <v>51.2</v>
      </c>
    </row>
    <row r="108" spans="1:3" x14ac:dyDescent="0.2">
      <c r="A108" s="6" t="s">
        <v>236</v>
      </c>
      <c r="B108" t="s">
        <v>132</v>
      </c>
      <c r="C108">
        <v>54.379999999999903</v>
      </c>
    </row>
    <row r="109" spans="1:3" x14ac:dyDescent="0.2">
      <c r="A109" s="6" t="s">
        <v>237</v>
      </c>
      <c r="B109" t="s">
        <v>135</v>
      </c>
      <c r="C109">
        <v>52.79</v>
      </c>
    </row>
    <row r="110" spans="1:3" x14ac:dyDescent="0.2">
      <c r="A110" s="6" t="s">
        <v>238</v>
      </c>
      <c r="B110" t="s">
        <v>135</v>
      </c>
      <c r="C110">
        <v>49</v>
      </c>
    </row>
    <row r="111" spans="1:3" x14ac:dyDescent="0.2">
      <c r="A111" s="6" t="s">
        <v>239</v>
      </c>
      <c r="B111" t="s">
        <v>132</v>
      </c>
      <c r="C111">
        <v>53.779999999999902</v>
      </c>
    </row>
    <row r="112" spans="1:3" x14ac:dyDescent="0.2">
      <c r="A112" s="6" t="s">
        <v>240</v>
      </c>
      <c r="B112" t="s">
        <v>132</v>
      </c>
      <c r="C112">
        <v>53.98</v>
      </c>
    </row>
    <row r="113" spans="1:3" x14ac:dyDescent="0.2">
      <c r="A113" s="6" t="s">
        <v>241</v>
      </c>
      <c r="B113" t="s">
        <v>135</v>
      </c>
      <c r="C113">
        <v>50.8</v>
      </c>
    </row>
    <row r="114" spans="1:3" x14ac:dyDescent="0.2">
      <c r="A114" s="6" t="s">
        <v>242</v>
      </c>
      <c r="B114" t="s">
        <v>132</v>
      </c>
      <c r="C114">
        <v>55.1799999999999</v>
      </c>
    </row>
    <row r="115" spans="1:3" x14ac:dyDescent="0.2">
      <c r="A115" s="6" t="s">
        <v>243</v>
      </c>
      <c r="B115" t="s">
        <v>132</v>
      </c>
      <c r="C115">
        <v>51.39</v>
      </c>
    </row>
    <row r="116" spans="1:3" x14ac:dyDescent="0.2">
      <c r="A116" s="6" t="s">
        <v>244</v>
      </c>
      <c r="B116" t="s">
        <v>132</v>
      </c>
      <c r="C116">
        <v>51.39</v>
      </c>
    </row>
    <row r="117" spans="1:3" x14ac:dyDescent="0.2">
      <c r="A117" s="6" t="s">
        <v>245</v>
      </c>
      <c r="B117" t="s">
        <v>138</v>
      </c>
      <c r="C117">
        <v>54.1799999999999</v>
      </c>
    </row>
    <row r="118" spans="1:3" x14ac:dyDescent="0.2">
      <c r="A118" s="6" t="s">
        <v>246</v>
      </c>
      <c r="B118" t="s">
        <v>132</v>
      </c>
      <c r="C118">
        <v>52.79</v>
      </c>
    </row>
    <row r="119" spans="1:3" x14ac:dyDescent="0.2">
      <c r="A119" s="6" t="s">
        <v>247</v>
      </c>
      <c r="B119" t="s">
        <v>132</v>
      </c>
      <c r="C119">
        <v>50.2</v>
      </c>
    </row>
    <row r="120" spans="1:3" x14ac:dyDescent="0.2">
      <c r="A120" s="6" t="s">
        <v>248</v>
      </c>
      <c r="B120" t="s">
        <v>135</v>
      </c>
      <c r="C120">
        <v>51.79</v>
      </c>
    </row>
    <row r="121" spans="1:3" x14ac:dyDescent="0.2">
      <c r="A121" s="6" t="s">
        <v>249</v>
      </c>
      <c r="B121" t="s">
        <v>138</v>
      </c>
      <c r="C121">
        <v>54.1799999999999</v>
      </c>
    </row>
    <row r="122" spans="1:3" x14ac:dyDescent="0.2">
      <c r="A122" s="6" t="s">
        <v>250</v>
      </c>
      <c r="B122" t="s">
        <v>138</v>
      </c>
      <c r="C122">
        <v>49.8</v>
      </c>
    </row>
    <row r="123" spans="1:3" x14ac:dyDescent="0.2">
      <c r="A123" s="6" t="s">
        <v>251</v>
      </c>
      <c r="B123" t="s">
        <v>132</v>
      </c>
      <c r="C123">
        <v>54.379999999999903</v>
      </c>
    </row>
    <row r="124" spans="1:3" x14ac:dyDescent="0.2">
      <c r="A124" s="6" t="s">
        <v>252</v>
      </c>
      <c r="B124" t="s">
        <v>132</v>
      </c>
      <c r="C124">
        <v>51</v>
      </c>
    </row>
    <row r="125" spans="1:3" x14ac:dyDescent="0.2">
      <c r="A125" s="6" t="s">
        <v>253</v>
      </c>
      <c r="B125" t="s">
        <v>135</v>
      </c>
      <c r="C125">
        <v>53.98</v>
      </c>
    </row>
    <row r="126" spans="1:3" x14ac:dyDescent="0.2">
      <c r="A126" s="6" t="s">
        <v>254</v>
      </c>
      <c r="B126" t="s">
        <v>132</v>
      </c>
      <c r="C126">
        <v>53.39</v>
      </c>
    </row>
    <row r="127" spans="1:3" x14ac:dyDescent="0.2">
      <c r="A127" s="6" t="s">
        <v>255</v>
      </c>
      <c r="B127" t="s">
        <v>132</v>
      </c>
      <c r="C127">
        <v>49</v>
      </c>
    </row>
    <row r="128" spans="1:3" x14ac:dyDescent="0.2">
      <c r="A128" s="6" t="s">
        <v>256</v>
      </c>
      <c r="B128" t="s">
        <v>132</v>
      </c>
      <c r="C128">
        <v>48.8</v>
      </c>
    </row>
    <row r="129" spans="1:3" x14ac:dyDescent="0.2">
      <c r="A129" s="6" t="s">
        <v>257</v>
      </c>
      <c r="B129" t="s">
        <v>132</v>
      </c>
      <c r="C129">
        <v>54.779999999999902</v>
      </c>
    </row>
    <row r="130" spans="1:3" x14ac:dyDescent="0.2">
      <c r="A130" s="6" t="s">
        <v>258</v>
      </c>
      <c r="B130" t="s">
        <v>135</v>
      </c>
      <c r="C130">
        <v>50.4</v>
      </c>
    </row>
    <row r="131" spans="1:3" x14ac:dyDescent="0.2">
      <c r="A131" s="6" t="s">
        <v>259</v>
      </c>
      <c r="B131" t="s">
        <v>138</v>
      </c>
      <c r="C131">
        <v>49.6</v>
      </c>
    </row>
    <row r="132" spans="1:3" x14ac:dyDescent="0.2">
      <c r="A132" s="6" t="s">
        <v>260</v>
      </c>
      <c r="B132" t="s">
        <v>132</v>
      </c>
      <c r="C132">
        <v>50.4</v>
      </c>
    </row>
    <row r="133" spans="1:3" x14ac:dyDescent="0.2">
      <c r="A133" s="6" t="s">
        <v>261</v>
      </c>
      <c r="B133" t="s">
        <v>135</v>
      </c>
      <c r="C133">
        <v>54.779999999999902</v>
      </c>
    </row>
    <row r="134" spans="1:3" x14ac:dyDescent="0.2">
      <c r="A134" s="6" t="s">
        <v>262</v>
      </c>
      <c r="B134" t="s">
        <v>138</v>
      </c>
      <c r="C134">
        <v>50</v>
      </c>
    </row>
    <row r="135" spans="1:3" x14ac:dyDescent="0.2">
      <c r="A135" s="6" t="s">
        <v>263</v>
      </c>
      <c r="B135" t="s">
        <v>135</v>
      </c>
      <c r="C135">
        <v>47.41</v>
      </c>
    </row>
    <row r="136" spans="1:3" x14ac:dyDescent="0.2">
      <c r="A136" s="6" t="s">
        <v>264</v>
      </c>
      <c r="B136" t="s">
        <v>135</v>
      </c>
      <c r="C136">
        <v>50.2</v>
      </c>
    </row>
    <row r="137" spans="1:3" x14ac:dyDescent="0.2">
      <c r="A137" s="6" t="s">
        <v>265</v>
      </c>
      <c r="B137" t="s">
        <v>135</v>
      </c>
      <c r="C137">
        <v>52.99</v>
      </c>
    </row>
    <row r="138" spans="1:3" x14ac:dyDescent="0.2">
      <c r="A138" s="6" t="s">
        <v>266</v>
      </c>
      <c r="B138" t="s">
        <v>132</v>
      </c>
      <c r="C138">
        <v>49</v>
      </c>
    </row>
    <row r="139" spans="1:3" x14ac:dyDescent="0.2">
      <c r="A139" s="6" t="s">
        <v>267</v>
      </c>
      <c r="B139" t="s">
        <v>135</v>
      </c>
      <c r="C139">
        <v>51</v>
      </c>
    </row>
    <row r="140" spans="1:3" x14ac:dyDescent="0.2">
      <c r="A140" s="6" t="s">
        <v>268</v>
      </c>
      <c r="B140" t="s">
        <v>132</v>
      </c>
      <c r="C140">
        <v>52.99</v>
      </c>
    </row>
    <row r="141" spans="1:3" x14ac:dyDescent="0.2">
      <c r="A141" s="6" t="s">
        <v>269</v>
      </c>
      <c r="B141" t="s">
        <v>135</v>
      </c>
      <c r="C141">
        <v>51.2</v>
      </c>
    </row>
    <row r="142" spans="1:3" x14ac:dyDescent="0.2">
      <c r="A142" s="6" t="s">
        <v>270</v>
      </c>
      <c r="B142" t="s">
        <v>132</v>
      </c>
      <c r="C142">
        <v>48.61</v>
      </c>
    </row>
    <row r="143" spans="1:3" x14ac:dyDescent="0.2">
      <c r="A143" s="6" t="s">
        <v>271</v>
      </c>
      <c r="B143" t="s">
        <v>135</v>
      </c>
      <c r="C143">
        <v>50.6</v>
      </c>
    </row>
    <row r="144" spans="1:3" x14ac:dyDescent="0.2">
      <c r="A144" s="6" t="s">
        <v>39</v>
      </c>
      <c r="B144" t="s">
        <v>132</v>
      </c>
      <c r="C144">
        <v>52.59</v>
      </c>
    </row>
    <row r="145" spans="1:3" x14ac:dyDescent="0.2">
      <c r="A145" s="6" t="s">
        <v>272</v>
      </c>
      <c r="B145" t="s">
        <v>135</v>
      </c>
      <c r="C145">
        <v>50.2</v>
      </c>
    </row>
    <row r="146" spans="1:3" x14ac:dyDescent="0.2">
      <c r="A146" s="6" t="s">
        <v>273</v>
      </c>
      <c r="B146" t="s">
        <v>135</v>
      </c>
      <c r="C146">
        <v>53.59</v>
      </c>
    </row>
    <row r="147" spans="1:3" x14ac:dyDescent="0.2">
      <c r="A147" s="6" t="s">
        <v>274</v>
      </c>
      <c r="B147" t="s">
        <v>138</v>
      </c>
      <c r="C147">
        <v>51.2</v>
      </c>
    </row>
    <row r="148" spans="1:3" x14ac:dyDescent="0.2">
      <c r="A148" s="6" t="s">
        <v>275</v>
      </c>
      <c r="B148" t="s">
        <v>135</v>
      </c>
      <c r="C148">
        <v>49.8</v>
      </c>
    </row>
    <row r="149" spans="1:3" x14ac:dyDescent="0.2">
      <c r="A149" s="6" t="s">
        <v>276</v>
      </c>
      <c r="B149" t="s">
        <v>135</v>
      </c>
      <c r="C149">
        <v>51.39</v>
      </c>
    </row>
    <row r="150" spans="1:3" x14ac:dyDescent="0.2">
      <c r="A150" s="6" t="s">
        <v>277</v>
      </c>
      <c r="B150" t="s">
        <v>135</v>
      </c>
      <c r="C150">
        <v>51.79</v>
      </c>
    </row>
    <row r="151" spans="1:3" x14ac:dyDescent="0.2">
      <c r="A151" s="6" t="s">
        <v>278</v>
      </c>
      <c r="B151" t="s">
        <v>132</v>
      </c>
      <c r="C151">
        <v>53.19</v>
      </c>
    </row>
    <row r="152" spans="1:3" x14ac:dyDescent="0.2">
      <c r="A152" s="6" t="s">
        <v>279</v>
      </c>
      <c r="B152" t="s">
        <v>135</v>
      </c>
      <c r="C152">
        <v>53.779999999999902</v>
      </c>
    </row>
    <row r="153" spans="1:3" x14ac:dyDescent="0.2">
      <c r="A153" s="6" t="s">
        <v>280</v>
      </c>
      <c r="B153" t="s">
        <v>138</v>
      </c>
      <c r="C153">
        <v>51.39</v>
      </c>
    </row>
    <row r="154" spans="1:3" x14ac:dyDescent="0.2">
      <c r="A154" s="6" t="s">
        <v>62</v>
      </c>
      <c r="B154" t="s">
        <v>135</v>
      </c>
      <c r="C154">
        <v>52.39</v>
      </c>
    </row>
    <row r="155" spans="1:3" x14ac:dyDescent="0.2">
      <c r="A155" s="6" t="s">
        <v>281</v>
      </c>
      <c r="B155" t="s">
        <v>138</v>
      </c>
      <c r="C155">
        <v>50.4</v>
      </c>
    </row>
    <row r="156" spans="1:3" x14ac:dyDescent="0.2">
      <c r="A156" s="6" t="s">
        <v>282</v>
      </c>
      <c r="B156" t="s">
        <v>138</v>
      </c>
      <c r="C156">
        <v>54.379999999999903</v>
      </c>
    </row>
    <row r="157" spans="1:3" x14ac:dyDescent="0.2">
      <c r="A157" s="6" t="s">
        <v>283</v>
      </c>
      <c r="B157" t="s">
        <v>132</v>
      </c>
      <c r="C157">
        <v>53.779999999999902</v>
      </c>
    </row>
    <row r="158" spans="1:3" x14ac:dyDescent="0.2">
      <c r="A158" s="6" t="s">
        <v>284</v>
      </c>
      <c r="B158" t="s">
        <v>132</v>
      </c>
      <c r="C158">
        <v>52.39</v>
      </c>
    </row>
    <row r="159" spans="1:3" x14ac:dyDescent="0.2">
      <c r="A159" s="6" t="s">
        <v>285</v>
      </c>
      <c r="B159" t="s">
        <v>135</v>
      </c>
      <c r="C159">
        <v>50.2</v>
      </c>
    </row>
    <row r="160" spans="1:3" x14ac:dyDescent="0.2">
      <c r="A160" s="6" t="s">
        <v>286</v>
      </c>
      <c r="B160" t="s">
        <v>132</v>
      </c>
      <c r="C160">
        <v>53.39</v>
      </c>
    </row>
    <row r="161" spans="1:3" x14ac:dyDescent="0.2">
      <c r="A161" s="6" t="s">
        <v>287</v>
      </c>
      <c r="B161" t="s">
        <v>132</v>
      </c>
      <c r="C161">
        <v>50.6</v>
      </c>
    </row>
    <row r="162" spans="1:3" x14ac:dyDescent="0.2">
      <c r="A162" s="6" t="s">
        <v>288</v>
      </c>
      <c r="B162" t="s">
        <v>132</v>
      </c>
      <c r="C162">
        <v>52.39</v>
      </c>
    </row>
    <row r="163" spans="1:3" x14ac:dyDescent="0.2">
      <c r="A163" s="6" t="s">
        <v>289</v>
      </c>
      <c r="B163" t="s">
        <v>132</v>
      </c>
      <c r="C163">
        <v>51</v>
      </c>
    </row>
    <row r="164" spans="1:3" x14ac:dyDescent="0.2">
      <c r="A164" s="6" t="s">
        <v>290</v>
      </c>
      <c r="B164" t="s">
        <v>132</v>
      </c>
      <c r="C164">
        <v>52.59</v>
      </c>
    </row>
    <row r="165" spans="1:3" x14ac:dyDescent="0.2">
      <c r="A165" s="6" t="s">
        <v>291</v>
      </c>
      <c r="B165" t="s">
        <v>135</v>
      </c>
      <c r="C165">
        <v>52.99</v>
      </c>
    </row>
    <row r="166" spans="1:3" x14ac:dyDescent="0.2">
      <c r="A166" s="6" t="s">
        <v>292</v>
      </c>
      <c r="B166" t="s">
        <v>135</v>
      </c>
      <c r="C166">
        <v>51.79</v>
      </c>
    </row>
    <row r="167" spans="1:3" x14ac:dyDescent="0.2">
      <c r="A167" s="6" t="s">
        <v>293</v>
      </c>
      <c r="B167" t="s">
        <v>135</v>
      </c>
      <c r="C167">
        <v>48.41</v>
      </c>
    </row>
    <row r="168" spans="1:3" x14ac:dyDescent="0.2">
      <c r="A168" s="6" t="s">
        <v>294</v>
      </c>
      <c r="B168" t="s">
        <v>132</v>
      </c>
      <c r="C168">
        <v>52.79</v>
      </c>
    </row>
    <row r="169" spans="1:3" x14ac:dyDescent="0.2">
      <c r="A169" s="6" t="s">
        <v>295</v>
      </c>
      <c r="B169" t="s">
        <v>138</v>
      </c>
      <c r="C169">
        <v>50</v>
      </c>
    </row>
    <row r="170" spans="1:3" x14ac:dyDescent="0.2">
      <c r="A170" s="6" t="s">
        <v>296</v>
      </c>
      <c r="B170" t="s">
        <v>138</v>
      </c>
      <c r="C170">
        <v>52.39</v>
      </c>
    </row>
    <row r="171" spans="1:3" x14ac:dyDescent="0.2">
      <c r="A171" s="6" t="s">
        <v>60</v>
      </c>
      <c r="B171" t="s">
        <v>138</v>
      </c>
      <c r="C171">
        <v>51.59</v>
      </c>
    </row>
    <row r="172" spans="1:3" x14ac:dyDescent="0.2">
      <c r="A172" s="6" t="s">
        <v>297</v>
      </c>
      <c r="B172" t="s">
        <v>132</v>
      </c>
      <c r="C172">
        <v>49</v>
      </c>
    </row>
    <row r="173" spans="1:3" x14ac:dyDescent="0.2">
      <c r="A173" s="6" t="s">
        <v>298</v>
      </c>
      <c r="B173" t="s">
        <v>132</v>
      </c>
      <c r="C173">
        <v>55.1799999999999</v>
      </c>
    </row>
    <row r="174" spans="1:3" x14ac:dyDescent="0.2">
      <c r="A174" s="6" t="s">
        <v>299</v>
      </c>
      <c r="B174" t="s">
        <v>138</v>
      </c>
      <c r="C174">
        <v>52.39</v>
      </c>
    </row>
    <row r="175" spans="1:3" x14ac:dyDescent="0.2">
      <c r="A175" s="6" t="s">
        <v>300</v>
      </c>
      <c r="B175" t="s">
        <v>138</v>
      </c>
      <c r="C175">
        <v>49.2</v>
      </c>
    </row>
    <row r="176" spans="1:3" x14ac:dyDescent="0.2">
      <c r="A176" s="6" t="s">
        <v>301</v>
      </c>
      <c r="B176" t="s">
        <v>138</v>
      </c>
      <c r="C176">
        <v>50.4</v>
      </c>
    </row>
    <row r="177" spans="1:3" x14ac:dyDescent="0.2">
      <c r="A177" s="6" t="s">
        <v>302</v>
      </c>
      <c r="B177" t="s">
        <v>135</v>
      </c>
      <c r="C177">
        <v>52.39</v>
      </c>
    </row>
    <row r="178" spans="1:3" x14ac:dyDescent="0.2">
      <c r="A178" s="6" t="s">
        <v>303</v>
      </c>
      <c r="B178" t="s">
        <v>138</v>
      </c>
      <c r="C178">
        <v>52.79</v>
      </c>
    </row>
    <row r="179" spans="1:3" x14ac:dyDescent="0.2">
      <c r="A179" s="6" t="s">
        <v>304</v>
      </c>
      <c r="B179" t="s">
        <v>135</v>
      </c>
      <c r="C179">
        <v>52.39</v>
      </c>
    </row>
    <row r="180" spans="1:3" x14ac:dyDescent="0.2">
      <c r="A180" s="6" t="s">
        <v>305</v>
      </c>
      <c r="B180" t="s">
        <v>135</v>
      </c>
      <c r="C180">
        <v>50.8</v>
      </c>
    </row>
    <row r="181" spans="1:3" x14ac:dyDescent="0.2">
      <c r="A181" s="6" t="s">
        <v>306</v>
      </c>
      <c r="B181" t="s">
        <v>132</v>
      </c>
      <c r="C181">
        <v>51.79</v>
      </c>
    </row>
    <row r="182" spans="1:3" x14ac:dyDescent="0.2">
      <c r="A182" s="6" t="s">
        <v>307</v>
      </c>
      <c r="B182" t="s">
        <v>135</v>
      </c>
      <c r="C182">
        <v>53.98</v>
      </c>
    </row>
    <row r="183" spans="1:3" x14ac:dyDescent="0.2">
      <c r="A183" s="6" t="s">
        <v>308</v>
      </c>
      <c r="B183" t="s">
        <v>132</v>
      </c>
      <c r="C183">
        <v>51.39</v>
      </c>
    </row>
    <row r="184" spans="1:3" x14ac:dyDescent="0.2">
      <c r="A184" s="6" t="s">
        <v>309</v>
      </c>
      <c r="B184" t="s">
        <v>132</v>
      </c>
      <c r="C184">
        <v>48.41</v>
      </c>
    </row>
    <row r="185" spans="1:3" x14ac:dyDescent="0.2">
      <c r="A185" s="6" t="s">
        <v>111</v>
      </c>
      <c r="B185" t="s">
        <v>135</v>
      </c>
      <c r="C185">
        <v>52.19</v>
      </c>
    </row>
    <row r="186" spans="1:3" x14ac:dyDescent="0.2">
      <c r="A186" s="6" t="s">
        <v>115</v>
      </c>
      <c r="B186" t="s">
        <v>132</v>
      </c>
      <c r="C186">
        <v>52.19</v>
      </c>
    </row>
    <row r="187" spans="1:3" x14ac:dyDescent="0.2">
      <c r="A187" s="6" t="s">
        <v>310</v>
      </c>
      <c r="B187" t="s">
        <v>132</v>
      </c>
      <c r="C187">
        <v>49.2</v>
      </c>
    </row>
    <row r="188" spans="1:3" x14ac:dyDescent="0.2">
      <c r="A188" s="6" t="s">
        <v>311</v>
      </c>
      <c r="B188" t="s">
        <v>132</v>
      </c>
      <c r="C188">
        <v>53.39</v>
      </c>
    </row>
    <row r="189" spans="1:3" x14ac:dyDescent="0.2">
      <c r="A189" s="6" t="s">
        <v>312</v>
      </c>
      <c r="B189" t="s">
        <v>132</v>
      </c>
      <c r="C189">
        <v>54.1799999999999</v>
      </c>
    </row>
    <row r="190" spans="1:3" x14ac:dyDescent="0.2">
      <c r="A190" s="6" t="s">
        <v>313</v>
      </c>
      <c r="B190" t="s">
        <v>138</v>
      </c>
      <c r="C190">
        <v>55.1799999999999</v>
      </c>
    </row>
    <row r="191" spans="1:3" x14ac:dyDescent="0.2">
      <c r="A191" s="6" t="s">
        <v>314</v>
      </c>
      <c r="B191" t="s">
        <v>135</v>
      </c>
      <c r="C191">
        <v>48.8</v>
      </c>
    </row>
    <row r="192" spans="1:3" x14ac:dyDescent="0.2">
      <c r="A192" s="6" t="s">
        <v>315</v>
      </c>
      <c r="B192" t="s">
        <v>138</v>
      </c>
      <c r="C192">
        <v>57.17</v>
      </c>
    </row>
    <row r="193" spans="1:3" x14ac:dyDescent="0.2">
      <c r="A193" s="6" t="s">
        <v>316</v>
      </c>
      <c r="B193" t="s">
        <v>135</v>
      </c>
      <c r="C193">
        <v>52.99</v>
      </c>
    </row>
    <row r="194" spans="1:3" x14ac:dyDescent="0.2">
      <c r="A194" s="6" t="s">
        <v>317</v>
      </c>
      <c r="B194" t="s">
        <v>135</v>
      </c>
      <c r="C194">
        <v>49.2</v>
      </c>
    </row>
    <row r="195" spans="1:3" x14ac:dyDescent="0.2">
      <c r="A195" s="6" t="s">
        <v>318</v>
      </c>
      <c r="B195" t="s">
        <v>138</v>
      </c>
      <c r="C195">
        <v>53.59</v>
      </c>
    </row>
    <row r="196" spans="1:3" x14ac:dyDescent="0.2">
      <c r="A196" s="6" t="s">
        <v>319</v>
      </c>
      <c r="B196" t="s">
        <v>132</v>
      </c>
      <c r="C196">
        <v>54.779999999999902</v>
      </c>
    </row>
    <row r="197" spans="1:3" x14ac:dyDescent="0.2">
      <c r="A197" s="6" t="s">
        <v>320</v>
      </c>
      <c r="B197" t="s">
        <v>138</v>
      </c>
      <c r="C197">
        <v>51.59</v>
      </c>
    </row>
    <row r="198" spans="1:3" x14ac:dyDescent="0.2">
      <c r="A198" s="6" t="s">
        <v>321</v>
      </c>
      <c r="B198" t="s">
        <v>135</v>
      </c>
      <c r="C198">
        <v>55.1799999999999</v>
      </c>
    </row>
    <row r="199" spans="1:3" x14ac:dyDescent="0.2">
      <c r="A199" s="6" t="s">
        <v>322</v>
      </c>
      <c r="B199" t="s">
        <v>132</v>
      </c>
      <c r="C199">
        <v>51.79</v>
      </c>
    </row>
    <row r="200" spans="1:3" x14ac:dyDescent="0.2">
      <c r="A200" s="6" t="s">
        <v>323</v>
      </c>
      <c r="B200" t="s">
        <v>132</v>
      </c>
      <c r="C200">
        <v>49.2</v>
      </c>
    </row>
    <row r="201" spans="1:3" x14ac:dyDescent="0.2">
      <c r="A201" s="6" t="s">
        <v>324</v>
      </c>
      <c r="B201" t="s">
        <v>138</v>
      </c>
      <c r="C201">
        <v>54.379999999999903</v>
      </c>
    </row>
    <row r="202" spans="1:3" x14ac:dyDescent="0.2">
      <c r="A202" s="6" t="s">
        <v>325</v>
      </c>
      <c r="B202" t="s">
        <v>135</v>
      </c>
      <c r="C202">
        <v>50.6</v>
      </c>
    </row>
    <row r="203" spans="1:3" x14ac:dyDescent="0.2">
      <c r="A203" s="6" t="s">
        <v>326</v>
      </c>
      <c r="B203" t="s">
        <v>135</v>
      </c>
      <c r="C203">
        <v>51.39</v>
      </c>
    </row>
    <row r="204" spans="1:3" x14ac:dyDescent="0.2">
      <c r="A204" s="6" t="s">
        <v>327</v>
      </c>
      <c r="B204" t="s">
        <v>135</v>
      </c>
      <c r="C204">
        <v>48.209999999999901</v>
      </c>
    </row>
    <row r="205" spans="1:3" x14ac:dyDescent="0.2">
      <c r="A205" s="6" t="s">
        <v>328</v>
      </c>
      <c r="B205" t="s">
        <v>135</v>
      </c>
      <c r="C205">
        <v>51.2</v>
      </c>
    </row>
    <row r="206" spans="1:3" x14ac:dyDescent="0.2">
      <c r="A206" s="6" t="s">
        <v>329</v>
      </c>
      <c r="B206" t="s">
        <v>132</v>
      </c>
      <c r="C206">
        <v>54.779999999999902</v>
      </c>
    </row>
    <row r="207" spans="1:3" x14ac:dyDescent="0.2">
      <c r="A207" s="6" t="s">
        <v>40</v>
      </c>
      <c r="B207" t="s">
        <v>135</v>
      </c>
      <c r="C207">
        <v>48.8</v>
      </c>
    </row>
    <row r="208" spans="1:3" x14ac:dyDescent="0.2">
      <c r="A208" s="6" t="s">
        <v>330</v>
      </c>
      <c r="B208" t="s">
        <v>132</v>
      </c>
      <c r="C208">
        <v>52.19</v>
      </c>
    </row>
    <row r="209" spans="1:3" x14ac:dyDescent="0.2">
      <c r="A209" s="6" t="s">
        <v>331</v>
      </c>
      <c r="B209" t="s">
        <v>138</v>
      </c>
      <c r="C209">
        <v>50.4</v>
      </c>
    </row>
    <row r="210" spans="1:3" x14ac:dyDescent="0.2">
      <c r="A210" s="6" t="s">
        <v>332</v>
      </c>
      <c r="B210" t="s">
        <v>135</v>
      </c>
      <c r="C210">
        <v>51.59</v>
      </c>
    </row>
    <row r="211" spans="1:3" x14ac:dyDescent="0.2">
      <c r="A211" s="6" t="s">
        <v>53</v>
      </c>
      <c r="B211" t="s">
        <v>138</v>
      </c>
      <c r="C211">
        <v>50.6</v>
      </c>
    </row>
    <row r="212" spans="1:3" x14ac:dyDescent="0.2">
      <c r="A212" s="6" t="s">
        <v>333</v>
      </c>
      <c r="B212" t="s">
        <v>135</v>
      </c>
      <c r="C212">
        <v>52.59</v>
      </c>
    </row>
    <row r="213" spans="1:3" x14ac:dyDescent="0.2">
      <c r="A213" s="6" t="s">
        <v>334</v>
      </c>
      <c r="B213" t="s">
        <v>135</v>
      </c>
      <c r="C213">
        <v>51</v>
      </c>
    </row>
    <row r="214" spans="1:3" x14ac:dyDescent="0.2">
      <c r="A214" s="6" t="s">
        <v>335</v>
      </c>
      <c r="B214" t="s">
        <v>135</v>
      </c>
      <c r="C214">
        <v>53.19</v>
      </c>
    </row>
    <row r="215" spans="1:3" x14ac:dyDescent="0.2">
      <c r="A215" s="6" t="s">
        <v>336</v>
      </c>
      <c r="B215" t="s">
        <v>132</v>
      </c>
      <c r="C215">
        <v>53.779999999999902</v>
      </c>
    </row>
    <row r="216" spans="1:3" x14ac:dyDescent="0.2">
      <c r="A216" s="6" t="s">
        <v>337</v>
      </c>
      <c r="B216" t="s">
        <v>138</v>
      </c>
      <c r="C216">
        <v>52.79</v>
      </c>
    </row>
    <row r="217" spans="1:3" x14ac:dyDescent="0.2">
      <c r="A217" s="6" t="s">
        <v>338</v>
      </c>
      <c r="B217" t="s">
        <v>135</v>
      </c>
      <c r="C217">
        <v>53.59</v>
      </c>
    </row>
    <row r="218" spans="1:3" x14ac:dyDescent="0.2">
      <c r="A218" s="6" t="s">
        <v>339</v>
      </c>
      <c r="B218" t="s">
        <v>132</v>
      </c>
      <c r="C218">
        <v>51.99</v>
      </c>
    </row>
    <row r="219" spans="1:3" x14ac:dyDescent="0.2">
      <c r="A219" s="6" t="s">
        <v>340</v>
      </c>
      <c r="B219" t="s">
        <v>138</v>
      </c>
      <c r="C219">
        <v>55.779999999999902</v>
      </c>
    </row>
    <row r="220" spans="1:3" x14ac:dyDescent="0.2">
      <c r="A220" s="6" t="s">
        <v>341</v>
      </c>
      <c r="B220" t="s">
        <v>138</v>
      </c>
      <c r="C220">
        <v>52.39</v>
      </c>
    </row>
    <row r="221" spans="1:3" x14ac:dyDescent="0.2">
      <c r="A221" s="6" t="s">
        <v>342</v>
      </c>
      <c r="B221" t="s">
        <v>132</v>
      </c>
      <c r="C221">
        <v>53.39</v>
      </c>
    </row>
    <row r="222" spans="1:3" x14ac:dyDescent="0.2">
      <c r="A222" s="6" t="s">
        <v>343</v>
      </c>
      <c r="B222" t="s">
        <v>135</v>
      </c>
      <c r="C222">
        <v>51.99</v>
      </c>
    </row>
    <row r="223" spans="1:3" x14ac:dyDescent="0.2">
      <c r="A223" s="6" t="s">
        <v>344</v>
      </c>
      <c r="B223" t="s">
        <v>132</v>
      </c>
      <c r="C223">
        <v>53.59</v>
      </c>
    </row>
    <row r="224" spans="1:3" x14ac:dyDescent="0.2">
      <c r="A224" s="6" t="s">
        <v>56</v>
      </c>
      <c r="B224" t="s">
        <v>132</v>
      </c>
      <c r="C224">
        <v>52.99</v>
      </c>
    </row>
    <row r="225" spans="1:3" x14ac:dyDescent="0.2">
      <c r="A225" s="6" t="s">
        <v>345</v>
      </c>
      <c r="B225" t="s">
        <v>135</v>
      </c>
      <c r="C225">
        <v>52.99</v>
      </c>
    </row>
    <row r="226" spans="1:3" x14ac:dyDescent="0.2">
      <c r="A226" s="6" t="s">
        <v>43</v>
      </c>
      <c r="B226" t="s">
        <v>132</v>
      </c>
      <c r="C226">
        <v>53.39</v>
      </c>
    </row>
    <row r="227" spans="1:3" x14ac:dyDescent="0.2">
      <c r="A227" s="6" t="s">
        <v>346</v>
      </c>
      <c r="B227" t="s">
        <v>132</v>
      </c>
      <c r="C227">
        <v>49</v>
      </c>
    </row>
    <row r="228" spans="1:3" x14ac:dyDescent="0.2">
      <c r="A228" s="6" t="s">
        <v>347</v>
      </c>
      <c r="B228" t="s">
        <v>132</v>
      </c>
      <c r="C228">
        <v>54.98</v>
      </c>
    </row>
    <row r="229" spans="1:3" x14ac:dyDescent="0.2">
      <c r="A229" s="6" t="s">
        <v>348</v>
      </c>
      <c r="B229" t="s">
        <v>135</v>
      </c>
      <c r="C229">
        <v>53.19</v>
      </c>
    </row>
    <row r="230" spans="1:3" x14ac:dyDescent="0.2">
      <c r="A230" s="6" t="s">
        <v>349</v>
      </c>
      <c r="B230" t="s">
        <v>135</v>
      </c>
      <c r="C230">
        <v>55.379999999999903</v>
      </c>
    </row>
    <row r="231" spans="1:3" x14ac:dyDescent="0.2">
      <c r="A231" s="6" t="s">
        <v>350</v>
      </c>
      <c r="B231" t="s">
        <v>132</v>
      </c>
      <c r="C231">
        <v>51.59</v>
      </c>
    </row>
    <row r="232" spans="1:3" x14ac:dyDescent="0.2">
      <c r="A232" s="6" t="s">
        <v>351</v>
      </c>
      <c r="B232" t="s">
        <v>132</v>
      </c>
      <c r="C232">
        <v>50.6</v>
      </c>
    </row>
    <row r="233" spans="1:3" x14ac:dyDescent="0.2">
      <c r="A233" s="6" t="s">
        <v>352</v>
      </c>
      <c r="B233" t="s">
        <v>135</v>
      </c>
      <c r="C233">
        <v>51.39</v>
      </c>
    </row>
    <row r="234" spans="1:3" x14ac:dyDescent="0.2">
      <c r="A234" s="6" t="s">
        <v>353</v>
      </c>
      <c r="B234" t="s">
        <v>135</v>
      </c>
      <c r="C234">
        <v>51.79</v>
      </c>
    </row>
    <row r="235" spans="1:3" x14ac:dyDescent="0.2">
      <c r="A235" s="6" t="s">
        <v>354</v>
      </c>
      <c r="B235" t="s">
        <v>132</v>
      </c>
      <c r="C235">
        <v>52.59</v>
      </c>
    </row>
    <row r="236" spans="1:3" x14ac:dyDescent="0.2">
      <c r="A236" s="6" t="s">
        <v>355</v>
      </c>
      <c r="B236" t="s">
        <v>132</v>
      </c>
      <c r="C236">
        <v>53.98</v>
      </c>
    </row>
    <row r="237" spans="1:3" x14ac:dyDescent="0.2">
      <c r="A237" s="6" t="s">
        <v>356</v>
      </c>
      <c r="B237" t="s">
        <v>132</v>
      </c>
      <c r="C237">
        <v>51.2</v>
      </c>
    </row>
    <row r="238" spans="1:3" x14ac:dyDescent="0.2">
      <c r="A238" s="6" t="s">
        <v>357</v>
      </c>
      <c r="B238" t="s">
        <v>138</v>
      </c>
      <c r="C238">
        <v>55.1799999999999</v>
      </c>
    </row>
    <row r="239" spans="1:3" x14ac:dyDescent="0.2">
      <c r="A239" s="6" t="s">
        <v>358</v>
      </c>
      <c r="B239" t="s">
        <v>132</v>
      </c>
      <c r="C239">
        <v>52.79</v>
      </c>
    </row>
    <row r="240" spans="1:3" x14ac:dyDescent="0.2">
      <c r="A240" s="6" t="s">
        <v>359</v>
      </c>
      <c r="B240" t="s">
        <v>135</v>
      </c>
      <c r="C240">
        <v>51.59</v>
      </c>
    </row>
    <row r="241" spans="1:3" x14ac:dyDescent="0.2">
      <c r="A241" s="6" t="s">
        <v>360</v>
      </c>
      <c r="B241" t="s">
        <v>132</v>
      </c>
      <c r="C241">
        <v>51.79</v>
      </c>
    </row>
    <row r="242" spans="1:3" x14ac:dyDescent="0.2">
      <c r="A242" s="6" t="s">
        <v>361</v>
      </c>
      <c r="B242" t="s">
        <v>138</v>
      </c>
      <c r="C242">
        <v>52.19</v>
      </c>
    </row>
    <row r="243" spans="1:3" x14ac:dyDescent="0.2">
      <c r="A243" s="6" t="s">
        <v>362</v>
      </c>
      <c r="B243" t="s">
        <v>135</v>
      </c>
      <c r="C243">
        <v>52.19</v>
      </c>
    </row>
    <row r="244" spans="1:3" x14ac:dyDescent="0.2">
      <c r="A244" s="6" t="s">
        <v>363</v>
      </c>
      <c r="B244" t="s">
        <v>135</v>
      </c>
      <c r="C244">
        <v>51</v>
      </c>
    </row>
    <row r="245" spans="1:3" x14ac:dyDescent="0.2">
      <c r="A245" s="6" t="s">
        <v>364</v>
      </c>
      <c r="B245" t="s">
        <v>132</v>
      </c>
      <c r="C245">
        <v>50.4</v>
      </c>
    </row>
    <row r="246" spans="1:3" x14ac:dyDescent="0.2">
      <c r="A246" s="6" t="s">
        <v>365</v>
      </c>
      <c r="B246" t="s">
        <v>135</v>
      </c>
      <c r="C246">
        <v>51.39</v>
      </c>
    </row>
    <row r="247" spans="1:3" x14ac:dyDescent="0.2">
      <c r="A247" s="6" t="s">
        <v>366</v>
      </c>
      <c r="B247" t="s">
        <v>135</v>
      </c>
      <c r="C247">
        <v>55.58</v>
      </c>
    </row>
    <row r="248" spans="1:3" x14ac:dyDescent="0.2">
      <c r="A248" s="6" t="s">
        <v>367</v>
      </c>
      <c r="B248" t="s">
        <v>138</v>
      </c>
      <c r="C248">
        <v>51.2</v>
      </c>
    </row>
    <row r="249" spans="1:3" x14ac:dyDescent="0.2">
      <c r="A249" s="6" t="s">
        <v>368</v>
      </c>
      <c r="B249" t="s">
        <v>135</v>
      </c>
      <c r="C249">
        <v>50</v>
      </c>
    </row>
    <row r="250" spans="1:3" x14ac:dyDescent="0.2">
      <c r="A250" s="6" t="s">
        <v>369</v>
      </c>
      <c r="B250" t="s">
        <v>135</v>
      </c>
      <c r="C250">
        <v>48.41</v>
      </c>
    </row>
    <row r="251" spans="1:3" x14ac:dyDescent="0.2">
      <c r="A251" s="6" t="s">
        <v>370</v>
      </c>
      <c r="B251" t="s">
        <v>138</v>
      </c>
      <c r="C251">
        <v>50.2</v>
      </c>
    </row>
    <row r="252" spans="1:3" x14ac:dyDescent="0.2">
      <c r="A252" s="6" t="s">
        <v>371</v>
      </c>
      <c r="B252" t="s">
        <v>132</v>
      </c>
      <c r="C252">
        <v>54.1799999999999</v>
      </c>
    </row>
    <row r="253" spans="1:3" x14ac:dyDescent="0.2">
      <c r="A253" s="6" t="s">
        <v>372</v>
      </c>
      <c r="B253" t="s">
        <v>135</v>
      </c>
      <c r="C253">
        <v>52.79</v>
      </c>
    </row>
    <row r="254" spans="1:3" x14ac:dyDescent="0.2">
      <c r="A254" s="6" t="s">
        <v>373</v>
      </c>
      <c r="B254" t="s">
        <v>135</v>
      </c>
      <c r="C254">
        <v>51.2</v>
      </c>
    </row>
    <row r="255" spans="1:3" x14ac:dyDescent="0.2">
      <c r="A255" s="6" t="s">
        <v>374</v>
      </c>
      <c r="B255" t="s">
        <v>135</v>
      </c>
      <c r="C255">
        <v>51.59</v>
      </c>
    </row>
    <row r="256" spans="1:3" x14ac:dyDescent="0.2">
      <c r="A256" s="6" t="s">
        <v>375</v>
      </c>
      <c r="B256" t="s">
        <v>132</v>
      </c>
      <c r="C256">
        <v>50.2</v>
      </c>
    </row>
    <row r="257" spans="1:3" x14ac:dyDescent="0.2">
      <c r="A257" s="6" t="s">
        <v>376</v>
      </c>
      <c r="B257" t="s">
        <v>135</v>
      </c>
      <c r="C257">
        <v>50.2</v>
      </c>
    </row>
    <row r="258" spans="1:3" x14ac:dyDescent="0.2">
      <c r="A258" s="6" t="s">
        <v>377</v>
      </c>
      <c r="B258" t="s">
        <v>138</v>
      </c>
      <c r="C258">
        <v>51.99</v>
      </c>
    </row>
    <row r="259" spans="1:3" x14ac:dyDescent="0.2">
      <c r="A259" s="6" t="s">
        <v>378</v>
      </c>
      <c r="B259" t="s">
        <v>138</v>
      </c>
      <c r="C259">
        <v>51</v>
      </c>
    </row>
    <row r="260" spans="1:3" x14ac:dyDescent="0.2">
      <c r="A260" s="6" t="s">
        <v>379</v>
      </c>
      <c r="B260" t="s">
        <v>135</v>
      </c>
      <c r="C260">
        <v>51.2</v>
      </c>
    </row>
    <row r="261" spans="1:3" x14ac:dyDescent="0.2">
      <c r="A261" s="6" t="s">
        <v>380</v>
      </c>
      <c r="B261" t="s">
        <v>135</v>
      </c>
      <c r="C261">
        <v>48.209999999999901</v>
      </c>
    </row>
    <row r="262" spans="1:3" x14ac:dyDescent="0.2">
      <c r="A262" s="6" t="s">
        <v>381</v>
      </c>
      <c r="B262" t="s">
        <v>132</v>
      </c>
      <c r="C262">
        <v>52.99</v>
      </c>
    </row>
    <row r="263" spans="1:3" x14ac:dyDescent="0.2">
      <c r="A263" s="6" t="s">
        <v>382</v>
      </c>
      <c r="B263" t="s">
        <v>135</v>
      </c>
      <c r="C263">
        <v>50</v>
      </c>
    </row>
    <row r="264" spans="1:3" x14ac:dyDescent="0.2">
      <c r="A264" s="6" t="s">
        <v>383</v>
      </c>
      <c r="B264" t="s">
        <v>135</v>
      </c>
      <c r="C264">
        <v>51.99</v>
      </c>
    </row>
    <row r="265" spans="1:3" x14ac:dyDescent="0.2">
      <c r="A265" s="6" t="s">
        <v>384</v>
      </c>
      <c r="B265" t="s">
        <v>132</v>
      </c>
      <c r="C265">
        <v>50.6</v>
      </c>
    </row>
    <row r="266" spans="1:3" x14ac:dyDescent="0.2">
      <c r="A266" s="6" t="s">
        <v>52</v>
      </c>
      <c r="B266" t="s">
        <v>135</v>
      </c>
      <c r="C266">
        <v>50.4</v>
      </c>
    </row>
    <row r="267" spans="1:3" x14ac:dyDescent="0.2">
      <c r="A267" s="6" t="s">
        <v>385</v>
      </c>
      <c r="B267" t="s">
        <v>132</v>
      </c>
      <c r="C267">
        <v>54.58</v>
      </c>
    </row>
    <row r="268" spans="1:3" x14ac:dyDescent="0.2">
      <c r="A268" s="6" t="s">
        <v>386</v>
      </c>
      <c r="B268" t="s">
        <v>135</v>
      </c>
      <c r="C268">
        <v>50.4</v>
      </c>
    </row>
    <row r="269" spans="1:3" x14ac:dyDescent="0.2">
      <c r="A269" s="6" t="s">
        <v>387</v>
      </c>
      <c r="B269" t="s">
        <v>135</v>
      </c>
      <c r="C269">
        <v>51.59</v>
      </c>
    </row>
    <row r="270" spans="1:3" x14ac:dyDescent="0.2">
      <c r="A270" s="6" t="s">
        <v>388</v>
      </c>
      <c r="B270" t="s">
        <v>132</v>
      </c>
      <c r="C270">
        <v>48.61</v>
      </c>
    </row>
    <row r="271" spans="1:3" x14ac:dyDescent="0.2">
      <c r="A271" s="6" t="s">
        <v>389</v>
      </c>
      <c r="B271" t="s">
        <v>138</v>
      </c>
      <c r="C271">
        <v>53.98</v>
      </c>
    </row>
    <row r="272" spans="1:3" x14ac:dyDescent="0.2">
      <c r="A272" s="6" t="s">
        <v>390</v>
      </c>
      <c r="B272" t="s">
        <v>138</v>
      </c>
      <c r="C272">
        <v>56.18</v>
      </c>
    </row>
    <row r="273" spans="1:3" x14ac:dyDescent="0.2">
      <c r="A273" s="6" t="s">
        <v>391</v>
      </c>
      <c r="B273" t="s">
        <v>135</v>
      </c>
      <c r="C273">
        <v>47.01</v>
      </c>
    </row>
    <row r="274" spans="1:3" x14ac:dyDescent="0.2">
      <c r="A274" s="6" t="s">
        <v>392</v>
      </c>
      <c r="B274" t="s">
        <v>135</v>
      </c>
      <c r="C274">
        <v>49.8</v>
      </c>
    </row>
    <row r="275" spans="1:3" x14ac:dyDescent="0.2">
      <c r="A275" s="6" t="s">
        <v>393</v>
      </c>
      <c r="B275" t="s">
        <v>138</v>
      </c>
      <c r="C275">
        <v>49.4</v>
      </c>
    </row>
    <row r="276" spans="1:3" x14ac:dyDescent="0.2">
      <c r="A276" s="6" t="s">
        <v>394</v>
      </c>
      <c r="B276" t="s">
        <v>138</v>
      </c>
      <c r="C276">
        <v>49</v>
      </c>
    </row>
    <row r="277" spans="1:3" x14ac:dyDescent="0.2">
      <c r="A277" s="6" t="s">
        <v>395</v>
      </c>
      <c r="B277" t="s">
        <v>135</v>
      </c>
      <c r="C277">
        <v>51.79</v>
      </c>
    </row>
    <row r="278" spans="1:3" x14ac:dyDescent="0.2">
      <c r="A278" s="6" t="s">
        <v>396</v>
      </c>
      <c r="B278" t="s">
        <v>132</v>
      </c>
      <c r="C278">
        <v>56.18</v>
      </c>
    </row>
    <row r="279" spans="1:3" x14ac:dyDescent="0.2">
      <c r="A279" s="6" t="s">
        <v>397</v>
      </c>
      <c r="B279" t="s">
        <v>132</v>
      </c>
      <c r="C279">
        <v>51.59</v>
      </c>
    </row>
    <row r="280" spans="1:3" x14ac:dyDescent="0.2">
      <c r="A280" s="6" t="s">
        <v>398</v>
      </c>
      <c r="B280" t="s">
        <v>135</v>
      </c>
      <c r="C280">
        <v>50.4</v>
      </c>
    </row>
    <row r="281" spans="1:3" x14ac:dyDescent="0.2">
      <c r="A281" s="6" t="s">
        <v>399</v>
      </c>
      <c r="B281" t="s">
        <v>138</v>
      </c>
      <c r="C281">
        <v>48.61</v>
      </c>
    </row>
    <row r="282" spans="1:3" x14ac:dyDescent="0.2">
      <c r="A282" s="6" t="s">
        <v>400</v>
      </c>
      <c r="B282" t="s">
        <v>135</v>
      </c>
      <c r="C282">
        <v>49.2</v>
      </c>
    </row>
    <row r="283" spans="1:3" x14ac:dyDescent="0.2">
      <c r="A283" s="6" t="s">
        <v>401</v>
      </c>
      <c r="B283" t="s">
        <v>132</v>
      </c>
      <c r="C283">
        <v>52.59</v>
      </c>
    </row>
    <row r="284" spans="1:3" x14ac:dyDescent="0.2">
      <c r="A284" s="6" t="s">
        <v>402</v>
      </c>
      <c r="B284" t="s">
        <v>138</v>
      </c>
      <c r="C284">
        <v>55.379999999999903</v>
      </c>
    </row>
    <row r="285" spans="1:3" x14ac:dyDescent="0.2">
      <c r="A285" s="6" t="s">
        <v>403</v>
      </c>
      <c r="B285" t="s">
        <v>135</v>
      </c>
      <c r="C285">
        <v>50</v>
      </c>
    </row>
    <row r="286" spans="1:3" x14ac:dyDescent="0.2">
      <c r="A286" s="6" t="s">
        <v>404</v>
      </c>
      <c r="B286" t="s">
        <v>135</v>
      </c>
      <c r="C286">
        <v>54.1799999999999</v>
      </c>
    </row>
    <row r="287" spans="1:3" x14ac:dyDescent="0.2">
      <c r="A287" s="6" t="s">
        <v>405</v>
      </c>
      <c r="B287" t="s">
        <v>135</v>
      </c>
      <c r="C287">
        <v>52.19</v>
      </c>
    </row>
    <row r="288" spans="1:3" x14ac:dyDescent="0.2">
      <c r="A288" s="6" t="s">
        <v>406</v>
      </c>
      <c r="B288" t="s">
        <v>135</v>
      </c>
      <c r="C288">
        <v>49.4</v>
      </c>
    </row>
    <row r="289" spans="1:3" x14ac:dyDescent="0.2">
      <c r="A289" s="6" t="s">
        <v>407</v>
      </c>
      <c r="B289" t="s">
        <v>132</v>
      </c>
      <c r="C289">
        <v>51</v>
      </c>
    </row>
    <row r="290" spans="1:3" x14ac:dyDescent="0.2">
      <c r="A290" s="6" t="s">
        <v>408</v>
      </c>
      <c r="B290" t="s">
        <v>135</v>
      </c>
      <c r="C290">
        <v>49.8</v>
      </c>
    </row>
    <row r="291" spans="1:3" x14ac:dyDescent="0.2">
      <c r="A291" s="6" t="s">
        <v>409</v>
      </c>
      <c r="B291" t="s">
        <v>132</v>
      </c>
      <c r="C291">
        <v>50.8</v>
      </c>
    </row>
    <row r="292" spans="1:3" x14ac:dyDescent="0.2">
      <c r="A292" s="6" t="s">
        <v>410</v>
      </c>
      <c r="B292" t="s">
        <v>132</v>
      </c>
      <c r="C292">
        <v>50.6</v>
      </c>
    </row>
    <row r="293" spans="1:3" x14ac:dyDescent="0.2">
      <c r="A293" s="6" t="s">
        <v>411</v>
      </c>
      <c r="B293" t="s">
        <v>135</v>
      </c>
      <c r="C293">
        <v>49</v>
      </c>
    </row>
    <row r="294" spans="1:3" x14ac:dyDescent="0.2">
      <c r="A294" s="6" t="s">
        <v>412</v>
      </c>
      <c r="B294" t="s">
        <v>135</v>
      </c>
      <c r="C294">
        <v>53.19</v>
      </c>
    </row>
    <row r="295" spans="1:3" x14ac:dyDescent="0.2">
      <c r="A295" s="6" t="s">
        <v>413</v>
      </c>
      <c r="B295" t="s">
        <v>132</v>
      </c>
      <c r="C295">
        <v>50.4</v>
      </c>
    </row>
    <row r="296" spans="1:3" x14ac:dyDescent="0.2">
      <c r="A296" s="6" t="s">
        <v>414</v>
      </c>
      <c r="B296" t="s">
        <v>135</v>
      </c>
      <c r="C296">
        <v>50</v>
      </c>
    </row>
    <row r="297" spans="1:3" x14ac:dyDescent="0.2">
      <c r="A297" s="6" t="s">
        <v>415</v>
      </c>
      <c r="B297" t="s">
        <v>138</v>
      </c>
      <c r="C297">
        <v>51.99</v>
      </c>
    </row>
    <row r="298" spans="1:3" x14ac:dyDescent="0.2">
      <c r="A298" s="6" t="s">
        <v>416</v>
      </c>
      <c r="B298" t="s">
        <v>132</v>
      </c>
      <c r="C298">
        <v>52.79</v>
      </c>
    </row>
    <row r="299" spans="1:3" x14ac:dyDescent="0.2">
      <c r="A299" s="6" t="s">
        <v>417</v>
      </c>
      <c r="B299" t="s">
        <v>132</v>
      </c>
      <c r="C299">
        <v>51.99</v>
      </c>
    </row>
    <row r="300" spans="1:3" x14ac:dyDescent="0.2">
      <c r="A300" s="6" t="s">
        <v>418</v>
      </c>
      <c r="B300" t="s">
        <v>135</v>
      </c>
      <c r="C300">
        <v>49.4</v>
      </c>
    </row>
    <row r="301" spans="1:3" x14ac:dyDescent="0.2">
      <c r="A301" s="6" t="s">
        <v>419</v>
      </c>
      <c r="B301" t="s">
        <v>132</v>
      </c>
      <c r="C301">
        <v>51.2</v>
      </c>
    </row>
    <row r="302" spans="1:3" x14ac:dyDescent="0.2">
      <c r="A302" s="6" t="s">
        <v>420</v>
      </c>
      <c r="B302" t="s">
        <v>132</v>
      </c>
      <c r="C302">
        <v>54.779999999999902</v>
      </c>
    </row>
    <row r="303" spans="1:3" x14ac:dyDescent="0.2">
      <c r="A303" s="6" t="s">
        <v>421</v>
      </c>
      <c r="B303" t="s">
        <v>135</v>
      </c>
      <c r="C303">
        <v>50.6</v>
      </c>
    </row>
    <row r="304" spans="1:3" x14ac:dyDescent="0.2">
      <c r="A304" s="6" t="s">
        <v>422</v>
      </c>
      <c r="B304" t="s">
        <v>138</v>
      </c>
      <c r="C304">
        <v>52.79</v>
      </c>
    </row>
    <row r="305" spans="1:3" x14ac:dyDescent="0.2">
      <c r="A305" s="6" t="s">
        <v>423</v>
      </c>
      <c r="B305" t="s">
        <v>132</v>
      </c>
      <c r="C305">
        <v>54.1799999999999</v>
      </c>
    </row>
    <row r="306" spans="1:3" x14ac:dyDescent="0.2">
      <c r="A306" s="6" t="s">
        <v>424</v>
      </c>
      <c r="B306" t="s">
        <v>138</v>
      </c>
      <c r="C306">
        <v>52.39</v>
      </c>
    </row>
    <row r="307" spans="1:3" x14ac:dyDescent="0.2">
      <c r="A307" s="6" t="s">
        <v>425</v>
      </c>
      <c r="B307" t="s">
        <v>135</v>
      </c>
      <c r="C307">
        <v>54.379999999999903</v>
      </c>
    </row>
    <row r="308" spans="1:3" x14ac:dyDescent="0.2">
      <c r="A308" s="6" t="s">
        <v>426</v>
      </c>
      <c r="B308" t="s">
        <v>138</v>
      </c>
      <c r="C308">
        <v>51.2</v>
      </c>
    </row>
    <row r="309" spans="1:3" x14ac:dyDescent="0.2">
      <c r="A309" s="6" t="s">
        <v>427</v>
      </c>
      <c r="B309" t="s">
        <v>132</v>
      </c>
      <c r="C309">
        <v>54.379999999999903</v>
      </c>
    </row>
    <row r="310" spans="1:3" x14ac:dyDescent="0.2">
      <c r="A310" s="6" t="s">
        <v>428</v>
      </c>
      <c r="B310" t="s">
        <v>138</v>
      </c>
      <c r="C310">
        <v>52.19</v>
      </c>
    </row>
    <row r="311" spans="1:3" x14ac:dyDescent="0.2">
      <c r="A311" s="6" t="s">
        <v>429</v>
      </c>
      <c r="B311" t="s">
        <v>135</v>
      </c>
      <c r="C311">
        <v>54.1799999999999</v>
      </c>
    </row>
    <row r="312" spans="1:3" x14ac:dyDescent="0.2">
      <c r="A312" s="6" t="s">
        <v>430</v>
      </c>
      <c r="B312" t="s">
        <v>132</v>
      </c>
      <c r="C312">
        <v>51.99</v>
      </c>
    </row>
    <row r="313" spans="1:3" x14ac:dyDescent="0.2">
      <c r="A313" s="6" t="s">
        <v>431</v>
      </c>
      <c r="B313" t="s">
        <v>135</v>
      </c>
      <c r="C313">
        <v>56.97</v>
      </c>
    </row>
    <row r="314" spans="1:3" x14ac:dyDescent="0.2">
      <c r="A314" s="6" t="s">
        <v>432</v>
      </c>
      <c r="B314" t="s">
        <v>132</v>
      </c>
      <c r="C314">
        <v>48.8</v>
      </c>
    </row>
    <row r="315" spans="1:3" x14ac:dyDescent="0.2">
      <c r="A315" s="6" t="s">
        <v>433</v>
      </c>
      <c r="B315" t="s">
        <v>138</v>
      </c>
      <c r="C315">
        <v>53.98</v>
      </c>
    </row>
    <row r="316" spans="1:3" x14ac:dyDescent="0.2">
      <c r="A316" s="6" t="s">
        <v>434</v>
      </c>
      <c r="B316" t="s">
        <v>132</v>
      </c>
      <c r="C316">
        <v>52.99</v>
      </c>
    </row>
    <row r="317" spans="1:3" x14ac:dyDescent="0.2">
      <c r="A317" s="6" t="s">
        <v>435</v>
      </c>
      <c r="B317" t="s">
        <v>132</v>
      </c>
      <c r="C317">
        <v>54.58</v>
      </c>
    </row>
    <row r="318" spans="1:3" x14ac:dyDescent="0.2">
      <c r="A318" s="6" t="s">
        <v>436</v>
      </c>
      <c r="B318" t="s">
        <v>132</v>
      </c>
      <c r="C318">
        <v>52.99</v>
      </c>
    </row>
    <row r="319" spans="1:3" x14ac:dyDescent="0.2">
      <c r="A319" s="6" t="s">
        <v>437</v>
      </c>
      <c r="B319" t="s">
        <v>138</v>
      </c>
      <c r="C319">
        <v>53.39</v>
      </c>
    </row>
    <row r="320" spans="1:3" x14ac:dyDescent="0.2">
      <c r="A320" s="6" t="s">
        <v>438</v>
      </c>
      <c r="B320" t="s">
        <v>135</v>
      </c>
      <c r="C320">
        <v>49.8</v>
      </c>
    </row>
    <row r="321" spans="1:3" x14ac:dyDescent="0.2">
      <c r="A321" s="6" t="s">
        <v>439</v>
      </c>
      <c r="B321" t="s">
        <v>132</v>
      </c>
      <c r="C321">
        <v>51</v>
      </c>
    </row>
    <row r="322" spans="1:3" x14ac:dyDescent="0.2">
      <c r="A322" s="6" t="s">
        <v>440</v>
      </c>
      <c r="B322" t="s">
        <v>138</v>
      </c>
      <c r="C322">
        <v>53.39</v>
      </c>
    </row>
    <row r="323" spans="1:3" x14ac:dyDescent="0.2">
      <c r="A323" s="6" t="s">
        <v>441</v>
      </c>
      <c r="B323" t="s">
        <v>132</v>
      </c>
      <c r="C323">
        <v>51</v>
      </c>
    </row>
    <row r="324" spans="1:3" x14ac:dyDescent="0.2">
      <c r="A324" s="6" t="s">
        <v>442</v>
      </c>
      <c r="B324" t="s">
        <v>138</v>
      </c>
      <c r="C324">
        <v>52.79</v>
      </c>
    </row>
    <row r="325" spans="1:3" x14ac:dyDescent="0.2">
      <c r="A325" s="6" t="s">
        <v>443</v>
      </c>
      <c r="B325" t="s">
        <v>132</v>
      </c>
      <c r="C325">
        <v>50.4</v>
      </c>
    </row>
    <row r="326" spans="1:3" x14ac:dyDescent="0.2">
      <c r="A326" s="6" t="s">
        <v>444</v>
      </c>
      <c r="B326" t="s">
        <v>135</v>
      </c>
      <c r="C326">
        <v>50</v>
      </c>
    </row>
    <row r="327" spans="1:3" x14ac:dyDescent="0.2">
      <c r="A327" s="6" t="s">
        <v>445</v>
      </c>
      <c r="B327" t="s">
        <v>135</v>
      </c>
      <c r="C327">
        <v>52.39</v>
      </c>
    </row>
    <row r="328" spans="1:3" x14ac:dyDescent="0.2">
      <c r="A328" s="6" t="s">
        <v>446</v>
      </c>
      <c r="B328" t="s">
        <v>132</v>
      </c>
      <c r="C328">
        <v>53.779999999999902</v>
      </c>
    </row>
    <row r="329" spans="1:3" x14ac:dyDescent="0.2">
      <c r="A329" s="6" t="s">
        <v>447</v>
      </c>
      <c r="B329" t="s">
        <v>132</v>
      </c>
      <c r="C329">
        <v>51.99</v>
      </c>
    </row>
    <row r="330" spans="1:3" x14ac:dyDescent="0.2">
      <c r="A330" s="6" t="s">
        <v>448</v>
      </c>
      <c r="B330" t="s">
        <v>132</v>
      </c>
      <c r="C330">
        <v>54.379999999999903</v>
      </c>
    </row>
    <row r="331" spans="1:3" x14ac:dyDescent="0.2">
      <c r="A331" s="6" t="s">
        <v>449</v>
      </c>
      <c r="B331" t="s">
        <v>132</v>
      </c>
      <c r="C331">
        <v>52.99</v>
      </c>
    </row>
    <row r="332" spans="1:3" x14ac:dyDescent="0.2">
      <c r="A332" s="6" t="s">
        <v>450</v>
      </c>
      <c r="B332" t="s">
        <v>135</v>
      </c>
      <c r="C332">
        <v>48.61</v>
      </c>
    </row>
    <row r="333" spans="1:3" x14ac:dyDescent="0.2">
      <c r="A333" s="6" t="s">
        <v>451</v>
      </c>
      <c r="B333" t="s">
        <v>135</v>
      </c>
      <c r="C333">
        <v>55.58</v>
      </c>
    </row>
    <row r="334" spans="1:3" x14ac:dyDescent="0.2">
      <c r="A334" s="6" t="s">
        <v>452</v>
      </c>
      <c r="B334" t="s">
        <v>138</v>
      </c>
      <c r="C334">
        <v>52.59</v>
      </c>
    </row>
    <row r="335" spans="1:3" x14ac:dyDescent="0.2">
      <c r="A335" s="6" t="s">
        <v>453</v>
      </c>
      <c r="B335" t="s">
        <v>138</v>
      </c>
      <c r="C335">
        <v>51.39</v>
      </c>
    </row>
    <row r="336" spans="1:3" x14ac:dyDescent="0.2">
      <c r="A336" s="6" t="s">
        <v>454</v>
      </c>
      <c r="B336" t="s">
        <v>135</v>
      </c>
      <c r="C336">
        <v>52.99</v>
      </c>
    </row>
    <row r="337" spans="1:3" x14ac:dyDescent="0.2">
      <c r="A337" s="6" t="s">
        <v>108</v>
      </c>
      <c r="B337" t="s">
        <v>135</v>
      </c>
      <c r="C337">
        <v>51.39</v>
      </c>
    </row>
    <row r="338" spans="1:3" x14ac:dyDescent="0.2">
      <c r="A338" s="6" t="s">
        <v>455</v>
      </c>
      <c r="B338" t="s">
        <v>132</v>
      </c>
      <c r="C338">
        <v>51.39</v>
      </c>
    </row>
    <row r="339" spans="1:3" x14ac:dyDescent="0.2">
      <c r="A339" s="6" t="s">
        <v>456</v>
      </c>
      <c r="B339" t="s">
        <v>132</v>
      </c>
      <c r="C339">
        <v>50.6</v>
      </c>
    </row>
    <row r="340" spans="1:3" x14ac:dyDescent="0.2">
      <c r="A340" s="6" t="s">
        <v>457</v>
      </c>
      <c r="B340" t="s">
        <v>135</v>
      </c>
      <c r="C340">
        <v>53.98</v>
      </c>
    </row>
    <row r="341" spans="1:3" x14ac:dyDescent="0.2">
      <c r="A341" s="6" t="s">
        <v>458</v>
      </c>
      <c r="B341" t="s">
        <v>132</v>
      </c>
      <c r="C341">
        <v>52.39</v>
      </c>
    </row>
    <row r="342" spans="1:3" x14ac:dyDescent="0.2">
      <c r="A342" s="6" t="s">
        <v>459</v>
      </c>
      <c r="B342" t="s">
        <v>135</v>
      </c>
      <c r="C342">
        <v>49.6</v>
      </c>
    </row>
    <row r="343" spans="1:3" x14ac:dyDescent="0.2">
      <c r="A343" s="6" t="s">
        <v>460</v>
      </c>
      <c r="B343" t="s">
        <v>135</v>
      </c>
      <c r="C343">
        <v>52.19</v>
      </c>
    </row>
    <row r="344" spans="1:3" x14ac:dyDescent="0.2">
      <c r="A344" s="6" t="s">
        <v>461</v>
      </c>
      <c r="B344" t="s">
        <v>135</v>
      </c>
      <c r="C344">
        <v>52.39</v>
      </c>
    </row>
    <row r="345" spans="1:3" x14ac:dyDescent="0.2">
      <c r="A345" s="6" t="s">
        <v>462</v>
      </c>
      <c r="B345" t="s">
        <v>138</v>
      </c>
      <c r="C345">
        <v>50.6</v>
      </c>
    </row>
    <row r="346" spans="1:3" x14ac:dyDescent="0.2">
      <c r="A346" s="6" t="s">
        <v>463</v>
      </c>
      <c r="B346" t="s">
        <v>138</v>
      </c>
      <c r="C346">
        <v>51</v>
      </c>
    </row>
    <row r="347" spans="1:3" x14ac:dyDescent="0.2">
      <c r="A347" s="6" t="s">
        <v>38</v>
      </c>
      <c r="B347" t="s">
        <v>135</v>
      </c>
      <c r="C347">
        <v>52.59</v>
      </c>
    </row>
    <row r="348" spans="1:3" x14ac:dyDescent="0.2">
      <c r="A348" s="6" t="s">
        <v>464</v>
      </c>
      <c r="B348" t="s">
        <v>135</v>
      </c>
      <c r="C348">
        <v>48.209999999999901</v>
      </c>
    </row>
    <row r="349" spans="1:3" x14ac:dyDescent="0.2">
      <c r="A349" s="6" t="s">
        <v>465</v>
      </c>
      <c r="B349" t="s">
        <v>132</v>
      </c>
      <c r="C349">
        <v>53.19</v>
      </c>
    </row>
    <row r="350" spans="1:3" x14ac:dyDescent="0.2">
      <c r="A350" s="6" t="s">
        <v>466</v>
      </c>
      <c r="B350" t="s">
        <v>132</v>
      </c>
      <c r="C350">
        <v>55.58</v>
      </c>
    </row>
    <row r="351" spans="1:3" x14ac:dyDescent="0.2">
      <c r="A351" s="6" t="s">
        <v>467</v>
      </c>
      <c r="B351" t="s">
        <v>138</v>
      </c>
      <c r="C351">
        <v>54.379999999999903</v>
      </c>
    </row>
    <row r="352" spans="1:3" x14ac:dyDescent="0.2">
      <c r="A352" s="6" t="s">
        <v>468</v>
      </c>
      <c r="B352" t="s">
        <v>138</v>
      </c>
      <c r="C352">
        <v>52.19</v>
      </c>
    </row>
    <row r="353" spans="1:3" x14ac:dyDescent="0.2">
      <c r="A353" s="6" t="s">
        <v>469</v>
      </c>
      <c r="B353" t="s">
        <v>132</v>
      </c>
      <c r="C353">
        <v>57.17</v>
      </c>
    </row>
    <row r="354" spans="1:3" x14ac:dyDescent="0.2">
      <c r="A354" s="6" t="s">
        <v>470</v>
      </c>
      <c r="B354" t="s">
        <v>138</v>
      </c>
      <c r="C354">
        <v>51.2</v>
      </c>
    </row>
    <row r="355" spans="1:3" x14ac:dyDescent="0.2">
      <c r="A355" s="6" t="s">
        <v>471</v>
      </c>
      <c r="B355" t="s">
        <v>135</v>
      </c>
      <c r="C355">
        <v>54.1799999999999</v>
      </c>
    </row>
    <row r="356" spans="1:3" x14ac:dyDescent="0.2">
      <c r="A356" s="6" t="s">
        <v>472</v>
      </c>
      <c r="B356" t="s">
        <v>135</v>
      </c>
      <c r="C356">
        <v>50.6</v>
      </c>
    </row>
    <row r="357" spans="1:3" x14ac:dyDescent="0.2">
      <c r="A357" s="6" t="s">
        <v>473</v>
      </c>
      <c r="B357" t="s">
        <v>138</v>
      </c>
      <c r="C357">
        <v>53.59</v>
      </c>
    </row>
    <row r="358" spans="1:3" x14ac:dyDescent="0.2">
      <c r="A358" s="6" t="s">
        <v>474</v>
      </c>
      <c r="B358" t="s">
        <v>132</v>
      </c>
      <c r="C358">
        <v>52.59</v>
      </c>
    </row>
    <row r="359" spans="1:3" x14ac:dyDescent="0.2">
      <c r="A359" s="6" t="s">
        <v>475</v>
      </c>
      <c r="B359" t="s">
        <v>135</v>
      </c>
      <c r="C359">
        <v>51.79</v>
      </c>
    </row>
    <row r="360" spans="1:3" x14ac:dyDescent="0.2">
      <c r="A360" s="6" t="s">
        <v>476</v>
      </c>
      <c r="B360" t="s">
        <v>135</v>
      </c>
      <c r="C360">
        <v>49</v>
      </c>
    </row>
    <row r="361" spans="1:3" x14ac:dyDescent="0.2">
      <c r="A361" s="6" t="s">
        <v>477</v>
      </c>
      <c r="B361" t="s">
        <v>138</v>
      </c>
      <c r="C361">
        <v>55.379999999999903</v>
      </c>
    </row>
    <row r="362" spans="1:3" x14ac:dyDescent="0.2">
      <c r="A362" s="6" t="s">
        <v>478</v>
      </c>
      <c r="B362" t="s">
        <v>132</v>
      </c>
      <c r="C362">
        <v>57.769999999999897</v>
      </c>
    </row>
    <row r="363" spans="1:3" x14ac:dyDescent="0.2">
      <c r="A363" s="6" t="s">
        <v>479</v>
      </c>
      <c r="B363" t="s">
        <v>135</v>
      </c>
      <c r="C363">
        <v>55.379999999999903</v>
      </c>
    </row>
    <row r="364" spans="1:3" x14ac:dyDescent="0.2">
      <c r="A364" s="6" t="s">
        <v>480</v>
      </c>
      <c r="B364" t="s">
        <v>135</v>
      </c>
      <c r="C364">
        <v>51.99</v>
      </c>
    </row>
    <row r="365" spans="1:3" x14ac:dyDescent="0.2">
      <c r="A365" s="6" t="s">
        <v>481</v>
      </c>
      <c r="B365" t="s">
        <v>132</v>
      </c>
      <c r="C365">
        <v>48.61</v>
      </c>
    </row>
    <row r="366" spans="1:3" x14ac:dyDescent="0.2">
      <c r="A366" s="6" t="s">
        <v>482</v>
      </c>
      <c r="B366" t="s">
        <v>135</v>
      </c>
      <c r="C366">
        <v>49.8</v>
      </c>
    </row>
    <row r="367" spans="1:3" x14ac:dyDescent="0.2">
      <c r="A367" s="6" t="s">
        <v>483</v>
      </c>
      <c r="B367" t="s">
        <v>138</v>
      </c>
      <c r="C367">
        <v>57.97</v>
      </c>
    </row>
    <row r="368" spans="1:3" x14ac:dyDescent="0.2">
      <c r="A368" s="6" t="s">
        <v>484</v>
      </c>
      <c r="B368" t="s">
        <v>135</v>
      </c>
      <c r="C368">
        <v>52.19</v>
      </c>
    </row>
    <row r="369" spans="1:3" x14ac:dyDescent="0.2">
      <c r="A369" s="6" t="s">
        <v>485</v>
      </c>
      <c r="B369" t="s">
        <v>132</v>
      </c>
      <c r="C369">
        <v>52.19</v>
      </c>
    </row>
    <row r="370" spans="1:3" x14ac:dyDescent="0.2">
      <c r="A370" s="6" t="s">
        <v>486</v>
      </c>
      <c r="B370" t="s">
        <v>135</v>
      </c>
      <c r="C370">
        <v>52.19</v>
      </c>
    </row>
    <row r="371" spans="1:3" x14ac:dyDescent="0.2">
      <c r="A371" s="6" t="s">
        <v>487</v>
      </c>
      <c r="B371" t="s">
        <v>138</v>
      </c>
      <c r="C371">
        <v>53.39</v>
      </c>
    </row>
    <row r="372" spans="1:3" x14ac:dyDescent="0.2">
      <c r="A372" s="6" t="s">
        <v>54</v>
      </c>
      <c r="B372" t="s">
        <v>132</v>
      </c>
      <c r="C372">
        <v>51.99</v>
      </c>
    </row>
    <row r="373" spans="1:3" x14ac:dyDescent="0.2">
      <c r="A373" s="6" t="s">
        <v>488</v>
      </c>
      <c r="B373" t="s">
        <v>135</v>
      </c>
      <c r="C373">
        <v>52.39</v>
      </c>
    </row>
    <row r="374" spans="1:3" x14ac:dyDescent="0.2">
      <c r="A374" s="6" t="s">
        <v>489</v>
      </c>
      <c r="B374" t="s">
        <v>138</v>
      </c>
      <c r="C374">
        <v>50.8</v>
      </c>
    </row>
    <row r="375" spans="1:3" x14ac:dyDescent="0.2">
      <c r="A375" s="6" t="s">
        <v>490</v>
      </c>
      <c r="B375" t="s">
        <v>135</v>
      </c>
      <c r="C375">
        <v>49.6</v>
      </c>
    </row>
    <row r="376" spans="1:3" x14ac:dyDescent="0.2">
      <c r="A376" s="6" t="s">
        <v>491</v>
      </c>
      <c r="B376" t="s">
        <v>138</v>
      </c>
      <c r="C376">
        <v>51.2</v>
      </c>
    </row>
    <row r="377" spans="1:3" x14ac:dyDescent="0.2">
      <c r="A377" s="6" t="s">
        <v>492</v>
      </c>
      <c r="B377" t="s">
        <v>132</v>
      </c>
      <c r="C377">
        <v>50.4</v>
      </c>
    </row>
    <row r="378" spans="1:3" x14ac:dyDescent="0.2">
      <c r="A378" s="6" t="s">
        <v>493</v>
      </c>
      <c r="B378" t="s">
        <v>132</v>
      </c>
      <c r="C378">
        <v>52.79</v>
      </c>
    </row>
    <row r="379" spans="1:3" x14ac:dyDescent="0.2">
      <c r="A379" s="6" t="s">
        <v>494</v>
      </c>
      <c r="B379" t="s">
        <v>135</v>
      </c>
      <c r="C379">
        <v>49.6</v>
      </c>
    </row>
    <row r="380" spans="1:3" x14ac:dyDescent="0.2">
      <c r="A380" s="6" t="s">
        <v>495</v>
      </c>
      <c r="B380" t="s">
        <v>132</v>
      </c>
      <c r="C380">
        <v>50.6</v>
      </c>
    </row>
    <row r="381" spans="1:3" x14ac:dyDescent="0.2">
      <c r="A381" s="6" t="s">
        <v>496</v>
      </c>
      <c r="B381" t="s">
        <v>135</v>
      </c>
      <c r="C381">
        <v>47.61</v>
      </c>
    </row>
    <row r="382" spans="1:3" x14ac:dyDescent="0.2">
      <c r="A382" s="6" t="s">
        <v>497</v>
      </c>
      <c r="B382" t="s">
        <v>132</v>
      </c>
      <c r="C382">
        <v>50.8</v>
      </c>
    </row>
    <row r="383" spans="1:3" x14ac:dyDescent="0.2">
      <c r="A383" s="6" t="s">
        <v>498</v>
      </c>
      <c r="B383" t="s">
        <v>132</v>
      </c>
      <c r="C383">
        <v>55.58</v>
      </c>
    </row>
    <row r="384" spans="1:3" x14ac:dyDescent="0.2">
      <c r="A384" s="6" t="s">
        <v>499</v>
      </c>
      <c r="B384" t="s">
        <v>135</v>
      </c>
      <c r="C384">
        <v>53.779999999999902</v>
      </c>
    </row>
    <row r="385" spans="1:3" x14ac:dyDescent="0.2">
      <c r="A385" s="6" t="s">
        <v>500</v>
      </c>
      <c r="B385" t="s">
        <v>135</v>
      </c>
      <c r="C385">
        <v>54.379999999999903</v>
      </c>
    </row>
    <row r="386" spans="1:3" x14ac:dyDescent="0.2">
      <c r="A386" s="6" t="s">
        <v>501</v>
      </c>
      <c r="B386" t="s">
        <v>135</v>
      </c>
      <c r="C386">
        <v>53.59</v>
      </c>
    </row>
    <row r="387" spans="1:3" x14ac:dyDescent="0.2">
      <c r="A387" s="6" t="s">
        <v>502</v>
      </c>
      <c r="B387" t="s">
        <v>138</v>
      </c>
      <c r="C387">
        <v>53.19</v>
      </c>
    </row>
    <row r="388" spans="1:3" x14ac:dyDescent="0.2">
      <c r="A388" s="6" t="s">
        <v>503</v>
      </c>
      <c r="B388" t="s">
        <v>132</v>
      </c>
      <c r="C388">
        <v>51.59</v>
      </c>
    </row>
    <row r="389" spans="1:3" x14ac:dyDescent="0.2">
      <c r="A389" s="6" t="s">
        <v>504</v>
      </c>
      <c r="B389" t="s">
        <v>138</v>
      </c>
      <c r="C389">
        <v>49</v>
      </c>
    </row>
    <row r="390" spans="1:3" x14ac:dyDescent="0.2">
      <c r="A390" s="6" t="s">
        <v>51</v>
      </c>
      <c r="B390" t="s">
        <v>132</v>
      </c>
      <c r="C390">
        <v>53.779999999999902</v>
      </c>
    </row>
    <row r="391" spans="1:3" x14ac:dyDescent="0.2">
      <c r="A391" s="6" t="s">
        <v>505</v>
      </c>
      <c r="B391" t="s">
        <v>135</v>
      </c>
      <c r="C391">
        <v>50.2</v>
      </c>
    </row>
    <row r="392" spans="1:3" x14ac:dyDescent="0.2">
      <c r="A392" s="6" t="s">
        <v>506</v>
      </c>
      <c r="B392" t="s">
        <v>135</v>
      </c>
      <c r="C392">
        <v>48.61</v>
      </c>
    </row>
    <row r="393" spans="1:3" x14ac:dyDescent="0.2">
      <c r="A393" s="6" t="s">
        <v>507</v>
      </c>
      <c r="B393" t="s">
        <v>135</v>
      </c>
      <c r="C393">
        <v>54.98</v>
      </c>
    </row>
    <row r="394" spans="1:3" x14ac:dyDescent="0.2">
      <c r="A394" s="6" t="s">
        <v>508</v>
      </c>
      <c r="B394" t="s">
        <v>135</v>
      </c>
      <c r="C394">
        <v>55.379999999999903</v>
      </c>
    </row>
    <row r="395" spans="1:3" x14ac:dyDescent="0.2">
      <c r="A395" s="6" t="s">
        <v>509</v>
      </c>
      <c r="B395" t="s">
        <v>138</v>
      </c>
      <c r="C395">
        <v>55.379999999999903</v>
      </c>
    </row>
    <row r="396" spans="1:3" x14ac:dyDescent="0.2">
      <c r="A396" s="6" t="s">
        <v>510</v>
      </c>
      <c r="B396" t="s">
        <v>135</v>
      </c>
      <c r="C396">
        <v>51.2</v>
      </c>
    </row>
    <row r="397" spans="1:3" x14ac:dyDescent="0.2">
      <c r="A397" s="6" t="s">
        <v>511</v>
      </c>
      <c r="B397" t="s">
        <v>138</v>
      </c>
      <c r="C397">
        <v>50</v>
      </c>
    </row>
    <row r="398" spans="1:3" x14ac:dyDescent="0.2">
      <c r="A398" s="6" t="s">
        <v>512</v>
      </c>
      <c r="B398" t="s">
        <v>132</v>
      </c>
      <c r="C398">
        <v>54.1799999999999</v>
      </c>
    </row>
    <row r="399" spans="1:3" x14ac:dyDescent="0.2">
      <c r="A399" s="6" t="s">
        <v>513</v>
      </c>
      <c r="B399" t="s">
        <v>135</v>
      </c>
      <c r="C399">
        <v>54.58</v>
      </c>
    </row>
    <row r="400" spans="1:3" x14ac:dyDescent="0.2">
      <c r="A400" s="6" t="s">
        <v>514</v>
      </c>
      <c r="B400" t="s">
        <v>132</v>
      </c>
      <c r="C400">
        <v>50.4</v>
      </c>
    </row>
    <row r="401" spans="1:3" x14ac:dyDescent="0.2">
      <c r="A401" s="6" t="s">
        <v>37</v>
      </c>
      <c r="B401" t="s">
        <v>135</v>
      </c>
      <c r="C401">
        <v>50.4</v>
      </c>
    </row>
    <row r="402" spans="1:3" x14ac:dyDescent="0.2">
      <c r="A402" s="6" t="s">
        <v>515</v>
      </c>
      <c r="B402" t="s">
        <v>135</v>
      </c>
      <c r="C402">
        <v>47.01</v>
      </c>
    </row>
    <row r="403" spans="1:3" x14ac:dyDescent="0.2">
      <c r="A403" s="6" t="s">
        <v>516</v>
      </c>
      <c r="B403" t="s">
        <v>135</v>
      </c>
      <c r="C403">
        <v>52.19</v>
      </c>
    </row>
    <row r="404" spans="1:3" x14ac:dyDescent="0.2">
      <c r="A404" s="6" t="s">
        <v>517</v>
      </c>
      <c r="B404" t="s">
        <v>135</v>
      </c>
      <c r="C404">
        <v>50</v>
      </c>
    </row>
    <row r="405" spans="1:3" x14ac:dyDescent="0.2">
      <c r="A405" s="6" t="s">
        <v>518</v>
      </c>
      <c r="B405" t="s">
        <v>132</v>
      </c>
      <c r="C405">
        <v>52.79</v>
      </c>
    </row>
    <row r="406" spans="1:3" x14ac:dyDescent="0.2">
      <c r="A406" s="6" t="s">
        <v>519</v>
      </c>
      <c r="B406" t="s">
        <v>132</v>
      </c>
      <c r="C406">
        <v>51.99</v>
      </c>
    </row>
    <row r="407" spans="1:3" x14ac:dyDescent="0.2">
      <c r="A407" s="6" t="s">
        <v>520</v>
      </c>
      <c r="B407" t="s">
        <v>132</v>
      </c>
      <c r="C407">
        <v>50.8</v>
      </c>
    </row>
    <row r="408" spans="1:3" x14ac:dyDescent="0.2">
      <c r="A408" s="6" t="s">
        <v>521</v>
      </c>
      <c r="B408" t="s">
        <v>135</v>
      </c>
      <c r="C408">
        <v>52.59</v>
      </c>
    </row>
    <row r="409" spans="1:3" x14ac:dyDescent="0.2">
      <c r="A409" s="6" t="s">
        <v>522</v>
      </c>
      <c r="B409" t="s">
        <v>135</v>
      </c>
      <c r="C409">
        <v>49.4</v>
      </c>
    </row>
    <row r="410" spans="1:3" x14ac:dyDescent="0.2">
      <c r="A410" s="6" t="s">
        <v>523</v>
      </c>
      <c r="B410" t="s">
        <v>132</v>
      </c>
      <c r="C410">
        <v>50.4</v>
      </c>
    </row>
    <row r="411" spans="1:3" x14ac:dyDescent="0.2">
      <c r="A411" s="6" t="s">
        <v>524</v>
      </c>
      <c r="B411" t="s">
        <v>132</v>
      </c>
      <c r="C411">
        <v>53.59</v>
      </c>
    </row>
    <row r="412" spans="1:3" x14ac:dyDescent="0.2">
      <c r="A412" s="6" t="s">
        <v>525</v>
      </c>
      <c r="B412" t="s">
        <v>132</v>
      </c>
      <c r="C412">
        <v>49.2</v>
      </c>
    </row>
    <row r="413" spans="1:3" x14ac:dyDescent="0.2">
      <c r="A413" s="6" t="s">
        <v>526</v>
      </c>
      <c r="B413" t="s">
        <v>138</v>
      </c>
      <c r="C413">
        <v>55.379999999999903</v>
      </c>
    </row>
    <row r="414" spans="1:3" x14ac:dyDescent="0.2">
      <c r="A414" s="6" t="s">
        <v>527</v>
      </c>
      <c r="B414" t="s">
        <v>135</v>
      </c>
      <c r="C414">
        <v>52.19</v>
      </c>
    </row>
    <row r="415" spans="1:3" x14ac:dyDescent="0.2">
      <c r="A415" s="6" t="s">
        <v>528</v>
      </c>
      <c r="B415" t="s">
        <v>135</v>
      </c>
      <c r="C415">
        <v>49.4</v>
      </c>
    </row>
    <row r="416" spans="1:3" x14ac:dyDescent="0.2">
      <c r="A416" s="6" t="s">
        <v>529</v>
      </c>
      <c r="B416" t="s">
        <v>138</v>
      </c>
      <c r="C416">
        <v>51.99</v>
      </c>
    </row>
    <row r="417" spans="1:3" x14ac:dyDescent="0.2">
      <c r="A417" s="6" t="s">
        <v>530</v>
      </c>
      <c r="B417" t="s">
        <v>135</v>
      </c>
      <c r="C417">
        <v>51.39</v>
      </c>
    </row>
    <row r="418" spans="1:3" x14ac:dyDescent="0.2">
      <c r="A418" s="6" t="s">
        <v>114</v>
      </c>
      <c r="B418" t="s">
        <v>132</v>
      </c>
      <c r="C418">
        <v>48.41</v>
      </c>
    </row>
    <row r="419" spans="1:3" x14ac:dyDescent="0.2">
      <c r="A419" s="6" t="s">
        <v>531</v>
      </c>
      <c r="B419" t="s">
        <v>135</v>
      </c>
      <c r="C419">
        <v>49.4</v>
      </c>
    </row>
    <row r="420" spans="1:3" x14ac:dyDescent="0.2">
      <c r="A420" s="6" t="s">
        <v>55</v>
      </c>
      <c r="B420" t="s">
        <v>132</v>
      </c>
      <c r="C420">
        <v>51.79</v>
      </c>
    </row>
    <row r="421" spans="1:3" x14ac:dyDescent="0.2">
      <c r="A421" s="6" t="s">
        <v>532</v>
      </c>
      <c r="B421" t="s">
        <v>132</v>
      </c>
      <c r="C421">
        <v>52.39</v>
      </c>
    </row>
    <row r="422" spans="1:3" x14ac:dyDescent="0.2">
      <c r="A422" s="6" t="s">
        <v>533</v>
      </c>
      <c r="B422" t="s">
        <v>138</v>
      </c>
      <c r="C422">
        <v>53.19</v>
      </c>
    </row>
    <row r="423" spans="1:3" x14ac:dyDescent="0.2">
      <c r="A423" s="6" t="s">
        <v>534</v>
      </c>
      <c r="B423" t="s">
        <v>138</v>
      </c>
      <c r="C423">
        <v>48.61</v>
      </c>
    </row>
    <row r="424" spans="1:3" x14ac:dyDescent="0.2">
      <c r="A424" s="6" t="s">
        <v>535</v>
      </c>
      <c r="B424" t="s">
        <v>135</v>
      </c>
      <c r="C424">
        <v>52.79</v>
      </c>
    </row>
    <row r="425" spans="1:3" x14ac:dyDescent="0.2">
      <c r="A425" s="6" t="s">
        <v>57</v>
      </c>
      <c r="B425" t="s">
        <v>138</v>
      </c>
      <c r="C425">
        <v>52.19</v>
      </c>
    </row>
    <row r="426" spans="1:3" x14ac:dyDescent="0.2">
      <c r="A426" s="6" t="s">
        <v>536</v>
      </c>
      <c r="B426" t="s">
        <v>135</v>
      </c>
      <c r="C426">
        <v>51.2</v>
      </c>
    </row>
    <row r="427" spans="1:3" x14ac:dyDescent="0.2">
      <c r="A427" s="6" t="s">
        <v>537</v>
      </c>
      <c r="B427" t="s">
        <v>138</v>
      </c>
      <c r="C427">
        <v>52.19</v>
      </c>
    </row>
    <row r="428" spans="1:3" x14ac:dyDescent="0.2">
      <c r="A428" s="6" t="s">
        <v>538</v>
      </c>
      <c r="B428" t="s">
        <v>135</v>
      </c>
      <c r="C428">
        <v>53.779999999999902</v>
      </c>
    </row>
    <row r="429" spans="1:3" x14ac:dyDescent="0.2">
      <c r="A429" s="6" t="s">
        <v>539</v>
      </c>
      <c r="B429" t="s">
        <v>135</v>
      </c>
      <c r="C429">
        <v>52.19</v>
      </c>
    </row>
    <row r="430" spans="1:3" x14ac:dyDescent="0.2">
      <c r="A430" s="6" t="s">
        <v>540</v>
      </c>
      <c r="B430" t="s">
        <v>132</v>
      </c>
      <c r="C430">
        <v>51.99</v>
      </c>
    </row>
    <row r="431" spans="1:3" x14ac:dyDescent="0.2">
      <c r="A431" s="6" t="s">
        <v>541</v>
      </c>
      <c r="B431" t="s">
        <v>132</v>
      </c>
      <c r="C431">
        <v>50.8</v>
      </c>
    </row>
    <row r="432" spans="1:3" x14ac:dyDescent="0.2">
      <c r="A432" s="6" t="s">
        <v>542</v>
      </c>
      <c r="B432" t="s">
        <v>135</v>
      </c>
      <c r="C432">
        <v>49</v>
      </c>
    </row>
    <row r="433" spans="1:3" x14ac:dyDescent="0.2">
      <c r="A433" s="6" t="s">
        <v>543</v>
      </c>
      <c r="B433" t="s">
        <v>138</v>
      </c>
      <c r="C433">
        <v>52.59</v>
      </c>
    </row>
    <row r="434" spans="1:3" x14ac:dyDescent="0.2">
      <c r="A434" s="6" t="s">
        <v>544</v>
      </c>
      <c r="B434" t="s">
        <v>135</v>
      </c>
      <c r="C434">
        <v>51.59</v>
      </c>
    </row>
    <row r="435" spans="1:3" x14ac:dyDescent="0.2">
      <c r="A435" s="6" t="s">
        <v>545</v>
      </c>
      <c r="B435" t="s">
        <v>138</v>
      </c>
      <c r="C435">
        <v>52.59</v>
      </c>
    </row>
    <row r="436" spans="1:3" x14ac:dyDescent="0.2">
      <c r="A436" s="6" t="s">
        <v>546</v>
      </c>
      <c r="B436" t="s">
        <v>135</v>
      </c>
      <c r="C436">
        <v>50</v>
      </c>
    </row>
    <row r="437" spans="1:3" x14ac:dyDescent="0.2">
      <c r="A437" s="6" t="s">
        <v>547</v>
      </c>
      <c r="B437" t="s">
        <v>135</v>
      </c>
      <c r="C437">
        <v>51</v>
      </c>
    </row>
    <row r="438" spans="1:3" x14ac:dyDescent="0.2">
      <c r="A438" s="6" t="s">
        <v>63</v>
      </c>
      <c r="B438" t="s">
        <v>135</v>
      </c>
      <c r="C438">
        <v>50.2</v>
      </c>
    </row>
    <row r="439" spans="1:3" x14ac:dyDescent="0.2">
      <c r="A439" s="6" t="s">
        <v>548</v>
      </c>
      <c r="B439" t="s">
        <v>138</v>
      </c>
      <c r="C439">
        <v>51.59</v>
      </c>
    </row>
    <row r="440" spans="1:3" x14ac:dyDescent="0.2">
      <c r="A440" s="6" t="s">
        <v>549</v>
      </c>
      <c r="B440" t="s">
        <v>132</v>
      </c>
      <c r="C440">
        <v>50.6</v>
      </c>
    </row>
    <row r="441" spans="1:3" x14ac:dyDescent="0.2">
      <c r="A441" s="6" t="s">
        <v>550</v>
      </c>
      <c r="B441" t="s">
        <v>138</v>
      </c>
      <c r="C441">
        <v>52.59</v>
      </c>
    </row>
    <row r="442" spans="1:3" x14ac:dyDescent="0.2">
      <c r="A442" s="6" t="s">
        <v>551</v>
      </c>
      <c r="B442" t="s">
        <v>135</v>
      </c>
      <c r="C442">
        <v>48.8</v>
      </c>
    </row>
    <row r="443" spans="1:3" x14ac:dyDescent="0.2">
      <c r="A443" s="6" t="s">
        <v>552</v>
      </c>
      <c r="B443" t="s">
        <v>132</v>
      </c>
      <c r="C443">
        <v>48.41</v>
      </c>
    </row>
    <row r="444" spans="1:3" x14ac:dyDescent="0.2">
      <c r="A444" s="6" t="s">
        <v>553</v>
      </c>
      <c r="B444" t="s">
        <v>135</v>
      </c>
      <c r="C444">
        <v>53.39</v>
      </c>
    </row>
    <row r="445" spans="1:3" x14ac:dyDescent="0.2">
      <c r="A445" s="6" t="s">
        <v>554</v>
      </c>
      <c r="B445" t="s">
        <v>138</v>
      </c>
      <c r="C445">
        <v>50.4</v>
      </c>
    </row>
    <row r="446" spans="1:3" x14ac:dyDescent="0.2">
      <c r="A446" s="6" t="s">
        <v>555</v>
      </c>
      <c r="B446" t="s">
        <v>132</v>
      </c>
      <c r="C446">
        <v>54.58</v>
      </c>
    </row>
    <row r="447" spans="1:3" x14ac:dyDescent="0.2">
      <c r="A447" s="6" t="s">
        <v>556</v>
      </c>
      <c r="B447" t="s">
        <v>132</v>
      </c>
      <c r="C447">
        <v>50.6</v>
      </c>
    </row>
    <row r="448" spans="1:3" x14ac:dyDescent="0.2">
      <c r="A448" s="6" t="s">
        <v>557</v>
      </c>
      <c r="B448" t="s">
        <v>135</v>
      </c>
      <c r="C448">
        <v>55.1799999999999</v>
      </c>
    </row>
    <row r="449" spans="1:3" x14ac:dyDescent="0.2">
      <c r="A449" s="6" t="s">
        <v>558</v>
      </c>
      <c r="B449" t="s">
        <v>135</v>
      </c>
      <c r="C449">
        <v>51.59</v>
      </c>
    </row>
    <row r="450" spans="1:3" x14ac:dyDescent="0.2">
      <c r="A450" s="6" t="s">
        <v>559</v>
      </c>
      <c r="B450" t="s">
        <v>135</v>
      </c>
      <c r="C450">
        <v>53.59</v>
      </c>
    </row>
    <row r="451" spans="1:3" x14ac:dyDescent="0.2">
      <c r="A451" s="6" t="s">
        <v>560</v>
      </c>
      <c r="B451" t="s">
        <v>135</v>
      </c>
      <c r="C451">
        <v>51.99</v>
      </c>
    </row>
    <row r="452" spans="1:3" x14ac:dyDescent="0.2">
      <c r="A452" s="6" t="s">
        <v>561</v>
      </c>
      <c r="B452" t="s">
        <v>132</v>
      </c>
      <c r="C452">
        <v>51.99</v>
      </c>
    </row>
    <row r="453" spans="1:3" x14ac:dyDescent="0.2">
      <c r="A453" s="6" t="s">
        <v>562</v>
      </c>
      <c r="B453" t="s">
        <v>132</v>
      </c>
      <c r="C453">
        <v>51.99</v>
      </c>
    </row>
    <row r="454" spans="1:3" x14ac:dyDescent="0.2">
      <c r="A454" s="6" t="s">
        <v>563</v>
      </c>
      <c r="B454" t="s">
        <v>135</v>
      </c>
      <c r="C454">
        <v>56.37</v>
      </c>
    </row>
    <row r="455" spans="1:3" x14ac:dyDescent="0.2">
      <c r="A455" s="6" t="s">
        <v>564</v>
      </c>
      <c r="B455" t="s">
        <v>135</v>
      </c>
      <c r="C455">
        <v>50</v>
      </c>
    </row>
    <row r="456" spans="1:3" x14ac:dyDescent="0.2">
      <c r="A456" s="6" t="s">
        <v>565</v>
      </c>
      <c r="B456" t="s">
        <v>135</v>
      </c>
      <c r="C456">
        <v>50.8</v>
      </c>
    </row>
    <row r="457" spans="1:3" x14ac:dyDescent="0.2">
      <c r="A457" s="6" t="s">
        <v>566</v>
      </c>
      <c r="B457" t="s">
        <v>135</v>
      </c>
      <c r="C457">
        <v>50.6</v>
      </c>
    </row>
    <row r="458" spans="1:3" x14ac:dyDescent="0.2">
      <c r="A458" s="6" t="s">
        <v>567</v>
      </c>
      <c r="B458" t="s">
        <v>138</v>
      </c>
      <c r="C458">
        <v>53.19</v>
      </c>
    </row>
    <row r="459" spans="1:3" x14ac:dyDescent="0.2">
      <c r="A459" s="6" t="s">
        <v>568</v>
      </c>
      <c r="B459" t="s">
        <v>132</v>
      </c>
      <c r="C459">
        <v>54.779999999999902</v>
      </c>
    </row>
    <row r="460" spans="1:3" x14ac:dyDescent="0.2">
      <c r="A460" s="6" t="s">
        <v>569</v>
      </c>
      <c r="B460" t="s">
        <v>132</v>
      </c>
      <c r="C460">
        <v>51</v>
      </c>
    </row>
    <row r="461" spans="1:3" x14ac:dyDescent="0.2">
      <c r="A461" s="6" t="s">
        <v>570</v>
      </c>
      <c r="B461" t="s">
        <v>132</v>
      </c>
      <c r="C461">
        <v>54.1799999999999</v>
      </c>
    </row>
    <row r="462" spans="1:3" x14ac:dyDescent="0.2">
      <c r="A462" s="6" t="s">
        <v>571</v>
      </c>
      <c r="B462" t="s">
        <v>135</v>
      </c>
      <c r="C462">
        <v>53.19</v>
      </c>
    </row>
    <row r="463" spans="1:3" x14ac:dyDescent="0.2">
      <c r="A463" s="6" t="s">
        <v>572</v>
      </c>
      <c r="B463" t="s">
        <v>135</v>
      </c>
      <c r="C463">
        <v>52.39</v>
      </c>
    </row>
    <row r="464" spans="1:3" x14ac:dyDescent="0.2">
      <c r="A464" s="6" t="s">
        <v>573</v>
      </c>
      <c r="B464" t="s">
        <v>132</v>
      </c>
      <c r="C464">
        <v>52.99</v>
      </c>
    </row>
    <row r="465" spans="1:3" x14ac:dyDescent="0.2">
      <c r="A465" s="6" t="s">
        <v>574</v>
      </c>
      <c r="B465" t="s">
        <v>135</v>
      </c>
      <c r="C465">
        <v>51.99</v>
      </c>
    </row>
    <row r="466" spans="1:3" x14ac:dyDescent="0.2">
      <c r="A466" s="6" t="s">
        <v>575</v>
      </c>
      <c r="B466" t="s">
        <v>135</v>
      </c>
      <c r="C466">
        <v>50.2</v>
      </c>
    </row>
    <row r="467" spans="1:3" x14ac:dyDescent="0.2">
      <c r="A467" s="6" t="s">
        <v>576</v>
      </c>
      <c r="B467" t="s">
        <v>135</v>
      </c>
      <c r="C467">
        <v>51.79</v>
      </c>
    </row>
    <row r="468" spans="1:3" x14ac:dyDescent="0.2">
      <c r="A468" s="6" t="s">
        <v>577</v>
      </c>
      <c r="B468" t="s">
        <v>135</v>
      </c>
      <c r="C468">
        <v>50.2</v>
      </c>
    </row>
    <row r="469" spans="1:3" x14ac:dyDescent="0.2">
      <c r="A469" s="6" t="s">
        <v>578</v>
      </c>
      <c r="B469" t="s">
        <v>138</v>
      </c>
      <c r="C469">
        <v>54.779999999999902</v>
      </c>
    </row>
    <row r="470" spans="1:3" x14ac:dyDescent="0.2">
      <c r="A470" s="6" t="s">
        <v>579</v>
      </c>
      <c r="B470" t="s">
        <v>132</v>
      </c>
      <c r="C470">
        <v>54.779999999999902</v>
      </c>
    </row>
    <row r="471" spans="1:3" x14ac:dyDescent="0.2">
      <c r="A471" s="6" t="s">
        <v>580</v>
      </c>
      <c r="B471" t="s">
        <v>135</v>
      </c>
      <c r="C471">
        <v>52.59</v>
      </c>
    </row>
    <row r="472" spans="1:3" x14ac:dyDescent="0.2">
      <c r="A472" s="6" t="s">
        <v>581</v>
      </c>
      <c r="B472" t="s">
        <v>135</v>
      </c>
      <c r="C472">
        <v>50.6</v>
      </c>
    </row>
    <row r="473" spans="1:3" x14ac:dyDescent="0.2">
      <c r="A473" s="6" t="s">
        <v>582</v>
      </c>
      <c r="B473" t="s">
        <v>132</v>
      </c>
      <c r="C473">
        <v>53.19</v>
      </c>
    </row>
    <row r="474" spans="1:3" x14ac:dyDescent="0.2">
      <c r="A474" s="6" t="s">
        <v>583</v>
      </c>
      <c r="B474" t="s">
        <v>132</v>
      </c>
      <c r="C474">
        <v>49.6</v>
      </c>
    </row>
    <row r="475" spans="1:3" x14ac:dyDescent="0.2">
      <c r="A475" s="6" t="s">
        <v>584</v>
      </c>
      <c r="B475" t="s">
        <v>135</v>
      </c>
      <c r="C475">
        <v>49.4</v>
      </c>
    </row>
    <row r="476" spans="1:3" x14ac:dyDescent="0.2">
      <c r="A476" s="6" t="s">
        <v>585</v>
      </c>
      <c r="B476" t="s">
        <v>135</v>
      </c>
      <c r="C476">
        <v>48.41</v>
      </c>
    </row>
    <row r="477" spans="1:3" x14ac:dyDescent="0.2">
      <c r="A477" s="6" t="s">
        <v>586</v>
      </c>
      <c r="B477" t="s">
        <v>135</v>
      </c>
      <c r="C477">
        <v>49</v>
      </c>
    </row>
    <row r="478" spans="1:3" x14ac:dyDescent="0.2">
      <c r="A478" s="6" t="s">
        <v>587</v>
      </c>
      <c r="B478" t="s">
        <v>135</v>
      </c>
      <c r="C478">
        <v>50.6</v>
      </c>
    </row>
    <row r="479" spans="1:3" x14ac:dyDescent="0.2">
      <c r="A479" s="6" t="s">
        <v>588</v>
      </c>
      <c r="B479" t="s">
        <v>138</v>
      </c>
      <c r="C479">
        <v>54.1799999999999</v>
      </c>
    </row>
    <row r="480" spans="1:3" x14ac:dyDescent="0.2">
      <c r="A480" s="6" t="s">
        <v>589</v>
      </c>
      <c r="B480" t="s">
        <v>135</v>
      </c>
      <c r="C480">
        <v>55.1799999999999</v>
      </c>
    </row>
    <row r="481" spans="1:3" x14ac:dyDescent="0.2">
      <c r="A481" s="6" t="s">
        <v>590</v>
      </c>
      <c r="B481" t="s">
        <v>132</v>
      </c>
      <c r="C481">
        <v>52.39</v>
      </c>
    </row>
    <row r="482" spans="1:3" x14ac:dyDescent="0.2">
      <c r="A482" s="6" t="s">
        <v>591</v>
      </c>
      <c r="B482" t="s">
        <v>132</v>
      </c>
      <c r="C482">
        <v>54.98</v>
      </c>
    </row>
    <row r="483" spans="1:3" x14ac:dyDescent="0.2">
      <c r="A483" s="6" t="s">
        <v>592</v>
      </c>
      <c r="B483" t="s">
        <v>132</v>
      </c>
      <c r="C483">
        <v>50.4</v>
      </c>
    </row>
    <row r="484" spans="1:3" x14ac:dyDescent="0.2">
      <c r="A484" s="6" t="s">
        <v>593</v>
      </c>
      <c r="B484" t="s">
        <v>138</v>
      </c>
      <c r="C484">
        <v>51.79</v>
      </c>
    </row>
    <row r="485" spans="1:3" x14ac:dyDescent="0.2">
      <c r="A485" s="6" t="s">
        <v>594</v>
      </c>
      <c r="B485" t="s">
        <v>132</v>
      </c>
      <c r="C485">
        <v>51.59</v>
      </c>
    </row>
    <row r="486" spans="1:3" x14ac:dyDescent="0.2">
      <c r="A486" s="6" t="s">
        <v>595</v>
      </c>
      <c r="B486" t="s">
        <v>132</v>
      </c>
      <c r="C486">
        <v>49.2</v>
      </c>
    </row>
    <row r="487" spans="1:3" x14ac:dyDescent="0.2">
      <c r="A487" s="6" t="s">
        <v>596</v>
      </c>
      <c r="B487" t="s">
        <v>138</v>
      </c>
      <c r="C487">
        <v>51.99</v>
      </c>
    </row>
    <row r="488" spans="1:3" x14ac:dyDescent="0.2">
      <c r="A488" s="6" t="s">
        <v>597</v>
      </c>
      <c r="B488" t="s">
        <v>138</v>
      </c>
      <c r="C488">
        <v>52.79</v>
      </c>
    </row>
    <row r="489" spans="1:3" x14ac:dyDescent="0.2">
      <c r="A489" s="6" t="s">
        <v>598</v>
      </c>
      <c r="B489" t="s">
        <v>132</v>
      </c>
      <c r="C489">
        <v>51.2</v>
      </c>
    </row>
    <row r="490" spans="1:3" x14ac:dyDescent="0.2">
      <c r="A490" s="6" t="s">
        <v>599</v>
      </c>
      <c r="B490" t="s">
        <v>132</v>
      </c>
      <c r="C490">
        <v>49.4</v>
      </c>
    </row>
    <row r="491" spans="1:3" x14ac:dyDescent="0.2">
      <c r="A491" s="6" t="s">
        <v>600</v>
      </c>
      <c r="B491" t="s">
        <v>132</v>
      </c>
      <c r="C491">
        <v>50.2</v>
      </c>
    </row>
    <row r="492" spans="1:3" x14ac:dyDescent="0.2">
      <c r="A492" s="6" t="s">
        <v>601</v>
      </c>
      <c r="B492" t="s">
        <v>132</v>
      </c>
      <c r="C492">
        <v>53.59</v>
      </c>
    </row>
    <row r="493" spans="1:3" x14ac:dyDescent="0.2">
      <c r="A493" s="6" t="s">
        <v>602</v>
      </c>
      <c r="B493" t="s">
        <v>135</v>
      </c>
      <c r="C493">
        <v>49.2</v>
      </c>
    </row>
    <row r="494" spans="1:3" x14ac:dyDescent="0.2">
      <c r="A494" s="6" t="s">
        <v>603</v>
      </c>
      <c r="B494" t="s">
        <v>132</v>
      </c>
      <c r="C494">
        <v>49.6</v>
      </c>
    </row>
    <row r="495" spans="1:3" x14ac:dyDescent="0.2">
      <c r="A495" s="6" t="s">
        <v>604</v>
      </c>
      <c r="B495" t="s">
        <v>132</v>
      </c>
      <c r="C495">
        <v>50.6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CB37-112C-D24F-BC6C-144FF754D4DD}">
  <dimension ref="A3:B23"/>
  <sheetViews>
    <sheetView workbookViewId="0">
      <selection activeCell="N9" sqref="N9"/>
    </sheetView>
  </sheetViews>
  <sheetFormatPr baseColWidth="10" defaultRowHeight="16" x14ac:dyDescent="0.2"/>
  <cols>
    <col min="1" max="1" width="13" bestFit="1" customWidth="1"/>
  </cols>
  <sheetData>
    <row r="3" spans="1:2" x14ac:dyDescent="0.2">
      <c r="A3" s="3" t="s">
        <v>125</v>
      </c>
      <c r="B3" t="s">
        <v>124</v>
      </c>
    </row>
    <row r="4" spans="1:2" x14ac:dyDescent="0.2">
      <c r="A4" s="4" t="s">
        <v>40</v>
      </c>
      <c r="B4" s="2">
        <v>-4127.7999999999993</v>
      </c>
    </row>
    <row r="5" spans="1:2" x14ac:dyDescent="0.2">
      <c r="A5" s="4" t="s">
        <v>38</v>
      </c>
      <c r="B5" s="2">
        <v>-2520.6399999999994</v>
      </c>
    </row>
    <row r="6" spans="1:2" x14ac:dyDescent="0.2">
      <c r="A6" s="4" t="s">
        <v>111</v>
      </c>
      <c r="B6" s="2">
        <v>-2118.39</v>
      </c>
    </row>
    <row r="7" spans="1:2" x14ac:dyDescent="0.2">
      <c r="A7" s="4" t="s">
        <v>62</v>
      </c>
      <c r="B7" s="2">
        <v>-1585.52</v>
      </c>
    </row>
    <row r="8" spans="1:2" x14ac:dyDescent="0.2">
      <c r="A8" s="4" t="s">
        <v>58</v>
      </c>
      <c r="B8" s="2">
        <v>-1454.42</v>
      </c>
    </row>
    <row r="9" spans="1:2" x14ac:dyDescent="0.2">
      <c r="A9" s="4" t="s">
        <v>54</v>
      </c>
      <c r="B9" s="2">
        <v>-1400.9100000000003</v>
      </c>
    </row>
    <row r="10" spans="1:2" x14ac:dyDescent="0.2">
      <c r="A10" s="4" t="s">
        <v>108</v>
      </c>
      <c r="B10" s="2">
        <v>-1228.6099999999999</v>
      </c>
    </row>
    <row r="11" spans="1:2" x14ac:dyDescent="0.2">
      <c r="A11" s="4" t="s">
        <v>52</v>
      </c>
      <c r="B11" s="2">
        <v>-1147.26</v>
      </c>
    </row>
    <row r="12" spans="1:2" x14ac:dyDescent="0.2">
      <c r="A12" s="4" t="s">
        <v>61</v>
      </c>
      <c r="B12" s="2">
        <v>-1087.75</v>
      </c>
    </row>
    <row r="13" spans="1:2" x14ac:dyDescent="0.2">
      <c r="A13" s="4" t="s">
        <v>60</v>
      </c>
      <c r="B13" s="2">
        <v>-1055.68</v>
      </c>
    </row>
    <row r="14" spans="1:2" x14ac:dyDescent="0.2">
      <c r="A14" s="4" t="s">
        <v>53</v>
      </c>
      <c r="B14" s="2">
        <v>-926.83000000000015</v>
      </c>
    </row>
    <row r="15" spans="1:2" x14ac:dyDescent="0.2">
      <c r="A15" s="4" t="s">
        <v>56</v>
      </c>
      <c r="B15" s="2">
        <v>888.99</v>
      </c>
    </row>
    <row r="16" spans="1:2" x14ac:dyDescent="0.2">
      <c r="A16" s="4" t="s">
        <v>55</v>
      </c>
      <c r="B16" s="2">
        <v>2021.39</v>
      </c>
    </row>
    <row r="17" spans="1:2" x14ac:dyDescent="0.2">
      <c r="A17" s="4" t="s">
        <v>43</v>
      </c>
      <c r="B17" s="2">
        <v>2048.4</v>
      </c>
    </row>
    <row r="18" spans="1:2" x14ac:dyDescent="0.2">
      <c r="A18" s="4" t="s">
        <v>63</v>
      </c>
      <c r="B18" s="2">
        <v>2784.4299999999994</v>
      </c>
    </row>
    <row r="19" spans="1:2" x14ac:dyDescent="0.2">
      <c r="A19" s="4" t="s">
        <v>37</v>
      </c>
      <c r="B19" s="2">
        <v>7922.0499999999993</v>
      </c>
    </row>
    <row r="20" spans="1:2" x14ac:dyDescent="0.2">
      <c r="A20" s="4" t="s">
        <v>51</v>
      </c>
      <c r="B20" s="2">
        <v>8494.5499999999993</v>
      </c>
    </row>
    <row r="21" spans="1:2" x14ac:dyDescent="0.2">
      <c r="A21" s="4" t="s">
        <v>39</v>
      </c>
      <c r="B21" s="2">
        <v>13471.25</v>
      </c>
    </row>
    <row r="22" spans="1:2" x14ac:dyDescent="0.2">
      <c r="A22" s="4" t="s">
        <v>36</v>
      </c>
      <c r="B22" s="2">
        <v>19745.219999999998</v>
      </c>
    </row>
    <row r="23" spans="1:2" x14ac:dyDescent="0.2">
      <c r="A23" s="4" t="s">
        <v>126</v>
      </c>
      <c r="B23" s="2">
        <v>38722.470000000008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B2B7-C51D-4D41-B31A-FD937B8D42AE}">
  <dimension ref="A3:C16"/>
  <sheetViews>
    <sheetView workbookViewId="0">
      <selection activeCell="I37" sqref="I37"/>
    </sheetView>
  </sheetViews>
  <sheetFormatPr baseColWidth="10" defaultRowHeight="16" x14ac:dyDescent="0.2"/>
  <cols>
    <col min="1" max="1" width="15.5" bestFit="1" customWidth="1"/>
    <col min="2" max="2" width="18.6640625" bestFit="1" customWidth="1"/>
    <col min="3" max="3" width="18.1640625" bestFit="1" customWidth="1"/>
  </cols>
  <sheetData>
    <row r="3" spans="1:3" x14ac:dyDescent="0.2">
      <c r="A3" s="3" t="s">
        <v>125</v>
      </c>
      <c r="B3" t="s">
        <v>607</v>
      </c>
    </row>
    <row r="4" spans="1:3" x14ac:dyDescent="0.2">
      <c r="A4" s="4" t="s">
        <v>135</v>
      </c>
      <c r="B4" s="2">
        <v>51.533031674208168</v>
      </c>
    </row>
    <row r="5" spans="1:3" x14ac:dyDescent="0.2">
      <c r="A5" s="4" t="s">
        <v>138</v>
      </c>
      <c r="B5" s="2">
        <v>52.362970297029648</v>
      </c>
    </row>
    <row r="6" spans="1:3" x14ac:dyDescent="0.2">
      <c r="A6" s="4" t="s">
        <v>132</v>
      </c>
      <c r="B6" s="2">
        <v>52.056918604651145</v>
      </c>
    </row>
    <row r="7" spans="1:3" x14ac:dyDescent="0.2">
      <c r="A7" s="4" t="s">
        <v>126</v>
      </c>
      <c r="B7" s="2">
        <v>51.885121457489952</v>
      </c>
    </row>
    <row r="12" spans="1:3" x14ac:dyDescent="0.2">
      <c r="A12" s="3" t="s">
        <v>125</v>
      </c>
      <c r="B12" t="s">
        <v>607</v>
      </c>
      <c r="C12" t="s">
        <v>608</v>
      </c>
    </row>
    <row r="13" spans="1:3" x14ac:dyDescent="0.2">
      <c r="A13" s="4" t="s">
        <v>135</v>
      </c>
      <c r="B13" s="7">
        <v>51.533031674208168</v>
      </c>
      <c r="C13" s="2">
        <v>221</v>
      </c>
    </row>
    <row r="14" spans="1:3" x14ac:dyDescent="0.2">
      <c r="A14" s="4" t="s">
        <v>138</v>
      </c>
      <c r="B14" s="7">
        <v>52.362970297029648</v>
      </c>
      <c r="C14" s="2">
        <v>101</v>
      </c>
    </row>
    <row r="15" spans="1:3" x14ac:dyDescent="0.2">
      <c r="A15" s="4" t="s">
        <v>132</v>
      </c>
      <c r="B15" s="7">
        <v>52.056918604651145</v>
      </c>
      <c r="C15" s="2">
        <v>172</v>
      </c>
    </row>
    <row r="16" spans="1:3" x14ac:dyDescent="0.2">
      <c r="A16" s="4" t="s">
        <v>126</v>
      </c>
      <c r="B16" s="2">
        <v>51.885121457489952</v>
      </c>
      <c r="C16" s="2">
        <v>494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848BE-30A6-8146-B9C5-C327DB558121}">
  <dimension ref="A1:I506"/>
  <sheetViews>
    <sheetView workbookViewId="0">
      <selection sqref="A1:B506"/>
    </sheetView>
  </sheetViews>
  <sheetFormatPr baseColWidth="10" defaultRowHeight="16" x14ac:dyDescent="0.2"/>
  <cols>
    <col min="1" max="1" width="6.6640625" style="13" bestFit="1" customWidth="1"/>
    <col min="2" max="2" width="25.33203125" style="13" bestFit="1" customWidth="1"/>
    <col min="3" max="3" width="9.5" style="13" bestFit="1" customWidth="1"/>
    <col min="4" max="4" width="14.33203125" style="13" bestFit="1" customWidth="1"/>
    <col min="5" max="5" width="28.1640625" style="13" bestFit="1" customWidth="1"/>
    <col min="6" max="6" width="23.83203125" style="13" bestFit="1" customWidth="1"/>
    <col min="7" max="7" width="14.83203125" style="13" bestFit="1" customWidth="1"/>
    <col min="8" max="8" width="5.5" style="13" bestFit="1" customWidth="1"/>
    <col min="9" max="9" width="22.33203125" style="13" bestFit="1" customWidth="1"/>
  </cols>
  <sheetData>
    <row r="1" spans="1:9" x14ac:dyDescent="0.2">
      <c r="A1" s="14" t="s">
        <v>1573</v>
      </c>
      <c r="B1" s="8" t="s">
        <v>1574</v>
      </c>
      <c r="C1" s="14" t="s">
        <v>609</v>
      </c>
      <c r="D1" s="14" t="s">
        <v>610</v>
      </c>
      <c r="E1" s="8" t="s">
        <v>611</v>
      </c>
      <c r="F1" s="8" t="s">
        <v>612</v>
      </c>
      <c r="G1" s="8" t="s">
        <v>613</v>
      </c>
      <c r="H1" s="14" t="s">
        <v>614</v>
      </c>
      <c r="I1" s="8" t="s">
        <v>615</v>
      </c>
    </row>
    <row r="2" spans="1:9" x14ac:dyDescent="0.2">
      <c r="A2" s="9" t="s">
        <v>387</v>
      </c>
      <c r="B2" s="9" t="s">
        <v>616</v>
      </c>
      <c r="C2" s="9" t="s">
        <v>617</v>
      </c>
      <c r="D2" s="10" t="s">
        <v>618</v>
      </c>
      <c r="E2" s="10" t="s">
        <v>619</v>
      </c>
      <c r="F2" s="9" t="s">
        <v>620</v>
      </c>
      <c r="G2" s="11">
        <v>27981</v>
      </c>
      <c r="H2" s="10">
        <v>66740</v>
      </c>
      <c r="I2" s="10">
        <v>1902</v>
      </c>
    </row>
    <row r="3" spans="1:9" x14ac:dyDescent="0.2">
      <c r="A3" s="9" t="s">
        <v>354</v>
      </c>
      <c r="B3" s="9" t="s">
        <v>621</v>
      </c>
      <c r="C3" s="9" t="s">
        <v>617</v>
      </c>
      <c r="D3" s="10" t="s">
        <v>618</v>
      </c>
      <c r="E3" s="10" t="s">
        <v>622</v>
      </c>
      <c r="F3" s="9" t="s">
        <v>623</v>
      </c>
      <c r="G3" s="11">
        <v>42942</v>
      </c>
      <c r="H3" s="10">
        <v>91142</v>
      </c>
      <c r="I3" s="10">
        <v>1916</v>
      </c>
    </row>
    <row r="4" spans="1:9" x14ac:dyDescent="0.2">
      <c r="A4" s="9" t="s">
        <v>358</v>
      </c>
      <c r="B4" s="9" t="s">
        <v>624</v>
      </c>
      <c r="C4" s="9" t="s">
        <v>617</v>
      </c>
      <c r="D4" s="10" t="s">
        <v>625</v>
      </c>
      <c r="E4" s="10" t="s">
        <v>626</v>
      </c>
      <c r="F4" s="9" t="s">
        <v>627</v>
      </c>
      <c r="G4" s="11">
        <v>23467</v>
      </c>
      <c r="H4" s="10">
        <v>1800</v>
      </c>
      <c r="I4" s="10">
        <v>1888</v>
      </c>
    </row>
    <row r="5" spans="1:9" x14ac:dyDescent="0.2">
      <c r="A5" s="9" t="s">
        <v>390</v>
      </c>
      <c r="B5" s="9" t="s">
        <v>628</v>
      </c>
      <c r="C5" s="9" t="s">
        <v>617</v>
      </c>
      <c r="D5" s="10" t="s">
        <v>625</v>
      </c>
      <c r="E5" s="10" t="s">
        <v>629</v>
      </c>
      <c r="F5" s="9" t="s">
        <v>627</v>
      </c>
      <c r="G5" s="11">
        <v>41274</v>
      </c>
      <c r="H5" s="10">
        <v>1551152</v>
      </c>
      <c r="I5" s="10" t="s">
        <v>630</v>
      </c>
    </row>
    <row r="6" spans="1:9" x14ac:dyDescent="0.2">
      <c r="A6" s="9" t="s">
        <v>259</v>
      </c>
      <c r="B6" s="9" t="s">
        <v>631</v>
      </c>
      <c r="C6" s="9" t="s">
        <v>617</v>
      </c>
      <c r="D6" s="10" t="s">
        <v>625</v>
      </c>
      <c r="E6" s="10" t="s">
        <v>626</v>
      </c>
      <c r="F6" s="9" t="s">
        <v>632</v>
      </c>
      <c r="G6" s="11">
        <v>43251</v>
      </c>
      <c r="H6" s="10">
        <v>815094</v>
      </c>
      <c r="I6" s="10">
        <v>1981</v>
      </c>
    </row>
    <row r="7" spans="1:9" x14ac:dyDescent="0.2">
      <c r="A7" s="9" t="s">
        <v>480</v>
      </c>
      <c r="B7" s="9" t="s">
        <v>633</v>
      </c>
      <c r="C7" s="9" t="s">
        <v>617</v>
      </c>
      <c r="D7" s="10" t="s">
        <v>634</v>
      </c>
      <c r="E7" s="10" t="s">
        <v>635</v>
      </c>
      <c r="F7" s="9" t="s">
        <v>636</v>
      </c>
      <c r="G7" s="11">
        <v>40730</v>
      </c>
      <c r="H7" s="10">
        <v>1467373</v>
      </c>
      <c r="I7" s="10">
        <v>1989</v>
      </c>
    </row>
    <row r="8" spans="1:9" x14ac:dyDescent="0.2">
      <c r="A8" s="9" t="s">
        <v>498</v>
      </c>
      <c r="B8" s="9" t="s">
        <v>637</v>
      </c>
      <c r="C8" s="9" t="s">
        <v>617</v>
      </c>
      <c r="D8" s="10" t="s">
        <v>638</v>
      </c>
      <c r="E8" s="10" t="s">
        <v>639</v>
      </c>
      <c r="F8" s="9" t="s">
        <v>640</v>
      </c>
      <c r="G8" s="11">
        <v>42247</v>
      </c>
      <c r="H8" s="10">
        <v>718877</v>
      </c>
      <c r="I8" s="10">
        <v>2008</v>
      </c>
    </row>
    <row r="9" spans="1:9" x14ac:dyDescent="0.2">
      <c r="A9" s="9" t="s">
        <v>380</v>
      </c>
      <c r="B9" s="9" t="s">
        <v>641</v>
      </c>
      <c r="C9" s="9" t="s">
        <v>617</v>
      </c>
      <c r="D9" s="10" t="s">
        <v>634</v>
      </c>
      <c r="E9" s="10" t="s">
        <v>642</v>
      </c>
      <c r="F9" s="9" t="s">
        <v>643</v>
      </c>
      <c r="G9" s="11">
        <v>35555</v>
      </c>
      <c r="H9" s="10">
        <v>796343</v>
      </c>
      <c r="I9" s="10">
        <v>1982</v>
      </c>
    </row>
    <row r="10" spans="1:9" x14ac:dyDescent="0.2">
      <c r="A10" s="9" t="s">
        <v>463</v>
      </c>
      <c r="B10" s="9" t="s">
        <v>644</v>
      </c>
      <c r="C10" s="9" t="s">
        <v>617</v>
      </c>
      <c r="D10" s="10" t="s">
        <v>645</v>
      </c>
      <c r="E10" s="10" t="s">
        <v>646</v>
      </c>
      <c r="F10" s="9" t="s">
        <v>647</v>
      </c>
      <c r="G10" s="11">
        <v>42194</v>
      </c>
      <c r="H10" s="10">
        <v>1158449</v>
      </c>
      <c r="I10" s="10">
        <v>1932</v>
      </c>
    </row>
    <row r="11" spans="1:9" x14ac:dyDescent="0.2">
      <c r="A11" s="9" t="s">
        <v>38</v>
      </c>
      <c r="B11" s="9" t="s">
        <v>648</v>
      </c>
      <c r="C11" s="9" t="s">
        <v>617</v>
      </c>
      <c r="D11" s="10" t="s">
        <v>634</v>
      </c>
      <c r="E11" s="10" t="s">
        <v>649</v>
      </c>
      <c r="F11" s="9" t="s">
        <v>650</v>
      </c>
      <c r="G11" s="11">
        <v>42814</v>
      </c>
      <c r="H11" s="10">
        <v>2488</v>
      </c>
      <c r="I11" s="10">
        <v>1969</v>
      </c>
    </row>
    <row r="12" spans="1:9" x14ac:dyDescent="0.2">
      <c r="A12" s="9" t="s">
        <v>252</v>
      </c>
      <c r="B12" s="9" t="s">
        <v>651</v>
      </c>
      <c r="C12" s="9" t="s">
        <v>617</v>
      </c>
      <c r="D12" s="10" t="s">
        <v>652</v>
      </c>
      <c r="E12" s="10" t="s">
        <v>653</v>
      </c>
      <c r="F12" s="9" t="s">
        <v>654</v>
      </c>
      <c r="G12" s="11">
        <v>36070</v>
      </c>
      <c r="H12" s="10">
        <v>874761</v>
      </c>
      <c r="I12" s="10">
        <v>1981</v>
      </c>
    </row>
    <row r="13" spans="1:9" x14ac:dyDescent="0.2">
      <c r="A13" s="9" t="s">
        <v>139</v>
      </c>
      <c r="B13" s="9" t="s">
        <v>655</v>
      </c>
      <c r="C13" s="9" t="s">
        <v>617</v>
      </c>
      <c r="D13" s="10" t="s">
        <v>656</v>
      </c>
      <c r="E13" s="10" t="s">
        <v>657</v>
      </c>
      <c r="F13" s="9" t="s">
        <v>658</v>
      </c>
      <c r="G13" s="11">
        <v>36308</v>
      </c>
      <c r="H13" s="10">
        <v>4977</v>
      </c>
      <c r="I13" s="10">
        <v>1955</v>
      </c>
    </row>
    <row r="14" spans="1:9" x14ac:dyDescent="0.2">
      <c r="A14" s="9" t="s">
        <v>270</v>
      </c>
      <c r="B14" s="9" t="s">
        <v>659</v>
      </c>
      <c r="C14" s="9" t="s">
        <v>617</v>
      </c>
      <c r="D14" s="10" t="s">
        <v>625</v>
      </c>
      <c r="E14" s="10" t="s">
        <v>626</v>
      </c>
      <c r="F14" s="9" t="s">
        <v>650</v>
      </c>
      <c r="G14" s="11">
        <v>36682</v>
      </c>
      <c r="H14" s="10">
        <v>1090872</v>
      </c>
      <c r="I14" s="10">
        <v>1999</v>
      </c>
    </row>
    <row r="15" spans="1:9" x14ac:dyDescent="0.2">
      <c r="A15" s="9" t="s">
        <v>225</v>
      </c>
      <c r="B15" s="9" t="s">
        <v>660</v>
      </c>
      <c r="C15" s="9" t="s">
        <v>617</v>
      </c>
      <c r="D15" s="10" t="s">
        <v>661</v>
      </c>
      <c r="E15" s="10" t="s">
        <v>662</v>
      </c>
      <c r="F15" s="9" t="s">
        <v>663</v>
      </c>
      <c r="G15" s="11">
        <v>31167</v>
      </c>
      <c r="H15" s="10">
        <v>2969</v>
      </c>
      <c r="I15" s="10">
        <v>1940</v>
      </c>
    </row>
    <row r="16" spans="1:9" x14ac:dyDescent="0.2">
      <c r="A16" s="9" t="s">
        <v>133</v>
      </c>
      <c r="B16" s="9" t="s">
        <v>664</v>
      </c>
      <c r="C16" s="9" t="s">
        <v>617</v>
      </c>
      <c r="D16" s="10" t="s">
        <v>634</v>
      </c>
      <c r="E16" s="10" t="s">
        <v>665</v>
      </c>
      <c r="F16" s="9" t="s">
        <v>666</v>
      </c>
      <c r="G16" s="11">
        <v>39275</v>
      </c>
      <c r="H16" s="10">
        <v>1086222</v>
      </c>
      <c r="I16" s="10">
        <v>1998</v>
      </c>
    </row>
    <row r="17" spans="1:9" x14ac:dyDescent="0.2">
      <c r="A17" s="9" t="s">
        <v>332</v>
      </c>
      <c r="B17" s="9" t="s">
        <v>667</v>
      </c>
      <c r="C17" s="9" t="s">
        <v>617</v>
      </c>
      <c r="D17" s="10" t="s">
        <v>618</v>
      </c>
      <c r="E17" s="10" t="s">
        <v>668</v>
      </c>
      <c r="F17" s="9" t="s">
        <v>669</v>
      </c>
      <c r="G17" s="11">
        <v>42503</v>
      </c>
      <c r="H17" s="10">
        <v>766421</v>
      </c>
      <c r="I17" s="10">
        <v>1985</v>
      </c>
    </row>
    <row r="18" spans="1:9" x14ac:dyDescent="0.2">
      <c r="A18" s="9" t="s">
        <v>448</v>
      </c>
      <c r="B18" s="9" t="s">
        <v>670</v>
      </c>
      <c r="C18" s="9" t="s">
        <v>617</v>
      </c>
      <c r="D18" s="10" t="s">
        <v>661</v>
      </c>
      <c r="E18" s="10" t="s">
        <v>671</v>
      </c>
      <c r="F18" s="9" t="s">
        <v>672</v>
      </c>
      <c r="G18" s="11">
        <v>42552</v>
      </c>
      <c r="H18" s="10">
        <v>915913</v>
      </c>
      <c r="I18" s="10">
        <v>1994</v>
      </c>
    </row>
    <row r="19" spans="1:9" x14ac:dyDescent="0.2">
      <c r="A19" s="9" t="s">
        <v>571</v>
      </c>
      <c r="B19" s="9" t="s">
        <v>673</v>
      </c>
      <c r="C19" s="9" t="s">
        <v>617</v>
      </c>
      <c r="D19" s="10" t="s">
        <v>674</v>
      </c>
      <c r="E19" s="10" t="s">
        <v>675</v>
      </c>
      <c r="F19" s="9" t="s">
        <v>676</v>
      </c>
      <c r="G19" s="11">
        <v>42814</v>
      </c>
      <c r="H19" s="10">
        <v>1035443</v>
      </c>
      <c r="I19" s="10">
        <v>1994</v>
      </c>
    </row>
    <row r="20" spans="1:9" x14ac:dyDescent="0.2">
      <c r="A20" s="9" t="s">
        <v>360</v>
      </c>
      <c r="B20" s="9" t="s">
        <v>677</v>
      </c>
      <c r="C20" s="9" t="s">
        <v>617</v>
      </c>
      <c r="D20" s="10" t="s">
        <v>625</v>
      </c>
      <c r="E20" s="10" t="s">
        <v>629</v>
      </c>
      <c r="F20" s="9" t="s">
        <v>678</v>
      </c>
      <c r="G20" s="11">
        <v>41054</v>
      </c>
      <c r="H20" s="10">
        <v>899866</v>
      </c>
      <c r="I20" s="10">
        <v>1992</v>
      </c>
    </row>
    <row r="21" spans="1:9" x14ac:dyDescent="0.2">
      <c r="A21" s="9" t="s">
        <v>221</v>
      </c>
      <c r="B21" s="9" t="s">
        <v>679</v>
      </c>
      <c r="C21" s="9" t="s">
        <v>617</v>
      </c>
      <c r="D21" s="10" t="s">
        <v>625</v>
      </c>
      <c r="E21" s="10" t="s">
        <v>680</v>
      </c>
      <c r="F21" s="9" t="s">
        <v>643</v>
      </c>
      <c r="G21" s="11">
        <v>42905</v>
      </c>
      <c r="H21" s="10">
        <v>1097149</v>
      </c>
      <c r="I21" s="10">
        <v>1997</v>
      </c>
    </row>
    <row r="22" spans="1:9" x14ac:dyDescent="0.2">
      <c r="A22" s="9" t="s">
        <v>391</v>
      </c>
      <c r="B22" s="9" t="s">
        <v>681</v>
      </c>
      <c r="C22" s="9" t="s">
        <v>617</v>
      </c>
      <c r="D22" s="10" t="s">
        <v>618</v>
      </c>
      <c r="E22" s="10" t="s">
        <v>622</v>
      </c>
      <c r="F22" s="9" t="s">
        <v>636</v>
      </c>
      <c r="G22" s="11">
        <v>41610</v>
      </c>
      <c r="H22" s="10">
        <v>1579241</v>
      </c>
      <c r="I22" s="10">
        <v>1908</v>
      </c>
    </row>
    <row r="23" spans="1:9" x14ac:dyDescent="0.2">
      <c r="A23" s="9" t="s">
        <v>505</v>
      </c>
      <c r="B23" s="9" t="s">
        <v>682</v>
      </c>
      <c r="C23" s="9" t="s">
        <v>617</v>
      </c>
      <c r="D23" s="10" t="s">
        <v>652</v>
      </c>
      <c r="E23" s="10" t="s">
        <v>683</v>
      </c>
      <c r="F23" s="9" t="s">
        <v>684</v>
      </c>
      <c r="G23" s="11">
        <v>42552</v>
      </c>
      <c r="H23" s="10">
        <v>352541</v>
      </c>
      <c r="I23" s="10">
        <v>1917</v>
      </c>
    </row>
    <row r="24" spans="1:9" x14ac:dyDescent="0.2">
      <c r="A24" s="9" t="s">
        <v>264</v>
      </c>
      <c r="B24" s="9" t="s">
        <v>685</v>
      </c>
      <c r="C24" s="9" t="s">
        <v>617</v>
      </c>
      <c r="D24" s="10" t="s">
        <v>656</v>
      </c>
      <c r="E24" s="10" t="s">
        <v>686</v>
      </c>
      <c r="F24" s="9" t="s">
        <v>687</v>
      </c>
      <c r="G24" s="11">
        <v>34893</v>
      </c>
      <c r="H24" s="10">
        <v>899051</v>
      </c>
      <c r="I24" s="10">
        <v>1931</v>
      </c>
    </row>
    <row r="25" spans="1:9" x14ac:dyDescent="0.2">
      <c r="A25" s="9" t="s">
        <v>254</v>
      </c>
      <c r="B25" s="9" t="s">
        <v>688</v>
      </c>
      <c r="C25" s="9" t="s">
        <v>617</v>
      </c>
      <c r="D25" s="10" t="s">
        <v>638</v>
      </c>
      <c r="E25" s="10" t="s">
        <v>689</v>
      </c>
      <c r="F25" s="9" t="s">
        <v>690</v>
      </c>
      <c r="G25" s="11">
        <v>41732</v>
      </c>
      <c r="H25" s="10">
        <v>1652044</v>
      </c>
      <c r="I25" s="10">
        <v>1998</v>
      </c>
    </row>
    <row r="26" spans="1:9" x14ac:dyDescent="0.2">
      <c r="A26" s="9" t="s">
        <v>335</v>
      </c>
      <c r="B26" s="9" t="s">
        <v>691</v>
      </c>
      <c r="C26" s="9" t="s">
        <v>617</v>
      </c>
      <c r="D26" s="10" t="s">
        <v>638</v>
      </c>
      <c r="E26" s="10" t="s">
        <v>689</v>
      </c>
      <c r="F26" s="9" t="s">
        <v>690</v>
      </c>
      <c r="G26" s="11">
        <v>38810</v>
      </c>
      <c r="H26" s="10">
        <v>1652044</v>
      </c>
      <c r="I26" s="10">
        <v>1998</v>
      </c>
    </row>
    <row r="27" spans="1:9" x14ac:dyDescent="0.2">
      <c r="A27" s="9" t="s">
        <v>309</v>
      </c>
      <c r="B27" s="9" t="s">
        <v>692</v>
      </c>
      <c r="C27" s="9" t="s">
        <v>617</v>
      </c>
      <c r="D27" s="10" t="s">
        <v>693</v>
      </c>
      <c r="E27" s="10" t="s">
        <v>694</v>
      </c>
      <c r="F27" s="9" t="s">
        <v>695</v>
      </c>
      <c r="G27" s="11">
        <v>20883</v>
      </c>
      <c r="H27" s="10">
        <v>764180</v>
      </c>
      <c r="I27" s="10">
        <v>1985</v>
      </c>
    </row>
    <row r="28" spans="1:9" x14ac:dyDescent="0.2">
      <c r="A28" s="9" t="s">
        <v>545</v>
      </c>
      <c r="B28" s="9" t="s">
        <v>696</v>
      </c>
      <c r="C28" s="9" t="s">
        <v>617</v>
      </c>
      <c r="D28" s="10" t="s">
        <v>645</v>
      </c>
      <c r="E28" s="10" t="s">
        <v>697</v>
      </c>
      <c r="F28" s="9" t="s">
        <v>669</v>
      </c>
      <c r="G28" s="11">
        <v>38674</v>
      </c>
      <c r="H28" s="10">
        <v>1018724</v>
      </c>
      <c r="I28" s="10">
        <v>1994</v>
      </c>
    </row>
    <row r="29" spans="1:9" x14ac:dyDescent="0.2">
      <c r="A29" s="9" t="s">
        <v>698</v>
      </c>
      <c r="B29" s="9" t="s">
        <v>699</v>
      </c>
      <c r="C29" s="9" t="s">
        <v>617</v>
      </c>
      <c r="D29" s="10" t="s">
        <v>661</v>
      </c>
      <c r="E29" s="10" t="s">
        <v>700</v>
      </c>
      <c r="F29" s="12" t="s">
        <v>1565</v>
      </c>
      <c r="G29" s="11">
        <v>43623</v>
      </c>
      <c r="H29" s="10">
        <v>1748790</v>
      </c>
      <c r="I29" s="10" t="s">
        <v>701</v>
      </c>
    </row>
    <row r="30" spans="1:9" x14ac:dyDescent="0.2">
      <c r="A30" s="9" t="s">
        <v>227</v>
      </c>
      <c r="B30" s="9" t="s">
        <v>702</v>
      </c>
      <c r="C30" s="9" t="s">
        <v>617</v>
      </c>
      <c r="D30" s="10" t="s">
        <v>652</v>
      </c>
      <c r="E30" s="10" t="s">
        <v>703</v>
      </c>
      <c r="F30" s="9" t="s">
        <v>704</v>
      </c>
      <c r="G30" s="11">
        <v>33500</v>
      </c>
      <c r="H30" s="10">
        <v>1002910</v>
      </c>
      <c r="I30" s="10">
        <v>1902</v>
      </c>
    </row>
    <row r="31" spans="1:9" x14ac:dyDescent="0.2">
      <c r="A31" s="9" t="s">
        <v>53</v>
      </c>
      <c r="B31" s="9" t="s">
        <v>705</v>
      </c>
      <c r="C31" s="9" t="s">
        <v>617</v>
      </c>
      <c r="D31" s="10" t="s">
        <v>618</v>
      </c>
      <c r="E31" s="10" t="s">
        <v>668</v>
      </c>
      <c r="F31" s="9" t="s">
        <v>706</v>
      </c>
      <c r="G31" s="11">
        <v>42086</v>
      </c>
      <c r="H31" s="10">
        <v>6201</v>
      </c>
      <c r="I31" s="10">
        <v>1934</v>
      </c>
    </row>
    <row r="32" spans="1:9" x14ac:dyDescent="0.2">
      <c r="A32" s="9" t="s">
        <v>218</v>
      </c>
      <c r="B32" s="9" t="s">
        <v>707</v>
      </c>
      <c r="C32" s="9" t="s">
        <v>617</v>
      </c>
      <c r="D32" s="10" t="s">
        <v>652</v>
      </c>
      <c r="E32" s="10" t="s">
        <v>683</v>
      </c>
      <c r="F32" s="9" t="s">
        <v>708</v>
      </c>
      <c r="G32" s="11">
        <v>20883</v>
      </c>
      <c r="H32" s="10">
        <v>4904</v>
      </c>
      <c r="I32" s="10">
        <v>1906</v>
      </c>
    </row>
    <row r="33" spans="1:9" x14ac:dyDescent="0.2">
      <c r="A33" s="9" t="s">
        <v>456</v>
      </c>
      <c r="B33" s="9" t="s">
        <v>709</v>
      </c>
      <c r="C33" s="9" t="s">
        <v>617</v>
      </c>
      <c r="D33" s="10" t="s">
        <v>656</v>
      </c>
      <c r="E33" s="10" t="s">
        <v>710</v>
      </c>
      <c r="F33" s="9" t="s">
        <v>711</v>
      </c>
      <c r="G33" s="11">
        <v>27941</v>
      </c>
      <c r="H33" s="10">
        <v>4962</v>
      </c>
      <c r="I33" s="10">
        <v>1850</v>
      </c>
    </row>
    <row r="34" spans="1:9" x14ac:dyDescent="0.2">
      <c r="A34" s="9" t="s">
        <v>249</v>
      </c>
      <c r="B34" s="9" t="s">
        <v>712</v>
      </c>
      <c r="C34" s="9" t="s">
        <v>617</v>
      </c>
      <c r="D34" s="10" t="s">
        <v>656</v>
      </c>
      <c r="E34" s="10" t="s">
        <v>686</v>
      </c>
      <c r="F34" s="9" t="s">
        <v>711</v>
      </c>
      <c r="G34" s="11">
        <v>29311</v>
      </c>
      <c r="H34" s="10">
        <v>5272</v>
      </c>
      <c r="I34" s="10">
        <v>1919</v>
      </c>
    </row>
    <row r="35" spans="1:9" x14ac:dyDescent="0.2">
      <c r="A35" s="9" t="s">
        <v>411</v>
      </c>
      <c r="B35" s="9" t="s">
        <v>713</v>
      </c>
      <c r="C35" s="9" t="s">
        <v>617</v>
      </c>
      <c r="D35" s="10" t="s">
        <v>674</v>
      </c>
      <c r="E35" s="10" t="s">
        <v>714</v>
      </c>
      <c r="F35" s="9" t="s">
        <v>678</v>
      </c>
      <c r="G35" s="11">
        <v>39405</v>
      </c>
      <c r="H35" s="10">
        <v>1053507</v>
      </c>
      <c r="I35" s="10">
        <v>1995</v>
      </c>
    </row>
    <row r="36" spans="1:9" x14ac:dyDescent="0.2">
      <c r="A36" s="9" t="s">
        <v>484</v>
      </c>
      <c r="B36" s="9" t="s">
        <v>715</v>
      </c>
      <c r="C36" s="9" t="s">
        <v>617</v>
      </c>
      <c r="D36" s="10" t="s">
        <v>652</v>
      </c>
      <c r="E36" s="10" t="s">
        <v>716</v>
      </c>
      <c r="F36" s="9" t="s">
        <v>717</v>
      </c>
      <c r="G36" s="11">
        <v>42433</v>
      </c>
      <c r="H36" s="10">
        <v>1410636</v>
      </c>
      <c r="I36" s="10">
        <v>1886</v>
      </c>
    </row>
    <row r="37" spans="1:9" x14ac:dyDescent="0.2">
      <c r="A37" s="9" t="s">
        <v>428</v>
      </c>
      <c r="B37" s="9" t="s">
        <v>718</v>
      </c>
      <c r="C37" s="9" t="s">
        <v>617</v>
      </c>
      <c r="D37" s="10" t="s">
        <v>656</v>
      </c>
      <c r="E37" s="10" t="s">
        <v>719</v>
      </c>
      <c r="F37" s="9" t="s">
        <v>720</v>
      </c>
      <c r="G37" s="11">
        <v>38628</v>
      </c>
      <c r="H37" s="10">
        <v>820027</v>
      </c>
      <c r="I37" s="10">
        <v>1894</v>
      </c>
    </row>
    <row r="38" spans="1:9" x14ac:dyDescent="0.2">
      <c r="A38" s="9" t="s">
        <v>361</v>
      </c>
      <c r="B38" s="9" t="s">
        <v>721</v>
      </c>
      <c r="C38" s="9" t="s">
        <v>617</v>
      </c>
      <c r="D38" s="10" t="s">
        <v>625</v>
      </c>
      <c r="E38" s="10" t="s">
        <v>722</v>
      </c>
      <c r="F38" s="9" t="s">
        <v>723</v>
      </c>
      <c r="G38" s="11">
        <v>37133</v>
      </c>
      <c r="H38" s="10">
        <v>1140859</v>
      </c>
      <c r="I38" s="10">
        <v>1985</v>
      </c>
    </row>
    <row r="39" spans="1:9" x14ac:dyDescent="0.2">
      <c r="A39" s="9" t="s">
        <v>479</v>
      </c>
      <c r="B39" s="9" t="s">
        <v>724</v>
      </c>
      <c r="C39" s="9" t="s">
        <v>617</v>
      </c>
      <c r="D39" s="10" t="s">
        <v>618</v>
      </c>
      <c r="E39" s="10" t="s">
        <v>725</v>
      </c>
      <c r="F39" s="9" t="s">
        <v>726</v>
      </c>
      <c r="G39" s="11">
        <v>41540</v>
      </c>
      <c r="H39" s="10">
        <v>1037868</v>
      </c>
      <c r="I39" s="10">
        <v>1930</v>
      </c>
    </row>
    <row r="40" spans="1:9" x14ac:dyDescent="0.2">
      <c r="A40" s="9" t="s">
        <v>323</v>
      </c>
      <c r="B40" s="9" t="s">
        <v>727</v>
      </c>
      <c r="C40" s="9" t="s">
        <v>617</v>
      </c>
      <c r="D40" s="10" t="s">
        <v>625</v>
      </c>
      <c r="E40" s="10" t="s">
        <v>728</v>
      </c>
      <c r="F40" s="9" t="s">
        <v>729</v>
      </c>
      <c r="G40" s="11">
        <v>33605</v>
      </c>
      <c r="H40" s="10">
        <v>318154</v>
      </c>
      <c r="I40" s="10">
        <v>1980</v>
      </c>
    </row>
    <row r="41" spans="1:9" x14ac:dyDescent="0.2">
      <c r="A41" s="9" t="s">
        <v>491</v>
      </c>
      <c r="B41" s="9" t="s">
        <v>730</v>
      </c>
      <c r="C41" s="9" t="s">
        <v>617</v>
      </c>
      <c r="D41" s="10" t="s">
        <v>634</v>
      </c>
      <c r="E41" s="10" t="s">
        <v>731</v>
      </c>
      <c r="F41" s="9" t="s">
        <v>732</v>
      </c>
      <c r="G41" s="11">
        <v>39721</v>
      </c>
      <c r="H41" s="10">
        <v>820313</v>
      </c>
      <c r="I41" s="10">
        <v>1932</v>
      </c>
    </row>
    <row r="42" spans="1:9" x14ac:dyDescent="0.2">
      <c r="A42" s="9" t="s">
        <v>600</v>
      </c>
      <c r="B42" s="9" t="s">
        <v>733</v>
      </c>
      <c r="C42" s="9" t="s">
        <v>617</v>
      </c>
      <c r="D42" s="10" t="s">
        <v>634</v>
      </c>
      <c r="E42" s="10" t="s">
        <v>649</v>
      </c>
      <c r="F42" s="9" t="s">
        <v>734</v>
      </c>
      <c r="G42" s="11">
        <v>36445</v>
      </c>
      <c r="H42" s="10">
        <v>6281</v>
      </c>
      <c r="I42" s="10">
        <v>1965</v>
      </c>
    </row>
    <row r="43" spans="1:9" x14ac:dyDescent="0.2">
      <c r="A43" s="9" t="s">
        <v>519</v>
      </c>
      <c r="B43" s="9" t="s">
        <v>735</v>
      </c>
      <c r="C43" s="9" t="s">
        <v>617</v>
      </c>
      <c r="D43" s="10" t="s">
        <v>634</v>
      </c>
      <c r="E43" s="10" t="s">
        <v>642</v>
      </c>
      <c r="F43" s="9" t="s">
        <v>736</v>
      </c>
      <c r="G43" s="11">
        <v>42905</v>
      </c>
      <c r="H43" s="10">
        <v>1013462</v>
      </c>
      <c r="I43" s="10">
        <v>1969</v>
      </c>
    </row>
    <row r="44" spans="1:9" x14ac:dyDescent="0.2">
      <c r="A44" s="9" t="s">
        <v>318</v>
      </c>
      <c r="B44" s="9" t="s">
        <v>737</v>
      </c>
      <c r="C44" s="9" t="s">
        <v>617</v>
      </c>
      <c r="D44" s="10" t="s">
        <v>625</v>
      </c>
      <c r="E44" s="10" t="s">
        <v>738</v>
      </c>
      <c r="F44" s="9" t="s">
        <v>739</v>
      </c>
      <c r="G44" s="11">
        <v>37462</v>
      </c>
      <c r="H44" s="10">
        <v>1156039</v>
      </c>
      <c r="I44" s="10" t="s">
        <v>740</v>
      </c>
    </row>
    <row r="45" spans="1:9" x14ac:dyDescent="0.2">
      <c r="A45" s="9" t="s">
        <v>445</v>
      </c>
      <c r="B45" s="9" t="s">
        <v>741</v>
      </c>
      <c r="C45" s="9" t="s">
        <v>617</v>
      </c>
      <c r="D45" s="10" t="s">
        <v>656</v>
      </c>
      <c r="E45" s="10" t="s">
        <v>742</v>
      </c>
      <c r="F45" s="12" t="s">
        <v>1566</v>
      </c>
      <c r="G45" s="11">
        <v>35178</v>
      </c>
      <c r="H45" s="10">
        <v>315293</v>
      </c>
      <c r="I45" s="10" t="s">
        <v>743</v>
      </c>
    </row>
    <row r="46" spans="1:9" x14ac:dyDescent="0.2">
      <c r="A46" s="9" t="s">
        <v>136</v>
      </c>
      <c r="B46" s="9" t="s">
        <v>744</v>
      </c>
      <c r="C46" s="9" t="s">
        <v>617</v>
      </c>
      <c r="D46" s="10" t="s">
        <v>745</v>
      </c>
      <c r="E46" s="10" t="s">
        <v>746</v>
      </c>
      <c r="F46" s="9" t="s">
        <v>747</v>
      </c>
      <c r="G46" s="11">
        <v>35639</v>
      </c>
      <c r="H46" s="10">
        <v>6769</v>
      </c>
      <c r="I46" s="10">
        <v>1954</v>
      </c>
    </row>
    <row r="47" spans="1:9" x14ac:dyDescent="0.2">
      <c r="A47" s="9" t="s">
        <v>39</v>
      </c>
      <c r="B47" s="9" t="s">
        <v>748</v>
      </c>
      <c r="C47" s="9" t="s">
        <v>617</v>
      </c>
      <c r="D47" s="10" t="s">
        <v>634</v>
      </c>
      <c r="E47" s="10" t="s">
        <v>749</v>
      </c>
      <c r="F47" s="9" t="s">
        <v>750</v>
      </c>
      <c r="G47" s="11">
        <v>30285</v>
      </c>
      <c r="H47" s="10">
        <v>320193</v>
      </c>
      <c r="I47" s="10">
        <v>1977</v>
      </c>
    </row>
    <row r="48" spans="1:9" x14ac:dyDescent="0.2">
      <c r="A48" s="9" t="s">
        <v>511</v>
      </c>
      <c r="B48" s="9" t="s">
        <v>751</v>
      </c>
      <c r="C48" s="9" t="s">
        <v>617</v>
      </c>
      <c r="D48" s="10" t="s">
        <v>634</v>
      </c>
      <c r="E48" s="10" t="s">
        <v>752</v>
      </c>
      <c r="F48" s="9" t="s">
        <v>650</v>
      </c>
      <c r="G48" s="11">
        <v>34774</v>
      </c>
      <c r="H48" s="10">
        <v>6951</v>
      </c>
      <c r="I48" s="10">
        <v>1967</v>
      </c>
    </row>
    <row r="49" spans="1:9" x14ac:dyDescent="0.2">
      <c r="A49" s="9" t="s">
        <v>604</v>
      </c>
      <c r="B49" s="9" t="s">
        <v>753</v>
      </c>
      <c r="C49" s="9" t="s">
        <v>617</v>
      </c>
      <c r="D49" s="10" t="s">
        <v>645</v>
      </c>
      <c r="E49" s="10" t="s">
        <v>754</v>
      </c>
      <c r="F49" s="10" t="s">
        <v>636</v>
      </c>
      <c r="G49" s="11">
        <v>41267</v>
      </c>
      <c r="H49" s="10">
        <v>1521332</v>
      </c>
      <c r="I49" s="10">
        <v>1994</v>
      </c>
    </row>
    <row r="50" spans="1:9" x14ac:dyDescent="0.2">
      <c r="A50" s="9" t="s">
        <v>492</v>
      </c>
      <c r="B50" s="9" t="s">
        <v>755</v>
      </c>
      <c r="C50" s="9" t="s">
        <v>617</v>
      </c>
      <c r="D50" s="10" t="s">
        <v>693</v>
      </c>
      <c r="E50" s="10" t="s">
        <v>756</v>
      </c>
      <c r="F50" s="9" t="s">
        <v>757</v>
      </c>
      <c r="G50" s="11">
        <v>29796</v>
      </c>
      <c r="H50" s="10">
        <v>7084</v>
      </c>
      <c r="I50" s="10">
        <v>1902</v>
      </c>
    </row>
    <row r="51" spans="1:9" x14ac:dyDescent="0.2">
      <c r="A51" s="9" t="s">
        <v>185</v>
      </c>
      <c r="B51" s="9" t="s">
        <v>758</v>
      </c>
      <c r="C51" s="9" t="s">
        <v>617</v>
      </c>
      <c r="D51" s="10" t="s">
        <v>634</v>
      </c>
      <c r="E51" s="10" t="s">
        <v>759</v>
      </c>
      <c r="F51" s="9" t="s">
        <v>650</v>
      </c>
      <c r="G51" s="11">
        <v>43340</v>
      </c>
      <c r="H51" s="10">
        <v>1596532</v>
      </c>
      <c r="I51" s="10">
        <v>2004</v>
      </c>
    </row>
    <row r="52" spans="1:9" x14ac:dyDescent="0.2">
      <c r="A52" s="9" t="s">
        <v>517</v>
      </c>
      <c r="B52" s="9" t="s">
        <v>760</v>
      </c>
      <c r="C52" s="9" t="s">
        <v>617</v>
      </c>
      <c r="D52" s="10" t="s">
        <v>656</v>
      </c>
      <c r="E52" s="10" t="s">
        <v>742</v>
      </c>
      <c r="F52" s="9" t="s">
        <v>761</v>
      </c>
      <c r="G52" s="11">
        <v>42521</v>
      </c>
      <c r="H52" s="10">
        <v>354190</v>
      </c>
      <c r="I52" s="10">
        <v>1927</v>
      </c>
    </row>
    <row r="53" spans="1:9" x14ac:dyDescent="0.2">
      <c r="A53" s="9" t="s">
        <v>559</v>
      </c>
      <c r="B53" s="9" t="s">
        <v>762</v>
      </c>
      <c r="C53" s="9" t="s">
        <v>617</v>
      </c>
      <c r="D53" s="10" t="s">
        <v>656</v>
      </c>
      <c r="E53" s="10" t="s">
        <v>763</v>
      </c>
      <c r="F53" s="9" t="s">
        <v>711</v>
      </c>
      <c r="G53" s="11">
        <v>39182</v>
      </c>
      <c r="H53" s="10">
        <v>1267238</v>
      </c>
      <c r="I53" s="10">
        <v>1892</v>
      </c>
    </row>
    <row r="54" spans="1:9" x14ac:dyDescent="0.2">
      <c r="A54" s="9" t="s">
        <v>115</v>
      </c>
      <c r="B54" s="9" t="s">
        <v>764</v>
      </c>
      <c r="C54" s="9" t="s">
        <v>617</v>
      </c>
      <c r="D54" s="10" t="s">
        <v>638</v>
      </c>
      <c r="E54" s="10" t="s">
        <v>765</v>
      </c>
      <c r="F54" s="9" t="s">
        <v>766</v>
      </c>
      <c r="G54" s="10" t="s">
        <v>767</v>
      </c>
      <c r="H54" s="10">
        <v>732717</v>
      </c>
      <c r="I54" s="10" t="s">
        <v>768</v>
      </c>
    </row>
    <row r="55" spans="1:9" x14ac:dyDescent="0.2">
      <c r="A55" s="9" t="s">
        <v>343</v>
      </c>
      <c r="B55" s="9" t="s">
        <v>769</v>
      </c>
      <c r="C55" s="9" t="s">
        <v>617</v>
      </c>
      <c r="D55" s="10" t="s">
        <v>652</v>
      </c>
      <c r="E55" s="10" t="s">
        <v>770</v>
      </c>
      <c r="F55" s="9" t="s">
        <v>766</v>
      </c>
      <c r="G55" s="11">
        <v>43511</v>
      </c>
      <c r="H55" s="10">
        <v>731802</v>
      </c>
      <c r="I55" s="10">
        <v>1906</v>
      </c>
    </row>
    <row r="56" spans="1:9" x14ac:dyDescent="0.2">
      <c r="A56" s="9" t="s">
        <v>581</v>
      </c>
      <c r="B56" s="9" t="s">
        <v>771</v>
      </c>
      <c r="C56" s="9" t="s">
        <v>617</v>
      </c>
      <c r="D56" s="10" t="s">
        <v>634</v>
      </c>
      <c r="E56" s="10" t="s">
        <v>642</v>
      </c>
      <c r="F56" s="9" t="s">
        <v>772</v>
      </c>
      <c r="G56" s="11">
        <v>32843</v>
      </c>
      <c r="H56" s="10">
        <v>769397</v>
      </c>
      <c r="I56" s="10">
        <v>1982</v>
      </c>
    </row>
    <row r="57" spans="1:9" x14ac:dyDescent="0.2">
      <c r="A57" s="9" t="s">
        <v>169</v>
      </c>
      <c r="B57" s="9" t="s">
        <v>773</v>
      </c>
      <c r="C57" s="9" t="s">
        <v>617</v>
      </c>
      <c r="D57" s="10" t="s">
        <v>634</v>
      </c>
      <c r="E57" s="10" t="s">
        <v>774</v>
      </c>
      <c r="F57" s="9" t="s">
        <v>775</v>
      </c>
      <c r="G57" s="11">
        <v>29676</v>
      </c>
      <c r="H57" s="10">
        <v>8670</v>
      </c>
      <c r="I57" s="10">
        <v>1949</v>
      </c>
    </row>
    <row r="58" spans="1:9" x14ac:dyDescent="0.2">
      <c r="A58" s="9" t="s">
        <v>459</v>
      </c>
      <c r="B58" s="9" t="s">
        <v>776</v>
      </c>
      <c r="C58" s="9" t="s">
        <v>617</v>
      </c>
      <c r="D58" s="10" t="s">
        <v>645</v>
      </c>
      <c r="E58" s="10" t="s">
        <v>777</v>
      </c>
      <c r="F58" s="9" t="s">
        <v>778</v>
      </c>
      <c r="G58" s="11">
        <v>35432</v>
      </c>
      <c r="H58" s="10">
        <v>866787</v>
      </c>
      <c r="I58" s="10">
        <v>1979</v>
      </c>
    </row>
    <row r="59" spans="1:9" x14ac:dyDescent="0.2">
      <c r="A59" s="9" t="s">
        <v>261</v>
      </c>
      <c r="B59" s="9" t="s">
        <v>779</v>
      </c>
      <c r="C59" s="9" t="s">
        <v>617</v>
      </c>
      <c r="D59" s="10" t="s">
        <v>674</v>
      </c>
      <c r="E59" s="10" t="s">
        <v>780</v>
      </c>
      <c r="F59" s="12" t="s">
        <v>1567</v>
      </c>
      <c r="G59" s="11">
        <v>39092</v>
      </c>
      <c r="H59" s="10">
        <v>915912</v>
      </c>
      <c r="I59" s="10">
        <v>1978</v>
      </c>
    </row>
    <row r="60" spans="1:9" x14ac:dyDescent="0.2">
      <c r="A60" s="9" t="s">
        <v>462</v>
      </c>
      <c r="B60" s="9" t="s">
        <v>781</v>
      </c>
      <c r="C60" s="9" t="s">
        <v>617</v>
      </c>
      <c r="D60" s="10" t="s">
        <v>661</v>
      </c>
      <c r="E60" s="10" t="s">
        <v>700</v>
      </c>
      <c r="F60" s="9" t="s">
        <v>782</v>
      </c>
      <c r="G60" s="11">
        <v>32142</v>
      </c>
      <c r="H60" s="10">
        <v>8818</v>
      </c>
      <c r="I60" s="10">
        <v>1990</v>
      </c>
    </row>
    <row r="61" spans="1:9" x14ac:dyDescent="0.2">
      <c r="A61" s="9" t="s">
        <v>435</v>
      </c>
      <c r="B61" s="9" t="s">
        <v>783</v>
      </c>
      <c r="C61" s="9" t="s">
        <v>617</v>
      </c>
      <c r="D61" s="10" t="s">
        <v>745</v>
      </c>
      <c r="E61" s="10" t="s">
        <v>784</v>
      </c>
      <c r="F61" s="9" t="s">
        <v>747</v>
      </c>
      <c r="G61" s="11">
        <v>42923</v>
      </c>
      <c r="H61" s="10">
        <v>1701605</v>
      </c>
      <c r="I61" s="10">
        <v>2017</v>
      </c>
    </row>
    <row r="62" spans="1:9" x14ac:dyDescent="0.2">
      <c r="A62" s="9" t="s">
        <v>148</v>
      </c>
      <c r="B62" s="9" t="s">
        <v>785</v>
      </c>
      <c r="C62" s="9" t="s">
        <v>617</v>
      </c>
      <c r="D62" s="10" t="s">
        <v>661</v>
      </c>
      <c r="E62" s="10" t="s">
        <v>786</v>
      </c>
      <c r="F62" s="9" t="s">
        <v>787</v>
      </c>
      <c r="G62" s="11">
        <v>30986</v>
      </c>
      <c r="H62" s="10">
        <v>9389</v>
      </c>
      <c r="I62" s="10">
        <v>1880</v>
      </c>
    </row>
    <row r="63" spans="1:9" x14ac:dyDescent="0.2">
      <c r="A63" s="9" t="s">
        <v>51</v>
      </c>
      <c r="B63" s="9" t="s">
        <v>788</v>
      </c>
      <c r="C63" s="9" t="s">
        <v>617</v>
      </c>
      <c r="D63" s="10" t="s">
        <v>656</v>
      </c>
      <c r="E63" s="10" t="s">
        <v>789</v>
      </c>
      <c r="F63" s="9" t="s">
        <v>672</v>
      </c>
      <c r="G63" s="11">
        <v>27941</v>
      </c>
      <c r="H63" s="10">
        <v>70858</v>
      </c>
      <c r="I63" s="10" t="s">
        <v>790</v>
      </c>
    </row>
    <row r="64" spans="1:9" x14ac:dyDescent="0.2">
      <c r="A64" s="9" t="s">
        <v>237</v>
      </c>
      <c r="B64" s="9" t="s">
        <v>791</v>
      </c>
      <c r="C64" s="9" t="s">
        <v>617</v>
      </c>
      <c r="D64" s="10" t="s">
        <v>625</v>
      </c>
      <c r="E64" s="10" t="s">
        <v>626</v>
      </c>
      <c r="F64" s="9" t="s">
        <v>792</v>
      </c>
      <c r="G64" s="11">
        <v>26572</v>
      </c>
      <c r="H64" s="10">
        <v>10456</v>
      </c>
      <c r="I64" s="10">
        <v>1931</v>
      </c>
    </row>
    <row r="65" spans="1:9" x14ac:dyDescent="0.2">
      <c r="A65" s="9" t="s">
        <v>398</v>
      </c>
      <c r="B65" s="9" t="s">
        <v>793</v>
      </c>
      <c r="C65" s="9" t="s">
        <v>617</v>
      </c>
      <c r="D65" s="10" t="s">
        <v>625</v>
      </c>
      <c r="E65" s="10" t="s">
        <v>626</v>
      </c>
      <c r="F65" s="9" t="s">
        <v>794</v>
      </c>
      <c r="G65" s="11">
        <v>26572</v>
      </c>
      <c r="H65" s="10">
        <v>10795</v>
      </c>
      <c r="I65" s="10">
        <v>1897</v>
      </c>
    </row>
    <row r="66" spans="1:9" x14ac:dyDescent="0.2">
      <c r="A66" s="9" t="s">
        <v>795</v>
      </c>
      <c r="B66" s="9" t="s">
        <v>796</v>
      </c>
      <c r="C66" s="9" t="s">
        <v>617</v>
      </c>
      <c r="D66" s="10" t="s">
        <v>656</v>
      </c>
      <c r="E66" s="10" t="s">
        <v>797</v>
      </c>
      <c r="F66" s="9" t="s">
        <v>798</v>
      </c>
      <c r="G66" s="11">
        <v>40225</v>
      </c>
      <c r="H66" s="10">
        <v>1067983</v>
      </c>
      <c r="I66" s="10">
        <v>1839</v>
      </c>
    </row>
    <row r="67" spans="1:9" x14ac:dyDescent="0.2">
      <c r="A67" s="9" t="s">
        <v>512</v>
      </c>
      <c r="B67" s="9" t="s">
        <v>799</v>
      </c>
      <c r="C67" s="9" t="s">
        <v>617</v>
      </c>
      <c r="D67" s="10" t="s">
        <v>645</v>
      </c>
      <c r="E67" s="10" t="s">
        <v>800</v>
      </c>
      <c r="F67" s="9" t="s">
        <v>801</v>
      </c>
      <c r="G67" s="11">
        <v>36340</v>
      </c>
      <c r="H67" s="10">
        <v>764478</v>
      </c>
      <c r="I67" s="10">
        <v>1966</v>
      </c>
    </row>
    <row r="68" spans="1:9" x14ac:dyDescent="0.2">
      <c r="A68" s="9" t="s">
        <v>473</v>
      </c>
      <c r="B68" s="9" t="s">
        <v>802</v>
      </c>
      <c r="C68" s="9" t="s">
        <v>617</v>
      </c>
      <c r="D68" s="10" t="s">
        <v>625</v>
      </c>
      <c r="E68" s="10" t="s">
        <v>803</v>
      </c>
      <c r="F68" s="9" t="s">
        <v>804</v>
      </c>
      <c r="G68" s="11">
        <v>44004</v>
      </c>
      <c r="H68" s="10">
        <v>12208</v>
      </c>
      <c r="I68" s="10">
        <v>1952</v>
      </c>
    </row>
    <row r="69" spans="1:9" x14ac:dyDescent="0.2">
      <c r="A69" s="9" t="s">
        <v>538</v>
      </c>
      <c r="B69" s="9" t="s">
        <v>805</v>
      </c>
      <c r="C69" s="9" t="s">
        <v>617</v>
      </c>
      <c r="D69" s="10" t="s">
        <v>625</v>
      </c>
      <c r="E69" s="10" t="s">
        <v>728</v>
      </c>
      <c r="F69" s="9" t="s">
        <v>666</v>
      </c>
      <c r="G69" s="11">
        <v>37938</v>
      </c>
      <c r="H69" s="10">
        <v>875045</v>
      </c>
      <c r="I69" s="10">
        <v>1978</v>
      </c>
    </row>
    <row r="70" spans="1:9" x14ac:dyDescent="0.2">
      <c r="A70" s="9" t="s">
        <v>206</v>
      </c>
      <c r="B70" s="9" t="s">
        <v>806</v>
      </c>
      <c r="C70" s="9" t="s">
        <v>617</v>
      </c>
      <c r="D70" s="10" t="s">
        <v>656</v>
      </c>
      <c r="E70" s="10" t="s">
        <v>719</v>
      </c>
      <c r="F70" s="9" t="s">
        <v>711</v>
      </c>
      <c r="G70" s="11">
        <v>40637</v>
      </c>
      <c r="H70" s="10">
        <v>1364742</v>
      </c>
      <c r="I70" s="10">
        <v>1988</v>
      </c>
    </row>
    <row r="71" spans="1:9" x14ac:dyDescent="0.2">
      <c r="A71" s="9" t="s">
        <v>60</v>
      </c>
      <c r="B71" s="9" t="s">
        <v>807</v>
      </c>
      <c r="C71" s="9" t="s">
        <v>617</v>
      </c>
      <c r="D71" s="10" t="s">
        <v>618</v>
      </c>
      <c r="E71" s="10" t="s">
        <v>808</v>
      </c>
      <c r="F71" s="9" t="s">
        <v>757</v>
      </c>
      <c r="G71" s="11">
        <v>20883</v>
      </c>
      <c r="H71" s="10">
        <v>12927</v>
      </c>
      <c r="I71" s="10">
        <v>1916</v>
      </c>
    </row>
    <row r="72" spans="1:9" x14ac:dyDescent="0.2">
      <c r="A72" s="9" t="s">
        <v>409</v>
      </c>
      <c r="B72" s="9" t="s">
        <v>809</v>
      </c>
      <c r="C72" s="9" t="s">
        <v>617</v>
      </c>
      <c r="D72" s="10" t="s">
        <v>645</v>
      </c>
      <c r="E72" s="10" t="s">
        <v>697</v>
      </c>
      <c r="F72" s="9" t="s">
        <v>810</v>
      </c>
      <c r="G72" s="11">
        <v>40123</v>
      </c>
      <c r="H72" s="10">
        <v>1075531</v>
      </c>
      <c r="I72" s="10">
        <v>1996</v>
      </c>
    </row>
    <row r="73" spans="1:9" x14ac:dyDescent="0.2">
      <c r="A73" s="9" t="s">
        <v>199</v>
      </c>
      <c r="B73" s="9" t="s">
        <v>811</v>
      </c>
      <c r="C73" s="9" t="s">
        <v>617</v>
      </c>
      <c r="D73" s="10" t="s">
        <v>645</v>
      </c>
      <c r="E73" s="10" t="s">
        <v>754</v>
      </c>
      <c r="F73" s="9" t="s">
        <v>812</v>
      </c>
      <c r="G73" s="11">
        <v>40896</v>
      </c>
      <c r="H73" s="10">
        <v>908255</v>
      </c>
      <c r="I73" s="10">
        <v>1880</v>
      </c>
    </row>
    <row r="74" spans="1:9" x14ac:dyDescent="0.2">
      <c r="A74" s="9" t="s">
        <v>546</v>
      </c>
      <c r="B74" s="9" t="s">
        <v>813</v>
      </c>
      <c r="C74" s="9" t="s">
        <v>617</v>
      </c>
      <c r="D74" s="10" t="s">
        <v>674</v>
      </c>
      <c r="E74" s="10" t="s">
        <v>675</v>
      </c>
      <c r="F74" s="9" t="s">
        <v>678</v>
      </c>
      <c r="G74" s="11">
        <v>38810</v>
      </c>
      <c r="H74" s="10">
        <v>1037540</v>
      </c>
      <c r="I74" s="10">
        <v>1970</v>
      </c>
    </row>
    <row r="75" spans="1:9" x14ac:dyDescent="0.2">
      <c r="A75" s="9" t="s">
        <v>297</v>
      </c>
      <c r="B75" s="9" t="s">
        <v>814</v>
      </c>
      <c r="C75" s="9" t="s">
        <v>617</v>
      </c>
      <c r="D75" s="10" t="s">
        <v>625</v>
      </c>
      <c r="E75" s="10" t="s">
        <v>626</v>
      </c>
      <c r="F75" s="12" t="s">
        <v>1568</v>
      </c>
      <c r="G75" s="11">
        <v>34754</v>
      </c>
      <c r="H75" s="10">
        <v>885725</v>
      </c>
      <c r="I75" s="10">
        <v>1979</v>
      </c>
    </row>
    <row r="76" spans="1:9" x14ac:dyDescent="0.2">
      <c r="A76" s="9" t="s">
        <v>210</v>
      </c>
      <c r="B76" s="9" t="s">
        <v>815</v>
      </c>
      <c r="C76" s="9" t="s">
        <v>617</v>
      </c>
      <c r="D76" s="10" t="s">
        <v>625</v>
      </c>
      <c r="E76" s="10" t="s">
        <v>722</v>
      </c>
      <c r="F76" s="9" t="s">
        <v>711</v>
      </c>
      <c r="G76" s="11">
        <v>20883</v>
      </c>
      <c r="H76" s="10">
        <v>14272</v>
      </c>
      <c r="I76" s="10">
        <v>1989</v>
      </c>
    </row>
    <row r="77" spans="1:9" x14ac:dyDescent="0.2">
      <c r="A77" s="9" t="s">
        <v>329</v>
      </c>
      <c r="B77" s="9" t="s">
        <v>816</v>
      </c>
      <c r="C77" s="9" t="s">
        <v>617</v>
      </c>
      <c r="D77" s="10" t="s">
        <v>634</v>
      </c>
      <c r="E77" s="10" t="s">
        <v>649</v>
      </c>
      <c r="F77" s="9" t="s">
        <v>643</v>
      </c>
      <c r="G77" s="11">
        <v>41767</v>
      </c>
      <c r="H77" s="10">
        <v>1730168</v>
      </c>
      <c r="I77" s="10">
        <v>1961</v>
      </c>
    </row>
    <row r="78" spans="1:9" x14ac:dyDescent="0.2">
      <c r="A78" s="9" t="s">
        <v>330</v>
      </c>
      <c r="B78" s="9" t="s">
        <v>817</v>
      </c>
      <c r="C78" s="9" t="s">
        <v>617</v>
      </c>
      <c r="D78" s="10" t="s">
        <v>634</v>
      </c>
      <c r="E78" s="10" t="s">
        <v>774</v>
      </c>
      <c r="F78" s="9" t="s">
        <v>818</v>
      </c>
      <c r="G78" s="11">
        <v>43269</v>
      </c>
      <c r="H78" s="10">
        <v>1383312</v>
      </c>
      <c r="I78" s="10">
        <v>1962</v>
      </c>
    </row>
    <row r="79" spans="1:9" x14ac:dyDescent="0.2">
      <c r="A79" s="9" t="s">
        <v>819</v>
      </c>
      <c r="B79" s="9" t="s">
        <v>820</v>
      </c>
      <c r="C79" s="9" t="s">
        <v>617</v>
      </c>
      <c r="D79" s="10" t="s">
        <v>693</v>
      </c>
      <c r="E79" s="10" t="s">
        <v>821</v>
      </c>
      <c r="F79" s="9" t="s">
        <v>822</v>
      </c>
      <c r="G79" s="11">
        <v>30255</v>
      </c>
      <c r="H79" s="10">
        <v>14693</v>
      </c>
      <c r="I79" s="10">
        <v>1870</v>
      </c>
    </row>
    <row r="80" spans="1:9" x14ac:dyDescent="0.2">
      <c r="A80" s="9" t="s">
        <v>536</v>
      </c>
      <c r="B80" s="9" t="s">
        <v>823</v>
      </c>
      <c r="C80" s="9" t="s">
        <v>617</v>
      </c>
      <c r="D80" s="10" t="s">
        <v>618</v>
      </c>
      <c r="E80" s="10" t="s">
        <v>824</v>
      </c>
      <c r="F80" s="9" t="s">
        <v>825</v>
      </c>
      <c r="G80" s="11">
        <v>39143</v>
      </c>
      <c r="H80" s="10">
        <v>1043277</v>
      </c>
      <c r="I80" s="10">
        <v>1905</v>
      </c>
    </row>
    <row r="81" spans="1:9" x14ac:dyDescent="0.2">
      <c r="A81" s="9" t="s">
        <v>339</v>
      </c>
      <c r="B81" s="9" t="s">
        <v>826</v>
      </c>
      <c r="C81" s="9" t="s">
        <v>617</v>
      </c>
      <c r="D81" s="10" t="s">
        <v>745</v>
      </c>
      <c r="E81" s="10" t="s">
        <v>746</v>
      </c>
      <c r="F81" s="9" t="s">
        <v>747</v>
      </c>
      <c r="G81" s="11">
        <v>39622</v>
      </c>
      <c r="H81" s="10">
        <v>858470</v>
      </c>
      <c r="I81" s="10">
        <v>1989</v>
      </c>
    </row>
    <row r="82" spans="1:9" x14ac:dyDescent="0.2">
      <c r="A82" s="9" t="s">
        <v>419</v>
      </c>
      <c r="B82" s="9" t="s">
        <v>827</v>
      </c>
      <c r="C82" s="9" t="s">
        <v>617</v>
      </c>
      <c r="D82" s="10" t="s">
        <v>634</v>
      </c>
      <c r="E82" s="10" t="s">
        <v>642</v>
      </c>
      <c r="F82" s="9" t="s">
        <v>643</v>
      </c>
      <c r="G82" s="11">
        <v>42996</v>
      </c>
      <c r="H82" s="10">
        <v>813672</v>
      </c>
      <c r="I82" s="10">
        <v>1988</v>
      </c>
    </row>
    <row r="83" spans="1:9" x14ac:dyDescent="0.2">
      <c r="A83" s="9" t="s">
        <v>828</v>
      </c>
      <c r="B83" s="9" t="s">
        <v>829</v>
      </c>
      <c r="C83" s="9" t="s">
        <v>617</v>
      </c>
      <c r="D83" s="10" t="s">
        <v>645</v>
      </c>
      <c r="E83" s="10" t="s">
        <v>830</v>
      </c>
      <c r="F83" s="9" t="s">
        <v>831</v>
      </c>
      <c r="G83" s="11">
        <v>44277</v>
      </c>
      <c r="H83" s="10">
        <v>1590895</v>
      </c>
      <c r="I83" s="10">
        <v>1973</v>
      </c>
    </row>
    <row r="84" spans="1:9" x14ac:dyDescent="0.2">
      <c r="A84" s="9" t="s">
        <v>159</v>
      </c>
      <c r="B84" s="9" t="s">
        <v>832</v>
      </c>
      <c r="C84" s="9" t="s">
        <v>617</v>
      </c>
      <c r="D84" s="10" t="s">
        <v>693</v>
      </c>
      <c r="E84" s="10" t="s">
        <v>833</v>
      </c>
      <c r="F84" s="9" t="s">
        <v>717</v>
      </c>
      <c r="G84" s="11">
        <v>20883</v>
      </c>
      <c r="H84" s="10">
        <v>16732</v>
      </c>
      <c r="I84" s="10">
        <v>1869</v>
      </c>
    </row>
    <row r="85" spans="1:9" x14ac:dyDescent="0.2">
      <c r="A85" s="9" t="s">
        <v>362</v>
      </c>
      <c r="B85" s="9" t="s">
        <v>834</v>
      </c>
      <c r="C85" s="9" t="s">
        <v>617</v>
      </c>
      <c r="D85" s="10" t="s">
        <v>656</v>
      </c>
      <c r="E85" s="10" t="s">
        <v>710</v>
      </c>
      <c r="F85" s="9" t="s">
        <v>835</v>
      </c>
      <c r="G85" s="11">
        <v>35977</v>
      </c>
      <c r="H85" s="10">
        <v>927628</v>
      </c>
      <c r="I85" s="10">
        <v>1994</v>
      </c>
    </row>
    <row r="86" spans="1:9" x14ac:dyDescent="0.2">
      <c r="A86" s="9" t="s">
        <v>288</v>
      </c>
      <c r="B86" s="9" t="s">
        <v>836</v>
      </c>
      <c r="C86" s="9" t="s">
        <v>617</v>
      </c>
      <c r="D86" s="10" t="s">
        <v>625</v>
      </c>
      <c r="E86" s="10" t="s">
        <v>722</v>
      </c>
      <c r="F86" s="9" t="s">
        <v>837</v>
      </c>
      <c r="G86" s="11">
        <v>35577</v>
      </c>
      <c r="H86" s="10">
        <v>721371</v>
      </c>
      <c r="I86" s="10">
        <v>1971</v>
      </c>
    </row>
    <row r="87" spans="1:9" x14ac:dyDescent="0.2">
      <c r="A87" s="9" t="s">
        <v>471</v>
      </c>
      <c r="B87" s="9" t="s">
        <v>838</v>
      </c>
      <c r="C87" s="9" t="s">
        <v>617</v>
      </c>
      <c r="D87" s="10" t="s">
        <v>645</v>
      </c>
      <c r="E87" s="10" t="s">
        <v>777</v>
      </c>
      <c r="F87" s="9" t="s">
        <v>695</v>
      </c>
      <c r="G87" s="11">
        <v>40357</v>
      </c>
      <c r="H87" s="10">
        <v>1170010</v>
      </c>
      <c r="I87" s="10">
        <v>1993</v>
      </c>
    </row>
    <row r="88" spans="1:9" x14ac:dyDescent="0.2">
      <c r="A88" s="9" t="s">
        <v>54</v>
      </c>
      <c r="B88" s="9" t="s">
        <v>839</v>
      </c>
      <c r="C88" s="9" t="s">
        <v>617</v>
      </c>
      <c r="D88" s="10" t="s">
        <v>645</v>
      </c>
      <c r="E88" s="10" t="s">
        <v>840</v>
      </c>
      <c r="F88" s="9" t="s">
        <v>841</v>
      </c>
      <c r="G88" s="11">
        <v>36151</v>
      </c>
      <c r="H88" s="10">
        <v>815097</v>
      </c>
      <c r="I88" s="10">
        <v>1972</v>
      </c>
    </row>
    <row r="89" spans="1:9" x14ac:dyDescent="0.2">
      <c r="A89" s="9" t="s">
        <v>842</v>
      </c>
      <c r="B89" s="9" t="s">
        <v>843</v>
      </c>
      <c r="C89" s="9" t="s">
        <v>617</v>
      </c>
      <c r="D89" s="10" t="s">
        <v>618</v>
      </c>
      <c r="E89" s="10" t="s">
        <v>622</v>
      </c>
      <c r="F89" s="9" t="s">
        <v>844</v>
      </c>
      <c r="G89" s="11">
        <v>43924</v>
      </c>
      <c r="H89" s="10">
        <v>1783180</v>
      </c>
      <c r="I89" s="10" t="s">
        <v>845</v>
      </c>
    </row>
    <row r="90" spans="1:9" x14ac:dyDescent="0.2">
      <c r="A90" s="9" t="s">
        <v>523</v>
      </c>
      <c r="B90" s="9" t="s">
        <v>846</v>
      </c>
      <c r="C90" s="9" t="s">
        <v>617</v>
      </c>
      <c r="D90" s="10" t="s">
        <v>625</v>
      </c>
      <c r="E90" s="10" t="s">
        <v>629</v>
      </c>
      <c r="F90" s="9" t="s">
        <v>847</v>
      </c>
      <c r="G90" s="11">
        <v>44095</v>
      </c>
      <c r="H90" s="10">
        <v>1596783</v>
      </c>
      <c r="I90" s="10">
        <v>2007</v>
      </c>
    </row>
    <row r="91" spans="1:9" x14ac:dyDescent="0.2">
      <c r="A91" s="9" t="s">
        <v>389</v>
      </c>
      <c r="B91" s="9" t="s">
        <v>848</v>
      </c>
      <c r="C91" s="9" t="s">
        <v>617</v>
      </c>
      <c r="D91" s="10" t="s">
        <v>618</v>
      </c>
      <c r="E91" s="10" t="s">
        <v>849</v>
      </c>
      <c r="F91" s="9" t="s">
        <v>792</v>
      </c>
      <c r="G91" s="11">
        <v>20883</v>
      </c>
      <c r="H91" s="10">
        <v>18230</v>
      </c>
      <c r="I91" s="10">
        <v>1925</v>
      </c>
    </row>
    <row r="92" spans="1:9" x14ac:dyDescent="0.2">
      <c r="A92" s="9" t="s">
        <v>470</v>
      </c>
      <c r="B92" s="9" t="s">
        <v>850</v>
      </c>
      <c r="C92" s="9" t="s">
        <v>617</v>
      </c>
      <c r="D92" s="10" t="s">
        <v>656</v>
      </c>
      <c r="E92" s="10" t="s">
        <v>851</v>
      </c>
      <c r="F92" s="9" t="s">
        <v>757</v>
      </c>
      <c r="G92" s="11">
        <v>42795</v>
      </c>
      <c r="H92" s="10">
        <v>1374310</v>
      </c>
      <c r="I92" s="10">
        <v>1973</v>
      </c>
    </row>
    <row r="93" spans="1:9" x14ac:dyDescent="0.2">
      <c r="A93" s="9" t="s">
        <v>230</v>
      </c>
      <c r="B93" s="9" t="s">
        <v>852</v>
      </c>
      <c r="C93" s="9" t="s">
        <v>617</v>
      </c>
      <c r="D93" s="10" t="s">
        <v>674</v>
      </c>
      <c r="E93" s="10" t="s">
        <v>853</v>
      </c>
      <c r="F93" s="9" t="s">
        <v>766</v>
      </c>
      <c r="G93" s="11">
        <v>39031</v>
      </c>
      <c r="H93" s="10">
        <v>1138118</v>
      </c>
      <c r="I93" s="10">
        <v>1906</v>
      </c>
    </row>
    <row r="94" spans="1:9" x14ac:dyDescent="0.2">
      <c r="A94" s="9" t="s">
        <v>190</v>
      </c>
      <c r="B94" s="9" t="s">
        <v>190</v>
      </c>
      <c r="C94" s="9" t="s">
        <v>617</v>
      </c>
      <c r="D94" s="10" t="s">
        <v>634</v>
      </c>
      <c r="E94" s="10" t="s">
        <v>854</v>
      </c>
      <c r="F94" s="9" t="s">
        <v>855</v>
      </c>
      <c r="G94" s="11">
        <v>43731</v>
      </c>
      <c r="H94" s="10">
        <v>1402057</v>
      </c>
      <c r="I94" s="10">
        <v>1984</v>
      </c>
    </row>
    <row r="95" spans="1:9" x14ac:dyDescent="0.2">
      <c r="A95" s="9" t="s">
        <v>296</v>
      </c>
      <c r="B95" s="9" t="s">
        <v>856</v>
      </c>
      <c r="C95" s="9" t="s">
        <v>617</v>
      </c>
      <c r="D95" s="10" t="s">
        <v>661</v>
      </c>
      <c r="E95" s="10" t="s">
        <v>671</v>
      </c>
      <c r="F95" s="9" t="s">
        <v>857</v>
      </c>
      <c r="G95" s="11">
        <v>43458</v>
      </c>
      <c r="H95" s="10">
        <v>1306830</v>
      </c>
      <c r="I95" s="10">
        <v>1918</v>
      </c>
    </row>
    <row r="96" spans="1:9" x14ac:dyDescent="0.2">
      <c r="A96" s="9" t="s">
        <v>338</v>
      </c>
      <c r="B96" s="9" t="s">
        <v>858</v>
      </c>
      <c r="C96" s="9" t="s">
        <v>617</v>
      </c>
      <c r="D96" s="10" t="s">
        <v>625</v>
      </c>
      <c r="E96" s="10" t="s">
        <v>738</v>
      </c>
      <c r="F96" s="9" t="s">
        <v>704</v>
      </c>
      <c r="G96" s="11">
        <v>42459</v>
      </c>
      <c r="H96" s="10">
        <v>1071739</v>
      </c>
      <c r="I96" s="10">
        <v>1984</v>
      </c>
    </row>
    <row r="97" spans="1:9" x14ac:dyDescent="0.2">
      <c r="A97" s="9" t="s">
        <v>287</v>
      </c>
      <c r="B97" s="9" t="s">
        <v>859</v>
      </c>
      <c r="C97" s="9" t="s">
        <v>617</v>
      </c>
      <c r="D97" s="10" t="s">
        <v>652</v>
      </c>
      <c r="E97" s="10" t="s">
        <v>703</v>
      </c>
      <c r="F97" s="9" t="s">
        <v>747</v>
      </c>
      <c r="G97" s="11">
        <v>31259</v>
      </c>
      <c r="H97" s="10">
        <v>1130310</v>
      </c>
      <c r="I97" s="10">
        <v>1882</v>
      </c>
    </row>
    <row r="98" spans="1:9" x14ac:dyDescent="0.2">
      <c r="A98" s="9" t="s">
        <v>407</v>
      </c>
      <c r="B98" s="9" t="s">
        <v>860</v>
      </c>
      <c r="C98" s="9" t="s">
        <v>617</v>
      </c>
      <c r="D98" s="10" t="s">
        <v>625</v>
      </c>
      <c r="E98" s="10" t="s">
        <v>861</v>
      </c>
      <c r="F98" s="9" t="s">
        <v>862</v>
      </c>
      <c r="G98" s="11">
        <v>40298</v>
      </c>
      <c r="H98" s="10">
        <v>804753</v>
      </c>
      <c r="I98" s="10">
        <v>1979</v>
      </c>
    </row>
    <row r="99" spans="1:9" x14ac:dyDescent="0.2">
      <c r="A99" s="9" t="s">
        <v>266</v>
      </c>
      <c r="B99" s="9" t="s">
        <v>863</v>
      </c>
      <c r="C99" s="9" t="s">
        <v>617</v>
      </c>
      <c r="D99" s="10" t="s">
        <v>661</v>
      </c>
      <c r="E99" s="10" t="s">
        <v>864</v>
      </c>
      <c r="F99" s="9" t="s">
        <v>792</v>
      </c>
      <c r="G99" s="11">
        <v>39687</v>
      </c>
      <c r="H99" s="10">
        <v>1324404</v>
      </c>
      <c r="I99" s="10">
        <v>1946</v>
      </c>
    </row>
    <row r="100" spans="1:9" x14ac:dyDescent="0.2">
      <c r="A100" s="9" t="s">
        <v>114</v>
      </c>
      <c r="B100" s="9" t="s">
        <v>865</v>
      </c>
      <c r="C100" s="9" t="s">
        <v>617</v>
      </c>
      <c r="D100" s="10" t="s">
        <v>656</v>
      </c>
      <c r="E100" s="10" t="s">
        <v>866</v>
      </c>
      <c r="F100" s="9" t="s">
        <v>867</v>
      </c>
      <c r="G100" s="11">
        <v>35583</v>
      </c>
      <c r="H100" s="10">
        <v>316709</v>
      </c>
      <c r="I100" s="10">
        <v>1971</v>
      </c>
    </row>
    <row r="101" spans="1:9" x14ac:dyDescent="0.2">
      <c r="A101" s="9" t="s">
        <v>486</v>
      </c>
      <c r="B101" s="9" t="s">
        <v>868</v>
      </c>
      <c r="C101" s="9" t="s">
        <v>617</v>
      </c>
      <c r="D101" s="10" t="s">
        <v>638</v>
      </c>
      <c r="E101" s="10" t="s">
        <v>869</v>
      </c>
      <c r="F101" s="9" t="s">
        <v>870</v>
      </c>
      <c r="G101" s="11">
        <v>42621</v>
      </c>
      <c r="H101" s="10">
        <v>1091667</v>
      </c>
      <c r="I101" s="10">
        <v>1993</v>
      </c>
    </row>
    <row r="102" spans="1:9" x14ac:dyDescent="0.2">
      <c r="A102" s="9" t="s">
        <v>426</v>
      </c>
      <c r="B102" s="9" t="s">
        <v>871</v>
      </c>
      <c r="C102" s="9" t="s">
        <v>617</v>
      </c>
      <c r="D102" s="10" t="s">
        <v>745</v>
      </c>
      <c r="E102" s="10" t="s">
        <v>872</v>
      </c>
      <c r="F102" s="9" t="s">
        <v>873</v>
      </c>
      <c r="G102" s="11">
        <v>20883</v>
      </c>
      <c r="H102" s="10">
        <v>93410</v>
      </c>
      <c r="I102" s="10">
        <v>1879</v>
      </c>
    </row>
    <row r="103" spans="1:9" x14ac:dyDescent="0.2">
      <c r="A103" s="9" t="s">
        <v>485</v>
      </c>
      <c r="B103" s="9" t="s">
        <v>874</v>
      </c>
      <c r="C103" s="9" t="s">
        <v>617</v>
      </c>
      <c r="D103" s="10" t="s">
        <v>645</v>
      </c>
      <c r="E103" s="10" t="s">
        <v>875</v>
      </c>
      <c r="F103" s="9" t="s">
        <v>876</v>
      </c>
      <c r="G103" s="11">
        <v>40661</v>
      </c>
      <c r="H103" s="10">
        <v>1058090</v>
      </c>
      <c r="I103" s="10">
        <v>1993</v>
      </c>
    </row>
    <row r="104" spans="1:9" x14ac:dyDescent="0.2">
      <c r="A104" s="9" t="s">
        <v>353</v>
      </c>
      <c r="B104" s="9" t="s">
        <v>877</v>
      </c>
      <c r="C104" s="9" t="s">
        <v>617</v>
      </c>
      <c r="D104" s="10" t="s">
        <v>656</v>
      </c>
      <c r="E104" s="10" t="s">
        <v>686</v>
      </c>
      <c r="F104" s="9" t="s">
        <v>878</v>
      </c>
      <c r="G104" s="11">
        <v>40374</v>
      </c>
      <c r="H104" s="10">
        <v>896159</v>
      </c>
      <c r="I104" s="10">
        <v>1985</v>
      </c>
    </row>
    <row r="105" spans="1:9" x14ac:dyDescent="0.2">
      <c r="A105" s="9" t="s">
        <v>163</v>
      </c>
      <c r="B105" s="9" t="s">
        <v>879</v>
      </c>
      <c r="C105" s="9" t="s">
        <v>617</v>
      </c>
      <c r="D105" s="10" t="s">
        <v>693</v>
      </c>
      <c r="E105" s="10" t="s">
        <v>880</v>
      </c>
      <c r="F105" s="9" t="s">
        <v>881</v>
      </c>
      <c r="G105" s="11">
        <v>42367</v>
      </c>
      <c r="H105" s="10">
        <v>313927</v>
      </c>
      <c r="I105" s="10">
        <v>1847</v>
      </c>
    </row>
    <row r="106" spans="1:9" x14ac:dyDescent="0.2">
      <c r="A106" s="9" t="s">
        <v>430</v>
      </c>
      <c r="B106" s="9" t="s">
        <v>882</v>
      </c>
      <c r="C106" s="9" t="s">
        <v>617</v>
      </c>
      <c r="D106" s="10" t="s">
        <v>625</v>
      </c>
      <c r="E106" s="10" t="s">
        <v>738</v>
      </c>
      <c r="F106" s="9" t="s">
        <v>883</v>
      </c>
      <c r="G106" s="11">
        <v>27941</v>
      </c>
      <c r="H106" s="10">
        <v>1739940</v>
      </c>
      <c r="I106" s="10">
        <v>1982</v>
      </c>
    </row>
    <row r="107" spans="1:9" x14ac:dyDescent="0.2">
      <c r="A107" s="9" t="s">
        <v>173</v>
      </c>
      <c r="B107" s="9" t="s">
        <v>884</v>
      </c>
      <c r="C107" s="9" t="s">
        <v>617</v>
      </c>
      <c r="D107" s="10" t="s">
        <v>656</v>
      </c>
      <c r="E107" s="10" t="s">
        <v>686</v>
      </c>
      <c r="F107" s="9" t="s">
        <v>885</v>
      </c>
      <c r="G107" s="11">
        <v>35782</v>
      </c>
      <c r="H107" s="10">
        <v>20286</v>
      </c>
      <c r="I107" s="10">
        <v>1950</v>
      </c>
    </row>
    <row r="108" spans="1:9" x14ac:dyDescent="0.2">
      <c r="A108" s="9" t="s">
        <v>522</v>
      </c>
      <c r="B108" s="9" t="s">
        <v>886</v>
      </c>
      <c r="C108" s="9" t="s">
        <v>617</v>
      </c>
      <c r="D108" s="10" t="s">
        <v>618</v>
      </c>
      <c r="E108" s="10" t="s">
        <v>887</v>
      </c>
      <c r="F108" s="9" t="s">
        <v>888</v>
      </c>
      <c r="G108" s="11">
        <v>36951</v>
      </c>
      <c r="H108" s="10">
        <v>723254</v>
      </c>
      <c r="I108" s="10">
        <v>1929</v>
      </c>
    </row>
    <row r="109" spans="1:9" x14ac:dyDescent="0.2">
      <c r="A109" s="9" t="s">
        <v>108</v>
      </c>
      <c r="B109" s="9" t="s">
        <v>889</v>
      </c>
      <c r="C109" s="9" t="s">
        <v>617</v>
      </c>
      <c r="D109" s="10" t="s">
        <v>634</v>
      </c>
      <c r="E109" s="10" t="s">
        <v>759</v>
      </c>
      <c r="F109" s="9" t="s">
        <v>643</v>
      </c>
      <c r="G109" s="11">
        <v>34304</v>
      </c>
      <c r="H109" s="10">
        <v>858877</v>
      </c>
      <c r="I109" s="10">
        <v>1984</v>
      </c>
    </row>
    <row r="110" spans="1:9" x14ac:dyDescent="0.2">
      <c r="A110" s="9" t="s">
        <v>111</v>
      </c>
      <c r="B110" s="9" t="s">
        <v>890</v>
      </c>
      <c r="C110" s="9" t="s">
        <v>617</v>
      </c>
      <c r="D110" s="10" t="s">
        <v>656</v>
      </c>
      <c r="E110" s="10" t="s">
        <v>789</v>
      </c>
      <c r="F110" s="9" t="s">
        <v>711</v>
      </c>
      <c r="G110" s="11">
        <v>32294</v>
      </c>
      <c r="H110" s="10">
        <v>831001</v>
      </c>
      <c r="I110" s="10">
        <v>1998</v>
      </c>
    </row>
    <row r="111" spans="1:9" x14ac:dyDescent="0.2">
      <c r="A111" s="9" t="s">
        <v>489</v>
      </c>
      <c r="B111" s="9" t="s">
        <v>891</v>
      </c>
      <c r="C111" s="9" t="s">
        <v>617</v>
      </c>
      <c r="D111" s="10" t="s">
        <v>656</v>
      </c>
      <c r="E111" s="10" t="s">
        <v>892</v>
      </c>
      <c r="F111" s="9" t="s">
        <v>893</v>
      </c>
      <c r="G111" s="11">
        <v>42398</v>
      </c>
      <c r="H111" s="10">
        <v>759944</v>
      </c>
      <c r="I111" s="10">
        <v>1828</v>
      </c>
    </row>
    <row r="112" spans="1:9" x14ac:dyDescent="0.2">
      <c r="A112" s="9" t="s">
        <v>526</v>
      </c>
      <c r="B112" s="9" t="s">
        <v>894</v>
      </c>
      <c r="C112" s="9" t="s">
        <v>617</v>
      </c>
      <c r="D112" s="10" t="s">
        <v>634</v>
      </c>
      <c r="E112" s="10" t="s">
        <v>642</v>
      </c>
      <c r="F112" s="9" t="s">
        <v>895</v>
      </c>
      <c r="G112" s="11">
        <v>36495</v>
      </c>
      <c r="H112" s="10">
        <v>877890</v>
      </c>
      <c r="I112" s="10">
        <v>1989</v>
      </c>
    </row>
    <row r="113" spans="1:9" x14ac:dyDescent="0.2">
      <c r="A113" s="9" t="s">
        <v>420</v>
      </c>
      <c r="B113" s="9" t="s">
        <v>896</v>
      </c>
      <c r="C113" s="9" t="s">
        <v>617</v>
      </c>
      <c r="D113" s="10" t="s">
        <v>656</v>
      </c>
      <c r="E113" s="10" t="s">
        <v>851</v>
      </c>
      <c r="F113" s="9" t="s">
        <v>757</v>
      </c>
      <c r="G113" s="11">
        <v>38940</v>
      </c>
      <c r="H113" s="10">
        <v>1156375</v>
      </c>
      <c r="I113" s="10">
        <v>1848</v>
      </c>
    </row>
    <row r="114" spans="1:9" x14ac:dyDescent="0.2">
      <c r="A114" s="9" t="s">
        <v>454</v>
      </c>
      <c r="B114" s="9" t="s">
        <v>897</v>
      </c>
      <c r="C114" s="9" t="s">
        <v>617</v>
      </c>
      <c r="D114" s="10" t="s">
        <v>652</v>
      </c>
      <c r="E114" s="10" t="s">
        <v>703</v>
      </c>
      <c r="F114" s="9" t="s">
        <v>898</v>
      </c>
      <c r="G114" s="11">
        <v>36283</v>
      </c>
      <c r="H114" s="10">
        <v>811156</v>
      </c>
      <c r="I114" s="10">
        <v>1886</v>
      </c>
    </row>
    <row r="115" spans="1:9" x14ac:dyDescent="0.2">
      <c r="A115" s="9" t="s">
        <v>151</v>
      </c>
      <c r="B115" s="9" t="s">
        <v>899</v>
      </c>
      <c r="C115" s="9" t="s">
        <v>617</v>
      </c>
      <c r="D115" s="10" t="s">
        <v>693</v>
      </c>
      <c r="E115" s="10" t="s">
        <v>900</v>
      </c>
      <c r="F115" s="9" t="s">
        <v>901</v>
      </c>
      <c r="G115" s="11">
        <v>20883</v>
      </c>
      <c r="H115" s="10">
        <v>21344</v>
      </c>
      <c r="I115" s="10">
        <v>1886</v>
      </c>
    </row>
    <row r="116" spans="1:9" x14ac:dyDescent="0.2">
      <c r="A116" s="9" t="s">
        <v>312</v>
      </c>
      <c r="B116" s="9" t="s">
        <v>902</v>
      </c>
      <c r="C116" s="9" t="s">
        <v>617</v>
      </c>
      <c r="D116" s="10" t="s">
        <v>634</v>
      </c>
      <c r="E116" s="10" t="s">
        <v>635</v>
      </c>
      <c r="F116" s="9" t="s">
        <v>903</v>
      </c>
      <c r="G116" s="11">
        <v>39038</v>
      </c>
      <c r="H116" s="10">
        <v>1058290</v>
      </c>
      <c r="I116" s="10">
        <v>1994</v>
      </c>
    </row>
    <row r="117" spans="1:9" x14ac:dyDescent="0.2">
      <c r="A117" s="9" t="s">
        <v>393</v>
      </c>
      <c r="B117" s="9" t="s">
        <v>904</v>
      </c>
      <c r="C117" s="9" t="s">
        <v>617</v>
      </c>
      <c r="D117" s="10" t="s">
        <v>693</v>
      </c>
      <c r="E117" s="10" t="s">
        <v>880</v>
      </c>
      <c r="F117" s="9" t="s">
        <v>711</v>
      </c>
      <c r="G117" s="11">
        <v>20883</v>
      </c>
      <c r="H117" s="10">
        <v>21665</v>
      </c>
      <c r="I117" s="10">
        <v>1806</v>
      </c>
    </row>
    <row r="118" spans="1:9" x14ac:dyDescent="0.2">
      <c r="A118" s="9" t="s">
        <v>576</v>
      </c>
      <c r="B118" s="9" t="s">
        <v>905</v>
      </c>
      <c r="C118" s="9" t="s">
        <v>617</v>
      </c>
      <c r="D118" s="10" t="s">
        <v>638</v>
      </c>
      <c r="E118" s="10" t="s">
        <v>869</v>
      </c>
      <c r="F118" s="9" t="s">
        <v>906</v>
      </c>
      <c r="G118" s="11">
        <v>37579</v>
      </c>
      <c r="H118" s="10">
        <v>1166691</v>
      </c>
      <c r="I118" s="10">
        <v>1963</v>
      </c>
    </row>
    <row r="119" spans="1:9" x14ac:dyDescent="0.2">
      <c r="A119" s="9" t="s">
        <v>413</v>
      </c>
      <c r="B119" s="9" t="s">
        <v>907</v>
      </c>
      <c r="C119" s="9" t="s">
        <v>617</v>
      </c>
      <c r="D119" s="10" t="s">
        <v>656</v>
      </c>
      <c r="E119" s="10" t="s">
        <v>789</v>
      </c>
      <c r="F119" s="9" t="s">
        <v>766</v>
      </c>
      <c r="G119" s="11">
        <v>35034</v>
      </c>
      <c r="H119" s="10">
        <v>28412</v>
      </c>
      <c r="I119" s="10">
        <v>1849</v>
      </c>
    </row>
    <row r="120" spans="1:9" x14ac:dyDescent="0.2">
      <c r="A120" s="9" t="s">
        <v>460</v>
      </c>
      <c r="B120" s="9" t="s">
        <v>908</v>
      </c>
      <c r="C120" s="9" t="s">
        <v>617</v>
      </c>
      <c r="D120" s="10" t="s">
        <v>693</v>
      </c>
      <c r="E120" s="10" t="s">
        <v>833</v>
      </c>
      <c r="F120" s="9" t="s">
        <v>757</v>
      </c>
      <c r="G120" s="11">
        <v>30559</v>
      </c>
      <c r="H120" s="10">
        <v>23217</v>
      </c>
      <c r="I120" s="10">
        <v>1919</v>
      </c>
    </row>
    <row r="121" spans="1:9" x14ac:dyDescent="0.2">
      <c r="A121" s="9" t="s">
        <v>342</v>
      </c>
      <c r="B121" s="9" t="s">
        <v>909</v>
      </c>
      <c r="C121" s="9" t="s">
        <v>617</v>
      </c>
      <c r="D121" s="10" t="s">
        <v>745</v>
      </c>
      <c r="E121" s="10" t="s">
        <v>746</v>
      </c>
      <c r="F121" s="9" t="s">
        <v>747</v>
      </c>
      <c r="G121" s="11">
        <v>20883</v>
      </c>
      <c r="H121" s="10">
        <v>1163165</v>
      </c>
      <c r="I121" s="10">
        <v>2002</v>
      </c>
    </row>
    <row r="122" spans="1:9" x14ac:dyDescent="0.2">
      <c r="A122" s="9" t="s">
        <v>158</v>
      </c>
      <c r="B122" s="9" t="s">
        <v>910</v>
      </c>
      <c r="C122" s="9" t="s">
        <v>617</v>
      </c>
      <c r="D122" s="10" t="s">
        <v>652</v>
      </c>
      <c r="E122" s="10" t="s">
        <v>683</v>
      </c>
      <c r="F122" s="9" t="s">
        <v>711</v>
      </c>
      <c r="G122" s="10"/>
      <c r="H122" s="10">
        <v>1047862</v>
      </c>
      <c r="I122" s="10">
        <v>1823</v>
      </c>
    </row>
    <row r="123" spans="1:9" x14ac:dyDescent="0.2">
      <c r="A123" s="9" t="s">
        <v>598</v>
      </c>
      <c r="B123" s="9" t="s">
        <v>911</v>
      </c>
      <c r="C123" s="9" t="s">
        <v>617</v>
      </c>
      <c r="D123" s="10" t="s">
        <v>693</v>
      </c>
      <c r="E123" s="10" t="s">
        <v>821</v>
      </c>
      <c r="F123" s="9" t="s">
        <v>912</v>
      </c>
      <c r="G123" s="11">
        <v>38534</v>
      </c>
      <c r="H123" s="10">
        <v>16918</v>
      </c>
      <c r="I123" s="10">
        <v>1945</v>
      </c>
    </row>
    <row r="124" spans="1:9" x14ac:dyDescent="0.2">
      <c r="A124" s="9" t="s">
        <v>376</v>
      </c>
      <c r="B124" s="9" t="s">
        <v>913</v>
      </c>
      <c r="C124" s="9" t="s">
        <v>617</v>
      </c>
      <c r="D124" s="10" t="s">
        <v>618</v>
      </c>
      <c r="E124" s="10" t="s">
        <v>887</v>
      </c>
      <c r="F124" s="9" t="s">
        <v>766</v>
      </c>
      <c r="G124" s="11">
        <v>43283</v>
      </c>
      <c r="H124" s="10">
        <v>900075</v>
      </c>
      <c r="I124" s="10">
        <v>1982</v>
      </c>
    </row>
    <row r="125" spans="1:9" x14ac:dyDescent="0.2">
      <c r="A125" s="9" t="s">
        <v>395</v>
      </c>
      <c r="B125" s="9" t="s">
        <v>914</v>
      </c>
      <c r="C125" s="9" t="s">
        <v>617</v>
      </c>
      <c r="D125" s="10" t="s">
        <v>634</v>
      </c>
      <c r="E125" s="10" t="s">
        <v>731</v>
      </c>
      <c r="F125" s="9" t="s">
        <v>915</v>
      </c>
      <c r="G125" s="10"/>
      <c r="H125" s="10">
        <v>24741</v>
      </c>
      <c r="I125" s="10">
        <v>1851</v>
      </c>
    </row>
    <row r="126" spans="1:9" x14ac:dyDescent="0.2">
      <c r="A126" s="9" t="s">
        <v>916</v>
      </c>
      <c r="B126" s="9" t="s">
        <v>917</v>
      </c>
      <c r="C126" s="9" t="s">
        <v>617</v>
      </c>
      <c r="D126" s="10" t="s">
        <v>661</v>
      </c>
      <c r="E126" s="10" t="s">
        <v>864</v>
      </c>
      <c r="F126" s="9" t="s">
        <v>918</v>
      </c>
      <c r="G126" s="11">
        <v>43619</v>
      </c>
      <c r="H126" s="10">
        <v>1755672</v>
      </c>
      <c r="I126" s="10">
        <v>2019</v>
      </c>
    </row>
    <row r="127" spans="1:9" x14ac:dyDescent="0.2">
      <c r="A127" s="9" t="s">
        <v>369</v>
      </c>
      <c r="B127" s="9" t="s">
        <v>919</v>
      </c>
      <c r="C127" s="9" t="s">
        <v>617</v>
      </c>
      <c r="D127" s="10" t="s">
        <v>693</v>
      </c>
      <c r="E127" s="10" t="s">
        <v>920</v>
      </c>
      <c r="F127" s="9" t="s">
        <v>921</v>
      </c>
      <c r="G127" s="11">
        <v>34243</v>
      </c>
      <c r="H127" s="10">
        <v>909832</v>
      </c>
      <c r="I127" s="10">
        <v>1976</v>
      </c>
    </row>
    <row r="128" spans="1:9" x14ac:dyDescent="0.2">
      <c r="A128" s="9" t="s">
        <v>388</v>
      </c>
      <c r="B128" s="9" t="s">
        <v>922</v>
      </c>
      <c r="C128" s="9" t="s">
        <v>617</v>
      </c>
      <c r="D128" s="10" t="s">
        <v>674</v>
      </c>
      <c r="E128" s="10" t="s">
        <v>714</v>
      </c>
      <c r="F128" s="9" t="s">
        <v>747</v>
      </c>
      <c r="G128" s="11">
        <v>40982</v>
      </c>
      <c r="H128" s="10">
        <v>1051470</v>
      </c>
      <c r="I128" s="10">
        <v>1994</v>
      </c>
    </row>
    <row r="129" spans="1:9" x14ac:dyDescent="0.2">
      <c r="A129" s="9" t="s">
        <v>140</v>
      </c>
      <c r="B129" s="9" t="s">
        <v>923</v>
      </c>
      <c r="C129" s="9" t="s">
        <v>617</v>
      </c>
      <c r="D129" s="10" t="s">
        <v>618</v>
      </c>
      <c r="E129" s="10" t="s">
        <v>924</v>
      </c>
      <c r="F129" s="9" t="s">
        <v>925</v>
      </c>
      <c r="G129" s="11">
        <v>24745</v>
      </c>
      <c r="H129" s="10">
        <v>277948</v>
      </c>
      <c r="I129" s="10">
        <v>1980</v>
      </c>
    </row>
    <row r="130" spans="1:9" x14ac:dyDescent="0.2">
      <c r="A130" s="9" t="s">
        <v>290</v>
      </c>
      <c r="B130" s="9" t="s">
        <v>926</v>
      </c>
      <c r="C130" s="9" t="s">
        <v>617</v>
      </c>
      <c r="D130" s="10" t="s">
        <v>618</v>
      </c>
      <c r="E130" s="10" t="s">
        <v>927</v>
      </c>
      <c r="F130" s="9" t="s">
        <v>928</v>
      </c>
      <c r="G130" s="11">
        <v>23832</v>
      </c>
      <c r="H130" s="10">
        <v>26172</v>
      </c>
      <c r="I130" s="10">
        <v>1919</v>
      </c>
    </row>
    <row r="131" spans="1:9" x14ac:dyDescent="0.2">
      <c r="A131" s="9" t="s">
        <v>355</v>
      </c>
      <c r="B131" s="9" t="s">
        <v>929</v>
      </c>
      <c r="C131" s="9" t="s">
        <v>617</v>
      </c>
      <c r="D131" s="10" t="s">
        <v>625</v>
      </c>
      <c r="E131" s="10" t="s">
        <v>930</v>
      </c>
      <c r="F131" s="9" t="s">
        <v>931</v>
      </c>
      <c r="G131" s="11">
        <v>20883</v>
      </c>
      <c r="H131" s="10">
        <v>64803</v>
      </c>
      <c r="I131" s="10">
        <v>1996</v>
      </c>
    </row>
    <row r="132" spans="1:9" x14ac:dyDescent="0.2">
      <c r="A132" s="9" t="s">
        <v>368</v>
      </c>
      <c r="B132" s="9" t="s">
        <v>932</v>
      </c>
      <c r="C132" s="9" t="s">
        <v>617</v>
      </c>
      <c r="D132" s="10" t="s">
        <v>645</v>
      </c>
      <c r="E132" s="10" t="s">
        <v>933</v>
      </c>
      <c r="F132" s="9" t="s">
        <v>934</v>
      </c>
      <c r="G132" s="11">
        <v>38525</v>
      </c>
      <c r="H132" s="10">
        <v>882184</v>
      </c>
      <c r="I132" s="10">
        <v>1978</v>
      </c>
    </row>
    <row r="133" spans="1:9" x14ac:dyDescent="0.2">
      <c r="A133" s="9" t="s">
        <v>340</v>
      </c>
      <c r="B133" s="9" t="s">
        <v>935</v>
      </c>
      <c r="C133" s="9" t="s">
        <v>617</v>
      </c>
      <c r="D133" s="10" t="s">
        <v>625</v>
      </c>
      <c r="E133" s="10" t="s">
        <v>626</v>
      </c>
      <c r="F133" s="9" t="s">
        <v>936</v>
      </c>
      <c r="G133" s="10"/>
      <c r="H133" s="10">
        <v>313616</v>
      </c>
      <c r="I133" s="10">
        <v>1969</v>
      </c>
    </row>
    <row r="134" spans="1:9" x14ac:dyDescent="0.2">
      <c r="A134" s="9" t="s">
        <v>331</v>
      </c>
      <c r="B134" s="9" t="s">
        <v>937</v>
      </c>
      <c r="C134" s="9" t="s">
        <v>617</v>
      </c>
      <c r="D134" s="10" t="s">
        <v>645</v>
      </c>
      <c r="E134" s="10" t="s">
        <v>875</v>
      </c>
      <c r="F134" s="9" t="s">
        <v>938</v>
      </c>
      <c r="G134" s="10"/>
      <c r="H134" s="10">
        <v>940944</v>
      </c>
      <c r="I134" s="10">
        <v>1938</v>
      </c>
    </row>
    <row r="135" spans="1:9" x14ac:dyDescent="0.2">
      <c r="A135" s="9" t="s">
        <v>250</v>
      </c>
      <c r="B135" s="9" t="s">
        <v>939</v>
      </c>
      <c r="C135" s="9" t="s">
        <v>617</v>
      </c>
      <c r="D135" s="10" t="s">
        <v>625</v>
      </c>
      <c r="E135" s="10" t="s">
        <v>940</v>
      </c>
      <c r="F135" s="9" t="s">
        <v>941</v>
      </c>
      <c r="G135" s="11">
        <v>39660</v>
      </c>
      <c r="H135" s="10">
        <v>927066</v>
      </c>
      <c r="I135" s="10">
        <v>1979</v>
      </c>
    </row>
    <row r="136" spans="1:9" x14ac:dyDescent="0.2">
      <c r="A136" s="9" t="s">
        <v>245</v>
      </c>
      <c r="B136" s="9" t="s">
        <v>942</v>
      </c>
      <c r="C136" s="9" t="s">
        <v>617</v>
      </c>
      <c r="D136" s="10" t="s">
        <v>618</v>
      </c>
      <c r="E136" s="10" t="s">
        <v>943</v>
      </c>
      <c r="F136" s="9" t="s">
        <v>944</v>
      </c>
      <c r="G136" s="11">
        <v>20883</v>
      </c>
      <c r="H136" s="10">
        <v>315189</v>
      </c>
      <c r="I136" s="10">
        <v>1837</v>
      </c>
    </row>
    <row r="137" spans="1:9" x14ac:dyDescent="0.2">
      <c r="A137" s="9" t="s">
        <v>131</v>
      </c>
      <c r="B137" s="9" t="s">
        <v>945</v>
      </c>
      <c r="C137" s="9" t="s">
        <v>617</v>
      </c>
      <c r="D137" s="10" t="s">
        <v>618</v>
      </c>
      <c r="E137" s="10" t="s">
        <v>668</v>
      </c>
      <c r="F137" s="9" t="s">
        <v>901</v>
      </c>
      <c r="G137" s="11">
        <v>41528</v>
      </c>
      <c r="H137" s="10">
        <v>27904</v>
      </c>
      <c r="I137" s="10">
        <v>1929</v>
      </c>
    </row>
    <row r="138" spans="1:9" x14ac:dyDescent="0.2">
      <c r="A138" s="9" t="s">
        <v>402</v>
      </c>
      <c r="B138" s="9" t="s">
        <v>946</v>
      </c>
      <c r="C138" s="9" t="s">
        <v>617</v>
      </c>
      <c r="D138" s="10" t="s">
        <v>625</v>
      </c>
      <c r="E138" s="10" t="s">
        <v>680</v>
      </c>
      <c r="F138" s="9" t="s">
        <v>672</v>
      </c>
      <c r="G138" s="11">
        <v>39766</v>
      </c>
      <c r="H138" s="10">
        <v>818479</v>
      </c>
      <c r="I138" s="10" t="s">
        <v>947</v>
      </c>
    </row>
    <row r="139" spans="1:9" x14ac:dyDescent="0.2">
      <c r="A139" s="9" t="s">
        <v>534</v>
      </c>
      <c r="B139" s="9" t="s">
        <v>948</v>
      </c>
      <c r="C139" s="9" t="s">
        <v>617</v>
      </c>
      <c r="D139" s="10" t="s">
        <v>745</v>
      </c>
      <c r="E139" s="10" t="s">
        <v>746</v>
      </c>
      <c r="F139" s="9" t="s">
        <v>949</v>
      </c>
      <c r="G139" s="11">
        <v>36768</v>
      </c>
      <c r="H139" s="10">
        <v>1090012</v>
      </c>
      <c r="I139" s="10">
        <v>1971</v>
      </c>
    </row>
    <row r="140" spans="1:9" x14ac:dyDescent="0.2">
      <c r="A140" s="9" t="s">
        <v>601</v>
      </c>
      <c r="B140" s="9" t="s">
        <v>950</v>
      </c>
      <c r="C140" s="9" t="s">
        <v>617</v>
      </c>
      <c r="D140" s="10" t="s">
        <v>625</v>
      </c>
      <c r="E140" s="10" t="s">
        <v>626</v>
      </c>
      <c r="F140" s="9" t="s">
        <v>951</v>
      </c>
      <c r="G140" s="11">
        <v>43963</v>
      </c>
      <c r="H140" s="10">
        <v>1093557</v>
      </c>
      <c r="I140" s="10">
        <v>1999</v>
      </c>
    </row>
    <row r="141" spans="1:9" x14ac:dyDescent="0.2">
      <c r="A141" s="9" t="s">
        <v>214</v>
      </c>
      <c r="B141" s="9" t="s">
        <v>952</v>
      </c>
      <c r="C141" s="9" t="s">
        <v>617</v>
      </c>
      <c r="D141" s="10" t="s">
        <v>745</v>
      </c>
      <c r="E141" s="10" t="s">
        <v>746</v>
      </c>
      <c r="F141" s="9" t="s">
        <v>953</v>
      </c>
      <c r="G141" s="11">
        <v>43437</v>
      </c>
      <c r="H141" s="10">
        <v>1539838</v>
      </c>
      <c r="I141" s="10">
        <v>2007</v>
      </c>
    </row>
    <row r="142" spans="1:9" x14ac:dyDescent="0.2">
      <c r="A142" s="9" t="s">
        <v>564</v>
      </c>
      <c r="B142" s="9" t="s">
        <v>954</v>
      </c>
      <c r="C142" s="9" t="s">
        <v>617</v>
      </c>
      <c r="D142" s="10" t="s">
        <v>674</v>
      </c>
      <c r="E142" s="10" t="s">
        <v>714</v>
      </c>
      <c r="F142" s="9" t="s">
        <v>955</v>
      </c>
      <c r="G142" s="11">
        <v>42508</v>
      </c>
      <c r="H142" s="10">
        <v>1297996</v>
      </c>
      <c r="I142" s="10">
        <v>2004</v>
      </c>
    </row>
    <row r="143" spans="1:9" x14ac:dyDescent="0.2">
      <c r="A143" s="9" t="s">
        <v>418</v>
      </c>
      <c r="B143" s="9" t="s">
        <v>956</v>
      </c>
      <c r="C143" s="9" t="s">
        <v>617</v>
      </c>
      <c r="D143" s="10" t="s">
        <v>656</v>
      </c>
      <c r="E143" s="10" t="s">
        <v>710</v>
      </c>
      <c r="F143" s="9" t="s">
        <v>957</v>
      </c>
      <c r="G143" s="11">
        <v>39265</v>
      </c>
      <c r="H143" s="10">
        <v>1393612</v>
      </c>
      <c r="I143" s="10">
        <v>1985</v>
      </c>
    </row>
    <row r="144" spans="1:9" x14ac:dyDescent="0.2">
      <c r="A144" s="9" t="s">
        <v>193</v>
      </c>
      <c r="B144" s="9" t="s">
        <v>958</v>
      </c>
      <c r="C144" s="9" t="s">
        <v>617</v>
      </c>
      <c r="D144" s="10" t="s">
        <v>638</v>
      </c>
      <c r="E144" s="10" t="s">
        <v>959</v>
      </c>
      <c r="F144" s="9" t="s">
        <v>711</v>
      </c>
      <c r="G144" s="11">
        <v>40238</v>
      </c>
      <c r="H144" s="10">
        <v>1437107</v>
      </c>
      <c r="I144" s="10">
        <v>1985</v>
      </c>
    </row>
    <row r="145" spans="1:9" x14ac:dyDescent="0.2">
      <c r="A145" s="9" t="s">
        <v>570</v>
      </c>
      <c r="B145" s="9" t="s">
        <v>960</v>
      </c>
      <c r="C145" s="9" t="s">
        <v>617</v>
      </c>
      <c r="D145" s="10" t="s">
        <v>638</v>
      </c>
      <c r="E145" s="10" t="s">
        <v>959</v>
      </c>
      <c r="F145" s="9" t="s">
        <v>711</v>
      </c>
      <c r="G145" s="11">
        <v>41858</v>
      </c>
      <c r="H145" s="10">
        <v>1437107</v>
      </c>
      <c r="I145" s="10">
        <v>1985</v>
      </c>
    </row>
    <row r="146" spans="1:9" x14ac:dyDescent="0.2">
      <c r="A146" s="9" t="s">
        <v>475</v>
      </c>
      <c r="B146" s="9" t="s">
        <v>961</v>
      </c>
      <c r="C146" s="9" t="s">
        <v>617</v>
      </c>
      <c r="D146" s="10" t="s">
        <v>638</v>
      </c>
      <c r="E146" s="10" t="s">
        <v>869</v>
      </c>
      <c r="F146" s="9" t="s">
        <v>962</v>
      </c>
      <c r="G146" s="11">
        <v>42807</v>
      </c>
      <c r="H146" s="10">
        <v>1001082</v>
      </c>
      <c r="I146" s="10">
        <v>1980</v>
      </c>
    </row>
    <row r="147" spans="1:9" x14ac:dyDescent="0.2">
      <c r="A147" s="9" t="s">
        <v>197</v>
      </c>
      <c r="B147" s="9" t="s">
        <v>963</v>
      </c>
      <c r="C147" s="9" t="s">
        <v>617</v>
      </c>
      <c r="D147" s="10" t="s">
        <v>645</v>
      </c>
      <c r="E147" s="10" t="s">
        <v>964</v>
      </c>
      <c r="F147" s="9" t="s">
        <v>965</v>
      </c>
      <c r="G147" s="11">
        <v>41246</v>
      </c>
      <c r="H147" s="10">
        <v>29534</v>
      </c>
      <c r="I147" s="10">
        <v>1939</v>
      </c>
    </row>
    <row r="148" spans="1:9" x14ac:dyDescent="0.2">
      <c r="A148" s="9" t="s">
        <v>267</v>
      </c>
      <c r="B148" s="9" t="s">
        <v>966</v>
      </c>
      <c r="C148" s="9" t="s">
        <v>617</v>
      </c>
      <c r="D148" s="10" t="s">
        <v>645</v>
      </c>
      <c r="E148" s="10" t="s">
        <v>964</v>
      </c>
      <c r="F148" s="9" t="s">
        <v>967</v>
      </c>
      <c r="G148" s="11">
        <v>40896</v>
      </c>
      <c r="H148" s="10">
        <v>935703</v>
      </c>
      <c r="I148" s="10">
        <v>1986</v>
      </c>
    </row>
    <row r="149" spans="1:9" x14ac:dyDescent="0.2">
      <c r="A149" s="9" t="s">
        <v>348</v>
      </c>
      <c r="B149" s="9" t="s">
        <v>968</v>
      </c>
      <c r="C149" s="9" t="s">
        <v>617</v>
      </c>
      <c r="D149" s="10" t="s">
        <v>652</v>
      </c>
      <c r="E149" s="10" t="s">
        <v>683</v>
      </c>
      <c r="F149" s="9" t="s">
        <v>695</v>
      </c>
      <c r="G149" s="10"/>
      <c r="H149" s="10">
        <v>715957</v>
      </c>
      <c r="I149" s="10">
        <v>1983</v>
      </c>
    </row>
    <row r="150" spans="1:9" x14ac:dyDescent="0.2">
      <c r="A150" s="9" t="s">
        <v>410</v>
      </c>
      <c r="B150" s="9" t="s">
        <v>969</v>
      </c>
      <c r="C150" s="9" t="s">
        <v>617</v>
      </c>
      <c r="D150" s="10" t="s">
        <v>645</v>
      </c>
      <c r="E150" s="10" t="s">
        <v>875</v>
      </c>
      <c r="F150" s="9" t="s">
        <v>970</v>
      </c>
      <c r="G150" s="11">
        <v>43963</v>
      </c>
      <c r="H150" s="10">
        <v>1286681</v>
      </c>
      <c r="I150" s="10">
        <v>1960</v>
      </c>
    </row>
    <row r="151" spans="1:9" x14ac:dyDescent="0.2">
      <c r="A151" s="9" t="s">
        <v>192</v>
      </c>
      <c r="B151" s="9" t="s">
        <v>971</v>
      </c>
      <c r="C151" s="9" t="s">
        <v>617</v>
      </c>
      <c r="D151" s="10" t="s">
        <v>618</v>
      </c>
      <c r="E151" s="10" t="s">
        <v>927</v>
      </c>
      <c r="F151" s="9" t="s">
        <v>972</v>
      </c>
      <c r="G151" s="11">
        <v>31351</v>
      </c>
      <c r="H151" s="10">
        <v>29905</v>
      </c>
      <c r="I151" s="10">
        <v>1955</v>
      </c>
    </row>
    <row r="152" spans="1:9" x14ac:dyDescent="0.2">
      <c r="A152" s="9" t="s">
        <v>973</v>
      </c>
      <c r="B152" s="9" t="s">
        <v>974</v>
      </c>
      <c r="C152" s="9" t="s">
        <v>617</v>
      </c>
      <c r="D152" s="10" t="s">
        <v>661</v>
      </c>
      <c r="E152" s="10" t="s">
        <v>975</v>
      </c>
      <c r="F152" s="9" t="s">
        <v>976</v>
      </c>
      <c r="G152" s="11">
        <v>43556</v>
      </c>
      <c r="H152" s="10">
        <v>1751788</v>
      </c>
      <c r="I152" s="10">
        <v>2019</v>
      </c>
    </row>
    <row r="153" spans="1:9" x14ac:dyDescent="0.2">
      <c r="A153" s="9" t="s">
        <v>516</v>
      </c>
      <c r="B153" s="9" t="s">
        <v>977</v>
      </c>
      <c r="C153" s="9" t="s">
        <v>617</v>
      </c>
      <c r="D153" s="10" t="s">
        <v>652</v>
      </c>
      <c r="E153" s="10" t="s">
        <v>703</v>
      </c>
      <c r="F153" s="9" t="s">
        <v>978</v>
      </c>
      <c r="G153" s="11">
        <v>20883</v>
      </c>
      <c r="H153" s="10">
        <v>936340</v>
      </c>
      <c r="I153" s="10">
        <v>1995</v>
      </c>
    </row>
    <row r="154" spans="1:9" x14ac:dyDescent="0.2">
      <c r="A154" s="9" t="s">
        <v>184</v>
      </c>
      <c r="B154" s="9" t="s">
        <v>979</v>
      </c>
      <c r="C154" s="9" t="s">
        <v>617</v>
      </c>
      <c r="D154" s="10" t="s">
        <v>652</v>
      </c>
      <c r="E154" s="10" t="s">
        <v>683</v>
      </c>
      <c r="F154" s="9" t="s">
        <v>672</v>
      </c>
      <c r="G154" s="11">
        <v>27941</v>
      </c>
      <c r="H154" s="10">
        <v>1326160</v>
      </c>
      <c r="I154" s="10">
        <v>1904</v>
      </c>
    </row>
    <row r="155" spans="1:9" x14ac:dyDescent="0.2">
      <c r="A155" s="9" t="s">
        <v>408</v>
      </c>
      <c r="B155" s="9" t="s">
        <v>980</v>
      </c>
      <c r="C155" s="9" t="s">
        <v>617</v>
      </c>
      <c r="D155" s="10" t="s">
        <v>674</v>
      </c>
      <c r="E155" s="10" t="s">
        <v>981</v>
      </c>
      <c r="F155" s="9" t="s">
        <v>739</v>
      </c>
      <c r="G155" s="11">
        <v>42942</v>
      </c>
      <c r="H155" s="10">
        <v>783280</v>
      </c>
      <c r="I155" s="10">
        <v>1972</v>
      </c>
    </row>
    <row r="156" spans="1:9" x14ac:dyDescent="0.2">
      <c r="A156" s="9" t="s">
        <v>232</v>
      </c>
      <c r="B156" s="9" t="s">
        <v>982</v>
      </c>
      <c r="C156" s="9" t="s">
        <v>617</v>
      </c>
      <c r="D156" s="10" t="s">
        <v>661</v>
      </c>
      <c r="E156" s="10" t="s">
        <v>671</v>
      </c>
      <c r="F156" s="9" t="s">
        <v>918</v>
      </c>
      <c r="G156" s="11">
        <v>43557</v>
      </c>
      <c r="H156" s="10">
        <v>1666700</v>
      </c>
      <c r="I156" s="10">
        <v>2017</v>
      </c>
    </row>
    <row r="157" spans="1:9" x14ac:dyDescent="0.2">
      <c r="A157" s="9" t="s">
        <v>602</v>
      </c>
      <c r="B157" s="9" t="s">
        <v>983</v>
      </c>
      <c r="C157" s="9" t="s">
        <v>617</v>
      </c>
      <c r="D157" s="10" t="s">
        <v>634</v>
      </c>
      <c r="E157" s="10" t="s">
        <v>635</v>
      </c>
      <c r="F157" s="9" t="s">
        <v>835</v>
      </c>
      <c r="G157" s="11">
        <v>42829</v>
      </c>
      <c r="H157" s="10">
        <v>1688568</v>
      </c>
      <c r="I157" s="10">
        <v>2017</v>
      </c>
    </row>
    <row r="158" spans="1:9" x14ac:dyDescent="0.2">
      <c r="A158" s="9" t="s">
        <v>306</v>
      </c>
      <c r="B158" s="9" t="s">
        <v>984</v>
      </c>
      <c r="C158" s="9" t="s">
        <v>617</v>
      </c>
      <c r="D158" s="10" t="s">
        <v>661</v>
      </c>
      <c r="E158" s="10" t="s">
        <v>985</v>
      </c>
      <c r="F158" s="9" t="s">
        <v>986</v>
      </c>
      <c r="G158" s="11">
        <v>34335</v>
      </c>
      <c r="H158" s="10">
        <v>915389</v>
      </c>
      <c r="I158" s="10">
        <v>1920</v>
      </c>
    </row>
    <row r="159" spans="1:9" x14ac:dyDescent="0.2">
      <c r="A159" s="9" t="s">
        <v>269</v>
      </c>
      <c r="B159" s="9" t="s">
        <v>987</v>
      </c>
      <c r="C159" s="9" t="s">
        <v>617</v>
      </c>
      <c r="D159" s="10" t="s">
        <v>618</v>
      </c>
      <c r="E159" s="10" t="s">
        <v>725</v>
      </c>
      <c r="F159" s="9" t="s">
        <v>636</v>
      </c>
      <c r="G159" s="10"/>
      <c r="H159" s="10">
        <v>1551182</v>
      </c>
      <c r="I159" s="10">
        <v>1911</v>
      </c>
    </row>
    <row r="160" spans="1:9" x14ac:dyDescent="0.2">
      <c r="A160" s="9" t="s">
        <v>561</v>
      </c>
      <c r="B160" s="9" t="s">
        <v>988</v>
      </c>
      <c r="C160" s="9" t="s">
        <v>617</v>
      </c>
      <c r="D160" s="10" t="s">
        <v>645</v>
      </c>
      <c r="E160" s="10" t="s">
        <v>697</v>
      </c>
      <c r="F160" s="9" t="s">
        <v>643</v>
      </c>
      <c r="G160" s="11">
        <v>37459</v>
      </c>
      <c r="H160" s="10">
        <v>1065088</v>
      </c>
      <c r="I160" s="10">
        <v>1995</v>
      </c>
    </row>
    <row r="161" spans="1:9" x14ac:dyDescent="0.2">
      <c r="A161" s="9" t="s">
        <v>403</v>
      </c>
      <c r="B161" s="9" t="s">
        <v>989</v>
      </c>
      <c r="C161" s="9" t="s">
        <v>617</v>
      </c>
      <c r="D161" s="10" t="s">
        <v>661</v>
      </c>
      <c r="E161" s="10" t="s">
        <v>671</v>
      </c>
      <c r="F161" s="9" t="s">
        <v>620</v>
      </c>
      <c r="G161" s="11">
        <v>32539</v>
      </c>
      <c r="H161" s="10">
        <v>31462</v>
      </c>
      <c r="I161" s="10">
        <v>1923</v>
      </c>
    </row>
    <row r="162" spans="1:9" x14ac:dyDescent="0.2">
      <c r="A162" s="9" t="s">
        <v>510</v>
      </c>
      <c r="B162" s="9" t="s">
        <v>990</v>
      </c>
      <c r="C162" s="9" t="s">
        <v>617</v>
      </c>
      <c r="D162" s="10" t="s">
        <v>652</v>
      </c>
      <c r="E162" s="10" t="s">
        <v>683</v>
      </c>
      <c r="F162" s="9" t="s">
        <v>991</v>
      </c>
      <c r="G162" s="11">
        <v>20883</v>
      </c>
      <c r="H162" s="10">
        <v>827052</v>
      </c>
      <c r="I162" s="10">
        <v>1886</v>
      </c>
    </row>
    <row r="163" spans="1:9" x14ac:dyDescent="0.2">
      <c r="A163" s="9" t="s">
        <v>231</v>
      </c>
      <c r="B163" s="9" t="s">
        <v>992</v>
      </c>
      <c r="C163" s="9" t="s">
        <v>617</v>
      </c>
      <c r="D163" s="10" t="s">
        <v>625</v>
      </c>
      <c r="E163" s="10" t="s">
        <v>626</v>
      </c>
      <c r="F163" s="9" t="s">
        <v>993</v>
      </c>
      <c r="G163" s="11">
        <v>40634</v>
      </c>
      <c r="H163" s="10">
        <v>1099800</v>
      </c>
      <c r="I163" s="10">
        <v>1958</v>
      </c>
    </row>
    <row r="164" spans="1:9" x14ac:dyDescent="0.2">
      <c r="A164" s="9" t="s">
        <v>244</v>
      </c>
      <c r="B164" s="9" t="s">
        <v>994</v>
      </c>
      <c r="C164" s="9" t="s">
        <v>617</v>
      </c>
      <c r="D164" s="10" t="s">
        <v>638</v>
      </c>
      <c r="E164" s="10" t="s">
        <v>639</v>
      </c>
      <c r="F164" s="9" t="s">
        <v>995</v>
      </c>
      <c r="G164" s="11">
        <v>37459</v>
      </c>
      <c r="H164" s="10">
        <v>712515</v>
      </c>
      <c r="I164" s="10">
        <v>1982</v>
      </c>
    </row>
    <row r="165" spans="1:9" x14ac:dyDescent="0.2">
      <c r="A165" s="9" t="s">
        <v>377</v>
      </c>
      <c r="B165" s="9" t="s">
        <v>996</v>
      </c>
      <c r="C165" s="9" t="s">
        <v>617</v>
      </c>
      <c r="D165" s="10" t="s">
        <v>618</v>
      </c>
      <c r="E165" s="10" t="s">
        <v>725</v>
      </c>
      <c r="F165" s="9" t="s">
        <v>997</v>
      </c>
      <c r="G165" s="11">
        <v>23832</v>
      </c>
      <c r="H165" s="10">
        <v>32604</v>
      </c>
      <c r="I165" s="10">
        <v>1890</v>
      </c>
    </row>
    <row r="166" spans="1:9" x14ac:dyDescent="0.2">
      <c r="A166" s="9" t="s">
        <v>427</v>
      </c>
      <c r="B166" s="9" t="s">
        <v>998</v>
      </c>
      <c r="C166" s="9" t="s">
        <v>617</v>
      </c>
      <c r="D166" s="10" t="s">
        <v>634</v>
      </c>
      <c r="E166" s="10" t="s">
        <v>731</v>
      </c>
      <c r="F166" s="9" t="s">
        <v>999</v>
      </c>
      <c r="G166" s="11">
        <v>44203</v>
      </c>
      <c r="H166" s="10">
        <v>1463101</v>
      </c>
      <c r="I166" s="10">
        <v>2006</v>
      </c>
    </row>
    <row r="167" spans="1:9" x14ac:dyDescent="0.2">
      <c r="A167" s="9" t="s">
        <v>406</v>
      </c>
      <c r="B167" s="9" t="s">
        <v>1000</v>
      </c>
      <c r="C167" s="9" t="s">
        <v>617</v>
      </c>
      <c r="D167" s="10" t="s">
        <v>652</v>
      </c>
      <c r="E167" s="10" t="s">
        <v>683</v>
      </c>
      <c r="F167" s="9" t="s">
        <v>1001</v>
      </c>
      <c r="G167" s="11">
        <v>20883</v>
      </c>
      <c r="H167" s="10">
        <v>65984</v>
      </c>
      <c r="I167" s="10">
        <v>1913</v>
      </c>
    </row>
    <row r="168" spans="1:9" x14ac:dyDescent="0.2">
      <c r="A168" s="9" t="s">
        <v>304</v>
      </c>
      <c r="B168" s="9" t="s">
        <v>1002</v>
      </c>
      <c r="C168" s="9" t="s">
        <v>617</v>
      </c>
      <c r="D168" s="10" t="s">
        <v>745</v>
      </c>
      <c r="E168" s="10" t="s">
        <v>746</v>
      </c>
      <c r="F168" s="9" t="s">
        <v>747</v>
      </c>
      <c r="G168" s="11">
        <v>36832</v>
      </c>
      <c r="H168" s="10">
        <v>821189</v>
      </c>
      <c r="I168" s="10">
        <v>1999</v>
      </c>
    </row>
    <row r="169" spans="1:9" x14ac:dyDescent="0.2">
      <c r="A169" s="9" t="s">
        <v>212</v>
      </c>
      <c r="B169" s="9" t="s">
        <v>1003</v>
      </c>
      <c r="C169" s="9" t="s">
        <v>617</v>
      </c>
      <c r="D169" s="10" t="s">
        <v>618</v>
      </c>
      <c r="E169" s="10" t="s">
        <v>1004</v>
      </c>
      <c r="F169" s="9" t="s">
        <v>901</v>
      </c>
      <c r="G169" s="11">
        <v>35600</v>
      </c>
      <c r="H169" s="10">
        <v>33185</v>
      </c>
      <c r="I169" s="10">
        <v>1899</v>
      </c>
    </row>
    <row r="170" spans="1:9" x14ac:dyDescent="0.2">
      <c r="A170" s="9" t="s">
        <v>441</v>
      </c>
      <c r="B170" s="9" t="s">
        <v>1005</v>
      </c>
      <c r="C170" s="9" t="s">
        <v>617</v>
      </c>
      <c r="D170" s="10" t="s">
        <v>674</v>
      </c>
      <c r="E170" s="10" t="s">
        <v>714</v>
      </c>
      <c r="F170" s="9" t="s">
        <v>995</v>
      </c>
      <c r="G170" s="11">
        <v>42083</v>
      </c>
      <c r="H170" s="10">
        <v>1101239</v>
      </c>
      <c r="I170" s="10">
        <v>1998</v>
      </c>
    </row>
    <row r="171" spans="1:9" x14ac:dyDescent="0.2">
      <c r="A171" s="9" t="s">
        <v>242</v>
      </c>
      <c r="B171" s="9" t="s">
        <v>1006</v>
      </c>
      <c r="C171" s="9" t="s">
        <v>617</v>
      </c>
      <c r="D171" s="10" t="s">
        <v>674</v>
      </c>
      <c r="E171" s="10" t="s">
        <v>780</v>
      </c>
      <c r="F171" s="9" t="s">
        <v>757</v>
      </c>
      <c r="G171" s="11">
        <v>37228</v>
      </c>
      <c r="H171" s="10">
        <v>906107</v>
      </c>
      <c r="I171" s="10">
        <v>1969</v>
      </c>
    </row>
    <row r="172" spans="1:9" x14ac:dyDescent="0.2">
      <c r="A172" s="9" t="s">
        <v>594</v>
      </c>
      <c r="B172" s="9" t="s">
        <v>1007</v>
      </c>
      <c r="C172" s="9" t="s">
        <v>617</v>
      </c>
      <c r="D172" s="10" t="s">
        <v>674</v>
      </c>
      <c r="E172" s="10" t="s">
        <v>780</v>
      </c>
      <c r="F172" s="9" t="s">
        <v>1008</v>
      </c>
      <c r="G172" s="11">
        <v>41731</v>
      </c>
      <c r="H172" s="10">
        <v>920522</v>
      </c>
      <c r="I172" s="10">
        <v>1971</v>
      </c>
    </row>
    <row r="173" spans="1:9" x14ac:dyDescent="0.2">
      <c r="A173" s="9" t="s">
        <v>500</v>
      </c>
      <c r="B173" s="9" t="s">
        <v>1009</v>
      </c>
      <c r="C173" s="9" t="s">
        <v>617</v>
      </c>
      <c r="D173" s="10" t="s">
        <v>693</v>
      </c>
      <c r="E173" s="10" t="s">
        <v>1010</v>
      </c>
      <c r="F173" s="9" t="s">
        <v>711</v>
      </c>
      <c r="G173" s="11">
        <v>38722</v>
      </c>
      <c r="H173" s="10">
        <v>1001250</v>
      </c>
      <c r="I173" s="10">
        <v>1946</v>
      </c>
    </row>
    <row r="174" spans="1:9" x14ac:dyDescent="0.2">
      <c r="A174" s="9" t="s">
        <v>202</v>
      </c>
      <c r="B174" s="9" t="s">
        <v>1011</v>
      </c>
      <c r="C174" s="9" t="s">
        <v>617</v>
      </c>
      <c r="D174" s="10" t="s">
        <v>645</v>
      </c>
      <c r="E174" s="10" t="s">
        <v>697</v>
      </c>
      <c r="F174" s="9" t="s">
        <v>1012</v>
      </c>
      <c r="G174" s="11">
        <v>44095</v>
      </c>
      <c r="H174" s="10">
        <v>1370637</v>
      </c>
      <c r="I174" s="10">
        <v>2005</v>
      </c>
    </row>
    <row r="175" spans="1:9" x14ac:dyDescent="0.2">
      <c r="A175" s="9" t="s">
        <v>506</v>
      </c>
      <c r="B175" s="9" t="s">
        <v>1013</v>
      </c>
      <c r="C175" s="9" t="s">
        <v>617</v>
      </c>
      <c r="D175" s="10" t="s">
        <v>656</v>
      </c>
      <c r="E175" s="10" t="s">
        <v>1014</v>
      </c>
      <c r="F175" s="9" t="s">
        <v>1015</v>
      </c>
      <c r="G175" s="11">
        <v>42905</v>
      </c>
      <c r="H175" s="10">
        <v>1095073</v>
      </c>
      <c r="I175" s="10">
        <v>1973</v>
      </c>
    </row>
    <row r="176" spans="1:9" x14ac:dyDescent="0.2">
      <c r="A176" s="9" t="s">
        <v>501</v>
      </c>
      <c r="B176" s="9" t="s">
        <v>1016</v>
      </c>
      <c r="C176" s="9" t="s">
        <v>617</v>
      </c>
      <c r="D176" s="10" t="s">
        <v>652</v>
      </c>
      <c r="E176" s="10" t="s">
        <v>683</v>
      </c>
      <c r="F176" s="9" t="s">
        <v>1017</v>
      </c>
      <c r="G176" s="11">
        <v>43256</v>
      </c>
      <c r="H176" s="10">
        <v>1711269</v>
      </c>
      <c r="I176" s="10">
        <v>1909</v>
      </c>
    </row>
    <row r="177" spans="1:9" x14ac:dyDescent="0.2">
      <c r="A177" s="9" t="s">
        <v>155</v>
      </c>
      <c r="B177" s="9" t="s">
        <v>1018</v>
      </c>
      <c r="C177" s="9" t="s">
        <v>617</v>
      </c>
      <c r="D177" s="10" t="s">
        <v>652</v>
      </c>
      <c r="E177" s="10" t="s">
        <v>703</v>
      </c>
      <c r="F177" s="9" t="s">
        <v>1019</v>
      </c>
      <c r="G177" s="10"/>
      <c r="H177" s="10">
        <v>72741</v>
      </c>
      <c r="I177" s="10">
        <v>1966</v>
      </c>
    </row>
    <row r="178" spans="1:9" x14ac:dyDescent="0.2">
      <c r="A178" s="9" t="s">
        <v>444</v>
      </c>
      <c r="B178" s="9" t="s">
        <v>1020</v>
      </c>
      <c r="C178" s="9" t="s">
        <v>617</v>
      </c>
      <c r="D178" s="10" t="s">
        <v>652</v>
      </c>
      <c r="E178" s="10" t="s">
        <v>703</v>
      </c>
      <c r="F178" s="9" t="s">
        <v>757</v>
      </c>
      <c r="G178" s="11">
        <v>20883</v>
      </c>
      <c r="H178" s="10">
        <v>1109357</v>
      </c>
      <c r="I178" s="10">
        <v>2000</v>
      </c>
    </row>
    <row r="179" spans="1:9" x14ac:dyDescent="0.2">
      <c r="A179" s="9" t="s">
        <v>584</v>
      </c>
      <c r="B179" s="9" t="s">
        <v>1021</v>
      </c>
      <c r="C179" s="9" t="s">
        <v>617</v>
      </c>
      <c r="D179" s="10" t="s">
        <v>645</v>
      </c>
      <c r="E179" s="10" t="s">
        <v>697</v>
      </c>
      <c r="F179" s="9" t="s">
        <v>669</v>
      </c>
      <c r="G179" s="11">
        <v>39357</v>
      </c>
      <c r="H179" s="10">
        <v>1324424</v>
      </c>
      <c r="I179" s="10">
        <v>1996</v>
      </c>
    </row>
    <row r="180" spans="1:9" x14ac:dyDescent="0.2">
      <c r="A180" s="9" t="s">
        <v>593</v>
      </c>
      <c r="B180" s="9" t="s">
        <v>1022</v>
      </c>
      <c r="C180" s="9" t="s">
        <v>617</v>
      </c>
      <c r="D180" s="10" t="s">
        <v>618</v>
      </c>
      <c r="E180" s="10" t="s">
        <v>824</v>
      </c>
      <c r="F180" s="9" t="s">
        <v>669</v>
      </c>
      <c r="G180" s="11">
        <v>39365</v>
      </c>
      <c r="H180" s="10">
        <v>746515</v>
      </c>
      <c r="I180" s="10">
        <v>1979</v>
      </c>
    </row>
    <row r="181" spans="1:9" x14ac:dyDescent="0.2">
      <c r="A181" s="9" t="s">
        <v>383</v>
      </c>
      <c r="B181" s="9" t="s">
        <v>1023</v>
      </c>
      <c r="C181" s="9" t="s">
        <v>617</v>
      </c>
      <c r="D181" s="10" t="s">
        <v>674</v>
      </c>
      <c r="E181" s="10" t="s">
        <v>714</v>
      </c>
      <c r="F181" s="9" t="s">
        <v>1024</v>
      </c>
      <c r="G181" s="11">
        <v>42388</v>
      </c>
      <c r="H181" s="10">
        <v>1289490</v>
      </c>
      <c r="I181" s="10">
        <v>1977</v>
      </c>
    </row>
    <row r="182" spans="1:9" x14ac:dyDescent="0.2">
      <c r="A182" s="9" t="s">
        <v>424</v>
      </c>
      <c r="B182" s="9" t="s">
        <v>1025</v>
      </c>
      <c r="C182" s="9" t="s">
        <v>617</v>
      </c>
      <c r="D182" s="10" t="s">
        <v>745</v>
      </c>
      <c r="E182" s="10" t="s">
        <v>872</v>
      </c>
      <c r="F182" s="9" t="s">
        <v>857</v>
      </c>
      <c r="G182" s="11">
        <v>20883</v>
      </c>
      <c r="H182" s="10">
        <v>34088</v>
      </c>
      <c r="I182" s="10">
        <v>1999</v>
      </c>
    </row>
    <row r="183" spans="1:9" x14ac:dyDescent="0.2">
      <c r="A183" s="9" t="s">
        <v>171</v>
      </c>
      <c r="B183" s="9" t="s">
        <v>1026</v>
      </c>
      <c r="C183" s="9" t="s">
        <v>617</v>
      </c>
      <c r="D183" s="10" t="s">
        <v>634</v>
      </c>
      <c r="E183" s="10" t="s">
        <v>759</v>
      </c>
      <c r="F183" s="9" t="s">
        <v>669</v>
      </c>
      <c r="G183" s="11">
        <v>40532</v>
      </c>
      <c r="H183" s="10">
        <v>1048695</v>
      </c>
      <c r="I183" s="10">
        <v>1996</v>
      </c>
    </row>
    <row r="184" spans="1:9" x14ac:dyDescent="0.2">
      <c r="A184" s="9" t="s">
        <v>533</v>
      </c>
      <c r="B184" s="9" t="s">
        <v>1027</v>
      </c>
      <c r="C184" s="9" t="s">
        <v>617</v>
      </c>
      <c r="D184" s="10" t="s">
        <v>638</v>
      </c>
      <c r="E184" s="10" t="s">
        <v>689</v>
      </c>
      <c r="F184" s="9" t="s">
        <v>1028</v>
      </c>
      <c r="G184" s="11">
        <v>41631</v>
      </c>
      <c r="H184" s="10">
        <v>1326801</v>
      </c>
      <c r="I184" s="10">
        <v>2004</v>
      </c>
    </row>
    <row r="185" spans="1:9" x14ac:dyDescent="0.2">
      <c r="A185" s="9" t="s">
        <v>399</v>
      </c>
      <c r="B185" s="9" t="s">
        <v>1029</v>
      </c>
      <c r="C185" s="9" t="s">
        <v>617</v>
      </c>
      <c r="D185" s="10" t="s">
        <v>618</v>
      </c>
      <c r="E185" s="10" t="s">
        <v>622</v>
      </c>
      <c r="F185" s="9" t="s">
        <v>1030</v>
      </c>
      <c r="G185" s="11">
        <v>39706</v>
      </c>
      <c r="H185" s="10">
        <v>815556</v>
      </c>
      <c r="I185" s="10">
        <v>1967</v>
      </c>
    </row>
    <row r="186" spans="1:9" x14ac:dyDescent="0.2">
      <c r="A186" s="9" t="s">
        <v>423</v>
      </c>
      <c r="B186" s="9" t="s">
        <v>1031</v>
      </c>
      <c r="C186" s="9" t="s">
        <v>617</v>
      </c>
      <c r="D186" s="10" t="s">
        <v>674</v>
      </c>
      <c r="E186" s="10" t="s">
        <v>1032</v>
      </c>
      <c r="F186" s="9" t="s">
        <v>1033</v>
      </c>
      <c r="G186" s="11">
        <v>42401</v>
      </c>
      <c r="H186" s="10">
        <v>34903</v>
      </c>
      <c r="I186" s="10">
        <v>1962</v>
      </c>
    </row>
    <row r="187" spans="1:9" x14ac:dyDescent="0.2">
      <c r="A187" s="9" t="s">
        <v>452</v>
      </c>
      <c r="B187" s="9" t="s">
        <v>1034</v>
      </c>
      <c r="C187" s="9" t="s">
        <v>617</v>
      </c>
      <c r="D187" s="10" t="s">
        <v>618</v>
      </c>
      <c r="E187" s="10" t="s">
        <v>824</v>
      </c>
      <c r="F187" s="9" t="s">
        <v>778</v>
      </c>
      <c r="G187" s="11">
        <v>29586</v>
      </c>
      <c r="H187" s="10">
        <v>1048911</v>
      </c>
      <c r="I187" s="10">
        <v>1971</v>
      </c>
    </row>
    <row r="188" spans="1:9" x14ac:dyDescent="0.2">
      <c r="A188" s="9" t="s">
        <v>311</v>
      </c>
      <c r="B188" s="9" t="s">
        <v>1035</v>
      </c>
      <c r="C188" s="9" t="s">
        <v>617</v>
      </c>
      <c r="D188" s="10" t="s">
        <v>634</v>
      </c>
      <c r="E188" s="10" t="s">
        <v>774</v>
      </c>
      <c r="F188" s="9" t="s">
        <v>925</v>
      </c>
      <c r="G188" s="11">
        <v>39031</v>
      </c>
      <c r="H188" s="10">
        <v>1136893</v>
      </c>
      <c r="I188" s="10">
        <v>1968</v>
      </c>
    </row>
    <row r="189" spans="1:9" x14ac:dyDescent="0.2">
      <c r="A189" s="9" t="s">
        <v>224</v>
      </c>
      <c r="B189" s="9" t="s">
        <v>1036</v>
      </c>
      <c r="C189" s="9" t="s">
        <v>617</v>
      </c>
      <c r="D189" s="10" t="s">
        <v>656</v>
      </c>
      <c r="E189" s="10" t="s">
        <v>892</v>
      </c>
      <c r="F189" s="9" t="s">
        <v>1037</v>
      </c>
      <c r="G189" s="10"/>
      <c r="H189" s="10">
        <v>35527</v>
      </c>
      <c r="I189" s="10">
        <v>1858</v>
      </c>
    </row>
    <row r="190" spans="1:9" x14ac:dyDescent="0.2">
      <c r="A190" s="9" t="s">
        <v>421</v>
      </c>
      <c r="B190" s="9" t="s">
        <v>1038</v>
      </c>
      <c r="C190" s="9" t="s">
        <v>617</v>
      </c>
      <c r="D190" s="10" t="s">
        <v>656</v>
      </c>
      <c r="E190" s="10" t="s">
        <v>892</v>
      </c>
      <c r="F190" s="9" t="s">
        <v>1039</v>
      </c>
      <c r="G190" s="11">
        <v>43467</v>
      </c>
      <c r="H190" s="10">
        <v>1132979</v>
      </c>
      <c r="I190" s="10">
        <v>1985</v>
      </c>
    </row>
    <row r="191" spans="1:9" x14ac:dyDescent="0.2">
      <c r="A191" s="9" t="s">
        <v>580</v>
      </c>
      <c r="B191" s="9" t="s">
        <v>1040</v>
      </c>
      <c r="C191" s="9" t="s">
        <v>617</v>
      </c>
      <c r="D191" s="10" t="s">
        <v>652</v>
      </c>
      <c r="E191" s="10" t="s">
        <v>683</v>
      </c>
      <c r="F191" s="9" t="s">
        <v>1041</v>
      </c>
      <c r="G191" s="10"/>
      <c r="H191" s="10">
        <v>1031296</v>
      </c>
      <c r="I191" s="10">
        <v>1997</v>
      </c>
    </row>
    <row r="192" spans="1:9" x14ac:dyDescent="0.2">
      <c r="A192" s="9" t="s">
        <v>286</v>
      </c>
      <c r="B192" s="9" t="s">
        <v>1042</v>
      </c>
      <c r="C192" s="9" t="s">
        <v>617</v>
      </c>
      <c r="D192" s="10" t="s">
        <v>634</v>
      </c>
      <c r="E192" s="10" t="s">
        <v>774</v>
      </c>
      <c r="F192" s="9" t="s">
        <v>1043</v>
      </c>
      <c r="G192" s="11">
        <v>36983</v>
      </c>
      <c r="H192" s="10">
        <v>798354</v>
      </c>
      <c r="I192" s="10">
        <v>1984</v>
      </c>
    </row>
    <row r="193" spans="1:9" x14ac:dyDescent="0.2">
      <c r="A193" s="9" t="s">
        <v>527</v>
      </c>
      <c r="B193" s="9" t="s">
        <v>1044</v>
      </c>
      <c r="C193" s="9" t="s">
        <v>617</v>
      </c>
      <c r="D193" s="10" t="s">
        <v>634</v>
      </c>
      <c r="E193" s="10" t="s">
        <v>774</v>
      </c>
      <c r="F193" s="9" t="s">
        <v>1045</v>
      </c>
      <c r="G193" s="11">
        <v>43271</v>
      </c>
      <c r="H193" s="10">
        <v>1175454</v>
      </c>
      <c r="I193" s="10">
        <v>2000</v>
      </c>
    </row>
    <row r="194" spans="1:9" x14ac:dyDescent="0.2">
      <c r="A194" s="9" t="s">
        <v>572</v>
      </c>
      <c r="B194" s="9" t="s">
        <v>1046</v>
      </c>
      <c r="C194" s="9" t="s">
        <v>617</v>
      </c>
      <c r="D194" s="10" t="s">
        <v>634</v>
      </c>
      <c r="E194" s="10" t="s">
        <v>1047</v>
      </c>
      <c r="F194" s="9" t="s">
        <v>1048</v>
      </c>
      <c r="G194" s="11">
        <v>39815</v>
      </c>
      <c r="H194" s="10">
        <v>354908</v>
      </c>
      <c r="I194" s="10">
        <v>1978</v>
      </c>
    </row>
    <row r="195" spans="1:9" x14ac:dyDescent="0.2">
      <c r="A195" s="9" t="s">
        <v>562</v>
      </c>
      <c r="B195" s="9" t="s">
        <v>1049</v>
      </c>
      <c r="C195" s="9" t="s">
        <v>617</v>
      </c>
      <c r="D195" s="10" t="s">
        <v>661</v>
      </c>
      <c r="E195" s="10" t="s">
        <v>864</v>
      </c>
      <c r="F195" s="9" t="s">
        <v>906</v>
      </c>
      <c r="G195" s="11">
        <v>40044</v>
      </c>
      <c r="H195" s="10">
        <v>37785</v>
      </c>
      <c r="I195" s="10">
        <v>1883</v>
      </c>
    </row>
    <row r="196" spans="1:9" x14ac:dyDescent="0.2">
      <c r="A196" s="9" t="s">
        <v>40</v>
      </c>
      <c r="B196" s="9" t="s">
        <v>1050</v>
      </c>
      <c r="C196" s="9" t="s">
        <v>617</v>
      </c>
      <c r="D196" s="10" t="s">
        <v>645</v>
      </c>
      <c r="E196" s="10" t="s">
        <v>1051</v>
      </c>
      <c r="F196" s="9" t="s">
        <v>1052</v>
      </c>
      <c r="G196" s="11">
        <v>20883</v>
      </c>
      <c r="H196" s="10">
        <v>37996</v>
      </c>
      <c r="I196" s="10">
        <v>1903</v>
      </c>
    </row>
    <row r="197" spans="1:9" x14ac:dyDescent="0.2">
      <c r="A197" s="9" t="s">
        <v>585</v>
      </c>
      <c r="B197" s="9" t="s">
        <v>1053</v>
      </c>
      <c r="C197" s="9" t="s">
        <v>617</v>
      </c>
      <c r="D197" s="10" t="s">
        <v>634</v>
      </c>
      <c r="E197" s="10" t="s">
        <v>1054</v>
      </c>
      <c r="F197" s="9" t="s">
        <v>1055</v>
      </c>
      <c r="G197" s="11">
        <v>43384</v>
      </c>
      <c r="H197" s="10">
        <v>1262039</v>
      </c>
      <c r="I197" s="10">
        <v>2000</v>
      </c>
    </row>
    <row r="198" spans="1:9" x14ac:dyDescent="0.2">
      <c r="A198" s="9" t="s">
        <v>565</v>
      </c>
      <c r="B198" s="9" t="s">
        <v>1056</v>
      </c>
      <c r="C198" s="9" t="s">
        <v>617</v>
      </c>
      <c r="D198" s="10" t="s">
        <v>618</v>
      </c>
      <c r="E198" s="10" t="s">
        <v>927</v>
      </c>
      <c r="F198" s="9" t="s">
        <v>1057</v>
      </c>
      <c r="G198" s="11">
        <v>42552</v>
      </c>
      <c r="H198" s="10">
        <v>1659166</v>
      </c>
      <c r="I198" s="10">
        <v>2016</v>
      </c>
    </row>
    <row r="199" spans="1:9" x14ac:dyDescent="0.2">
      <c r="A199" s="9" t="s">
        <v>189</v>
      </c>
      <c r="B199" s="9" t="s">
        <v>1058</v>
      </c>
      <c r="C199" s="9" t="s">
        <v>617</v>
      </c>
      <c r="D199" s="10" t="s">
        <v>618</v>
      </c>
      <c r="E199" s="10" t="s">
        <v>622</v>
      </c>
      <c r="F199" s="9" t="s">
        <v>792</v>
      </c>
      <c r="G199" s="11">
        <v>42543</v>
      </c>
      <c r="H199" s="10">
        <v>1519751</v>
      </c>
      <c r="I199" s="10" t="s">
        <v>1059</v>
      </c>
    </row>
    <row r="200" spans="1:9" x14ac:dyDescent="0.2">
      <c r="A200" s="9" t="s">
        <v>1060</v>
      </c>
      <c r="B200" s="9" t="s">
        <v>1061</v>
      </c>
      <c r="C200" s="9" t="s">
        <v>617</v>
      </c>
      <c r="D200" s="10" t="s">
        <v>638</v>
      </c>
      <c r="E200" s="10" t="s">
        <v>1062</v>
      </c>
      <c r="F200" s="9" t="s">
        <v>711</v>
      </c>
      <c r="G200" s="11">
        <v>41456</v>
      </c>
      <c r="H200" s="10">
        <v>1754301</v>
      </c>
      <c r="I200" s="10">
        <v>2019</v>
      </c>
    </row>
    <row r="201" spans="1:9" x14ac:dyDescent="0.2">
      <c r="A201" s="9" t="s">
        <v>1063</v>
      </c>
      <c r="B201" s="9" t="s">
        <v>1064</v>
      </c>
      <c r="C201" s="9" t="s">
        <v>617</v>
      </c>
      <c r="D201" s="10" t="s">
        <v>638</v>
      </c>
      <c r="E201" s="10" t="s">
        <v>1062</v>
      </c>
      <c r="F201" s="9" t="s">
        <v>711</v>
      </c>
      <c r="G201" s="11">
        <v>42265</v>
      </c>
      <c r="H201" s="10">
        <v>1754301</v>
      </c>
      <c r="I201" s="10">
        <v>2019</v>
      </c>
    </row>
    <row r="202" spans="1:9" x14ac:dyDescent="0.2">
      <c r="A202" s="9" t="s">
        <v>434</v>
      </c>
      <c r="B202" s="9" t="s">
        <v>1065</v>
      </c>
      <c r="C202" s="9" t="s">
        <v>617</v>
      </c>
      <c r="D202" s="10" t="s">
        <v>656</v>
      </c>
      <c r="E202" s="10" t="s">
        <v>719</v>
      </c>
      <c r="F202" s="9" t="s">
        <v>1008</v>
      </c>
      <c r="G202" s="10"/>
      <c r="H202" s="10">
        <v>38777</v>
      </c>
      <c r="I202" s="10">
        <v>1947</v>
      </c>
    </row>
    <row r="203" spans="1:9" x14ac:dyDescent="0.2">
      <c r="A203" s="9" t="s">
        <v>493</v>
      </c>
      <c r="B203" s="9" t="s">
        <v>1066</v>
      </c>
      <c r="C203" s="9" t="s">
        <v>617</v>
      </c>
      <c r="D203" s="10" t="s">
        <v>661</v>
      </c>
      <c r="E203" s="10" t="s">
        <v>1067</v>
      </c>
      <c r="F203" s="9" t="s">
        <v>1068</v>
      </c>
      <c r="G203" s="10"/>
      <c r="H203" s="10">
        <v>831259</v>
      </c>
      <c r="I203" s="10">
        <v>1912</v>
      </c>
    </row>
    <row r="204" spans="1:9" x14ac:dyDescent="0.2">
      <c r="A204" s="9" t="s">
        <v>59</v>
      </c>
      <c r="B204" s="9" t="s">
        <v>1069</v>
      </c>
      <c r="C204" s="9" t="s">
        <v>617</v>
      </c>
      <c r="D204" s="10" t="s">
        <v>645</v>
      </c>
      <c r="E204" s="10" t="s">
        <v>1070</v>
      </c>
      <c r="F204" s="9" t="s">
        <v>1039</v>
      </c>
      <c r="G204" s="11">
        <v>31655</v>
      </c>
      <c r="H204" s="10">
        <v>39911</v>
      </c>
      <c r="I204" s="10">
        <v>1969</v>
      </c>
    </row>
    <row r="205" spans="1:9" x14ac:dyDescent="0.2">
      <c r="A205" s="9" t="s">
        <v>265</v>
      </c>
      <c r="B205" s="9" t="s">
        <v>1071</v>
      </c>
      <c r="C205" s="9" t="s">
        <v>617</v>
      </c>
      <c r="D205" s="10" t="s">
        <v>645</v>
      </c>
      <c r="E205" s="10" t="s">
        <v>1072</v>
      </c>
      <c r="F205" s="9" t="s">
        <v>1073</v>
      </c>
      <c r="G205" s="11">
        <v>41255</v>
      </c>
      <c r="H205" s="10">
        <v>1121788</v>
      </c>
      <c r="I205" s="10">
        <v>1989</v>
      </c>
    </row>
    <row r="206" spans="1:9" x14ac:dyDescent="0.2">
      <c r="A206" s="9" t="s">
        <v>234</v>
      </c>
      <c r="B206" s="9" t="s">
        <v>1074</v>
      </c>
      <c r="C206" s="9" t="s">
        <v>617</v>
      </c>
      <c r="D206" s="10" t="s">
        <v>634</v>
      </c>
      <c r="E206" s="10" t="s">
        <v>635</v>
      </c>
      <c r="F206" s="9" t="s">
        <v>870</v>
      </c>
      <c r="G206" s="11">
        <v>42830</v>
      </c>
      <c r="H206" s="10">
        <v>749251</v>
      </c>
      <c r="I206" s="10">
        <v>1979</v>
      </c>
    </row>
    <row r="207" spans="1:9" x14ac:dyDescent="0.2">
      <c r="A207" s="9" t="s">
        <v>1075</v>
      </c>
      <c r="B207" s="9" t="s">
        <v>1076</v>
      </c>
      <c r="C207" s="9" t="s">
        <v>617</v>
      </c>
      <c r="D207" s="10" t="s">
        <v>618</v>
      </c>
      <c r="E207" s="10" t="s">
        <v>725</v>
      </c>
      <c r="F207" s="9" t="s">
        <v>1077</v>
      </c>
      <c r="G207" s="11">
        <v>44277</v>
      </c>
      <c r="H207" s="10">
        <v>1474735</v>
      </c>
      <c r="I207" s="10">
        <v>1959</v>
      </c>
    </row>
    <row r="208" spans="1:9" x14ac:dyDescent="0.2">
      <c r="A208" s="9" t="s">
        <v>499</v>
      </c>
      <c r="B208" s="9" t="s">
        <v>1078</v>
      </c>
      <c r="C208" s="9" t="s">
        <v>617</v>
      </c>
      <c r="D208" s="10" t="s">
        <v>618</v>
      </c>
      <c r="E208" s="10" t="s">
        <v>808</v>
      </c>
      <c r="F208" s="9" t="s">
        <v>1079</v>
      </c>
      <c r="G208" s="11">
        <v>20883</v>
      </c>
      <c r="H208" s="10">
        <v>40533</v>
      </c>
      <c r="I208" s="10">
        <v>1899</v>
      </c>
    </row>
    <row r="209" spans="1:9" x14ac:dyDescent="0.2">
      <c r="A209" s="9" t="s">
        <v>37</v>
      </c>
      <c r="B209" s="9" t="s">
        <v>1080</v>
      </c>
      <c r="C209" s="9" t="s">
        <v>617</v>
      </c>
      <c r="D209" s="10" t="s">
        <v>618</v>
      </c>
      <c r="E209" s="10" t="s">
        <v>619</v>
      </c>
      <c r="F209" s="9" t="s">
        <v>678</v>
      </c>
      <c r="G209" s="10"/>
      <c r="H209" s="10">
        <v>40545</v>
      </c>
      <c r="I209" s="10">
        <v>1892</v>
      </c>
    </row>
    <row r="210" spans="1:9" x14ac:dyDescent="0.2">
      <c r="A210" s="9" t="s">
        <v>153</v>
      </c>
      <c r="B210" s="9" t="s">
        <v>1081</v>
      </c>
      <c r="C210" s="9" t="s">
        <v>617</v>
      </c>
      <c r="D210" s="10" t="s">
        <v>693</v>
      </c>
      <c r="E210" s="10" t="s">
        <v>833</v>
      </c>
      <c r="F210" s="9" t="s">
        <v>1082</v>
      </c>
      <c r="G210" s="11">
        <v>25293</v>
      </c>
      <c r="H210" s="10">
        <v>40704</v>
      </c>
      <c r="I210" s="10">
        <v>1856</v>
      </c>
    </row>
    <row r="211" spans="1:9" x14ac:dyDescent="0.2">
      <c r="A211" s="9" t="s">
        <v>142</v>
      </c>
      <c r="B211" s="9" t="s">
        <v>1083</v>
      </c>
      <c r="C211" s="9" t="s">
        <v>617</v>
      </c>
      <c r="D211" s="10" t="s">
        <v>645</v>
      </c>
      <c r="E211" s="10" t="s">
        <v>1051</v>
      </c>
      <c r="F211" s="9" t="s">
        <v>978</v>
      </c>
      <c r="G211" s="11">
        <v>41431</v>
      </c>
      <c r="H211" s="10">
        <v>1467858</v>
      </c>
      <c r="I211" s="10">
        <v>1908</v>
      </c>
    </row>
    <row r="212" spans="1:9" x14ac:dyDescent="0.2">
      <c r="A212" s="9" t="s">
        <v>241</v>
      </c>
      <c r="B212" s="9" t="s">
        <v>1084</v>
      </c>
      <c r="C212" s="9" t="s">
        <v>617</v>
      </c>
      <c r="D212" s="10" t="s">
        <v>645</v>
      </c>
      <c r="E212" s="10" t="s">
        <v>777</v>
      </c>
      <c r="F212" s="9" t="s">
        <v>901</v>
      </c>
      <c r="G212" s="11">
        <v>27029</v>
      </c>
      <c r="H212" s="10">
        <v>40987</v>
      </c>
      <c r="I212" s="10">
        <v>1925</v>
      </c>
    </row>
    <row r="213" spans="1:9" x14ac:dyDescent="0.2">
      <c r="A213" s="9" t="s">
        <v>437</v>
      </c>
      <c r="B213" s="9" t="s">
        <v>1085</v>
      </c>
      <c r="C213" s="9" t="s">
        <v>617</v>
      </c>
      <c r="D213" s="10" t="s">
        <v>625</v>
      </c>
      <c r="E213" s="10" t="s">
        <v>728</v>
      </c>
      <c r="F213" s="9" t="s">
        <v>1086</v>
      </c>
      <c r="G213" s="11">
        <v>38169</v>
      </c>
      <c r="H213" s="10">
        <v>882095</v>
      </c>
      <c r="I213" s="10">
        <v>1987</v>
      </c>
    </row>
    <row r="214" spans="1:9" x14ac:dyDescent="0.2">
      <c r="A214" s="9" t="s">
        <v>507</v>
      </c>
      <c r="B214" s="9" t="s">
        <v>1087</v>
      </c>
      <c r="C214" s="9" t="s">
        <v>617</v>
      </c>
      <c r="D214" s="10" t="s">
        <v>634</v>
      </c>
      <c r="E214" s="10" t="s">
        <v>774</v>
      </c>
      <c r="F214" s="9" t="s">
        <v>901</v>
      </c>
      <c r="G214" s="11">
        <v>42485</v>
      </c>
      <c r="H214" s="10">
        <v>1123360</v>
      </c>
      <c r="I214" s="10">
        <v>2000</v>
      </c>
    </row>
    <row r="215" spans="1:9" x14ac:dyDescent="0.2">
      <c r="A215" s="9" t="s">
        <v>157</v>
      </c>
      <c r="B215" s="9" t="s">
        <v>1088</v>
      </c>
      <c r="C215" s="9" t="s">
        <v>617</v>
      </c>
      <c r="D215" s="10" t="s">
        <v>656</v>
      </c>
      <c r="E215" s="10" t="s">
        <v>657</v>
      </c>
      <c r="F215" s="9" t="s">
        <v>1089</v>
      </c>
      <c r="G215" s="11">
        <v>32628</v>
      </c>
      <c r="H215" s="10">
        <v>320335</v>
      </c>
      <c r="I215" s="10">
        <v>1900</v>
      </c>
    </row>
    <row r="216" spans="1:9" x14ac:dyDescent="0.2">
      <c r="A216" s="9" t="s">
        <v>502</v>
      </c>
      <c r="B216" s="9" t="s">
        <v>1090</v>
      </c>
      <c r="C216" s="9" t="s">
        <v>617</v>
      </c>
      <c r="D216" s="10" t="s">
        <v>656</v>
      </c>
      <c r="E216" s="10" t="s">
        <v>866</v>
      </c>
      <c r="F216" s="9" t="s">
        <v>711</v>
      </c>
      <c r="G216" s="11">
        <v>37459</v>
      </c>
      <c r="H216" s="10">
        <v>886982</v>
      </c>
      <c r="I216" s="10">
        <v>1869</v>
      </c>
    </row>
    <row r="217" spans="1:9" x14ac:dyDescent="0.2">
      <c r="A217" s="9" t="s">
        <v>272</v>
      </c>
      <c r="B217" s="9" t="s">
        <v>1091</v>
      </c>
      <c r="C217" s="9" t="s">
        <v>617</v>
      </c>
      <c r="D217" s="10" t="s">
        <v>618</v>
      </c>
      <c r="E217" s="10" t="s">
        <v>927</v>
      </c>
      <c r="F217" s="9" t="s">
        <v>1092</v>
      </c>
      <c r="G217" s="11">
        <v>29767</v>
      </c>
      <c r="H217" s="10">
        <v>277135</v>
      </c>
      <c r="I217" s="10">
        <v>1927</v>
      </c>
    </row>
    <row r="218" spans="1:9" x14ac:dyDescent="0.2">
      <c r="A218" s="9" t="s">
        <v>599</v>
      </c>
      <c r="B218" s="9" t="s">
        <v>1093</v>
      </c>
      <c r="C218" s="9" t="s">
        <v>617</v>
      </c>
      <c r="D218" s="10" t="s">
        <v>745</v>
      </c>
      <c r="E218" s="10" t="s">
        <v>784</v>
      </c>
      <c r="F218" s="9" t="s">
        <v>747</v>
      </c>
      <c r="G218" s="11">
        <v>20883</v>
      </c>
      <c r="H218" s="10">
        <v>45012</v>
      </c>
      <c r="I218" s="10">
        <v>1919</v>
      </c>
    </row>
    <row r="219" spans="1:9" x14ac:dyDescent="0.2">
      <c r="A219" s="9" t="s">
        <v>248</v>
      </c>
      <c r="B219" s="9" t="s">
        <v>1094</v>
      </c>
      <c r="C219" s="9" t="s">
        <v>617</v>
      </c>
      <c r="D219" s="10" t="s">
        <v>645</v>
      </c>
      <c r="E219" s="10" t="s">
        <v>1095</v>
      </c>
      <c r="F219" s="9" t="s">
        <v>1096</v>
      </c>
      <c r="G219" s="11">
        <v>42083</v>
      </c>
      <c r="H219" s="10">
        <v>1359841</v>
      </c>
      <c r="I219" s="10">
        <v>2000</v>
      </c>
    </row>
    <row r="220" spans="1:9" x14ac:dyDescent="0.2">
      <c r="A220" s="9" t="s">
        <v>450</v>
      </c>
      <c r="B220" s="9" t="s">
        <v>1097</v>
      </c>
      <c r="C220" s="9" t="s">
        <v>617</v>
      </c>
      <c r="D220" s="10" t="s">
        <v>656</v>
      </c>
      <c r="E220" s="10" t="s">
        <v>686</v>
      </c>
      <c r="F220" s="9" t="s">
        <v>1019</v>
      </c>
      <c r="G220" s="11">
        <v>20883</v>
      </c>
      <c r="H220" s="10">
        <v>874766</v>
      </c>
      <c r="I220" s="10">
        <v>1810</v>
      </c>
    </row>
    <row r="221" spans="1:9" x14ac:dyDescent="0.2">
      <c r="A221" s="9" t="s">
        <v>228</v>
      </c>
      <c r="B221" s="9" t="s">
        <v>1098</v>
      </c>
      <c r="C221" s="9" t="s">
        <v>617</v>
      </c>
      <c r="D221" s="10" t="s">
        <v>645</v>
      </c>
      <c r="E221" s="10" t="s">
        <v>1099</v>
      </c>
      <c r="F221" s="9" t="s">
        <v>1100</v>
      </c>
      <c r="G221" s="11">
        <v>30955</v>
      </c>
      <c r="H221" s="10">
        <v>46080</v>
      </c>
      <c r="I221" s="10">
        <v>1923</v>
      </c>
    </row>
    <row r="222" spans="1:9" x14ac:dyDescent="0.2">
      <c r="A222" s="9" t="s">
        <v>518</v>
      </c>
      <c r="B222" s="9" t="s">
        <v>1101</v>
      </c>
      <c r="C222" s="9" t="s">
        <v>617</v>
      </c>
      <c r="D222" s="10" t="s">
        <v>625</v>
      </c>
      <c r="E222" s="10" t="s">
        <v>940</v>
      </c>
      <c r="F222" s="9" t="s">
        <v>1102</v>
      </c>
      <c r="G222" s="11">
        <v>42031</v>
      </c>
      <c r="H222" s="10">
        <v>860730</v>
      </c>
      <c r="I222" s="10">
        <v>1968</v>
      </c>
    </row>
    <row r="223" spans="1:9" x14ac:dyDescent="0.2">
      <c r="A223" s="9" t="s">
        <v>247</v>
      </c>
      <c r="B223" s="9" t="s">
        <v>1103</v>
      </c>
      <c r="C223" s="9" t="s">
        <v>617</v>
      </c>
      <c r="D223" s="10" t="s">
        <v>674</v>
      </c>
      <c r="E223" s="10" t="s">
        <v>1104</v>
      </c>
      <c r="F223" s="9" t="s">
        <v>1105</v>
      </c>
      <c r="G223" s="11">
        <v>39538</v>
      </c>
      <c r="H223" s="10">
        <v>765880</v>
      </c>
      <c r="I223" s="10">
        <v>1985</v>
      </c>
    </row>
    <row r="224" spans="1:9" x14ac:dyDescent="0.2">
      <c r="A224" s="9" t="s">
        <v>530</v>
      </c>
      <c r="B224" s="9" t="s">
        <v>1106</v>
      </c>
      <c r="C224" s="9" t="s">
        <v>617</v>
      </c>
      <c r="D224" s="10" t="s">
        <v>625</v>
      </c>
      <c r="E224" s="10" t="s">
        <v>722</v>
      </c>
      <c r="F224" s="9" t="s">
        <v>1107</v>
      </c>
      <c r="G224" s="11">
        <v>42080</v>
      </c>
      <c r="H224" s="10">
        <v>1000228</v>
      </c>
      <c r="I224" s="10">
        <v>1932</v>
      </c>
    </row>
    <row r="225" spans="1:9" x14ac:dyDescent="0.2">
      <c r="A225" s="9" t="s">
        <v>449</v>
      </c>
      <c r="B225" s="9" t="s">
        <v>1108</v>
      </c>
      <c r="C225" s="9" t="s">
        <v>617</v>
      </c>
      <c r="D225" s="10" t="s">
        <v>745</v>
      </c>
      <c r="E225" s="10" t="s">
        <v>872</v>
      </c>
      <c r="F225" s="9" t="s">
        <v>711</v>
      </c>
      <c r="G225" s="11">
        <v>30833</v>
      </c>
      <c r="H225" s="10">
        <v>4447</v>
      </c>
      <c r="I225" s="10">
        <v>1919</v>
      </c>
    </row>
    <row r="226" spans="1:9" x14ac:dyDescent="0.2">
      <c r="A226" s="9" t="s">
        <v>455</v>
      </c>
      <c r="B226" s="9" t="s">
        <v>1109</v>
      </c>
      <c r="C226" s="9" t="s">
        <v>617</v>
      </c>
      <c r="D226" s="10" t="s">
        <v>634</v>
      </c>
      <c r="E226" s="10" t="s">
        <v>749</v>
      </c>
      <c r="F226" s="9" t="s">
        <v>1110</v>
      </c>
      <c r="G226" s="11">
        <v>42310</v>
      </c>
      <c r="H226" s="10">
        <v>1645590</v>
      </c>
      <c r="I226" s="10">
        <v>2015</v>
      </c>
    </row>
    <row r="227" spans="1:9" x14ac:dyDescent="0.2">
      <c r="A227" s="9" t="s">
        <v>226</v>
      </c>
      <c r="B227" s="9" t="s">
        <v>1111</v>
      </c>
      <c r="C227" s="9" t="s">
        <v>617</v>
      </c>
      <c r="D227" s="10" t="s">
        <v>645</v>
      </c>
      <c r="E227" s="10" t="s">
        <v>840</v>
      </c>
      <c r="F227" s="9" t="s">
        <v>835</v>
      </c>
      <c r="G227" s="11">
        <v>42905</v>
      </c>
      <c r="H227" s="10">
        <v>1585689</v>
      </c>
      <c r="I227" s="10">
        <v>1919</v>
      </c>
    </row>
    <row r="228" spans="1:9" x14ac:dyDescent="0.2">
      <c r="A228" s="9" t="s">
        <v>346</v>
      </c>
      <c r="B228" s="9" t="s">
        <v>1112</v>
      </c>
      <c r="C228" s="9" t="s">
        <v>617</v>
      </c>
      <c r="D228" s="10" t="s">
        <v>745</v>
      </c>
      <c r="E228" s="10" t="s">
        <v>1113</v>
      </c>
      <c r="F228" s="9" t="s">
        <v>766</v>
      </c>
      <c r="G228" s="11">
        <v>43269</v>
      </c>
      <c r="H228" s="10">
        <v>48039</v>
      </c>
      <c r="I228" s="10">
        <v>1947</v>
      </c>
    </row>
    <row r="229" spans="1:9" x14ac:dyDescent="0.2">
      <c r="A229" s="9" t="s">
        <v>592</v>
      </c>
      <c r="B229" s="9" t="s">
        <v>1114</v>
      </c>
      <c r="C229" s="9" t="s">
        <v>617</v>
      </c>
      <c r="D229" s="10" t="s">
        <v>625</v>
      </c>
      <c r="E229" s="10" t="s">
        <v>626</v>
      </c>
      <c r="F229" s="9" t="s">
        <v>1115</v>
      </c>
      <c r="G229" s="11">
        <v>42459</v>
      </c>
      <c r="H229" s="10">
        <v>859737</v>
      </c>
      <c r="I229" s="10">
        <v>1985</v>
      </c>
    </row>
    <row r="230" spans="1:9" x14ac:dyDescent="0.2">
      <c r="A230" s="9" t="s">
        <v>201</v>
      </c>
      <c r="B230" s="9" t="s">
        <v>1116</v>
      </c>
      <c r="C230" s="9" t="s">
        <v>617</v>
      </c>
      <c r="D230" s="10" t="s">
        <v>645</v>
      </c>
      <c r="E230" s="10" t="s">
        <v>1117</v>
      </c>
      <c r="F230" s="9" t="s">
        <v>901</v>
      </c>
      <c r="G230" s="11">
        <v>32233</v>
      </c>
      <c r="H230" s="10">
        <v>354950</v>
      </c>
      <c r="I230" s="10">
        <v>1978</v>
      </c>
    </row>
    <row r="231" spans="1:9" x14ac:dyDescent="0.2">
      <c r="A231" s="9" t="s">
        <v>253</v>
      </c>
      <c r="B231" s="9" t="s">
        <v>1118</v>
      </c>
      <c r="C231" s="9" t="s">
        <v>617</v>
      </c>
      <c r="D231" s="10" t="s">
        <v>618</v>
      </c>
      <c r="E231" s="10" t="s">
        <v>619</v>
      </c>
      <c r="F231" s="9" t="s">
        <v>672</v>
      </c>
      <c r="G231" s="11">
        <v>23467</v>
      </c>
      <c r="H231" s="10">
        <v>773840</v>
      </c>
      <c r="I231" s="10">
        <v>1906</v>
      </c>
    </row>
    <row r="232" spans="1:9" x14ac:dyDescent="0.2">
      <c r="A232" s="9" t="s">
        <v>416</v>
      </c>
      <c r="B232" s="9" t="s">
        <v>1119</v>
      </c>
      <c r="C232" s="9" t="s">
        <v>617</v>
      </c>
      <c r="D232" s="10" t="s">
        <v>693</v>
      </c>
      <c r="E232" s="10" t="s">
        <v>833</v>
      </c>
      <c r="F232" s="9" t="s">
        <v>1120</v>
      </c>
      <c r="G232" s="11">
        <v>39876</v>
      </c>
      <c r="H232" s="10">
        <v>48465</v>
      </c>
      <c r="I232" s="10">
        <v>1891</v>
      </c>
    </row>
    <row r="233" spans="1:9" x14ac:dyDescent="0.2">
      <c r="A233" s="9" t="s">
        <v>363</v>
      </c>
      <c r="B233" s="9" t="s">
        <v>1121</v>
      </c>
      <c r="C233" s="9" t="s">
        <v>617</v>
      </c>
      <c r="D233" s="10" t="s">
        <v>674</v>
      </c>
      <c r="E233" s="10" t="s">
        <v>1122</v>
      </c>
      <c r="F233" s="9" t="s">
        <v>1123</v>
      </c>
      <c r="G233" s="11">
        <v>39161</v>
      </c>
      <c r="H233" s="10">
        <v>1070750</v>
      </c>
      <c r="I233" s="10">
        <v>1993</v>
      </c>
    </row>
    <row r="234" spans="1:9" x14ac:dyDescent="0.2">
      <c r="A234" s="9" t="s">
        <v>165</v>
      </c>
      <c r="B234" s="9" t="s">
        <v>1124</v>
      </c>
      <c r="C234" s="9" t="s">
        <v>617</v>
      </c>
      <c r="D234" s="10" t="s">
        <v>618</v>
      </c>
      <c r="E234" s="10" t="s">
        <v>808</v>
      </c>
      <c r="F234" s="9" t="s">
        <v>1125</v>
      </c>
      <c r="G234" s="11">
        <v>23467</v>
      </c>
      <c r="H234" s="10">
        <v>4281</v>
      </c>
      <c r="I234" s="10">
        <v>2016</v>
      </c>
    </row>
    <row r="235" spans="1:9" x14ac:dyDescent="0.2">
      <c r="A235" s="9" t="s">
        <v>488</v>
      </c>
      <c r="B235" s="9" t="s">
        <v>1126</v>
      </c>
      <c r="C235" s="9" t="s">
        <v>617</v>
      </c>
      <c r="D235" s="10" t="s">
        <v>634</v>
      </c>
      <c r="E235" s="10" t="s">
        <v>749</v>
      </c>
      <c r="F235" s="9" t="s">
        <v>1127</v>
      </c>
      <c r="G235" s="11">
        <v>27394</v>
      </c>
      <c r="H235" s="10">
        <v>47217</v>
      </c>
      <c r="I235" s="10" t="s">
        <v>1128</v>
      </c>
    </row>
    <row r="236" spans="1:9" x14ac:dyDescent="0.2">
      <c r="A236" s="9" t="s">
        <v>490</v>
      </c>
      <c r="B236" s="9" t="s">
        <v>1129</v>
      </c>
      <c r="C236" s="9" t="s">
        <v>617</v>
      </c>
      <c r="D236" s="10" t="s">
        <v>625</v>
      </c>
      <c r="E236" s="10" t="s">
        <v>738</v>
      </c>
      <c r="F236" s="9" t="s">
        <v>822</v>
      </c>
      <c r="G236" s="10"/>
      <c r="H236" s="10">
        <v>49071</v>
      </c>
      <c r="I236" s="10">
        <v>1961</v>
      </c>
    </row>
    <row r="237" spans="1:9" x14ac:dyDescent="0.2">
      <c r="A237" s="9" t="s">
        <v>341</v>
      </c>
      <c r="B237" s="9" t="s">
        <v>1130</v>
      </c>
      <c r="C237" s="9" t="s">
        <v>617</v>
      </c>
      <c r="D237" s="10" t="s">
        <v>656</v>
      </c>
      <c r="E237" s="10" t="s">
        <v>892</v>
      </c>
      <c r="F237" s="9" t="s">
        <v>708</v>
      </c>
      <c r="G237" s="10"/>
      <c r="H237" s="10">
        <v>49196</v>
      </c>
      <c r="I237" s="10">
        <v>1866</v>
      </c>
    </row>
    <row r="238" spans="1:9" x14ac:dyDescent="0.2">
      <c r="A238" s="9" t="s">
        <v>262</v>
      </c>
      <c r="B238" s="9" t="s">
        <v>1131</v>
      </c>
      <c r="C238" s="9" t="s">
        <v>617</v>
      </c>
      <c r="D238" s="10" t="s">
        <v>618</v>
      </c>
      <c r="E238" s="10" t="s">
        <v>808</v>
      </c>
      <c r="F238" s="9" t="s">
        <v>1132</v>
      </c>
      <c r="G238" s="11">
        <v>43103</v>
      </c>
      <c r="H238" s="10">
        <v>1501585</v>
      </c>
      <c r="I238" s="10">
        <v>2011</v>
      </c>
    </row>
    <row r="239" spans="1:9" x14ac:dyDescent="0.2">
      <c r="A239" s="9" t="s">
        <v>200</v>
      </c>
      <c r="B239" s="9" t="s">
        <v>1133</v>
      </c>
      <c r="C239" s="9" t="s">
        <v>617</v>
      </c>
      <c r="D239" s="10" t="s">
        <v>618</v>
      </c>
      <c r="E239" s="10" t="s">
        <v>927</v>
      </c>
      <c r="F239" s="9" t="s">
        <v>1092</v>
      </c>
      <c r="G239" s="11">
        <v>43686</v>
      </c>
      <c r="H239" s="10">
        <v>832101</v>
      </c>
      <c r="I239" s="10">
        <v>1988</v>
      </c>
    </row>
    <row r="240" spans="1:9" x14ac:dyDescent="0.2">
      <c r="A240" s="9" t="s">
        <v>539</v>
      </c>
      <c r="B240" s="9" t="s">
        <v>1134</v>
      </c>
      <c r="C240" s="9" t="s">
        <v>617</v>
      </c>
      <c r="D240" s="10" t="s">
        <v>625</v>
      </c>
      <c r="E240" s="10" t="s">
        <v>626</v>
      </c>
      <c r="F240" s="9" t="s">
        <v>1135</v>
      </c>
      <c r="G240" s="11">
        <v>42740</v>
      </c>
      <c r="H240" s="10">
        <v>874716</v>
      </c>
      <c r="I240" s="10">
        <v>1983</v>
      </c>
    </row>
    <row r="241" spans="1:9" x14ac:dyDescent="0.2">
      <c r="A241" s="9" t="s">
        <v>349</v>
      </c>
      <c r="B241" s="9" t="s">
        <v>1136</v>
      </c>
      <c r="C241" s="9" t="s">
        <v>617</v>
      </c>
      <c r="D241" s="10" t="s">
        <v>618</v>
      </c>
      <c r="E241" s="10" t="s">
        <v>1004</v>
      </c>
      <c r="F241" s="9" t="s">
        <v>1137</v>
      </c>
      <c r="G241" s="11">
        <v>42888</v>
      </c>
      <c r="H241" s="10">
        <v>1598014</v>
      </c>
      <c r="I241" s="10">
        <v>1959</v>
      </c>
    </row>
    <row r="242" spans="1:9" x14ac:dyDescent="0.2">
      <c r="A242" s="9" t="s">
        <v>301</v>
      </c>
      <c r="B242" s="9" t="s">
        <v>1138</v>
      </c>
      <c r="C242" s="9" t="s">
        <v>617</v>
      </c>
      <c r="D242" s="10" t="s">
        <v>618</v>
      </c>
      <c r="E242" s="10" t="s">
        <v>927</v>
      </c>
      <c r="F242" s="9" t="s">
        <v>1139</v>
      </c>
      <c r="G242" s="11">
        <v>31471</v>
      </c>
      <c r="H242" s="10">
        <v>49826</v>
      </c>
      <c r="I242" s="10">
        <v>1912</v>
      </c>
    </row>
    <row r="243" spans="1:9" x14ac:dyDescent="0.2">
      <c r="A243" s="9" t="s">
        <v>183</v>
      </c>
      <c r="B243" s="9" t="s">
        <v>1140</v>
      </c>
      <c r="C243" s="9" t="s">
        <v>617</v>
      </c>
      <c r="D243" s="10" t="s">
        <v>625</v>
      </c>
      <c r="E243" s="10" t="s">
        <v>803</v>
      </c>
      <c r="F243" s="9" t="s">
        <v>951</v>
      </c>
      <c r="G243" s="11">
        <v>42327</v>
      </c>
      <c r="H243" s="10">
        <v>1110803</v>
      </c>
      <c r="I243" s="10">
        <v>1998</v>
      </c>
    </row>
    <row r="244" spans="1:9" x14ac:dyDescent="0.2">
      <c r="A244" s="9" t="s">
        <v>529</v>
      </c>
      <c r="B244" s="9" t="s">
        <v>1141</v>
      </c>
      <c r="C244" s="9" t="s">
        <v>617</v>
      </c>
      <c r="D244" s="10" t="s">
        <v>625</v>
      </c>
      <c r="E244" s="10" t="s">
        <v>728</v>
      </c>
      <c r="F244" s="9" t="s">
        <v>918</v>
      </c>
      <c r="G244" s="11">
        <v>42794</v>
      </c>
      <c r="H244" s="10">
        <v>879169</v>
      </c>
      <c r="I244" s="10">
        <v>1991</v>
      </c>
    </row>
    <row r="245" spans="1:9" x14ac:dyDescent="0.2">
      <c r="A245" s="9" t="s">
        <v>175</v>
      </c>
      <c r="B245" s="9" t="s">
        <v>1142</v>
      </c>
      <c r="C245" s="9" t="s">
        <v>617</v>
      </c>
      <c r="D245" s="10" t="s">
        <v>618</v>
      </c>
      <c r="E245" s="10" t="s">
        <v>927</v>
      </c>
      <c r="F245" s="9" t="s">
        <v>623</v>
      </c>
      <c r="G245" s="11">
        <v>43893</v>
      </c>
      <c r="H245" s="10">
        <v>1699150</v>
      </c>
      <c r="I245" s="10">
        <v>1859</v>
      </c>
    </row>
    <row r="246" spans="1:9" x14ac:dyDescent="0.2">
      <c r="A246" s="9" t="s">
        <v>63</v>
      </c>
      <c r="B246" s="9" t="s">
        <v>1143</v>
      </c>
      <c r="C246" s="9" t="s">
        <v>617</v>
      </c>
      <c r="D246" s="10" t="s">
        <v>634</v>
      </c>
      <c r="E246" s="10" t="s">
        <v>649</v>
      </c>
      <c r="F246" s="9" t="s">
        <v>650</v>
      </c>
      <c r="G246" s="11">
        <v>28125</v>
      </c>
      <c r="H246" s="10">
        <v>50863</v>
      </c>
      <c r="I246" s="10">
        <v>1968</v>
      </c>
    </row>
    <row r="247" spans="1:9" x14ac:dyDescent="0.2">
      <c r="A247" s="9" t="s">
        <v>432</v>
      </c>
      <c r="B247" s="9" t="s">
        <v>1144</v>
      </c>
      <c r="C247" s="9" t="s">
        <v>617</v>
      </c>
      <c r="D247" s="10" t="s">
        <v>656</v>
      </c>
      <c r="E247" s="10" t="s">
        <v>851</v>
      </c>
      <c r="F247" s="9" t="s">
        <v>901</v>
      </c>
      <c r="G247" s="11">
        <v>39351</v>
      </c>
      <c r="H247" s="10">
        <v>1571949</v>
      </c>
      <c r="I247" s="10">
        <v>2000</v>
      </c>
    </row>
    <row r="248" spans="1:9" x14ac:dyDescent="0.2">
      <c r="A248" s="9" t="s">
        <v>299</v>
      </c>
      <c r="B248" s="9" t="s">
        <v>1145</v>
      </c>
      <c r="C248" s="9" t="s">
        <v>617</v>
      </c>
      <c r="D248" s="10" t="s">
        <v>634</v>
      </c>
      <c r="E248" s="10" t="s">
        <v>635</v>
      </c>
      <c r="F248" s="9" t="s">
        <v>1146</v>
      </c>
      <c r="G248" s="11">
        <v>20883</v>
      </c>
      <c r="H248" s="10">
        <v>51143</v>
      </c>
      <c r="I248" s="10">
        <v>1911</v>
      </c>
    </row>
    <row r="249" spans="1:9" x14ac:dyDescent="0.2">
      <c r="A249" s="9" t="s">
        <v>172</v>
      </c>
      <c r="B249" s="9" t="s">
        <v>1147</v>
      </c>
      <c r="C249" s="9" t="s">
        <v>617</v>
      </c>
      <c r="D249" s="10" t="s">
        <v>661</v>
      </c>
      <c r="E249" s="10" t="s">
        <v>671</v>
      </c>
      <c r="F249" s="9" t="s">
        <v>711</v>
      </c>
      <c r="G249" s="11">
        <v>27850</v>
      </c>
      <c r="H249" s="10">
        <v>51253</v>
      </c>
      <c r="I249" s="10" t="s">
        <v>1148</v>
      </c>
    </row>
    <row r="250" spans="1:9" x14ac:dyDescent="0.2">
      <c r="A250" s="9" t="s">
        <v>150</v>
      </c>
      <c r="B250" s="9" t="s">
        <v>1149</v>
      </c>
      <c r="C250" s="9" t="s">
        <v>617</v>
      </c>
      <c r="D250" s="10" t="s">
        <v>661</v>
      </c>
      <c r="E250" s="10" t="s">
        <v>700</v>
      </c>
      <c r="F250" s="9" t="s">
        <v>778</v>
      </c>
      <c r="G250" s="11">
        <v>20883</v>
      </c>
      <c r="H250" s="10">
        <v>51434</v>
      </c>
      <c r="I250" s="10">
        <v>1898</v>
      </c>
    </row>
    <row r="251" spans="1:9" x14ac:dyDescent="0.2">
      <c r="A251" s="9" t="s">
        <v>548</v>
      </c>
      <c r="B251" s="9" t="s">
        <v>1150</v>
      </c>
      <c r="C251" s="9" t="s">
        <v>617</v>
      </c>
      <c r="D251" s="10" t="s">
        <v>638</v>
      </c>
      <c r="E251" s="10" t="s">
        <v>1151</v>
      </c>
      <c r="F251" s="9" t="s">
        <v>711</v>
      </c>
      <c r="G251" s="11">
        <v>33878</v>
      </c>
      <c r="H251" s="10">
        <v>51644</v>
      </c>
      <c r="I251" s="10" t="s">
        <v>1152</v>
      </c>
    </row>
    <row r="252" spans="1:9" x14ac:dyDescent="0.2">
      <c r="A252" s="9" t="s">
        <v>557</v>
      </c>
      <c r="B252" s="9" t="s">
        <v>1153</v>
      </c>
      <c r="C252" s="9" t="s">
        <v>617</v>
      </c>
      <c r="D252" s="10" t="s">
        <v>634</v>
      </c>
      <c r="E252" s="10" t="s">
        <v>642</v>
      </c>
      <c r="F252" s="9" t="s">
        <v>690</v>
      </c>
      <c r="G252" s="11">
        <v>36865</v>
      </c>
      <c r="H252" s="10">
        <v>896878</v>
      </c>
      <c r="I252" s="10">
        <v>1983</v>
      </c>
    </row>
    <row r="253" spans="1:9" x14ac:dyDescent="0.2">
      <c r="A253" s="9" t="s">
        <v>457</v>
      </c>
      <c r="B253" s="9" t="s">
        <v>1154</v>
      </c>
      <c r="C253" s="9" t="s">
        <v>617</v>
      </c>
      <c r="D253" s="10" t="s">
        <v>625</v>
      </c>
      <c r="E253" s="10" t="s">
        <v>626</v>
      </c>
      <c r="F253" s="9" t="s">
        <v>1055</v>
      </c>
      <c r="G253" s="11">
        <v>39601</v>
      </c>
      <c r="H253" s="10">
        <v>1035267</v>
      </c>
      <c r="I253" s="10">
        <v>1995</v>
      </c>
    </row>
    <row r="254" spans="1:9" x14ac:dyDescent="0.2">
      <c r="A254" s="9" t="s">
        <v>325</v>
      </c>
      <c r="B254" s="9" t="s">
        <v>1155</v>
      </c>
      <c r="C254" s="9" t="s">
        <v>617</v>
      </c>
      <c r="D254" s="10" t="s">
        <v>656</v>
      </c>
      <c r="E254" s="10" t="s">
        <v>719</v>
      </c>
      <c r="F254" s="9" t="s">
        <v>901</v>
      </c>
      <c r="G254" s="11">
        <v>39681</v>
      </c>
      <c r="H254" s="10">
        <v>914208</v>
      </c>
      <c r="I254" s="10">
        <v>1935</v>
      </c>
    </row>
    <row r="255" spans="1:9" x14ac:dyDescent="0.2">
      <c r="A255" s="9" t="s">
        <v>553</v>
      </c>
      <c r="B255" s="9" t="s">
        <v>1156</v>
      </c>
      <c r="C255" s="9" t="s">
        <v>617</v>
      </c>
      <c r="D255" s="10" t="s">
        <v>634</v>
      </c>
      <c r="E255" s="10" t="s">
        <v>1157</v>
      </c>
      <c r="F255" s="9" t="s">
        <v>1158</v>
      </c>
      <c r="G255" s="11">
        <v>43166</v>
      </c>
      <c r="H255" s="10">
        <v>1111928</v>
      </c>
      <c r="I255" s="10">
        <v>1990</v>
      </c>
    </row>
    <row r="256" spans="1:9" x14ac:dyDescent="0.2">
      <c r="A256" s="9" t="s">
        <v>590</v>
      </c>
      <c r="B256" s="9" t="s">
        <v>1159</v>
      </c>
      <c r="C256" s="9" t="s">
        <v>617</v>
      </c>
      <c r="D256" s="10" t="s">
        <v>625</v>
      </c>
      <c r="E256" s="10" t="s">
        <v>803</v>
      </c>
      <c r="F256" s="9" t="s">
        <v>1160</v>
      </c>
      <c r="G256" s="11">
        <v>42976</v>
      </c>
      <c r="H256" s="10">
        <v>1478242</v>
      </c>
      <c r="I256" s="10">
        <v>1982</v>
      </c>
    </row>
    <row r="257" spans="1:9" x14ac:dyDescent="0.2">
      <c r="A257" s="9" t="s">
        <v>591</v>
      </c>
      <c r="B257" s="9" t="s">
        <v>1161</v>
      </c>
      <c r="C257" s="9" t="s">
        <v>617</v>
      </c>
      <c r="D257" s="10" t="s">
        <v>674</v>
      </c>
      <c r="E257" s="10" t="s">
        <v>714</v>
      </c>
      <c r="F257" s="9" t="s">
        <v>678</v>
      </c>
      <c r="G257" s="11">
        <v>39819</v>
      </c>
      <c r="H257" s="10">
        <v>1020569</v>
      </c>
      <c r="I257" s="10">
        <v>1951</v>
      </c>
    </row>
    <row r="258" spans="1:9" x14ac:dyDescent="0.2">
      <c r="A258" s="9" t="s">
        <v>149</v>
      </c>
      <c r="B258" s="9" t="s">
        <v>1162</v>
      </c>
      <c r="C258" s="9" t="s">
        <v>617</v>
      </c>
      <c r="D258" s="10" t="s">
        <v>618</v>
      </c>
      <c r="E258" s="10" t="s">
        <v>1163</v>
      </c>
      <c r="F258" s="9" t="s">
        <v>1164</v>
      </c>
      <c r="G258" s="11">
        <v>42186</v>
      </c>
      <c r="H258" s="10">
        <v>728535</v>
      </c>
      <c r="I258" s="10">
        <v>1961</v>
      </c>
    </row>
    <row r="259" spans="1:9" x14ac:dyDescent="0.2">
      <c r="A259" s="9" t="s">
        <v>327</v>
      </c>
      <c r="B259" s="9" t="s">
        <v>1165</v>
      </c>
      <c r="C259" s="9" t="s">
        <v>617</v>
      </c>
      <c r="D259" s="10" t="s">
        <v>634</v>
      </c>
      <c r="E259" s="10" t="s">
        <v>774</v>
      </c>
      <c r="F259" s="9" t="s">
        <v>1166</v>
      </c>
      <c r="G259" s="11">
        <v>43417</v>
      </c>
      <c r="H259" s="10">
        <v>779152</v>
      </c>
      <c r="I259" s="10">
        <v>1976</v>
      </c>
    </row>
    <row r="260" spans="1:9" x14ac:dyDescent="0.2">
      <c r="A260" s="9" t="s">
        <v>405</v>
      </c>
      <c r="B260" s="9" t="s">
        <v>1167</v>
      </c>
      <c r="C260" s="9" t="s">
        <v>617</v>
      </c>
      <c r="D260" s="10" t="s">
        <v>618</v>
      </c>
      <c r="E260" s="10" t="s">
        <v>1168</v>
      </c>
      <c r="F260" s="9" t="s">
        <v>766</v>
      </c>
      <c r="G260" s="11">
        <v>39381</v>
      </c>
      <c r="H260" s="10">
        <v>52988</v>
      </c>
      <c r="I260" s="10">
        <v>1947</v>
      </c>
    </row>
    <row r="261" spans="1:9" x14ac:dyDescent="0.2">
      <c r="A261" s="9" t="s">
        <v>386</v>
      </c>
      <c r="B261" s="9" t="s">
        <v>1169</v>
      </c>
      <c r="C261" s="9" t="s">
        <v>617</v>
      </c>
      <c r="D261" s="10" t="s">
        <v>693</v>
      </c>
      <c r="E261" s="10" t="s">
        <v>833</v>
      </c>
      <c r="F261" s="9" t="s">
        <v>1170</v>
      </c>
      <c r="G261" s="11">
        <v>39758</v>
      </c>
      <c r="H261" s="10">
        <v>91419</v>
      </c>
      <c r="I261" s="10">
        <v>1897</v>
      </c>
    </row>
    <row r="262" spans="1:9" x14ac:dyDescent="0.2">
      <c r="A262" s="9" t="s">
        <v>188</v>
      </c>
      <c r="B262" s="9" t="s">
        <v>1171</v>
      </c>
      <c r="C262" s="9" t="s">
        <v>617</v>
      </c>
      <c r="D262" s="10" t="s">
        <v>625</v>
      </c>
      <c r="E262" s="10" t="s">
        <v>629</v>
      </c>
      <c r="F262" s="9" t="s">
        <v>1172</v>
      </c>
      <c r="G262" s="11">
        <v>26845</v>
      </c>
      <c r="H262" s="10">
        <v>200406</v>
      </c>
      <c r="I262" s="10">
        <v>1886</v>
      </c>
    </row>
    <row r="263" spans="1:9" x14ac:dyDescent="0.2">
      <c r="A263" s="9" t="s">
        <v>187</v>
      </c>
      <c r="B263" s="9" t="s">
        <v>1173</v>
      </c>
      <c r="C263" s="9" t="s">
        <v>617</v>
      </c>
      <c r="D263" s="10" t="s">
        <v>618</v>
      </c>
      <c r="E263" s="10" t="s">
        <v>622</v>
      </c>
      <c r="F263" s="9" t="s">
        <v>1174</v>
      </c>
      <c r="G263" s="11">
        <v>40417</v>
      </c>
      <c r="H263" s="10">
        <v>833444</v>
      </c>
      <c r="I263" s="10">
        <v>1885</v>
      </c>
    </row>
    <row r="264" spans="1:9" x14ac:dyDescent="0.2">
      <c r="A264" s="9" t="s">
        <v>359</v>
      </c>
      <c r="B264" s="9" t="s">
        <v>1175</v>
      </c>
      <c r="C264" s="9" t="s">
        <v>617</v>
      </c>
      <c r="D264" s="10" t="s">
        <v>656</v>
      </c>
      <c r="E264" s="10" t="s">
        <v>789</v>
      </c>
      <c r="F264" s="9" t="s">
        <v>711</v>
      </c>
      <c r="G264" s="11">
        <v>27575</v>
      </c>
      <c r="H264" s="10">
        <v>19617</v>
      </c>
      <c r="I264" s="10" t="s">
        <v>1176</v>
      </c>
    </row>
    <row r="265" spans="1:9" x14ac:dyDescent="0.2">
      <c r="A265" s="9" t="s">
        <v>588</v>
      </c>
      <c r="B265" s="9" t="s">
        <v>1177</v>
      </c>
      <c r="C265" s="9" t="s">
        <v>617</v>
      </c>
      <c r="D265" s="10" t="s">
        <v>634</v>
      </c>
      <c r="E265" s="10" t="s">
        <v>759</v>
      </c>
      <c r="F265" s="9" t="s">
        <v>1055</v>
      </c>
      <c r="G265" s="11">
        <v>38870</v>
      </c>
      <c r="H265" s="10">
        <v>1043604</v>
      </c>
      <c r="I265" s="10">
        <v>1996</v>
      </c>
    </row>
    <row r="266" spans="1:9" x14ac:dyDescent="0.2">
      <c r="A266" s="9" t="s">
        <v>246</v>
      </c>
      <c r="B266" s="9" t="s">
        <v>1178</v>
      </c>
      <c r="C266" s="9" t="s">
        <v>617</v>
      </c>
      <c r="D266" s="10" t="s">
        <v>618</v>
      </c>
      <c r="E266" s="10" t="s">
        <v>924</v>
      </c>
      <c r="F266" s="9" t="s">
        <v>1017</v>
      </c>
      <c r="G266" s="11">
        <v>41418</v>
      </c>
      <c r="H266" s="10">
        <v>54480</v>
      </c>
      <c r="I266" s="10">
        <v>1887</v>
      </c>
    </row>
    <row r="267" spans="1:9" x14ac:dyDescent="0.2">
      <c r="A267" s="9" t="s">
        <v>394</v>
      </c>
      <c r="B267" s="9" t="s">
        <v>1179</v>
      </c>
      <c r="C267" s="9" t="s">
        <v>617</v>
      </c>
      <c r="D267" s="10" t="s">
        <v>693</v>
      </c>
      <c r="E267" s="10" t="s">
        <v>833</v>
      </c>
      <c r="F267" s="9" t="s">
        <v>1180</v>
      </c>
      <c r="G267" s="10"/>
      <c r="H267" s="10">
        <v>55067</v>
      </c>
      <c r="I267" s="10">
        <v>1906</v>
      </c>
    </row>
    <row r="268" spans="1:9" x14ac:dyDescent="0.2">
      <c r="A268" s="9" t="s">
        <v>240</v>
      </c>
      <c r="B268" s="9" t="s">
        <v>1181</v>
      </c>
      <c r="C268" s="9" t="s">
        <v>617</v>
      </c>
      <c r="D268" s="10" t="s">
        <v>656</v>
      </c>
      <c r="E268" s="10" t="s">
        <v>892</v>
      </c>
      <c r="F268" s="9" t="s">
        <v>1182</v>
      </c>
      <c r="G268" s="11">
        <v>34394</v>
      </c>
      <c r="H268" s="10">
        <v>91576</v>
      </c>
      <c r="I268" s="10">
        <v>1825</v>
      </c>
    </row>
    <row r="269" spans="1:9" x14ac:dyDescent="0.2">
      <c r="A269" s="9" t="s">
        <v>313</v>
      </c>
      <c r="B269" s="9" t="s">
        <v>1183</v>
      </c>
      <c r="C269" s="9" t="s">
        <v>617</v>
      </c>
      <c r="D269" s="10" t="s">
        <v>634</v>
      </c>
      <c r="E269" s="10" t="s">
        <v>1047</v>
      </c>
      <c r="F269" s="9" t="s">
        <v>1184</v>
      </c>
      <c r="G269" s="11">
        <v>43410</v>
      </c>
      <c r="H269" s="10">
        <v>1601046</v>
      </c>
      <c r="I269" s="10">
        <v>2014</v>
      </c>
    </row>
    <row r="270" spans="1:9" x14ac:dyDescent="0.2">
      <c r="A270" s="9" t="s">
        <v>277</v>
      </c>
      <c r="B270" s="9" t="s">
        <v>1185</v>
      </c>
      <c r="C270" s="9" t="s">
        <v>617</v>
      </c>
      <c r="D270" s="10" t="s">
        <v>693</v>
      </c>
      <c r="E270" s="10" t="s">
        <v>880</v>
      </c>
      <c r="F270" s="9" t="s">
        <v>857</v>
      </c>
      <c r="G270" s="11">
        <v>20883</v>
      </c>
      <c r="H270" s="10">
        <v>55785</v>
      </c>
      <c r="I270" s="10">
        <v>1872</v>
      </c>
    </row>
    <row r="271" spans="1:9" x14ac:dyDescent="0.2">
      <c r="A271" s="9" t="s">
        <v>238</v>
      </c>
      <c r="B271" s="9" t="s">
        <v>1186</v>
      </c>
      <c r="C271" s="9" t="s">
        <v>617</v>
      </c>
      <c r="D271" s="10" t="s">
        <v>674</v>
      </c>
      <c r="E271" s="10" t="s">
        <v>1032</v>
      </c>
      <c r="F271" s="9" t="s">
        <v>1187</v>
      </c>
      <c r="G271" s="11">
        <v>38811</v>
      </c>
      <c r="H271" s="10">
        <v>879101</v>
      </c>
      <c r="I271" s="10">
        <v>1958</v>
      </c>
    </row>
    <row r="272" spans="1:9" x14ac:dyDescent="0.2">
      <c r="A272" s="9" t="s">
        <v>397</v>
      </c>
      <c r="B272" s="9" t="s">
        <v>1188</v>
      </c>
      <c r="C272" s="9" t="s">
        <v>617</v>
      </c>
      <c r="D272" s="10" t="s">
        <v>745</v>
      </c>
      <c r="E272" s="10" t="s">
        <v>1189</v>
      </c>
      <c r="F272" s="9" t="s">
        <v>747</v>
      </c>
      <c r="G272" s="11">
        <v>41054</v>
      </c>
      <c r="H272" s="10">
        <v>1506307</v>
      </c>
      <c r="I272" s="10">
        <v>1997</v>
      </c>
    </row>
    <row r="273" spans="1:9" x14ac:dyDescent="0.2">
      <c r="A273" s="9" t="s">
        <v>495</v>
      </c>
      <c r="B273" s="9" t="s">
        <v>1190</v>
      </c>
      <c r="C273" s="9" t="s">
        <v>617</v>
      </c>
      <c r="D273" s="10" t="s">
        <v>634</v>
      </c>
      <c r="E273" s="10" t="s">
        <v>752</v>
      </c>
      <c r="F273" s="9" t="s">
        <v>1191</v>
      </c>
      <c r="G273" s="10"/>
      <c r="H273" s="10">
        <v>319201</v>
      </c>
      <c r="I273" s="10" t="s">
        <v>1192</v>
      </c>
    </row>
    <row r="274" spans="1:9" x14ac:dyDescent="0.2">
      <c r="A274" s="9" t="s">
        <v>549</v>
      </c>
      <c r="B274" s="9" t="s">
        <v>1193</v>
      </c>
      <c r="C274" s="9" t="s">
        <v>617</v>
      </c>
      <c r="D274" s="10" t="s">
        <v>693</v>
      </c>
      <c r="E274" s="10" t="s">
        <v>833</v>
      </c>
      <c r="F274" s="12" t="s">
        <v>1569</v>
      </c>
      <c r="G274" s="11">
        <v>42191</v>
      </c>
      <c r="H274" s="10">
        <v>1637459</v>
      </c>
      <c r="I274" s="10" t="s">
        <v>1194</v>
      </c>
    </row>
    <row r="275" spans="1:9" x14ac:dyDescent="0.2">
      <c r="A275" s="9" t="s">
        <v>532</v>
      </c>
      <c r="B275" s="9" t="s">
        <v>1195</v>
      </c>
      <c r="C275" s="9" t="s">
        <v>617</v>
      </c>
      <c r="D275" s="10" t="s">
        <v>693</v>
      </c>
      <c r="E275" s="10" t="s">
        <v>1196</v>
      </c>
      <c r="F275" s="9" t="s">
        <v>1037</v>
      </c>
      <c r="G275" s="11">
        <v>20883</v>
      </c>
      <c r="H275" s="10">
        <v>56873</v>
      </c>
      <c r="I275" s="10">
        <v>1883</v>
      </c>
    </row>
    <row r="276" spans="1:9" x14ac:dyDescent="0.2">
      <c r="A276" s="9" t="s">
        <v>404</v>
      </c>
      <c r="B276" s="9" t="s">
        <v>1197</v>
      </c>
      <c r="C276" s="9" t="s">
        <v>617</v>
      </c>
      <c r="D276" s="10" t="s">
        <v>645</v>
      </c>
      <c r="E276" s="10" t="s">
        <v>1070</v>
      </c>
      <c r="F276" s="9" t="s">
        <v>708</v>
      </c>
      <c r="G276" s="11">
        <v>30589</v>
      </c>
      <c r="H276" s="10">
        <v>701985</v>
      </c>
      <c r="I276" s="10">
        <v>1963</v>
      </c>
    </row>
    <row r="277" spans="1:9" x14ac:dyDescent="0.2">
      <c r="A277" s="9" t="s">
        <v>326</v>
      </c>
      <c r="B277" s="9" t="s">
        <v>1198</v>
      </c>
      <c r="C277" s="9" t="s">
        <v>617</v>
      </c>
      <c r="D277" s="10" t="s">
        <v>618</v>
      </c>
      <c r="E277" s="10" t="s">
        <v>808</v>
      </c>
      <c r="F277" s="9" t="s">
        <v>1199</v>
      </c>
      <c r="G277" s="11">
        <v>39713</v>
      </c>
      <c r="H277" s="10">
        <v>202058</v>
      </c>
      <c r="I277" s="10" t="s">
        <v>1200</v>
      </c>
    </row>
    <row r="278" spans="1:9" x14ac:dyDescent="0.2">
      <c r="A278" s="9" t="s">
        <v>278</v>
      </c>
      <c r="B278" s="9" t="s">
        <v>1201</v>
      </c>
      <c r="C278" s="9" t="s">
        <v>617</v>
      </c>
      <c r="D278" s="10" t="s">
        <v>625</v>
      </c>
      <c r="E278" s="10" t="s">
        <v>930</v>
      </c>
      <c r="F278" s="9" t="s">
        <v>1202</v>
      </c>
      <c r="G278" s="11">
        <v>38292</v>
      </c>
      <c r="H278" s="10">
        <v>920148</v>
      </c>
      <c r="I278" s="10">
        <v>1978</v>
      </c>
    </row>
    <row r="279" spans="1:9" x14ac:dyDescent="0.2">
      <c r="A279" s="9" t="s">
        <v>295</v>
      </c>
      <c r="B279" s="9" t="s">
        <v>1203</v>
      </c>
      <c r="C279" s="9" t="s">
        <v>617</v>
      </c>
      <c r="D279" s="10" t="s">
        <v>634</v>
      </c>
      <c r="E279" s="10" t="s">
        <v>752</v>
      </c>
      <c r="F279" s="9" t="s">
        <v>999</v>
      </c>
      <c r="G279" s="11">
        <v>41089</v>
      </c>
      <c r="H279" s="10">
        <v>707549</v>
      </c>
      <c r="I279" s="10">
        <v>1980</v>
      </c>
    </row>
    <row r="280" spans="1:9" x14ac:dyDescent="0.2">
      <c r="A280" s="9" t="s">
        <v>374</v>
      </c>
      <c r="B280" s="9" t="s">
        <v>1204</v>
      </c>
      <c r="C280" s="9" t="s">
        <v>617</v>
      </c>
      <c r="D280" s="10" t="s">
        <v>693</v>
      </c>
      <c r="E280" s="10" t="s">
        <v>833</v>
      </c>
      <c r="F280" s="9" t="s">
        <v>1205</v>
      </c>
      <c r="G280" s="11">
        <v>43437</v>
      </c>
      <c r="H280" s="10">
        <v>1679273</v>
      </c>
      <c r="I280" s="10" t="s">
        <v>1206</v>
      </c>
    </row>
    <row r="281" spans="1:9" x14ac:dyDescent="0.2">
      <c r="A281" s="9" t="s">
        <v>513</v>
      </c>
      <c r="B281" s="9" t="s">
        <v>1207</v>
      </c>
      <c r="C281" s="9" t="s">
        <v>617</v>
      </c>
      <c r="D281" s="10" t="s">
        <v>645</v>
      </c>
      <c r="E281" s="10" t="s">
        <v>830</v>
      </c>
      <c r="F281" s="9" t="s">
        <v>1208</v>
      </c>
      <c r="G281" s="11">
        <v>43741</v>
      </c>
      <c r="H281" s="10">
        <v>1300514</v>
      </c>
      <c r="I281" s="10">
        <v>1988</v>
      </c>
    </row>
    <row r="282" spans="1:9" x14ac:dyDescent="0.2">
      <c r="A282" s="9" t="s">
        <v>378</v>
      </c>
      <c r="B282" s="9" t="s">
        <v>1209</v>
      </c>
      <c r="C282" s="9" t="s">
        <v>617</v>
      </c>
      <c r="D282" s="10" t="s">
        <v>645</v>
      </c>
      <c r="E282" s="10" t="s">
        <v>1210</v>
      </c>
      <c r="F282" s="9" t="s">
        <v>1211</v>
      </c>
      <c r="G282" s="10"/>
      <c r="H282" s="10">
        <v>58492</v>
      </c>
      <c r="I282" s="10">
        <v>1883</v>
      </c>
    </row>
    <row r="283" spans="1:9" x14ac:dyDescent="0.2">
      <c r="A283" s="9" t="s">
        <v>233</v>
      </c>
      <c r="B283" s="9" t="s">
        <v>1212</v>
      </c>
      <c r="C283" s="9" t="s">
        <v>617</v>
      </c>
      <c r="D283" s="10" t="s">
        <v>618</v>
      </c>
      <c r="E283" s="10" t="s">
        <v>887</v>
      </c>
      <c r="F283" s="9" t="s">
        <v>1213</v>
      </c>
      <c r="G283" s="11">
        <v>43686</v>
      </c>
      <c r="H283" s="10">
        <v>1336920</v>
      </c>
      <c r="I283" s="10">
        <v>1969</v>
      </c>
    </row>
    <row r="284" spans="1:9" x14ac:dyDescent="0.2">
      <c r="A284" s="9" t="s">
        <v>274</v>
      </c>
      <c r="B284" s="9" t="s">
        <v>1214</v>
      </c>
      <c r="C284" s="9" t="s">
        <v>617</v>
      </c>
      <c r="D284" s="10" t="s">
        <v>645</v>
      </c>
      <c r="E284" s="10" t="s">
        <v>933</v>
      </c>
      <c r="F284" s="9" t="s">
        <v>841</v>
      </c>
      <c r="G284" s="11">
        <v>38629</v>
      </c>
      <c r="H284" s="10">
        <v>920760</v>
      </c>
      <c r="I284" s="10">
        <v>1954</v>
      </c>
    </row>
    <row r="285" spans="1:9" x14ac:dyDescent="0.2">
      <c r="A285" s="9" t="s">
        <v>586</v>
      </c>
      <c r="B285" s="9" t="s">
        <v>1215</v>
      </c>
      <c r="C285" s="9" t="s">
        <v>617</v>
      </c>
      <c r="D285" s="10" t="s">
        <v>625</v>
      </c>
      <c r="E285" s="10" t="s">
        <v>629</v>
      </c>
      <c r="F285" s="9" t="s">
        <v>739</v>
      </c>
      <c r="G285" s="11">
        <v>25933</v>
      </c>
      <c r="H285" s="10">
        <v>59478</v>
      </c>
      <c r="I285" s="10">
        <v>1876</v>
      </c>
    </row>
    <row r="286" spans="1:9" x14ac:dyDescent="0.2">
      <c r="A286" s="9" t="s">
        <v>504</v>
      </c>
      <c r="B286" s="9" t="s">
        <v>1216</v>
      </c>
      <c r="C286" s="9" t="s">
        <v>617</v>
      </c>
      <c r="D286" s="10" t="s">
        <v>656</v>
      </c>
      <c r="E286" s="10" t="s">
        <v>763</v>
      </c>
      <c r="F286" s="9" t="s">
        <v>1217</v>
      </c>
      <c r="G286" s="11">
        <v>27941</v>
      </c>
      <c r="H286" s="10">
        <v>59558</v>
      </c>
      <c r="I286" s="10">
        <v>1905</v>
      </c>
    </row>
    <row r="287" spans="1:9" x14ac:dyDescent="0.2">
      <c r="A287" s="9" t="s">
        <v>302</v>
      </c>
      <c r="B287" s="9" t="s">
        <v>1218</v>
      </c>
      <c r="C287" s="9" t="s">
        <v>617</v>
      </c>
      <c r="D287" s="10" t="s">
        <v>661</v>
      </c>
      <c r="E287" s="10" t="s">
        <v>662</v>
      </c>
      <c r="F287" s="9" t="s">
        <v>1219</v>
      </c>
      <c r="G287" s="11">
        <v>33786</v>
      </c>
      <c r="H287" s="10">
        <v>1707925</v>
      </c>
      <c r="I287" s="10">
        <v>1879</v>
      </c>
    </row>
    <row r="288" spans="1:9" x14ac:dyDescent="0.2">
      <c r="A288" s="9" t="s">
        <v>181</v>
      </c>
      <c r="B288" s="9" t="s">
        <v>1220</v>
      </c>
      <c r="C288" s="9" t="s">
        <v>617</v>
      </c>
      <c r="D288" s="10" t="s">
        <v>638</v>
      </c>
      <c r="E288" s="10" t="s">
        <v>1062</v>
      </c>
      <c r="F288" s="9" t="s">
        <v>1221</v>
      </c>
      <c r="G288" s="11">
        <v>43822</v>
      </c>
      <c r="H288" s="10">
        <v>1335258</v>
      </c>
      <c r="I288" s="10">
        <v>2010</v>
      </c>
    </row>
    <row r="289" spans="1:9" x14ac:dyDescent="0.2">
      <c r="A289" s="9" t="s">
        <v>303</v>
      </c>
      <c r="B289" s="9" t="s">
        <v>1222</v>
      </c>
      <c r="C289" s="9" t="s">
        <v>617</v>
      </c>
      <c r="D289" s="10" t="s">
        <v>645</v>
      </c>
      <c r="E289" s="10" t="s">
        <v>1223</v>
      </c>
      <c r="F289" s="9" t="s">
        <v>757</v>
      </c>
      <c r="G289" s="11">
        <v>42513</v>
      </c>
      <c r="H289" s="10">
        <v>1065696</v>
      </c>
      <c r="I289" s="10">
        <v>1998</v>
      </c>
    </row>
    <row r="290" spans="1:9" x14ac:dyDescent="0.2">
      <c r="A290" s="9" t="s">
        <v>236</v>
      </c>
      <c r="B290" s="9" t="s">
        <v>1224</v>
      </c>
      <c r="C290" s="9" t="s">
        <v>617</v>
      </c>
      <c r="D290" s="10" t="s">
        <v>618</v>
      </c>
      <c r="E290" s="10" t="s">
        <v>808</v>
      </c>
      <c r="F290" s="9" t="s">
        <v>1123</v>
      </c>
      <c r="G290" s="11">
        <v>30894</v>
      </c>
      <c r="H290" s="10">
        <v>936468</v>
      </c>
      <c r="I290" s="10">
        <v>1995</v>
      </c>
    </row>
    <row r="291" spans="1:9" x14ac:dyDescent="0.2">
      <c r="A291" s="9" t="s">
        <v>477</v>
      </c>
      <c r="B291" s="9" t="s">
        <v>1225</v>
      </c>
      <c r="C291" s="9" t="s">
        <v>617</v>
      </c>
      <c r="D291" s="10" t="s">
        <v>656</v>
      </c>
      <c r="E291" s="10" t="s">
        <v>763</v>
      </c>
      <c r="F291" s="9" t="s">
        <v>711</v>
      </c>
      <c r="G291" s="10"/>
      <c r="H291" s="10">
        <v>60086</v>
      </c>
      <c r="I291" s="10">
        <v>1959</v>
      </c>
    </row>
    <row r="292" spans="1:9" x14ac:dyDescent="0.2">
      <c r="A292" s="9" t="s">
        <v>554</v>
      </c>
      <c r="B292" s="9" t="s">
        <v>1226</v>
      </c>
      <c r="C292" s="9" t="s">
        <v>617</v>
      </c>
      <c r="D292" s="10" t="s">
        <v>645</v>
      </c>
      <c r="E292" s="10" t="s">
        <v>1117</v>
      </c>
      <c r="F292" s="9" t="s">
        <v>1227</v>
      </c>
      <c r="G292" s="11">
        <v>30741</v>
      </c>
      <c r="H292" s="10">
        <v>60667</v>
      </c>
      <c r="I292" s="10" t="s">
        <v>1228</v>
      </c>
    </row>
    <row r="293" spans="1:9" x14ac:dyDescent="0.2">
      <c r="A293" s="9" t="s">
        <v>573</v>
      </c>
      <c r="B293" s="9" t="s">
        <v>1229</v>
      </c>
      <c r="C293" s="9" t="s">
        <v>617</v>
      </c>
      <c r="D293" s="10" t="s">
        <v>638</v>
      </c>
      <c r="E293" s="10" t="s">
        <v>1230</v>
      </c>
      <c r="F293" s="9" t="s">
        <v>1231</v>
      </c>
      <c r="G293" s="11">
        <v>36244</v>
      </c>
      <c r="H293" s="10">
        <v>18926</v>
      </c>
      <c r="I293" s="10" t="s">
        <v>1232</v>
      </c>
    </row>
    <row r="294" spans="1:9" x14ac:dyDescent="0.2">
      <c r="A294" s="9" t="s">
        <v>154</v>
      </c>
      <c r="B294" s="9" t="s">
        <v>1233</v>
      </c>
      <c r="C294" s="9" t="s">
        <v>617</v>
      </c>
      <c r="D294" s="10" t="s">
        <v>661</v>
      </c>
      <c r="E294" s="10" t="s">
        <v>671</v>
      </c>
      <c r="F294" s="9" t="s">
        <v>1234</v>
      </c>
      <c r="G294" s="11">
        <v>41157</v>
      </c>
      <c r="H294" s="10">
        <v>1489393</v>
      </c>
      <c r="I294" s="10">
        <v>2007</v>
      </c>
    </row>
    <row r="295" spans="1:9" x14ac:dyDescent="0.2">
      <c r="A295" s="9" t="s">
        <v>344</v>
      </c>
      <c r="B295" s="9" t="s">
        <v>1235</v>
      </c>
      <c r="C295" s="9" t="s">
        <v>617</v>
      </c>
      <c r="D295" s="10" t="s">
        <v>656</v>
      </c>
      <c r="E295" s="10" t="s">
        <v>892</v>
      </c>
      <c r="F295" s="9" t="s">
        <v>1236</v>
      </c>
      <c r="G295" s="11">
        <v>38040</v>
      </c>
      <c r="H295" s="10">
        <v>36270</v>
      </c>
      <c r="I295" s="10">
        <v>1856</v>
      </c>
    </row>
    <row r="296" spans="1:9" x14ac:dyDescent="0.2">
      <c r="A296" s="9" t="s">
        <v>57</v>
      </c>
      <c r="B296" s="9" t="s">
        <v>1237</v>
      </c>
      <c r="C296" s="9" t="s">
        <v>617</v>
      </c>
      <c r="D296" s="10" t="s">
        <v>745</v>
      </c>
      <c r="E296" s="10" t="s">
        <v>746</v>
      </c>
      <c r="F296" s="9" t="s">
        <v>747</v>
      </c>
      <c r="G296" s="11">
        <v>33359</v>
      </c>
      <c r="H296" s="10">
        <v>101778</v>
      </c>
      <c r="I296" s="10">
        <v>1887</v>
      </c>
    </row>
    <row r="297" spans="1:9" x14ac:dyDescent="0.2">
      <c r="A297" s="9" t="s">
        <v>543</v>
      </c>
      <c r="B297" s="9" t="s">
        <v>1238</v>
      </c>
      <c r="C297" s="9" t="s">
        <v>617</v>
      </c>
      <c r="D297" s="10" t="s">
        <v>745</v>
      </c>
      <c r="E297" s="10" t="s">
        <v>1113</v>
      </c>
      <c r="F297" s="9" t="s">
        <v>1239</v>
      </c>
      <c r="G297" s="11">
        <v>40725</v>
      </c>
      <c r="H297" s="10">
        <v>1510295</v>
      </c>
      <c r="I297" s="10" t="s">
        <v>1240</v>
      </c>
    </row>
    <row r="298" spans="1:9" x14ac:dyDescent="0.2">
      <c r="A298" s="9" t="s">
        <v>176</v>
      </c>
      <c r="B298" s="9" t="s">
        <v>1241</v>
      </c>
      <c r="C298" s="9" t="s">
        <v>617</v>
      </c>
      <c r="D298" s="10" t="s">
        <v>656</v>
      </c>
      <c r="E298" s="10" t="s">
        <v>851</v>
      </c>
      <c r="F298" s="9" t="s">
        <v>711</v>
      </c>
      <c r="G298" s="11">
        <v>43647</v>
      </c>
      <c r="H298" s="10">
        <v>1278021</v>
      </c>
      <c r="I298" s="10">
        <v>2000</v>
      </c>
    </row>
    <row r="299" spans="1:9" x14ac:dyDescent="0.2">
      <c r="A299" s="9" t="s">
        <v>292</v>
      </c>
      <c r="B299" s="9" t="s">
        <v>1242</v>
      </c>
      <c r="C299" s="9" t="s">
        <v>617</v>
      </c>
      <c r="D299" s="10" t="s">
        <v>645</v>
      </c>
      <c r="E299" s="10" t="s">
        <v>840</v>
      </c>
      <c r="F299" s="9" t="s">
        <v>1123</v>
      </c>
      <c r="G299" s="10"/>
      <c r="H299" s="10">
        <v>1048286</v>
      </c>
      <c r="I299" s="10">
        <v>1927</v>
      </c>
    </row>
    <row r="300" spans="1:9" x14ac:dyDescent="0.2">
      <c r="A300" s="9" t="s">
        <v>317</v>
      </c>
      <c r="B300" s="9" t="s">
        <v>1243</v>
      </c>
      <c r="C300" s="9" t="s">
        <v>617</v>
      </c>
      <c r="D300" s="10" t="s">
        <v>656</v>
      </c>
      <c r="E300" s="10" t="s">
        <v>742</v>
      </c>
      <c r="F300" s="9" t="s">
        <v>711</v>
      </c>
      <c r="G300" s="11">
        <v>32020</v>
      </c>
      <c r="H300" s="10">
        <v>62709</v>
      </c>
      <c r="I300" s="10">
        <v>1905</v>
      </c>
    </row>
    <row r="301" spans="1:9" x14ac:dyDescent="0.2">
      <c r="A301" s="9" t="s">
        <v>461</v>
      </c>
      <c r="B301" s="9" t="s">
        <v>1244</v>
      </c>
      <c r="C301" s="9" t="s">
        <v>617</v>
      </c>
      <c r="D301" s="10" t="s">
        <v>661</v>
      </c>
      <c r="E301" s="10" t="s">
        <v>1245</v>
      </c>
      <c r="F301" s="9" t="s">
        <v>647</v>
      </c>
      <c r="G301" s="11">
        <v>41822</v>
      </c>
      <c r="H301" s="10">
        <v>916076</v>
      </c>
      <c r="I301" s="10">
        <v>1993</v>
      </c>
    </row>
    <row r="302" spans="1:9" x14ac:dyDescent="0.2">
      <c r="A302" s="9" t="s">
        <v>314</v>
      </c>
      <c r="B302" s="9" t="s">
        <v>1246</v>
      </c>
      <c r="C302" s="9" t="s">
        <v>617</v>
      </c>
      <c r="D302" s="10" t="s">
        <v>618</v>
      </c>
      <c r="E302" s="10" t="s">
        <v>622</v>
      </c>
      <c r="F302" s="9" t="s">
        <v>1247</v>
      </c>
      <c r="G302" s="11">
        <v>29767</v>
      </c>
      <c r="H302" s="10">
        <v>62996</v>
      </c>
      <c r="I302" s="10">
        <v>1929</v>
      </c>
    </row>
    <row r="303" spans="1:9" x14ac:dyDescent="0.2">
      <c r="A303" s="9" t="s">
        <v>469</v>
      </c>
      <c r="B303" s="9" t="s">
        <v>1248</v>
      </c>
      <c r="C303" s="9" t="s">
        <v>617</v>
      </c>
      <c r="D303" s="10" t="s">
        <v>634</v>
      </c>
      <c r="E303" s="10" t="s">
        <v>774</v>
      </c>
      <c r="F303" s="9" t="s">
        <v>1249</v>
      </c>
      <c r="G303" s="11">
        <v>39647</v>
      </c>
      <c r="H303" s="10">
        <v>1141391</v>
      </c>
      <c r="I303" s="10">
        <v>1966</v>
      </c>
    </row>
    <row r="304" spans="1:9" x14ac:dyDescent="0.2">
      <c r="A304" s="9" t="s">
        <v>283</v>
      </c>
      <c r="B304" s="9" t="s">
        <v>1250</v>
      </c>
      <c r="C304" s="9" t="s">
        <v>617</v>
      </c>
      <c r="D304" s="10" t="s">
        <v>634</v>
      </c>
      <c r="E304" s="10" t="s">
        <v>649</v>
      </c>
      <c r="F304" s="9" t="s">
        <v>643</v>
      </c>
      <c r="G304" s="11">
        <v>43437</v>
      </c>
      <c r="H304" s="10">
        <v>743316</v>
      </c>
      <c r="I304" s="10">
        <v>1983</v>
      </c>
    </row>
    <row r="305" spans="1:9" x14ac:dyDescent="0.2">
      <c r="A305" s="9" t="s">
        <v>223</v>
      </c>
      <c r="B305" s="9" t="s">
        <v>1251</v>
      </c>
      <c r="C305" s="9" t="s">
        <v>617</v>
      </c>
      <c r="D305" s="10" t="s">
        <v>693</v>
      </c>
      <c r="E305" s="10" t="s">
        <v>833</v>
      </c>
      <c r="F305" s="9" t="s">
        <v>1252</v>
      </c>
      <c r="G305" s="10"/>
      <c r="H305" s="10">
        <v>63754</v>
      </c>
      <c r="I305" s="10">
        <v>1889</v>
      </c>
    </row>
    <row r="306" spans="1:9" x14ac:dyDescent="0.2">
      <c r="A306" s="9" t="s">
        <v>392</v>
      </c>
      <c r="B306" s="9" t="s">
        <v>1253</v>
      </c>
      <c r="C306" s="9" t="s">
        <v>617</v>
      </c>
      <c r="D306" s="10" t="s">
        <v>645</v>
      </c>
      <c r="E306" s="10" t="s">
        <v>875</v>
      </c>
      <c r="F306" s="9" t="s">
        <v>757</v>
      </c>
      <c r="G306" s="11">
        <v>25749</v>
      </c>
      <c r="H306" s="10">
        <v>63908</v>
      </c>
      <c r="I306" s="10">
        <v>1940</v>
      </c>
    </row>
    <row r="307" spans="1:9" x14ac:dyDescent="0.2">
      <c r="A307" s="9" t="s">
        <v>337</v>
      </c>
      <c r="B307" s="9" t="s">
        <v>1254</v>
      </c>
      <c r="C307" s="9" t="s">
        <v>617</v>
      </c>
      <c r="D307" s="10" t="s">
        <v>625</v>
      </c>
      <c r="E307" s="10" t="s">
        <v>722</v>
      </c>
      <c r="F307" s="9" t="s">
        <v>857</v>
      </c>
      <c r="G307" s="10"/>
      <c r="H307" s="10">
        <v>927653</v>
      </c>
      <c r="I307" s="10">
        <v>1833</v>
      </c>
    </row>
    <row r="308" spans="1:9" x14ac:dyDescent="0.2">
      <c r="A308" s="9" t="s">
        <v>525</v>
      </c>
      <c r="B308" s="9" t="s">
        <v>1255</v>
      </c>
      <c r="C308" s="9" t="s">
        <v>617</v>
      </c>
      <c r="D308" s="10" t="s">
        <v>625</v>
      </c>
      <c r="E308" s="10" t="s">
        <v>626</v>
      </c>
      <c r="F308" s="12" t="s">
        <v>1570</v>
      </c>
      <c r="G308" s="11">
        <v>31716</v>
      </c>
      <c r="H308" s="10">
        <v>1613103</v>
      </c>
      <c r="I308" s="10">
        <v>1949</v>
      </c>
    </row>
    <row r="309" spans="1:9" x14ac:dyDescent="0.2">
      <c r="A309" s="9" t="s">
        <v>542</v>
      </c>
      <c r="B309" s="9" t="s">
        <v>1256</v>
      </c>
      <c r="C309" s="9" t="s">
        <v>617</v>
      </c>
      <c r="D309" s="10" t="s">
        <v>625</v>
      </c>
      <c r="E309" s="10" t="s">
        <v>629</v>
      </c>
      <c r="F309" s="9" t="s">
        <v>1257</v>
      </c>
      <c r="G309" s="11">
        <v>20883</v>
      </c>
      <c r="H309" s="10">
        <v>310158</v>
      </c>
      <c r="I309" s="10">
        <v>1891</v>
      </c>
    </row>
    <row r="310" spans="1:9" x14ac:dyDescent="0.2">
      <c r="A310" s="9" t="s">
        <v>567</v>
      </c>
      <c r="B310" s="9" t="s">
        <v>1258</v>
      </c>
      <c r="C310" s="9" t="s">
        <v>617</v>
      </c>
      <c r="D310" s="10" t="s">
        <v>656</v>
      </c>
      <c r="E310" s="10" t="s">
        <v>657</v>
      </c>
      <c r="F310" s="9" t="s">
        <v>711</v>
      </c>
      <c r="G310" s="10"/>
      <c r="H310" s="10">
        <v>1099219</v>
      </c>
      <c r="I310" s="10">
        <v>1868</v>
      </c>
    </row>
    <row r="311" spans="1:9" x14ac:dyDescent="0.2">
      <c r="A311" s="9" t="s">
        <v>294</v>
      </c>
      <c r="B311" s="9" t="s">
        <v>1259</v>
      </c>
      <c r="C311" s="9" t="s">
        <v>617</v>
      </c>
      <c r="D311" s="10" t="s">
        <v>625</v>
      </c>
      <c r="E311" s="10" t="s">
        <v>803</v>
      </c>
      <c r="F311" s="9" t="s">
        <v>708</v>
      </c>
      <c r="G311" s="11">
        <v>42619</v>
      </c>
      <c r="H311" s="10">
        <v>1037646</v>
      </c>
      <c r="I311" s="10">
        <v>1945</v>
      </c>
    </row>
    <row r="312" spans="1:9" x14ac:dyDescent="0.2">
      <c r="A312" s="9" t="s">
        <v>521</v>
      </c>
      <c r="B312" s="9" t="s">
        <v>1260</v>
      </c>
      <c r="C312" s="9" t="s">
        <v>617</v>
      </c>
      <c r="D312" s="10" t="s">
        <v>645</v>
      </c>
      <c r="E312" s="10" t="s">
        <v>830</v>
      </c>
      <c r="F312" s="9" t="s">
        <v>1261</v>
      </c>
      <c r="G312" s="11">
        <v>42942</v>
      </c>
      <c r="H312" s="10">
        <v>789570</v>
      </c>
      <c r="I312" s="10">
        <v>1986</v>
      </c>
    </row>
    <row r="313" spans="1:9" x14ac:dyDescent="0.2">
      <c r="A313" s="9" t="s">
        <v>415</v>
      </c>
      <c r="B313" s="9" t="s">
        <v>1262</v>
      </c>
      <c r="C313" s="9" t="s">
        <v>617</v>
      </c>
      <c r="D313" s="10" t="s">
        <v>634</v>
      </c>
      <c r="E313" s="10" t="s">
        <v>649</v>
      </c>
      <c r="F313" s="9" t="s">
        <v>1263</v>
      </c>
      <c r="G313" s="11">
        <v>39332</v>
      </c>
      <c r="H313" s="10">
        <v>827054</v>
      </c>
      <c r="I313" s="10">
        <v>1989</v>
      </c>
    </row>
    <row r="314" spans="1:9" x14ac:dyDescent="0.2">
      <c r="A314" s="9" t="s">
        <v>431</v>
      </c>
      <c r="B314" s="9" t="s">
        <v>1264</v>
      </c>
      <c r="C314" s="9" t="s">
        <v>617</v>
      </c>
      <c r="D314" s="10" t="s">
        <v>634</v>
      </c>
      <c r="E314" s="10" t="s">
        <v>649</v>
      </c>
      <c r="F314" s="9" t="s">
        <v>1265</v>
      </c>
      <c r="G314" s="11">
        <v>34604</v>
      </c>
      <c r="H314" s="10">
        <v>723125</v>
      </c>
      <c r="I314" s="10">
        <v>1978</v>
      </c>
    </row>
    <row r="315" spans="1:9" x14ac:dyDescent="0.2">
      <c r="A315" s="9" t="s">
        <v>520</v>
      </c>
      <c r="B315" s="9" t="s">
        <v>1266</v>
      </c>
      <c r="C315" s="9" t="s">
        <v>617</v>
      </c>
      <c r="D315" s="10" t="s">
        <v>634</v>
      </c>
      <c r="E315" s="10" t="s">
        <v>1054</v>
      </c>
      <c r="F315" s="9" t="s">
        <v>1267</v>
      </c>
      <c r="G315" s="11">
        <v>34486</v>
      </c>
      <c r="H315" s="10">
        <v>789019</v>
      </c>
      <c r="I315" s="10">
        <v>1975</v>
      </c>
    </row>
    <row r="316" spans="1:9" x14ac:dyDescent="0.2">
      <c r="A316" s="9" t="s">
        <v>334</v>
      </c>
      <c r="B316" s="9" t="s">
        <v>1268</v>
      </c>
      <c r="C316" s="9" t="s">
        <v>617</v>
      </c>
      <c r="D316" s="10" t="s">
        <v>674</v>
      </c>
      <c r="E316" s="10" t="s">
        <v>780</v>
      </c>
      <c r="F316" s="9" t="s">
        <v>778</v>
      </c>
      <c r="G316" s="11">
        <v>42706</v>
      </c>
      <c r="H316" s="10">
        <v>912595</v>
      </c>
      <c r="I316" s="10">
        <v>1977</v>
      </c>
    </row>
    <row r="317" spans="1:9" x14ac:dyDescent="0.2">
      <c r="A317" s="9" t="s">
        <v>164</v>
      </c>
      <c r="B317" s="9" t="s">
        <v>1269</v>
      </c>
      <c r="C317" s="9" t="s">
        <v>617</v>
      </c>
      <c r="D317" s="10" t="s">
        <v>645</v>
      </c>
      <c r="E317" s="10" t="s">
        <v>1210</v>
      </c>
      <c r="F317" s="9" t="s">
        <v>1270</v>
      </c>
      <c r="G317" s="11">
        <v>41631</v>
      </c>
      <c r="H317" s="10">
        <v>851968</v>
      </c>
      <c r="I317" s="10">
        <v>1878</v>
      </c>
    </row>
    <row r="318" spans="1:9" x14ac:dyDescent="0.2">
      <c r="A318" s="9" t="s">
        <v>289</v>
      </c>
      <c r="B318" s="9" t="s">
        <v>1271</v>
      </c>
      <c r="C318" s="9" t="s">
        <v>617</v>
      </c>
      <c r="D318" s="10" t="s">
        <v>693</v>
      </c>
      <c r="E318" s="10" t="s">
        <v>1272</v>
      </c>
      <c r="F318" s="9" t="s">
        <v>941</v>
      </c>
      <c r="G318" s="11">
        <v>27941</v>
      </c>
      <c r="H318" s="10">
        <v>24545</v>
      </c>
      <c r="I318" s="10" t="s">
        <v>1273</v>
      </c>
    </row>
    <row r="319" spans="1:9" x14ac:dyDescent="0.2">
      <c r="A319" s="9" t="s">
        <v>414</v>
      </c>
      <c r="B319" s="9" t="s">
        <v>1274</v>
      </c>
      <c r="C319" s="9" t="s">
        <v>617</v>
      </c>
      <c r="D319" s="10" t="s">
        <v>693</v>
      </c>
      <c r="E319" s="10" t="s">
        <v>833</v>
      </c>
      <c r="F319" s="9" t="s">
        <v>757</v>
      </c>
      <c r="G319" s="11">
        <v>41184</v>
      </c>
      <c r="H319" s="10">
        <v>1103982</v>
      </c>
      <c r="I319" s="10">
        <v>2012</v>
      </c>
    </row>
    <row r="320" spans="1:9" x14ac:dyDescent="0.2">
      <c r="A320" s="9" t="s">
        <v>1275</v>
      </c>
      <c r="B320" s="9" t="s">
        <v>1276</v>
      </c>
      <c r="C320" s="9" t="s">
        <v>617</v>
      </c>
      <c r="D320" s="10" t="s">
        <v>634</v>
      </c>
      <c r="E320" s="10" t="s">
        <v>649</v>
      </c>
      <c r="F320" s="9" t="s">
        <v>1277</v>
      </c>
      <c r="G320" s="11">
        <v>44239</v>
      </c>
      <c r="H320" s="10">
        <v>1280452</v>
      </c>
      <c r="I320" s="10">
        <v>1997</v>
      </c>
    </row>
    <row r="321" spans="1:9" x14ac:dyDescent="0.2">
      <c r="A321" s="9" t="s">
        <v>551</v>
      </c>
      <c r="B321" s="9" t="s">
        <v>1278</v>
      </c>
      <c r="C321" s="9" t="s">
        <v>617</v>
      </c>
      <c r="D321" s="10" t="s">
        <v>693</v>
      </c>
      <c r="E321" s="10" t="s">
        <v>900</v>
      </c>
      <c r="F321" s="9" t="s">
        <v>1279</v>
      </c>
      <c r="G321" s="11">
        <v>41088</v>
      </c>
      <c r="H321" s="10">
        <v>865752</v>
      </c>
      <c r="I321" s="10" t="s">
        <v>1280</v>
      </c>
    </row>
    <row r="322" spans="1:9" x14ac:dyDescent="0.2">
      <c r="A322" s="9" t="s">
        <v>285</v>
      </c>
      <c r="B322" s="9" t="s">
        <v>1281</v>
      </c>
      <c r="C322" s="9" t="s">
        <v>617</v>
      </c>
      <c r="D322" s="10" t="s">
        <v>656</v>
      </c>
      <c r="E322" s="10" t="s">
        <v>851</v>
      </c>
      <c r="F322" s="9" t="s">
        <v>711</v>
      </c>
      <c r="G322" s="10"/>
      <c r="H322" s="10">
        <v>1059556</v>
      </c>
      <c r="I322" s="10">
        <v>1909</v>
      </c>
    </row>
    <row r="323" spans="1:9" x14ac:dyDescent="0.2">
      <c r="A323" s="9" t="s">
        <v>375</v>
      </c>
      <c r="B323" s="9" t="s">
        <v>1282</v>
      </c>
      <c r="C323" s="9" t="s">
        <v>617</v>
      </c>
      <c r="D323" s="10" t="s">
        <v>656</v>
      </c>
      <c r="E323" s="10" t="s">
        <v>866</v>
      </c>
      <c r="F323" s="9" t="s">
        <v>711</v>
      </c>
      <c r="G323" s="10"/>
      <c r="H323" s="10">
        <v>895421</v>
      </c>
      <c r="I323" s="10">
        <v>1935</v>
      </c>
    </row>
    <row r="324" spans="1:9" x14ac:dyDescent="0.2">
      <c r="A324" s="9" t="s">
        <v>494</v>
      </c>
      <c r="B324" s="9" t="s">
        <v>1283</v>
      </c>
      <c r="C324" s="9" t="s">
        <v>617</v>
      </c>
      <c r="D324" s="10" t="s">
        <v>634</v>
      </c>
      <c r="E324" s="10" t="s">
        <v>759</v>
      </c>
      <c r="F324" s="9" t="s">
        <v>757</v>
      </c>
      <c r="G324" s="10"/>
      <c r="H324" s="10">
        <v>68505</v>
      </c>
      <c r="I324" s="10" t="s">
        <v>1284</v>
      </c>
    </row>
    <row r="325" spans="1:9" x14ac:dyDescent="0.2">
      <c r="A325" s="9" t="s">
        <v>487</v>
      </c>
      <c r="B325" s="9" t="s">
        <v>1285</v>
      </c>
      <c r="C325" s="9" t="s">
        <v>617</v>
      </c>
      <c r="D325" s="10" t="s">
        <v>656</v>
      </c>
      <c r="E325" s="10" t="s">
        <v>851</v>
      </c>
      <c r="F325" s="9" t="s">
        <v>711</v>
      </c>
      <c r="G325" s="11">
        <v>43194</v>
      </c>
      <c r="H325" s="10">
        <v>1408198</v>
      </c>
      <c r="I325" s="10">
        <v>1969</v>
      </c>
    </row>
    <row r="326" spans="1:9" x14ac:dyDescent="0.2">
      <c r="A326" s="9" t="s">
        <v>497</v>
      </c>
      <c r="B326" s="9" t="s">
        <v>1286</v>
      </c>
      <c r="C326" s="9" t="s">
        <v>617</v>
      </c>
      <c r="D326" s="10" t="s">
        <v>656</v>
      </c>
      <c r="E326" s="10" t="s">
        <v>851</v>
      </c>
      <c r="F326" s="9" t="s">
        <v>711</v>
      </c>
      <c r="G326" s="11">
        <v>39743</v>
      </c>
      <c r="H326" s="10">
        <v>1120193</v>
      </c>
      <c r="I326" s="10">
        <v>1971</v>
      </c>
    </row>
    <row r="327" spans="1:9" x14ac:dyDescent="0.2">
      <c r="A327" s="9" t="s">
        <v>263</v>
      </c>
      <c r="B327" s="9" t="s">
        <v>1287</v>
      </c>
      <c r="C327" s="9" t="s">
        <v>617</v>
      </c>
      <c r="D327" s="10" t="s">
        <v>634</v>
      </c>
      <c r="E327" s="10" t="s">
        <v>749</v>
      </c>
      <c r="F327" s="9" t="s">
        <v>1055</v>
      </c>
      <c r="G327" s="11">
        <v>36336</v>
      </c>
      <c r="H327" s="10">
        <v>1002047</v>
      </c>
      <c r="I327" s="10">
        <v>1992</v>
      </c>
    </row>
    <row r="328" spans="1:9" x14ac:dyDescent="0.2">
      <c r="A328" s="9" t="s">
        <v>222</v>
      </c>
      <c r="B328" s="9" t="s">
        <v>1288</v>
      </c>
      <c r="C328" s="9" t="s">
        <v>617</v>
      </c>
      <c r="D328" s="10" t="s">
        <v>638</v>
      </c>
      <c r="E328" s="10" t="s">
        <v>1062</v>
      </c>
      <c r="F328" s="9" t="s">
        <v>1289</v>
      </c>
      <c r="G328" s="11">
        <v>40532</v>
      </c>
      <c r="H328" s="10">
        <v>1065280</v>
      </c>
      <c r="I328" s="10">
        <v>1997</v>
      </c>
    </row>
    <row r="329" spans="1:9" x14ac:dyDescent="0.2">
      <c r="A329" s="9" t="s">
        <v>204</v>
      </c>
      <c r="B329" s="9" t="s">
        <v>1290</v>
      </c>
      <c r="C329" s="9" t="s">
        <v>617</v>
      </c>
      <c r="D329" s="10" t="s">
        <v>645</v>
      </c>
      <c r="E329" s="10" t="s">
        <v>1291</v>
      </c>
      <c r="F329" s="9" t="s">
        <v>901</v>
      </c>
      <c r="G329" s="11">
        <v>32628</v>
      </c>
      <c r="H329" s="10">
        <v>814453</v>
      </c>
      <c r="I329" s="10">
        <v>1903</v>
      </c>
    </row>
    <row r="330" spans="1:9" x14ac:dyDescent="0.2">
      <c r="A330" s="9" t="s">
        <v>279</v>
      </c>
      <c r="B330" s="9" t="s">
        <v>1292</v>
      </c>
      <c r="C330" s="9" t="s">
        <v>617</v>
      </c>
      <c r="D330" s="10" t="s">
        <v>661</v>
      </c>
      <c r="E330" s="10" t="s">
        <v>1293</v>
      </c>
      <c r="F330" s="9" t="s">
        <v>941</v>
      </c>
      <c r="G330" s="11">
        <v>25384</v>
      </c>
      <c r="H330" s="10">
        <v>1164727</v>
      </c>
      <c r="I330" s="10">
        <v>1921</v>
      </c>
    </row>
    <row r="331" spans="1:9" x14ac:dyDescent="0.2">
      <c r="A331" s="9" t="s">
        <v>280</v>
      </c>
      <c r="B331" s="9" t="s">
        <v>1294</v>
      </c>
      <c r="C331" s="9" t="s">
        <v>617</v>
      </c>
      <c r="D331" s="10" t="s">
        <v>638</v>
      </c>
      <c r="E331" s="10" t="s">
        <v>1295</v>
      </c>
      <c r="F331" s="9" t="s">
        <v>711</v>
      </c>
      <c r="G331" s="11">
        <v>41487</v>
      </c>
      <c r="H331" s="10">
        <v>1564708</v>
      </c>
      <c r="I331" s="10" t="s">
        <v>1296</v>
      </c>
    </row>
    <row r="332" spans="1:9" x14ac:dyDescent="0.2">
      <c r="A332" s="9" t="s">
        <v>555</v>
      </c>
      <c r="B332" s="9" t="s">
        <v>1297</v>
      </c>
      <c r="C332" s="9" t="s">
        <v>617</v>
      </c>
      <c r="D332" s="10" t="s">
        <v>638</v>
      </c>
      <c r="E332" s="10" t="s">
        <v>1295</v>
      </c>
      <c r="F332" s="9" t="s">
        <v>711</v>
      </c>
      <c r="G332" s="11">
        <v>42265</v>
      </c>
      <c r="H332" s="10">
        <v>1564708</v>
      </c>
      <c r="I332" s="10" t="s">
        <v>1296</v>
      </c>
    </row>
    <row r="333" spans="1:9" x14ac:dyDescent="0.2">
      <c r="A333" s="9" t="s">
        <v>373</v>
      </c>
      <c r="B333" s="9" t="s">
        <v>1298</v>
      </c>
      <c r="C333" s="9" t="s">
        <v>617</v>
      </c>
      <c r="D333" s="10" t="s">
        <v>652</v>
      </c>
      <c r="E333" s="10" t="s">
        <v>703</v>
      </c>
      <c r="F333" s="9" t="s">
        <v>1299</v>
      </c>
      <c r="G333" s="11">
        <v>27941</v>
      </c>
      <c r="H333" s="10">
        <v>753308</v>
      </c>
      <c r="I333" s="10" t="s">
        <v>1300</v>
      </c>
    </row>
    <row r="334" spans="1:9" x14ac:dyDescent="0.2">
      <c r="A334" s="9" t="s">
        <v>440</v>
      </c>
      <c r="B334" s="9" t="s">
        <v>1301</v>
      </c>
      <c r="C334" s="9" t="s">
        <v>617</v>
      </c>
      <c r="D334" s="10" t="s">
        <v>618</v>
      </c>
      <c r="E334" s="10" t="s">
        <v>1004</v>
      </c>
      <c r="F334" s="9" t="s">
        <v>711</v>
      </c>
      <c r="G334" s="11">
        <v>41464</v>
      </c>
      <c r="H334" s="10">
        <v>1492633</v>
      </c>
      <c r="I334" s="10">
        <v>1923</v>
      </c>
    </row>
    <row r="335" spans="1:9" x14ac:dyDescent="0.2">
      <c r="A335" s="9" t="s">
        <v>310</v>
      </c>
      <c r="B335" s="9" t="s">
        <v>1302</v>
      </c>
      <c r="C335" s="9" t="s">
        <v>617</v>
      </c>
      <c r="D335" s="10" t="s">
        <v>645</v>
      </c>
      <c r="E335" s="10" t="s">
        <v>1095</v>
      </c>
      <c r="F335" s="9" t="s">
        <v>1303</v>
      </c>
      <c r="G335" s="11">
        <v>32477</v>
      </c>
      <c r="H335" s="10">
        <v>320187</v>
      </c>
      <c r="I335" s="10">
        <v>1964</v>
      </c>
    </row>
    <row r="336" spans="1:9" x14ac:dyDescent="0.2">
      <c r="A336" s="9" t="s">
        <v>382</v>
      </c>
      <c r="B336" s="9" t="s">
        <v>1304</v>
      </c>
      <c r="C336" s="9" t="s">
        <v>617</v>
      </c>
      <c r="D336" s="10" t="s">
        <v>652</v>
      </c>
      <c r="E336" s="10" t="s">
        <v>703</v>
      </c>
      <c r="F336" s="9" t="s">
        <v>1305</v>
      </c>
      <c r="G336" s="10"/>
      <c r="H336" s="10">
        <v>1111711</v>
      </c>
      <c r="I336" s="10">
        <v>1912</v>
      </c>
    </row>
    <row r="337" spans="1:9" x14ac:dyDescent="0.2">
      <c r="A337" s="9" t="s">
        <v>307</v>
      </c>
      <c r="B337" s="9" t="s">
        <v>1306</v>
      </c>
      <c r="C337" s="9" t="s">
        <v>617</v>
      </c>
      <c r="D337" s="10" t="s">
        <v>618</v>
      </c>
      <c r="E337" s="10" t="s">
        <v>924</v>
      </c>
      <c r="F337" s="9" t="s">
        <v>1307</v>
      </c>
      <c r="G337" s="11">
        <v>20883</v>
      </c>
      <c r="H337" s="10">
        <v>702165</v>
      </c>
      <c r="I337" s="10" t="s">
        <v>1308</v>
      </c>
    </row>
    <row r="338" spans="1:9" x14ac:dyDescent="0.2">
      <c r="A338" s="9" t="s">
        <v>166</v>
      </c>
      <c r="B338" s="9" t="s">
        <v>1309</v>
      </c>
      <c r="C338" s="9" t="s">
        <v>617</v>
      </c>
      <c r="D338" s="10" t="s">
        <v>656</v>
      </c>
      <c r="E338" s="10" t="s">
        <v>719</v>
      </c>
      <c r="F338" s="9" t="s">
        <v>757</v>
      </c>
      <c r="G338" s="10"/>
      <c r="H338" s="10">
        <v>73124</v>
      </c>
      <c r="I338" s="10">
        <v>1889</v>
      </c>
    </row>
    <row r="339" spans="1:9" x14ac:dyDescent="0.2">
      <c r="A339" s="9" t="s">
        <v>547</v>
      </c>
      <c r="B339" s="9" t="s">
        <v>1310</v>
      </c>
      <c r="C339" s="9" t="s">
        <v>617</v>
      </c>
      <c r="D339" s="10" t="s">
        <v>618</v>
      </c>
      <c r="E339" s="10" t="s">
        <v>808</v>
      </c>
      <c r="F339" s="9" t="s">
        <v>1311</v>
      </c>
      <c r="G339" s="11">
        <v>31228</v>
      </c>
      <c r="H339" s="10">
        <v>1133421</v>
      </c>
      <c r="I339" s="10" t="s">
        <v>1312</v>
      </c>
    </row>
    <row r="340" spans="1:9" x14ac:dyDescent="0.2">
      <c r="A340" s="9" t="s">
        <v>198</v>
      </c>
      <c r="B340" s="9" t="s">
        <v>1313</v>
      </c>
      <c r="C340" s="9" t="s">
        <v>617</v>
      </c>
      <c r="D340" s="10" t="s">
        <v>634</v>
      </c>
      <c r="E340" s="10" t="s">
        <v>642</v>
      </c>
      <c r="F340" s="9" t="s">
        <v>1314</v>
      </c>
      <c r="G340" s="11">
        <v>37705</v>
      </c>
      <c r="H340" s="10">
        <v>849399</v>
      </c>
      <c r="I340" s="10">
        <v>1982</v>
      </c>
    </row>
    <row r="341" spans="1:9" x14ac:dyDescent="0.2">
      <c r="A341" s="9" t="s">
        <v>56</v>
      </c>
      <c r="B341" s="9" t="s">
        <v>1315</v>
      </c>
      <c r="C341" s="9" t="s">
        <v>617</v>
      </c>
      <c r="D341" s="10" t="s">
        <v>645</v>
      </c>
      <c r="E341" s="10" t="s">
        <v>840</v>
      </c>
      <c r="F341" s="9" t="s">
        <v>841</v>
      </c>
      <c r="G341" s="11">
        <v>43021</v>
      </c>
      <c r="H341" s="10">
        <v>1513761</v>
      </c>
      <c r="I341" s="10" t="s">
        <v>1316</v>
      </c>
    </row>
    <row r="342" spans="1:9" x14ac:dyDescent="0.2">
      <c r="A342" s="9" t="s">
        <v>596</v>
      </c>
      <c r="B342" s="9" t="s">
        <v>1317</v>
      </c>
      <c r="C342" s="9" t="s">
        <v>617</v>
      </c>
      <c r="D342" s="10" t="s">
        <v>745</v>
      </c>
      <c r="E342" s="10" t="s">
        <v>784</v>
      </c>
      <c r="F342" s="9" t="s">
        <v>747</v>
      </c>
      <c r="G342" s="11">
        <v>38425</v>
      </c>
      <c r="H342" s="10">
        <v>1021860</v>
      </c>
      <c r="I342" s="10">
        <v>1841</v>
      </c>
    </row>
    <row r="343" spans="1:9" x14ac:dyDescent="0.2">
      <c r="A343" s="9" t="s">
        <v>308</v>
      </c>
      <c r="B343" s="9" t="s">
        <v>1318</v>
      </c>
      <c r="C343" s="9" t="s">
        <v>617</v>
      </c>
      <c r="D343" s="10" t="s">
        <v>652</v>
      </c>
      <c r="E343" s="10" t="s">
        <v>653</v>
      </c>
      <c r="F343" s="9" t="s">
        <v>1319</v>
      </c>
      <c r="G343" s="11">
        <v>40207</v>
      </c>
      <c r="H343" s="10">
        <v>1013871</v>
      </c>
      <c r="I343" s="10">
        <v>1992</v>
      </c>
    </row>
    <row r="344" spans="1:9" x14ac:dyDescent="0.2">
      <c r="A344" s="9" t="s">
        <v>211</v>
      </c>
      <c r="B344" s="9" t="s">
        <v>1320</v>
      </c>
      <c r="C344" s="9" t="s">
        <v>617</v>
      </c>
      <c r="D344" s="10" t="s">
        <v>661</v>
      </c>
      <c r="E344" s="10" t="s">
        <v>1321</v>
      </c>
      <c r="F344" s="9" t="s">
        <v>672</v>
      </c>
      <c r="G344" s="11">
        <v>31167</v>
      </c>
      <c r="H344" s="10">
        <v>73309</v>
      </c>
      <c r="I344" s="10">
        <v>1940</v>
      </c>
    </row>
    <row r="345" spans="1:9" x14ac:dyDescent="0.2">
      <c r="A345" s="9" t="s">
        <v>537</v>
      </c>
      <c r="B345" s="9" t="s">
        <v>1322</v>
      </c>
      <c r="C345" s="9" t="s">
        <v>617</v>
      </c>
      <c r="D345" s="10" t="s">
        <v>634</v>
      </c>
      <c r="E345" s="10" t="s">
        <v>649</v>
      </c>
      <c r="F345" s="9" t="s">
        <v>650</v>
      </c>
      <c r="G345" s="11">
        <v>37225</v>
      </c>
      <c r="H345" s="10">
        <v>1045810</v>
      </c>
      <c r="I345" s="10">
        <v>1993</v>
      </c>
    </row>
    <row r="346" spans="1:9" x14ac:dyDescent="0.2">
      <c r="A346" s="9" t="s">
        <v>531</v>
      </c>
      <c r="B346" s="9" t="s">
        <v>1323</v>
      </c>
      <c r="C346" s="9" t="s">
        <v>617</v>
      </c>
      <c r="D346" s="10" t="s">
        <v>645</v>
      </c>
      <c r="E346" s="10" t="s">
        <v>933</v>
      </c>
      <c r="F346" s="9" t="s">
        <v>1213</v>
      </c>
      <c r="G346" s="11">
        <v>43734</v>
      </c>
      <c r="H346" s="10">
        <v>906163</v>
      </c>
      <c r="I346" s="10">
        <v>1980</v>
      </c>
    </row>
    <row r="347" spans="1:9" x14ac:dyDescent="0.2">
      <c r="A347" s="9" t="s">
        <v>1324</v>
      </c>
      <c r="B347" s="9" t="s">
        <v>1325</v>
      </c>
      <c r="C347" s="9" t="s">
        <v>617</v>
      </c>
      <c r="D347" s="10" t="s">
        <v>634</v>
      </c>
      <c r="E347" s="10" t="s">
        <v>649</v>
      </c>
      <c r="F347" s="9" t="s">
        <v>1326</v>
      </c>
      <c r="G347" s="11">
        <v>44277</v>
      </c>
      <c r="H347" s="10">
        <v>1413447</v>
      </c>
      <c r="I347" s="10">
        <v>1953</v>
      </c>
    </row>
    <row r="348" spans="1:9" x14ac:dyDescent="0.2">
      <c r="A348" s="9" t="s">
        <v>168</v>
      </c>
      <c r="B348" s="9" t="s">
        <v>1327</v>
      </c>
      <c r="C348" s="9" t="s">
        <v>617</v>
      </c>
      <c r="D348" s="10" t="s">
        <v>645</v>
      </c>
      <c r="E348" s="10" t="s">
        <v>777</v>
      </c>
      <c r="F348" s="9" t="s">
        <v>1328</v>
      </c>
      <c r="G348" s="11">
        <v>39899</v>
      </c>
      <c r="H348" s="10">
        <v>898173</v>
      </c>
      <c r="I348" s="10">
        <v>1957</v>
      </c>
    </row>
    <row r="349" spans="1:9" x14ac:dyDescent="0.2">
      <c r="A349" s="9" t="s">
        <v>52</v>
      </c>
      <c r="B349" s="9" t="s">
        <v>1329</v>
      </c>
      <c r="C349" s="9" t="s">
        <v>617</v>
      </c>
      <c r="D349" s="10" t="s">
        <v>745</v>
      </c>
      <c r="E349" s="10" t="s">
        <v>746</v>
      </c>
      <c r="F349" s="9" t="s">
        <v>747</v>
      </c>
      <c r="G349" s="11">
        <v>30316</v>
      </c>
      <c r="H349" s="10">
        <v>797468</v>
      </c>
      <c r="I349" s="10">
        <v>1920</v>
      </c>
    </row>
    <row r="350" spans="1:9" x14ac:dyDescent="0.2">
      <c r="A350" s="9" t="s">
        <v>550</v>
      </c>
      <c r="B350" s="9" t="s">
        <v>1330</v>
      </c>
      <c r="C350" s="9" t="s">
        <v>617</v>
      </c>
      <c r="D350" s="10" t="s">
        <v>618</v>
      </c>
      <c r="E350" s="10" t="s">
        <v>1163</v>
      </c>
      <c r="F350" s="9" t="s">
        <v>1331</v>
      </c>
      <c r="G350" s="11">
        <v>43808</v>
      </c>
      <c r="H350" s="10">
        <v>878927</v>
      </c>
      <c r="I350" s="10">
        <v>1934</v>
      </c>
    </row>
    <row r="351" spans="1:9" x14ac:dyDescent="0.2">
      <c r="A351" s="9" t="s">
        <v>357</v>
      </c>
      <c r="B351" s="9" t="s">
        <v>1332</v>
      </c>
      <c r="C351" s="9" t="s">
        <v>617</v>
      </c>
      <c r="D351" s="10" t="s">
        <v>638</v>
      </c>
      <c r="E351" s="10" t="s">
        <v>1151</v>
      </c>
      <c r="F351" s="9" t="s">
        <v>711</v>
      </c>
      <c r="G351" s="10"/>
      <c r="H351" s="10">
        <v>29989</v>
      </c>
      <c r="I351" s="10">
        <v>1986</v>
      </c>
    </row>
    <row r="352" spans="1:9" x14ac:dyDescent="0.2">
      <c r="A352" s="9" t="s">
        <v>161</v>
      </c>
      <c r="B352" s="9" t="s">
        <v>1333</v>
      </c>
      <c r="C352" s="9" t="s">
        <v>617</v>
      </c>
      <c r="D352" s="10" t="s">
        <v>745</v>
      </c>
      <c r="E352" s="10" t="s">
        <v>1189</v>
      </c>
      <c r="F352" s="9" t="s">
        <v>1334</v>
      </c>
      <c r="G352" s="11">
        <v>40252</v>
      </c>
      <c r="H352" s="10">
        <v>1039684</v>
      </c>
      <c r="I352" s="10">
        <v>1906</v>
      </c>
    </row>
    <row r="353" spans="1:9" x14ac:dyDescent="0.2">
      <c r="A353" s="9" t="s">
        <v>566</v>
      </c>
      <c r="B353" s="9" t="s">
        <v>1335</v>
      </c>
      <c r="C353" s="9" t="s">
        <v>617</v>
      </c>
      <c r="D353" s="10" t="s">
        <v>634</v>
      </c>
      <c r="E353" s="10" t="s">
        <v>642</v>
      </c>
      <c r="F353" s="9" t="s">
        <v>955</v>
      </c>
      <c r="G353" s="11">
        <v>32751</v>
      </c>
      <c r="H353" s="10">
        <v>1341439</v>
      </c>
      <c r="I353" s="10">
        <v>1977</v>
      </c>
    </row>
    <row r="354" spans="1:9" x14ac:dyDescent="0.2">
      <c r="A354" s="9" t="s">
        <v>1336</v>
      </c>
      <c r="B354" s="9" t="s">
        <v>1337</v>
      </c>
      <c r="C354" s="9" t="s">
        <v>617</v>
      </c>
      <c r="D354" s="10" t="s">
        <v>618</v>
      </c>
      <c r="E354" s="10" t="s">
        <v>927</v>
      </c>
      <c r="F354" s="9" t="s">
        <v>1338</v>
      </c>
      <c r="G354" s="11">
        <v>43924</v>
      </c>
      <c r="H354" s="10">
        <v>1781335</v>
      </c>
      <c r="I354" s="10" t="s">
        <v>1339</v>
      </c>
    </row>
    <row r="355" spans="1:9" x14ac:dyDescent="0.2">
      <c r="A355" s="9" t="s">
        <v>583</v>
      </c>
      <c r="B355" s="9" t="s">
        <v>1340</v>
      </c>
      <c r="C355" s="9" t="s">
        <v>617</v>
      </c>
      <c r="D355" s="10" t="s">
        <v>618</v>
      </c>
      <c r="E355" s="10" t="s">
        <v>849</v>
      </c>
      <c r="F355" s="9" t="s">
        <v>1341</v>
      </c>
      <c r="G355" s="11">
        <v>29586</v>
      </c>
      <c r="H355" s="10">
        <v>75362</v>
      </c>
      <c r="I355" s="10">
        <v>1905</v>
      </c>
    </row>
    <row r="356" spans="1:9" x14ac:dyDescent="0.2">
      <c r="A356" s="9" t="s">
        <v>213</v>
      </c>
      <c r="B356" s="9" t="s">
        <v>1342</v>
      </c>
      <c r="C356" s="9" t="s">
        <v>617</v>
      </c>
      <c r="D356" s="10" t="s">
        <v>661</v>
      </c>
      <c r="E356" s="10" t="s">
        <v>700</v>
      </c>
      <c r="F356" s="9" t="s">
        <v>1092</v>
      </c>
      <c r="G356" s="11">
        <v>42942</v>
      </c>
      <c r="H356" s="10">
        <v>75677</v>
      </c>
      <c r="I356" s="10">
        <v>1959</v>
      </c>
    </row>
    <row r="357" spans="1:9" x14ac:dyDescent="0.2">
      <c r="A357" s="9" t="s">
        <v>587</v>
      </c>
      <c r="B357" s="9" t="s">
        <v>1343</v>
      </c>
      <c r="C357" s="9" t="s">
        <v>617</v>
      </c>
      <c r="D357" s="10" t="s">
        <v>618</v>
      </c>
      <c r="E357" s="10" t="s">
        <v>927</v>
      </c>
      <c r="F357" s="9" t="s">
        <v>1182</v>
      </c>
      <c r="G357" s="11">
        <v>31381</v>
      </c>
      <c r="H357" s="10">
        <v>76334</v>
      </c>
      <c r="I357" s="10">
        <v>1917</v>
      </c>
    </row>
    <row r="358" spans="1:9" x14ac:dyDescent="0.2">
      <c r="A358" s="9" t="s">
        <v>182</v>
      </c>
      <c r="B358" s="9" t="s">
        <v>1344</v>
      </c>
      <c r="C358" s="9" t="s">
        <v>617</v>
      </c>
      <c r="D358" s="10" t="s">
        <v>634</v>
      </c>
      <c r="E358" s="10" t="s">
        <v>774</v>
      </c>
      <c r="F358" s="9" t="s">
        <v>1345</v>
      </c>
      <c r="G358" s="10"/>
      <c r="H358" s="10">
        <v>723531</v>
      </c>
      <c r="I358" s="10">
        <v>1971</v>
      </c>
    </row>
    <row r="359" spans="1:9" x14ac:dyDescent="0.2">
      <c r="A359" s="9" t="s">
        <v>558</v>
      </c>
      <c r="B359" s="9" t="s">
        <v>1346</v>
      </c>
      <c r="C359" s="9" t="s">
        <v>617</v>
      </c>
      <c r="D359" s="10" t="s">
        <v>634</v>
      </c>
      <c r="E359" s="10" t="s">
        <v>642</v>
      </c>
      <c r="F359" s="9" t="s">
        <v>949</v>
      </c>
      <c r="G359" s="11">
        <v>43858</v>
      </c>
      <c r="H359" s="10">
        <v>1590955</v>
      </c>
      <c r="I359" s="10">
        <v>1998</v>
      </c>
    </row>
    <row r="360" spans="1:9" x14ac:dyDescent="0.2">
      <c r="A360" s="9" t="s">
        <v>575</v>
      </c>
      <c r="B360" s="9" t="s">
        <v>1347</v>
      </c>
      <c r="C360" s="9" t="s">
        <v>617</v>
      </c>
      <c r="D360" s="10" t="s">
        <v>634</v>
      </c>
      <c r="E360" s="10" t="s">
        <v>774</v>
      </c>
      <c r="F360" s="9" t="s">
        <v>643</v>
      </c>
      <c r="G360" s="11">
        <v>42205</v>
      </c>
      <c r="H360" s="10">
        <v>1633917</v>
      </c>
      <c r="I360" s="10">
        <v>1998</v>
      </c>
    </row>
    <row r="361" spans="1:9" x14ac:dyDescent="0.2">
      <c r="A361" s="9" t="s">
        <v>1348</v>
      </c>
      <c r="B361" s="9" t="s">
        <v>1349</v>
      </c>
      <c r="C361" s="9" t="s">
        <v>617</v>
      </c>
      <c r="D361" s="10" t="s">
        <v>645</v>
      </c>
      <c r="E361" s="10" t="s">
        <v>830</v>
      </c>
      <c r="F361" s="9" t="s">
        <v>1350</v>
      </c>
      <c r="G361" s="11">
        <v>44277</v>
      </c>
      <c r="H361" s="10">
        <v>921738</v>
      </c>
      <c r="I361" s="10">
        <v>1972</v>
      </c>
    </row>
    <row r="362" spans="1:9" x14ac:dyDescent="0.2">
      <c r="A362" s="9" t="s">
        <v>396</v>
      </c>
      <c r="B362" s="9" t="s">
        <v>1351</v>
      </c>
      <c r="C362" s="9" t="s">
        <v>617</v>
      </c>
      <c r="D362" s="10" t="s">
        <v>618</v>
      </c>
      <c r="E362" s="10" t="s">
        <v>927</v>
      </c>
      <c r="F362" s="9" t="s">
        <v>1352</v>
      </c>
      <c r="G362" s="11">
        <v>41183</v>
      </c>
      <c r="H362" s="10">
        <v>77360</v>
      </c>
      <c r="I362" s="10">
        <v>1966</v>
      </c>
    </row>
    <row r="363" spans="1:9" x14ac:dyDescent="0.2">
      <c r="A363" s="9" t="s">
        <v>282</v>
      </c>
      <c r="B363" s="9" t="s">
        <v>1353</v>
      </c>
      <c r="C363" s="9" t="s">
        <v>617</v>
      </c>
      <c r="D363" s="10" t="s">
        <v>656</v>
      </c>
      <c r="E363" s="10" t="s">
        <v>1354</v>
      </c>
      <c r="F363" s="9" t="s">
        <v>1355</v>
      </c>
      <c r="G363" s="11">
        <v>39765</v>
      </c>
      <c r="H363" s="10">
        <v>1378946</v>
      </c>
      <c r="I363" s="10">
        <v>1842</v>
      </c>
    </row>
    <row r="364" spans="1:9" x14ac:dyDescent="0.2">
      <c r="A364" s="9" t="s">
        <v>582</v>
      </c>
      <c r="B364" s="9" t="s">
        <v>1356</v>
      </c>
      <c r="C364" s="9" t="s">
        <v>617</v>
      </c>
      <c r="D364" s="10" t="s">
        <v>693</v>
      </c>
      <c r="E364" s="10" t="s">
        <v>900</v>
      </c>
      <c r="F364" s="9" t="s">
        <v>1357</v>
      </c>
      <c r="G364" s="11">
        <v>20883</v>
      </c>
      <c r="H364" s="10">
        <v>77476</v>
      </c>
      <c r="I364" s="10">
        <v>1898</v>
      </c>
    </row>
    <row r="365" spans="1:9" x14ac:dyDescent="0.2">
      <c r="A365" s="9" t="s">
        <v>503</v>
      </c>
      <c r="B365" s="9" t="s">
        <v>1358</v>
      </c>
      <c r="C365" s="9" t="s">
        <v>617</v>
      </c>
      <c r="D365" s="10" t="s">
        <v>625</v>
      </c>
      <c r="E365" s="10" t="s">
        <v>626</v>
      </c>
      <c r="F365" s="9" t="s">
        <v>1359</v>
      </c>
      <c r="G365" s="11">
        <v>31198</v>
      </c>
      <c r="H365" s="10">
        <v>31791</v>
      </c>
      <c r="I365" s="10">
        <v>1937</v>
      </c>
    </row>
    <row r="366" spans="1:9" x14ac:dyDescent="0.2">
      <c r="A366" s="9" t="s">
        <v>447</v>
      </c>
      <c r="B366" s="9" t="s">
        <v>1360</v>
      </c>
      <c r="C366" s="9" t="s">
        <v>617</v>
      </c>
      <c r="D366" s="10" t="s">
        <v>625</v>
      </c>
      <c r="E366" s="10" t="s">
        <v>629</v>
      </c>
      <c r="F366" s="9" t="s">
        <v>636</v>
      </c>
      <c r="G366" s="11">
        <v>40896</v>
      </c>
      <c r="H366" s="10">
        <v>1585364</v>
      </c>
      <c r="I366" s="10" t="s">
        <v>1361</v>
      </c>
    </row>
    <row r="367" spans="1:9" x14ac:dyDescent="0.2">
      <c r="A367" s="9" t="s">
        <v>58</v>
      </c>
      <c r="B367" s="9" t="s">
        <v>1362</v>
      </c>
      <c r="C367" s="9" t="s">
        <v>617</v>
      </c>
      <c r="D367" s="10" t="s">
        <v>625</v>
      </c>
      <c r="E367" s="10" t="s">
        <v>629</v>
      </c>
      <c r="F367" s="9" t="s">
        <v>711</v>
      </c>
      <c r="G367" s="11">
        <v>20883</v>
      </c>
      <c r="H367" s="10">
        <v>78003</v>
      </c>
      <c r="I367" s="10">
        <v>1849</v>
      </c>
    </row>
    <row r="368" spans="1:9" x14ac:dyDescent="0.2">
      <c r="A368" s="9" t="s">
        <v>509</v>
      </c>
      <c r="B368" s="9" t="s">
        <v>1363</v>
      </c>
      <c r="C368" s="9" t="s">
        <v>617</v>
      </c>
      <c r="D368" s="10" t="s">
        <v>693</v>
      </c>
      <c r="E368" s="10" t="s">
        <v>694</v>
      </c>
      <c r="F368" s="9" t="s">
        <v>711</v>
      </c>
      <c r="G368" s="11">
        <v>39538</v>
      </c>
      <c r="H368" s="10">
        <v>1413329</v>
      </c>
      <c r="I368" s="10" t="s">
        <v>1364</v>
      </c>
    </row>
    <row r="369" spans="1:9" x14ac:dyDescent="0.2">
      <c r="A369" s="9" t="s">
        <v>508</v>
      </c>
      <c r="B369" s="9" t="s">
        <v>1365</v>
      </c>
      <c r="C369" s="9" t="s">
        <v>617</v>
      </c>
      <c r="D369" s="10" t="s">
        <v>745</v>
      </c>
      <c r="E369" s="10" t="s">
        <v>1113</v>
      </c>
      <c r="F369" s="9" t="s">
        <v>747</v>
      </c>
      <c r="G369" s="11">
        <v>41030</v>
      </c>
      <c r="H369" s="10">
        <v>1534701</v>
      </c>
      <c r="I369" s="10" t="s">
        <v>1366</v>
      </c>
    </row>
    <row r="370" spans="1:9" x14ac:dyDescent="0.2">
      <c r="A370" s="9" t="s">
        <v>433</v>
      </c>
      <c r="B370" s="9" t="s">
        <v>1367</v>
      </c>
      <c r="C370" s="9" t="s">
        <v>617</v>
      </c>
      <c r="D370" s="10" t="s">
        <v>652</v>
      </c>
      <c r="E370" s="10" t="s">
        <v>703</v>
      </c>
      <c r="F370" s="9" t="s">
        <v>1068</v>
      </c>
      <c r="G370" s="10"/>
      <c r="H370" s="10">
        <v>764622</v>
      </c>
      <c r="I370" s="10">
        <v>1985</v>
      </c>
    </row>
    <row r="371" spans="1:9" x14ac:dyDescent="0.2">
      <c r="A371" s="9" t="s">
        <v>322</v>
      </c>
      <c r="B371" s="9" t="s">
        <v>1368</v>
      </c>
      <c r="C371" s="9" t="s">
        <v>617</v>
      </c>
      <c r="D371" s="10" t="s">
        <v>745</v>
      </c>
      <c r="E371" s="10" t="s">
        <v>746</v>
      </c>
      <c r="F371" s="9" t="s">
        <v>857</v>
      </c>
      <c r="G371" s="11">
        <v>39715</v>
      </c>
      <c r="H371" s="10">
        <v>1038357</v>
      </c>
      <c r="I371" s="10">
        <v>1997</v>
      </c>
    </row>
    <row r="372" spans="1:9" x14ac:dyDescent="0.2">
      <c r="A372" s="9" t="s">
        <v>465</v>
      </c>
      <c r="B372" s="9" t="s">
        <v>1369</v>
      </c>
      <c r="C372" s="9" t="s">
        <v>617</v>
      </c>
      <c r="D372" s="10" t="s">
        <v>656</v>
      </c>
      <c r="E372" s="10" t="s">
        <v>892</v>
      </c>
      <c r="F372" s="9" t="s">
        <v>1125</v>
      </c>
      <c r="G372" s="11">
        <v>32263</v>
      </c>
      <c r="H372" s="10">
        <v>713676</v>
      </c>
      <c r="I372" s="10">
        <v>1845</v>
      </c>
    </row>
    <row r="373" spans="1:9" x14ac:dyDescent="0.2">
      <c r="A373" s="9" t="s">
        <v>178</v>
      </c>
      <c r="B373" s="9" t="s">
        <v>1370</v>
      </c>
      <c r="C373" s="9" t="s">
        <v>617</v>
      </c>
      <c r="D373" s="10" t="s">
        <v>645</v>
      </c>
      <c r="E373" s="10" t="s">
        <v>1223</v>
      </c>
      <c r="F373" s="9" t="s">
        <v>1371</v>
      </c>
      <c r="G373" s="11">
        <v>44111</v>
      </c>
      <c r="H373" s="10">
        <v>945841</v>
      </c>
      <c r="I373" s="10">
        <v>1993</v>
      </c>
    </row>
    <row r="374" spans="1:9" x14ac:dyDescent="0.2">
      <c r="A374" s="9" t="s">
        <v>589</v>
      </c>
      <c r="B374" s="9" t="s">
        <v>1372</v>
      </c>
      <c r="C374" s="9" t="s">
        <v>617</v>
      </c>
      <c r="D374" s="10" t="s">
        <v>661</v>
      </c>
      <c r="E374" s="10" t="s">
        <v>671</v>
      </c>
      <c r="F374" s="9" t="s">
        <v>1125</v>
      </c>
      <c r="G374" s="11">
        <v>20883</v>
      </c>
      <c r="H374" s="10">
        <v>79879</v>
      </c>
      <c r="I374" s="10">
        <v>1883</v>
      </c>
    </row>
    <row r="375" spans="1:9" x14ac:dyDescent="0.2">
      <c r="A375" s="9" t="s">
        <v>205</v>
      </c>
      <c r="B375" s="9" t="s">
        <v>1373</v>
      </c>
      <c r="C375" s="9" t="s">
        <v>617</v>
      </c>
      <c r="D375" s="10" t="s">
        <v>652</v>
      </c>
      <c r="E375" s="10" t="s">
        <v>683</v>
      </c>
      <c r="F375" s="9" t="s">
        <v>663</v>
      </c>
      <c r="G375" s="10"/>
      <c r="H375" s="10">
        <v>922224</v>
      </c>
      <c r="I375" s="10">
        <v>1920</v>
      </c>
    </row>
    <row r="376" spans="1:9" x14ac:dyDescent="0.2">
      <c r="A376" s="9" t="s">
        <v>141</v>
      </c>
      <c r="B376" s="9" t="s">
        <v>1374</v>
      </c>
      <c r="C376" s="9" t="s">
        <v>617</v>
      </c>
      <c r="D376" s="10" t="s">
        <v>656</v>
      </c>
      <c r="E376" s="10" t="s">
        <v>657</v>
      </c>
      <c r="F376" s="9" t="s">
        <v>1375</v>
      </c>
      <c r="G376" s="11">
        <v>37459</v>
      </c>
      <c r="H376" s="10">
        <v>1126328</v>
      </c>
      <c r="I376" s="10">
        <v>1879</v>
      </c>
    </row>
    <row r="377" spans="1:9" x14ac:dyDescent="0.2">
      <c r="A377" s="9" t="s">
        <v>177</v>
      </c>
      <c r="B377" s="9" t="s">
        <v>1376</v>
      </c>
      <c r="C377" s="9" t="s">
        <v>617</v>
      </c>
      <c r="D377" s="10" t="s">
        <v>693</v>
      </c>
      <c r="E377" s="10" t="s">
        <v>1010</v>
      </c>
      <c r="F377" s="9" t="s">
        <v>1037</v>
      </c>
      <c r="G377" s="11">
        <v>20883</v>
      </c>
      <c r="H377" s="10">
        <v>80424</v>
      </c>
      <c r="I377" s="10">
        <v>1837</v>
      </c>
    </row>
    <row r="378" spans="1:9" x14ac:dyDescent="0.2">
      <c r="A378" s="9" t="s">
        <v>196</v>
      </c>
      <c r="B378" s="9" t="s">
        <v>1377</v>
      </c>
      <c r="C378" s="9" t="s">
        <v>617</v>
      </c>
      <c r="D378" s="10" t="s">
        <v>656</v>
      </c>
      <c r="E378" s="10" t="s">
        <v>686</v>
      </c>
      <c r="F378" s="9" t="s">
        <v>1378</v>
      </c>
      <c r="G378" s="11">
        <v>35646</v>
      </c>
      <c r="H378" s="10">
        <v>80661</v>
      </c>
      <c r="I378" s="10">
        <v>1937</v>
      </c>
    </row>
    <row r="379" spans="1:9" x14ac:dyDescent="0.2">
      <c r="A379" s="9" t="s">
        <v>300</v>
      </c>
      <c r="B379" s="9" t="s">
        <v>1379</v>
      </c>
      <c r="C379" s="9" t="s">
        <v>617</v>
      </c>
      <c r="D379" s="10" t="s">
        <v>674</v>
      </c>
      <c r="E379" s="10" t="s">
        <v>981</v>
      </c>
      <c r="F379" s="9" t="s">
        <v>1039</v>
      </c>
      <c r="G379" s="11">
        <v>37819</v>
      </c>
      <c r="H379" s="10">
        <v>1045609</v>
      </c>
      <c r="I379" s="10">
        <v>1983</v>
      </c>
    </row>
    <row r="380" spans="1:9" x14ac:dyDescent="0.2">
      <c r="A380" s="9" t="s">
        <v>143</v>
      </c>
      <c r="B380" s="9" t="s">
        <v>1380</v>
      </c>
      <c r="C380" s="9" t="s">
        <v>617</v>
      </c>
      <c r="D380" s="10" t="s">
        <v>656</v>
      </c>
      <c r="E380" s="10" t="s">
        <v>657</v>
      </c>
      <c r="F380" s="9" t="s">
        <v>1381</v>
      </c>
      <c r="G380" s="11">
        <v>37459</v>
      </c>
      <c r="H380" s="10">
        <v>1137774</v>
      </c>
      <c r="I380" s="10">
        <v>1875</v>
      </c>
    </row>
    <row r="381" spans="1:9" x14ac:dyDescent="0.2">
      <c r="A381" s="9" t="s">
        <v>579</v>
      </c>
      <c r="B381" s="9" t="s">
        <v>1382</v>
      </c>
      <c r="C381" s="9" t="s">
        <v>617</v>
      </c>
      <c r="D381" s="10" t="s">
        <v>652</v>
      </c>
      <c r="E381" s="10" t="s">
        <v>683</v>
      </c>
      <c r="F381" s="9" t="s">
        <v>1381</v>
      </c>
      <c r="G381" s="11">
        <v>20883</v>
      </c>
      <c r="H381" s="10">
        <v>788784</v>
      </c>
      <c r="I381" s="10">
        <v>1903</v>
      </c>
    </row>
    <row r="382" spans="1:9" x14ac:dyDescent="0.2">
      <c r="A382" s="9" t="s">
        <v>209</v>
      </c>
      <c r="B382" s="9" t="s">
        <v>1383</v>
      </c>
      <c r="C382" s="9" t="s">
        <v>617</v>
      </c>
      <c r="D382" s="10" t="s">
        <v>674</v>
      </c>
      <c r="E382" s="10" t="s">
        <v>714</v>
      </c>
      <c r="F382" s="9" t="s">
        <v>782</v>
      </c>
      <c r="G382" s="11">
        <v>38583</v>
      </c>
      <c r="H382" s="10">
        <v>1393311</v>
      </c>
      <c r="I382" s="10">
        <v>1972</v>
      </c>
    </row>
    <row r="383" spans="1:9" x14ac:dyDescent="0.2">
      <c r="A383" s="9" t="s">
        <v>152</v>
      </c>
      <c r="B383" s="9" t="s">
        <v>1384</v>
      </c>
      <c r="C383" s="9" t="s">
        <v>617</v>
      </c>
      <c r="D383" s="10" t="s">
        <v>645</v>
      </c>
      <c r="E383" s="10" t="s">
        <v>933</v>
      </c>
      <c r="F383" s="9" t="s">
        <v>901</v>
      </c>
      <c r="G383" s="11">
        <v>30802</v>
      </c>
      <c r="H383" s="10">
        <v>822416</v>
      </c>
      <c r="I383" s="10">
        <v>1956</v>
      </c>
    </row>
    <row r="384" spans="1:9" x14ac:dyDescent="0.2">
      <c r="A384" s="9" t="s">
        <v>276</v>
      </c>
      <c r="B384" s="9" t="s">
        <v>1385</v>
      </c>
      <c r="C384" s="9" t="s">
        <v>617</v>
      </c>
      <c r="D384" s="10" t="s">
        <v>645</v>
      </c>
      <c r="E384" s="10" t="s">
        <v>1095</v>
      </c>
      <c r="F384" s="9" t="s">
        <v>711</v>
      </c>
      <c r="G384" s="11">
        <v>41320</v>
      </c>
      <c r="H384" s="10">
        <v>78239</v>
      </c>
      <c r="I384" s="10">
        <v>1881</v>
      </c>
    </row>
    <row r="385" spans="1:9" x14ac:dyDescent="0.2">
      <c r="A385" s="9" t="s">
        <v>429</v>
      </c>
      <c r="B385" s="9" t="s">
        <v>1386</v>
      </c>
      <c r="C385" s="9" t="s">
        <v>617</v>
      </c>
      <c r="D385" s="10" t="s">
        <v>634</v>
      </c>
      <c r="E385" s="10" t="s">
        <v>649</v>
      </c>
      <c r="F385" s="9" t="s">
        <v>1387</v>
      </c>
      <c r="G385" s="11">
        <v>42166</v>
      </c>
      <c r="H385" s="10">
        <v>1604778</v>
      </c>
      <c r="I385" s="10">
        <v>2015</v>
      </c>
    </row>
    <row r="386" spans="1:9" x14ac:dyDescent="0.2">
      <c r="A386" s="9" t="s">
        <v>365</v>
      </c>
      <c r="B386" s="9" t="s">
        <v>1388</v>
      </c>
      <c r="C386" s="9" t="s">
        <v>617</v>
      </c>
      <c r="D386" s="10" t="s">
        <v>634</v>
      </c>
      <c r="E386" s="10" t="s">
        <v>649</v>
      </c>
      <c r="F386" s="9" t="s">
        <v>951</v>
      </c>
      <c r="G386" s="10"/>
      <c r="H386" s="10">
        <v>804328</v>
      </c>
      <c r="I386" s="10">
        <v>1985</v>
      </c>
    </row>
    <row r="387" spans="1:9" x14ac:dyDescent="0.2">
      <c r="A387" s="9" t="s">
        <v>381</v>
      </c>
      <c r="B387" s="9" t="s">
        <v>1389</v>
      </c>
      <c r="C387" s="9" t="s">
        <v>617</v>
      </c>
      <c r="D387" s="10" t="s">
        <v>618</v>
      </c>
      <c r="E387" s="10" t="s">
        <v>1168</v>
      </c>
      <c r="F387" s="9" t="s">
        <v>747</v>
      </c>
      <c r="G387" s="11">
        <v>39995</v>
      </c>
      <c r="H387" s="10">
        <v>1050915</v>
      </c>
      <c r="I387" s="10">
        <v>1997</v>
      </c>
    </row>
    <row r="388" spans="1:9" x14ac:dyDescent="0.2">
      <c r="A388" s="9" t="s">
        <v>258</v>
      </c>
      <c r="B388" s="9" t="s">
        <v>1390</v>
      </c>
      <c r="C388" s="9" t="s">
        <v>617</v>
      </c>
      <c r="D388" s="10" t="s">
        <v>625</v>
      </c>
      <c r="E388" s="10" t="s">
        <v>930</v>
      </c>
      <c r="F388" s="9" t="s">
        <v>1391</v>
      </c>
      <c r="G388" s="11">
        <v>37602</v>
      </c>
      <c r="H388" s="10">
        <v>1022079</v>
      </c>
      <c r="I388" s="10">
        <v>1967</v>
      </c>
    </row>
    <row r="389" spans="1:9" x14ac:dyDescent="0.2">
      <c r="A389" s="9" t="s">
        <v>146</v>
      </c>
      <c r="B389" s="9" t="s">
        <v>1392</v>
      </c>
      <c r="C389" s="9" t="s">
        <v>617</v>
      </c>
      <c r="D389" s="10" t="s">
        <v>645</v>
      </c>
      <c r="E389" s="10" t="s">
        <v>1095</v>
      </c>
      <c r="F389" s="9" t="s">
        <v>711</v>
      </c>
      <c r="G389" s="11">
        <v>39115</v>
      </c>
      <c r="H389" s="10">
        <v>1037038</v>
      </c>
      <c r="I389" s="10">
        <v>1967</v>
      </c>
    </row>
    <row r="390" spans="1:9" x14ac:dyDescent="0.2">
      <c r="A390" s="9" t="s">
        <v>145</v>
      </c>
      <c r="B390" s="9" t="s">
        <v>1393</v>
      </c>
      <c r="C390" s="9" t="s">
        <v>617</v>
      </c>
      <c r="D390" s="10" t="s">
        <v>656</v>
      </c>
      <c r="E390" s="10" t="s">
        <v>866</v>
      </c>
      <c r="F390" s="9" t="s">
        <v>1394</v>
      </c>
      <c r="G390" s="11">
        <v>42814</v>
      </c>
      <c r="H390" s="10">
        <v>720005</v>
      </c>
      <c r="I390" s="10">
        <v>1962</v>
      </c>
    </row>
    <row r="391" spans="1:9" x14ac:dyDescent="0.2">
      <c r="A391" s="9" t="s">
        <v>466</v>
      </c>
      <c r="B391" s="9" t="s">
        <v>1395</v>
      </c>
      <c r="C391" s="9" t="s">
        <v>617</v>
      </c>
      <c r="D391" s="10" t="s">
        <v>618</v>
      </c>
      <c r="E391" s="10" t="s">
        <v>808</v>
      </c>
      <c r="F391" s="9" t="s">
        <v>1359</v>
      </c>
      <c r="G391" s="10"/>
      <c r="H391" s="10">
        <v>101829</v>
      </c>
      <c r="I391" s="10">
        <v>1922</v>
      </c>
    </row>
    <row r="392" spans="1:9" x14ac:dyDescent="0.2">
      <c r="A392" s="9" t="s">
        <v>442</v>
      </c>
      <c r="B392" s="9" t="s">
        <v>1396</v>
      </c>
      <c r="C392" s="9" t="s">
        <v>617</v>
      </c>
      <c r="D392" s="10" t="s">
        <v>674</v>
      </c>
      <c r="E392" s="10" t="s">
        <v>1032</v>
      </c>
      <c r="F392" s="9" t="s">
        <v>951</v>
      </c>
      <c r="G392" s="11">
        <v>42101</v>
      </c>
      <c r="H392" s="10">
        <v>726728</v>
      </c>
      <c r="I392" s="10">
        <v>1969</v>
      </c>
    </row>
    <row r="393" spans="1:9" x14ac:dyDescent="0.2">
      <c r="A393" s="9" t="s">
        <v>556</v>
      </c>
      <c r="B393" s="9" t="s">
        <v>1397</v>
      </c>
      <c r="C393" s="9" t="s">
        <v>617</v>
      </c>
      <c r="D393" s="10" t="s">
        <v>674</v>
      </c>
      <c r="E393" s="10" t="s">
        <v>1032</v>
      </c>
      <c r="F393" s="9" t="s">
        <v>925</v>
      </c>
      <c r="G393" s="11">
        <v>42796</v>
      </c>
      <c r="H393" s="10">
        <v>910606</v>
      </c>
      <c r="I393" s="10">
        <v>1963</v>
      </c>
    </row>
    <row r="394" spans="1:9" x14ac:dyDescent="0.2">
      <c r="A394" s="9" t="s">
        <v>328</v>
      </c>
      <c r="B394" s="9" t="s">
        <v>1398</v>
      </c>
      <c r="C394" s="9" t="s">
        <v>617</v>
      </c>
      <c r="D394" s="10" t="s">
        <v>625</v>
      </c>
      <c r="E394" s="10" t="s">
        <v>728</v>
      </c>
      <c r="F394" s="9" t="s">
        <v>1399</v>
      </c>
      <c r="G394" s="11">
        <v>41395</v>
      </c>
      <c r="H394" s="10">
        <v>872589</v>
      </c>
      <c r="I394" s="10">
        <v>1988</v>
      </c>
    </row>
    <row r="395" spans="1:9" x14ac:dyDescent="0.2">
      <c r="A395" s="9" t="s">
        <v>528</v>
      </c>
      <c r="B395" s="9" t="s">
        <v>1400</v>
      </c>
      <c r="C395" s="9" t="s">
        <v>617</v>
      </c>
      <c r="D395" s="10" t="s">
        <v>656</v>
      </c>
      <c r="E395" s="10" t="s">
        <v>892</v>
      </c>
      <c r="F395" s="9" t="s">
        <v>1401</v>
      </c>
      <c r="G395" s="11">
        <v>36035</v>
      </c>
      <c r="H395" s="10">
        <v>1281761</v>
      </c>
      <c r="I395" s="10">
        <v>1971</v>
      </c>
    </row>
    <row r="396" spans="1:9" x14ac:dyDescent="0.2">
      <c r="A396" s="9" t="s">
        <v>174</v>
      </c>
      <c r="B396" s="9" t="s">
        <v>1402</v>
      </c>
      <c r="C396" s="9" t="s">
        <v>617</v>
      </c>
      <c r="D396" s="10" t="s">
        <v>618</v>
      </c>
      <c r="E396" s="10" t="s">
        <v>1403</v>
      </c>
      <c r="F396" s="9" t="s">
        <v>1068</v>
      </c>
      <c r="G396" s="11">
        <v>39787</v>
      </c>
      <c r="H396" s="10">
        <v>1060391</v>
      </c>
      <c r="I396" s="10" t="s">
        <v>1404</v>
      </c>
    </row>
    <row r="397" spans="1:9" x14ac:dyDescent="0.2">
      <c r="A397" s="9" t="s">
        <v>351</v>
      </c>
      <c r="B397" s="9" t="s">
        <v>1405</v>
      </c>
      <c r="C397" s="9" t="s">
        <v>617</v>
      </c>
      <c r="D397" s="10" t="s">
        <v>625</v>
      </c>
      <c r="E397" s="10" t="s">
        <v>626</v>
      </c>
      <c r="F397" s="9" t="s">
        <v>951</v>
      </c>
      <c r="G397" s="11">
        <v>42942</v>
      </c>
      <c r="H397" s="10">
        <v>943819</v>
      </c>
      <c r="I397" s="10">
        <v>1989</v>
      </c>
    </row>
    <row r="398" spans="1:9" x14ac:dyDescent="0.2">
      <c r="A398" s="9" t="s">
        <v>207</v>
      </c>
      <c r="B398" s="9" t="s">
        <v>1406</v>
      </c>
      <c r="C398" s="9" t="s">
        <v>617</v>
      </c>
      <c r="D398" s="10" t="s">
        <v>618</v>
      </c>
      <c r="E398" s="10" t="s">
        <v>1407</v>
      </c>
      <c r="F398" s="9" t="s">
        <v>1028</v>
      </c>
      <c r="G398" s="11">
        <v>36865</v>
      </c>
      <c r="H398" s="10">
        <v>315213</v>
      </c>
      <c r="I398" s="10">
        <v>1948</v>
      </c>
    </row>
    <row r="399" spans="1:9" x14ac:dyDescent="0.2">
      <c r="A399" s="9" t="s">
        <v>305</v>
      </c>
      <c r="B399" s="9" t="s">
        <v>1408</v>
      </c>
      <c r="C399" s="9" t="s">
        <v>617</v>
      </c>
      <c r="D399" s="10" t="s">
        <v>618</v>
      </c>
      <c r="E399" s="10" t="s">
        <v>725</v>
      </c>
      <c r="F399" s="9" t="s">
        <v>623</v>
      </c>
      <c r="G399" s="10"/>
      <c r="H399" s="10">
        <v>1024478</v>
      </c>
      <c r="I399" s="10">
        <v>1903</v>
      </c>
    </row>
    <row r="400" spans="1:9" x14ac:dyDescent="0.2">
      <c r="A400" s="9" t="s">
        <v>352</v>
      </c>
      <c r="B400" s="9" t="s">
        <v>1409</v>
      </c>
      <c r="C400" s="9" t="s">
        <v>617</v>
      </c>
      <c r="D400" s="10" t="s">
        <v>618</v>
      </c>
      <c r="E400" s="10" t="s">
        <v>1403</v>
      </c>
      <c r="F400" s="9" t="s">
        <v>901</v>
      </c>
      <c r="G400" s="11">
        <v>43374</v>
      </c>
      <c r="H400" s="10">
        <v>84839</v>
      </c>
      <c r="I400" s="10">
        <v>1948</v>
      </c>
    </row>
    <row r="401" spans="1:9" x14ac:dyDescent="0.2">
      <c r="A401" s="9" t="s">
        <v>438</v>
      </c>
      <c r="B401" s="9" t="s">
        <v>1410</v>
      </c>
      <c r="C401" s="9" t="s">
        <v>617</v>
      </c>
      <c r="D401" s="10" t="s">
        <v>618</v>
      </c>
      <c r="E401" s="10" t="s">
        <v>619</v>
      </c>
      <c r="F401" s="9" t="s">
        <v>1411</v>
      </c>
      <c r="G401" s="11">
        <v>40170</v>
      </c>
      <c r="H401" s="10">
        <v>882835</v>
      </c>
      <c r="I401" s="10">
        <v>1981</v>
      </c>
    </row>
    <row r="402" spans="1:9" x14ac:dyDescent="0.2">
      <c r="A402" s="9" t="s">
        <v>356</v>
      </c>
      <c r="B402" s="9" t="s">
        <v>1412</v>
      </c>
      <c r="C402" s="9" t="s">
        <v>617</v>
      </c>
      <c r="D402" s="10" t="s">
        <v>645</v>
      </c>
      <c r="E402" s="10" t="s">
        <v>1070</v>
      </c>
      <c r="F402" s="9" t="s">
        <v>1413</v>
      </c>
      <c r="G402" s="11">
        <v>40168</v>
      </c>
      <c r="H402" s="10">
        <v>745732</v>
      </c>
      <c r="I402" s="10">
        <v>1982</v>
      </c>
    </row>
    <row r="403" spans="1:9" x14ac:dyDescent="0.2">
      <c r="A403" s="9" t="s">
        <v>324</v>
      </c>
      <c r="B403" s="9" t="s">
        <v>1414</v>
      </c>
      <c r="C403" s="9" t="s">
        <v>617</v>
      </c>
      <c r="D403" s="10" t="s">
        <v>645</v>
      </c>
      <c r="E403" s="10" t="s">
        <v>840</v>
      </c>
      <c r="F403" s="9" t="s">
        <v>841</v>
      </c>
      <c r="G403" s="11">
        <v>41978</v>
      </c>
      <c r="H403" s="10">
        <v>884887</v>
      </c>
      <c r="I403" s="10">
        <v>1997</v>
      </c>
    </row>
    <row r="404" spans="1:9" x14ac:dyDescent="0.2">
      <c r="A404" s="9" t="s">
        <v>251</v>
      </c>
      <c r="B404" s="9" t="s">
        <v>1415</v>
      </c>
      <c r="C404" s="9" t="s">
        <v>617</v>
      </c>
      <c r="D404" s="10" t="s">
        <v>656</v>
      </c>
      <c r="E404" s="10" t="s">
        <v>851</v>
      </c>
      <c r="F404" s="9" t="s">
        <v>711</v>
      </c>
      <c r="G404" s="10"/>
      <c r="H404" s="10">
        <v>64040</v>
      </c>
      <c r="I404" s="10">
        <v>1917</v>
      </c>
    </row>
    <row r="405" spans="1:9" x14ac:dyDescent="0.2">
      <c r="A405" s="9" t="s">
        <v>194</v>
      </c>
      <c r="B405" s="9" t="s">
        <v>1416</v>
      </c>
      <c r="C405" s="9" t="s">
        <v>617</v>
      </c>
      <c r="D405" s="10" t="s">
        <v>634</v>
      </c>
      <c r="E405" s="10" t="s">
        <v>642</v>
      </c>
      <c r="F405" s="9" t="s">
        <v>1039</v>
      </c>
      <c r="G405" s="11">
        <v>39706</v>
      </c>
      <c r="H405" s="10">
        <v>1108524</v>
      </c>
      <c r="I405" s="10">
        <v>1999</v>
      </c>
    </row>
    <row r="406" spans="1:9" x14ac:dyDescent="0.2">
      <c r="A406" s="9" t="s">
        <v>219</v>
      </c>
      <c r="B406" s="9" t="s">
        <v>1417</v>
      </c>
      <c r="C406" s="9" t="s">
        <v>617</v>
      </c>
      <c r="D406" s="10" t="s">
        <v>674</v>
      </c>
      <c r="E406" s="10" t="s">
        <v>714</v>
      </c>
      <c r="F406" s="9" t="s">
        <v>1418</v>
      </c>
      <c r="G406" s="11">
        <v>42979</v>
      </c>
      <c r="H406" s="10">
        <v>1034054</v>
      </c>
      <c r="I406" s="10">
        <v>1989</v>
      </c>
    </row>
    <row r="407" spans="1:9" x14ac:dyDescent="0.2">
      <c r="A407" s="9" t="s">
        <v>255</v>
      </c>
      <c r="B407" s="9" t="s">
        <v>1419</v>
      </c>
      <c r="C407" s="9" t="s">
        <v>617</v>
      </c>
      <c r="D407" s="10" t="s">
        <v>745</v>
      </c>
      <c r="E407" s="10" t="s">
        <v>784</v>
      </c>
      <c r="F407" s="12" t="s">
        <v>1571</v>
      </c>
      <c r="G407" s="11">
        <v>23832</v>
      </c>
      <c r="H407" s="10">
        <v>87347</v>
      </c>
      <c r="I407" s="10">
        <v>1926</v>
      </c>
    </row>
    <row r="408" spans="1:9" x14ac:dyDescent="0.2">
      <c r="A408" s="9" t="s">
        <v>544</v>
      </c>
      <c r="B408" s="9" t="s">
        <v>1420</v>
      </c>
      <c r="C408" s="9" t="s">
        <v>617</v>
      </c>
      <c r="D408" s="10" t="s">
        <v>634</v>
      </c>
      <c r="E408" s="10" t="s">
        <v>749</v>
      </c>
      <c r="F408" s="9" t="s">
        <v>636</v>
      </c>
      <c r="G408" s="11">
        <v>41092</v>
      </c>
      <c r="H408" s="10">
        <v>1137789</v>
      </c>
      <c r="I408" s="10">
        <v>1979</v>
      </c>
    </row>
    <row r="409" spans="1:9" x14ac:dyDescent="0.2">
      <c r="A409" s="9" t="s">
        <v>417</v>
      </c>
      <c r="B409" s="9" t="s">
        <v>1421</v>
      </c>
      <c r="C409" s="9" t="s">
        <v>617</v>
      </c>
      <c r="D409" s="10" t="s">
        <v>661</v>
      </c>
      <c r="E409" s="10" t="s">
        <v>700</v>
      </c>
      <c r="F409" s="9" t="s">
        <v>672</v>
      </c>
      <c r="G409" s="11">
        <v>20883</v>
      </c>
      <c r="H409" s="10">
        <v>1012100</v>
      </c>
      <c r="I409" s="10">
        <v>1960</v>
      </c>
    </row>
    <row r="410" spans="1:9" x14ac:dyDescent="0.2">
      <c r="A410" s="9" t="s">
        <v>319</v>
      </c>
      <c r="B410" s="9" t="s">
        <v>1422</v>
      </c>
      <c r="C410" s="9" t="s">
        <v>617</v>
      </c>
      <c r="D410" s="10" t="s">
        <v>652</v>
      </c>
      <c r="E410" s="10" t="s">
        <v>703</v>
      </c>
      <c r="F410" s="9" t="s">
        <v>951</v>
      </c>
      <c r="G410" s="10"/>
      <c r="H410" s="10">
        <v>1032208</v>
      </c>
      <c r="I410" s="10">
        <v>1998</v>
      </c>
    </row>
    <row r="411" spans="1:9" x14ac:dyDescent="0.2">
      <c r="A411" s="9" t="s">
        <v>578</v>
      </c>
      <c r="B411" s="9" t="s">
        <v>1423</v>
      </c>
      <c r="C411" s="9" t="s">
        <v>617</v>
      </c>
      <c r="D411" s="10" t="s">
        <v>634</v>
      </c>
      <c r="E411" s="10" t="s">
        <v>1054</v>
      </c>
      <c r="F411" s="9" t="s">
        <v>650</v>
      </c>
      <c r="G411" s="11">
        <v>43790</v>
      </c>
      <c r="H411" s="10">
        <v>1373715</v>
      </c>
      <c r="I411" s="10">
        <v>2003</v>
      </c>
    </row>
    <row r="412" spans="1:9" x14ac:dyDescent="0.2">
      <c r="A412" s="9" t="s">
        <v>481</v>
      </c>
      <c r="B412" s="9" t="s">
        <v>1424</v>
      </c>
      <c r="C412" s="9" t="s">
        <v>617</v>
      </c>
      <c r="D412" s="10" t="s">
        <v>661</v>
      </c>
      <c r="E412" s="10" t="s">
        <v>671</v>
      </c>
      <c r="F412" s="9" t="s">
        <v>1182</v>
      </c>
      <c r="G412" s="11">
        <v>23558</v>
      </c>
      <c r="H412" s="10">
        <v>89800</v>
      </c>
      <c r="I412" s="10">
        <v>1866</v>
      </c>
    </row>
    <row r="413" spans="1:9" x14ac:dyDescent="0.2">
      <c r="A413" s="9" t="s">
        <v>464</v>
      </c>
      <c r="B413" s="9" t="s">
        <v>1425</v>
      </c>
      <c r="C413" s="9" t="s">
        <v>617</v>
      </c>
      <c r="D413" s="10" t="s">
        <v>674</v>
      </c>
      <c r="E413" s="10" t="s">
        <v>1032</v>
      </c>
      <c r="F413" s="9" t="s">
        <v>739</v>
      </c>
      <c r="G413" s="11">
        <v>37433</v>
      </c>
      <c r="H413" s="10">
        <v>1063761</v>
      </c>
      <c r="I413" s="10">
        <v>2003</v>
      </c>
    </row>
    <row r="414" spans="1:9" x14ac:dyDescent="0.2">
      <c r="A414" s="9" t="s">
        <v>425</v>
      </c>
      <c r="B414" s="9" t="s">
        <v>1426</v>
      </c>
      <c r="C414" s="9" t="s">
        <v>617</v>
      </c>
      <c r="D414" s="10" t="s">
        <v>634</v>
      </c>
      <c r="E414" s="10" t="s">
        <v>649</v>
      </c>
      <c r="F414" s="9" t="s">
        <v>1427</v>
      </c>
      <c r="G414" s="11">
        <v>42075</v>
      </c>
      <c r="H414" s="10">
        <v>4127</v>
      </c>
      <c r="I414" s="10">
        <v>2002</v>
      </c>
    </row>
    <row r="415" spans="1:9" x14ac:dyDescent="0.2">
      <c r="A415" s="9" t="s">
        <v>540</v>
      </c>
      <c r="B415" s="9" t="s">
        <v>1428</v>
      </c>
      <c r="C415" s="9" t="s">
        <v>617</v>
      </c>
      <c r="D415" s="10" t="s">
        <v>618</v>
      </c>
      <c r="E415" s="10" t="s">
        <v>927</v>
      </c>
      <c r="F415" s="9" t="s">
        <v>1429</v>
      </c>
      <c r="G415" s="11">
        <v>30224</v>
      </c>
      <c r="H415" s="10">
        <v>91440</v>
      </c>
      <c r="I415" s="10">
        <v>1920</v>
      </c>
    </row>
    <row r="416" spans="1:9" x14ac:dyDescent="0.2">
      <c r="A416" s="9" t="s">
        <v>208</v>
      </c>
      <c r="B416" s="9" t="s">
        <v>1430</v>
      </c>
      <c r="C416" s="9" t="s">
        <v>617</v>
      </c>
      <c r="D416" s="10" t="s">
        <v>652</v>
      </c>
      <c r="E416" s="10" t="s">
        <v>683</v>
      </c>
      <c r="F416" s="9" t="s">
        <v>901</v>
      </c>
      <c r="G416" s="11">
        <v>20883</v>
      </c>
      <c r="H416" s="10">
        <v>92122</v>
      </c>
      <c r="I416" s="10">
        <v>1945</v>
      </c>
    </row>
    <row r="417" spans="1:9" x14ac:dyDescent="0.2">
      <c r="A417" s="9" t="s">
        <v>156</v>
      </c>
      <c r="B417" s="9" t="s">
        <v>1431</v>
      </c>
      <c r="C417" s="9" t="s">
        <v>617</v>
      </c>
      <c r="D417" s="10" t="s">
        <v>618</v>
      </c>
      <c r="E417" s="10" t="s">
        <v>668</v>
      </c>
      <c r="F417" s="9" t="s">
        <v>766</v>
      </c>
      <c r="G417" s="11">
        <v>34516</v>
      </c>
      <c r="H417" s="10">
        <v>92380</v>
      </c>
      <c r="I417" s="10">
        <v>1967</v>
      </c>
    </row>
    <row r="418" spans="1:9" x14ac:dyDescent="0.2">
      <c r="A418" s="9" t="s">
        <v>217</v>
      </c>
      <c r="B418" s="9" t="s">
        <v>1432</v>
      </c>
      <c r="C418" s="9" t="s">
        <v>617</v>
      </c>
      <c r="D418" s="10" t="s">
        <v>618</v>
      </c>
      <c r="E418" s="10" t="s">
        <v>927</v>
      </c>
      <c r="F418" s="9" t="s">
        <v>1433</v>
      </c>
      <c r="G418" s="11">
        <v>30224</v>
      </c>
      <c r="H418" s="10">
        <v>93556</v>
      </c>
      <c r="I418" s="10">
        <v>1843</v>
      </c>
    </row>
    <row r="419" spans="1:9" x14ac:dyDescent="0.2">
      <c r="A419" s="9" t="s">
        <v>563</v>
      </c>
      <c r="B419" s="9" t="s">
        <v>1434</v>
      </c>
      <c r="C419" s="9" t="s">
        <v>617</v>
      </c>
      <c r="D419" s="10" t="s">
        <v>645</v>
      </c>
      <c r="E419" s="10" t="s">
        <v>875</v>
      </c>
      <c r="F419" s="9" t="s">
        <v>669</v>
      </c>
      <c r="G419" s="10"/>
      <c r="H419" s="10">
        <v>829224</v>
      </c>
      <c r="I419" s="10">
        <v>1971</v>
      </c>
    </row>
    <row r="420" spans="1:9" x14ac:dyDescent="0.2">
      <c r="A420" s="9" t="s">
        <v>170</v>
      </c>
      <c r="B420" s="9" t="s">
        <v>1435</v>
      </c>
      <c r="C420" s="9" t="s">
        <v>617</v>
      </c>
      <c r="D420" s="10" t="s">
        <v>656</v>
      </c>
      <c r="E420" s="10" t="s">
        <v>719</v>
      </c>
      <c r="F420" s="9" t="s">
        <v>678</v>
      </c>
      <c r="G420" s="10"/>
      <c r="H420" s="10">
        <v>93751</v>
      </c>
      <c r="I420" s="10">
        <v>1792</v>
      </c>
    </row>
    <row r="421" spans="1:9" x14ac:dyDescent="0.2">
      <c r="A421" s="9" t="s">
        <v>229</v>
      </c>
      <c r="B421" s="9" t="s">
        <v>1436</v>
      </c>
      <c r="C421" s="9" t="s">
        <v>617</v>
      </c>
      <c r="D421" s="10" t="s">
        <v>625</v>
      </c>
      <c r="E421" s="10" t="s">
        <v>626</v>
      </c>
      <c r="F421" s="9" t="s">
        <v>636</v>
      </c>
      <c r="G421" s="11">
        <v>43822</v>
      </c>
      <c r="H421" s="10">
        <v>1757898</v>
      </c>
      <c r="I421" s="10">
        <v>1985</v>
      </c>
    </row>
    <row r="422" spans="1:9" x14ac:dyDescent="0.2">
      <c r="A422" s="9" t="s">
        <v>574</v>
      </c>
      <c r="B422" s="9" t="s">
        <v>1437</v>
      </c>
      <c r="C422" s="9" t="s">
        <v>617</v>
      </c>
      <c r="D422" s="10" t="s">
        <v>625</v>
      </c>
      <c r="E422" s="10" t="s">
        <v>626</v>
      </c>
      <c r="F422" s="9" t="s">
        <v>1438</v>
      </c>
      <c r="G422" s="11">
        <v>36872</v>
      </c>
      <c r="H422" s="10">
        <v>310764</v>
      </c>
      <c r="I422" s="10">
        <v>1941</v>
      </c>
    </row>
    <row r="423" spans="1:9" x14ac:dyDescent="0.2">
      <c r="A423" s="9" t="s">
        <v>336</v>
      </c>
      <c r="B423" s="9" t="s">
        <v>1439</v>
      </c>
      <c r="C423" s="9" t="s">
        <v>617</v>
      </c>
      <c r="D423" s="10" t="s">
        <v>656</v>
      </c>
      <c r="E423" s="10" t="s">
        <v>892</v>
      </c>
      <c r="F423" s="9" t="s">
        <v>650</v>
      </c>
      <c r="G423" s="11">
        <v>43178</v>
      </c>
      <c r="H423" s="10">
        <v>719739</v>
      </c>
      <c r="I423" s="10">
        <v>1983</v>
      </c>
    </row>
    <row r="424" spans="1:9" x14ac:dyDescent="0.2">
      <c r="A424" s="9" t="s">
        <v>160</v>
      </c>
      <c r="B424" s="9" t="s">
        <v>1440</v>
      </c>
      <c r="C424" s="9" t="s">
        <v>617</v>
      </c>
      <c r="D424" s="10" t="s">
        <v>656</v>
      </c>
      <c r="E424" s="10" t="s">
        <v>710</v>
      </c>
      <c r="F424" s="9" t="s">
        <v>870</v>
      </c>
      <c r="G424" s="11">
        <v>42326</v>
      </c>
      <c r="H424" s="10">
        <v>1601712</v>
      </c>
      <c r="I424" s="10">
        <v>2003</v>
      </c>
    </row>
    <row r="425" spans="1:9" x14ac:dyDescent="0.2">
      <c r="A425" s="9" t="s">
        <v>333</v>
      </c>
      <c r="B425" s="9" t="s">
        <v>1441</v>
      </c>
      <c r="C425" s="9" t="s">
        <v>617</v>
      </c>
      <c r="D425" s="10" t="s">
        <v>634</v>
      </c>
      <c r="E425" s="10" t="s">
        <v>642</v>
      </c>
      <c r="F425" s="9" t="s">
        <v>690</v>
      </c>
      <c r="G425" s="11">
        <v>42810</v>
      </c>
      <c r="H425" s="10">
        <v>883241</v>
      </c>
      <c r="I425" s="10">
        <v>1986</v>
      </c>
    </row>
    <row r="426" spans="1:9" x14ac:dyDescent="0.2">
      <c r="A426" s="9" t="s">
        <v>496</v>
      </c>
      <c r="B426" s="9" t="s">
        <v>1442</v>
      </c>
      <c r="C426" s="9" t="s">
        <v>617</v>
      </c>
      <c r="D426" s="10" t="s">
        <v>693</v>
      </c>
      <c r="E426" s="10" t="s">
        <v>1443</v>
      </c>
      <c r="F426" s="9" t="s">
        <v>747</v>
      </c>
      <c r="G426" s="11">
        <v>31777</v>
      </c>
      <c r="H426" s="10">
        <v>96021</v>
      </c>
      <c r="I426" s="10">
        <v>1969</v>
      </c>
    </row>
    <row r="427" spans="1:9" x14ac:dyDescent="0.2">
      <c r="A427" s="9" t="s">
        <v>271</v>
      </c>
      <c r="B427" s="9" t="s">
        <v>1444</v>
      </c>
      <c r="C427" s="9" t="s">
        <v>617</v>
      </c>
      <c r="D427" s="10" t="s">
        <v>638</v>
      </c>
      <c r="E427" s="10" t="s">
        <v>1445</v>
      </c>
      <c r="F427" s="9" t="s">
        <v>1341</v>
      </c>
      <c r="G427" s="11">
        <v>43661</v>
      </c>
      <c r="H427" s="10">
        <v>1283699</v>
      </c>
      <c r="I427" s="10">
        <v>1994</v>
      </c>
    </row>
    <row r="428" spans="1:9" x14ac:dyDescent="0.2">
      <c r="A428" s="9" t="s">
        <v>458</v>
      </c>
      <c r="B428" s="9" t="s">
        <v>1446</v>
      </c>
      <c r="C428" s="9" t="s">
        <v>617</v>
      </c>
      <c r="D428" s="10" t="s">
        <v>656</v>
      </c>
      <c r="E428" s="10" t="s">
        <v>719</v>
      </c>
      <c r="F428" s="9" t="s">
        <v>1447</v>
      </c>
      <c r="G428" s="10"/>
      <c r="H428" s="10">
        <v>1113169</v>
      </c>
      <c r="I428" s="10">
        <v>1937</v>
      </c>
    </row>
    <row r="429" spans="1:9" x14ac:dyDescent="0.2">
      <c r="A429" s="9" t="s">
        <v>281</v>
      </c>
      <c r="B429" s="9" t="s">
        <v>1448</v>
      </c>
      <c r="C429" s="9" t="s">
        <v>617</v>
      </c>
      <c r="D429" s="10" t="s">
        <v>638</v>
      </c>
      <c r="E429" s="10" t="s">
        <v>639</v>
      </c>
      <c r="F429" s="9" t="s">
        <v>711</v>
      </c>
      <c r="G429" s="11">
        <v>43178</v>
      </c>
      <c r="H429" s="10">
        <v>946581</v>
      </c>
      <c r="I429" s="10">
        <v>1993</v>
      </c>
    </row>
    <row r="430" spans="1:9" x14ac:dyDescent="0.2">
      <c r="A430" s="9" t="s">
        <v>535</v>
      </c>
      <c r="B430" s="9" t="s">
        <v>1449</v>
      </c>
      <c r="C430" s="9" t="s">
        <v>617</v>
      </c>
      <c r="D430" s="10" t="s">
        <v>645</v>
      </c>
      <c r="E430" s="10" t="s">
        <v>1095</v>
      </c>
      <c r="F430" s="9" t="s">
        <v>711</v>
      </c>
      <c r="G430" s="10"/>
      <c r="H430" s="10">
        <v>1116132</v>
      </c>
      <c r="I430" s="10">
        <v>2017</v>
      </c>
    </row>
    <row r="431" spans="1:9" x14ac:dyDescent="0.2">
      <c r="A431" s="9" t="s">
        <v>256</v>
      </c>
      <c r="B431" s="9" t="s">
        <v>1450</v>
      </c>
      <c r="C431" s="9" t="s">
        <v>617</v>
      </c>
      <c r="D431" s="10" t="s">
        <v>645</v>
      </c>
      <c r="E431" s="10" t="s">
        <v>964</v>
      </c>
      <c r="F431" s="9" t="s">
        <v>720</v>
      </c>
      <c r="G431" s="11">
        <v>28125</v>
      </c>
      <c r="H431" s="10">
        <v>27419</v>
      </c>
      <c r="I431" s="10">
        <v>1902</v>
      </c>
    </row>
    <row r="432" spans="1:9" x14ac:dyDescent="0.2">
      <c r="A432" s="9" t="s">
        <v>167</v>
      </c>
      <c r="B432" s="9" t="s">
        <v>1451</v>
      </c>
      <c r="C432" s="9" t="s">
        <v>617</v>
      </c>
      <c r="D432" s="10" t="s">
        <v>634</v>
      </c>
      <c r="E432" s="10" t="s">
        <v>1157</v>
      </c>
      <c r="F432" s="9" t="s">
        <v>1073</v>
      </c>
      <c r="G432" s="11">
        <v>40833</v>
      </c>
      <c r="H432" s="10">
        <v>1385157</v>
      </c>
      <c r="I432" s="10">
        <v>2007</v>
      </c>
    </row>
    <row r="433" spans="1:9" x14ac:dyDescent="0.2">
      <c r="A433" s="9" t="s">
        <v>220</v>
      </c>
      <c r="B433" s="9" t="s">
        <v>1452</v>
      </c>
      <c r="C433" s="9" t="s">
        <v>617</v>
      </c>
      <c r="D433" s="10" t="s">
        <v>618</v>
      </c>
      <c r="E433" s="10" t="s">
        <v>808</v>
      </c>
      <c r="F433" s="9" t="s">
        <v>729</v>
      </c>
      <c r="G433" s="11">
        <v>44004</v>
      </c>
      <c r="H433" s="10">
        <v>1094285</v>
      </c>
      <c r="I433" s="10">
        <v>1960</v>
      </c>
    </row>
    <row r="434" spans="1:9" x14ac:dyDescent="0.2">
      <c r="A434" s="9" t="s">
        <v>568</v>
      </c>
      <c r="B434" s="9" t="s">
        <v>1453</v>
      </c>
      <c r="C434" s="9" t="s">
        <v>617</v>
      </c>
      <c r="D434" s="10" t="s">
        <v>625</v>
      </c>
      <c r="E434" s="10" t="s">
        <v>626</v>
      </c>
      <c r="F434" s="9" t="s">
        <v>1454</v>
      </c>
      <c r="G434" s="11">
        <v>43483</v>
      </c>
      <c r="H434" s="10">
        <v>96943</v>
      </c>
      <c r="I434" s="10">
        <v>1943</v>
      </c>
    </row>
    <row r="435" spans="1:9" x14ac:dyDescent="0.2">
      <c r="A435" s="9" t="s">
        <v>524</v>
      </c>
      <c r="B435" s="9" t="s">
        <v>1455</v>
      </c>
      <c r="C435" s="9" t="s">
        <v>617</v>
      </c>
      <c r="D435" s="10" t="s">
        <v>634</v>
      </c>
      <c r="E435" s="10" t="s">
        <v>752</v>
      </c>
      <c r="F435" s="9" t="s">
        <v>1456</v>
      </c>
      <c r="G435" s="11">
        <v>44095</v>
      </c>
      <c r="H435" s="10">
        <v>97210</v>
      </c>
      <c r="I435" s="10">
        <v>1960</v>
      </c>
    </row>
    <row r="436" spans="1:9" x14ac:dyDescent="0.2">
      <c r="A436" s="9" t="s">
        <v>36</v>
      </c>
      <c r="B436" s="9" t="s">
        <v>1457</v>
      </c>
      <c r="C436" s="9" t="s">
        <v>617</v>
      </c>
      <c r="D436" s="10" t="s">
        <v>645</v>
      </c>
      <c r="E436" s="10" t="s">
        <v>1051</v>
      </c>
      <c r="F436" s="9" t="s">
        <v>1127</v>
      </c>
      <c r="G436" s="11">
        <v>44186</v>
      </c>
      <c r="H436" s="10">
        <v>1318605</v>
      </c>
      <c r="I436" s="10">
        <v>2003</v>
      </c>
    </row>
    <row r="437" spans="1:9" x14ac:dyDescent="0.2">
      <c r="A437" s="9" t="s">
        <v>384</v>
      </c>
      <c r="B437" s="9" t="s">
        <v>1458</v>
      </c>
      <c r="C437" s="9" t="s">
        <v>617</v>
      </c>
      <c r="D437" s="10" t="s">
        <v>634</v>
      </c>
      <c r="E437" s="10" t="s">
        <v>649</v>
      </c>
      <c r="F437" s="9" t="s">
        <v>766</v>
      </c>
      <c r="G437" s="10"/>
      <c r="H437" s="10">
        <v>97476</v>
      </c>
      <c r="I437" s="10">
        <v>1930</v>
      </c>
    </row>
    <row r="438" spans="1:9" x14ac:dyDescent="0.2">
      <c r="A438" s="9" t="s">
        <v>345</v>
      </c>
      <c r="B438" s="9" t="s">
        <v>1459</v>
      </c>
      <c r="C438" s="9" t="s">
        <v>617</v>
      </c>
      <c r="D438" s="10" t="s">
        <v>618</v>
      </c>
      <c r="E438" s="10" t="s">
        <v>808</v>
      </c>
      <c r="F438" s="9" t="s">
        <v>893</v>
      </c>
      <c r="G438" s="11">
        <v>28855</v>
      </c>
      <c r="H438" s="10">
        <v>217346</v>
      </c>
      <c r="I438" s="10">
        <v>1923</v>
      </c>
    </row>
    <row r="439" spans="1:9" x14ac:dyDescent="0.2">
      <c r="A439" s="9" t="s">
        <v>371</v>
      </c>
      <c r="B439" s="9" t="s">
        <v>1460</v>
      </c>
      <c r="C439" s="9" t="s">
        <v>617</v>
      </c>
      <c r="D439" s="10" t="s">
        <v>656</v>
      </c>
      <c r="E439" s="10" t="s">
        <v>719</v>
      </c>
      <c r="F439" s="9" t="s">
        <v>711</v>
      </c>
      <c r="G439" s="11">
        <v>34789</v>
      </c>
      <c r="H439" s="10">
        <v>1390777</v>
      </c>
      <c r="I439" s="10">
        <v>1784</v>
      </c>
    </row>
    <row r="440" spans="1:9" x14ac:dyDescent="0.2">
      <c r="A440" s="9" t="s">
        <v>284</v>
      </c>
      <c r="B440" s="9" t="s">
        <v>1461</v>
      </c>
      <c r="C440" s="9" t="s">
        <v>617</v>
      </c>
      <c r="D440" s="10" t="s">
        <v>693</v>
      </c>
      <c r="E440" s="10" t="s">
        <v>880</v>
      </c>
      <c r="F440" s="9" t="s">
        <v>1462</v>
      </c>
      <c r="G440" s="11">
        <v>25293</v>
      </c>
      <c r="H440" s="10">
        <v>21076</v>
      </c>
      <c r="I440" s="10">
        <v>1913</v>
      </c>
    </row>
    <row r="441" spans="1:9" x14ac:dyDescent="0.2">
      <c r="A441" s="9" t="s">
        <v>483</v>
      </c>
      <c r="B441" s="9" t="s">
        <v>1463</v>
      </c>
      <c r="C441" s="9" t="s">
        <v>617</v>
      </c>
      <c r="D441" s="10" t="s">
        <v>625</v>
      </c>
      <c r="E441" s="10" t="s">
        <v>680</v>
      </c>
      <c r="F441" s="9" t="s">
        <v>873</v>
      </c>
      <c r="G441" s="11">
        <v>42636</v>
      </c>
      <c r="H441" s="10">
        <v>711404</v>
      </c>
      <c r="I441" s="10">
        <v>1958</v>
      </c>
    </row>
    <row r="442" spans="1:9" x14ac:dyDescent="0.2">
      <c r="A442" s="9" t="s">
        <v>366</v>
      </c>
      <c r="B442" s="9" t="s">
        <v>1464</v>
      </c>
      <c r="C442" s="9" t="s">
        <v>617</v>
      </c>
      <c r="D442" s="10" t="s">
        <v>693</v>
      </c>
      <c r="E442" s="10" t="s">
        <v>833</v>
      </c>
      <c r="F442" s="9" t="s">
        <v>1465</v>
      </c>
      <c r="G442" s="11">
        <v>20883</v>
      </c>
      <c r="H442" s="10">
        <v>47111</v>
      </c>
      <c r="I442" s="10">
        <v>1894</v>
      </c>
    </row>
    <row r="443" spans="1:9" x14ac:dyDescent="0.2">
      <c r="A443" s="9" t="s">
        <v>367</v>
      </c>
      <c r="B443" s="9" t="s">
        <v>1466</v>
      </c>
      <c r="C443" s="9" t="s">
        <v>617</v>
      </c>
      <c r="D443" s="10" t="s">
        <v>661</v>
      </c>
      <c r="E443" s="10" t="s">
        <v>864</v>
      </c>
      <c r="F443" s="9" t="s">
        <v>1467</v>
      </c>
      <c r="G443" s="11">
        <v>40812</v>
      </c>
      <c r="H443" s="10">
        <v>1285785</v>
      </c>
      <c r="I443" s="10" t="s">
        <v>1468</v>
      </c>
    </row>
    <row r="444" spans="1:9" x14ac:dyDescent="0.2">
      <c r="A444" s="9" t="s">
        <v>216</v>
      </c>
      <c r="B444" s="9" t="s">
        <v>1469</v>
      </c>
      <c r="C444" s="9" t="s">
        <v>617</v>
      </c>
      <c r="D444" s="10" t="s">
        <v>656</v>
      </c>
      <c r="E444" s="10" t="s">
        <v>686</v>
      </c>
      <c r="F444" s="9" t="s">
        <v>711</v>
      </c>
      <c r="G444" s="11">
        <v>37489</v>
      </c>
      <c r="H444" s="10">
        <v>86312</v>
      </c>
      <c r="I444" s="10">
        <v>1853</v>
      </c>
    </row>
    <row r="445" spans="1:9" x14ac:dyDescent="0.2">
      <c r="A445" s="9" t="s">
        <v>260</v>
      </c>
      <c r="B445" s="9" t="s">
        <v>1470</v>
      </c>
      <c r="C445" s="9" t="s">
        <v>617</v>
      </c>
      <c r="D445" s="10" t="s">
        <v>638</v>
      </c>
      <c r="E445" s="10" t="s">
        <v>1062</v>
      </c>
      <c r="F445" s="9" t="s">
        <v>1471</v>
      </c>
      <c r="G445" s="11">
        <v>27941</v>
      </c>
      <c r="H445" s="10">
        <v>1744489</v>
      </c>
      <c r="I445" s="10">
        <v>1923</v>
      </c>
    </row>
    <row r="446" spans="1:9" x14ac:dyDescent="0.2">
      <c r="A446" s="9" t="s">
        <v>385</v>
      </c>
      <c r="B446" s="9" t="s">
        <v>1472</v>
      </c>
      <c r="C446" s="9" t="s">
        <v>617</v>
      </c>
      <c r="D446" s="10" t="s">
        <v>625</v>
      </c>
      <c r="E446" s="10" t="s">
        <v>803</v>
      </c>
      <c r="F446" s="9" t="s">
        <v>1359</v>
      </c>
      <c r="G446" s="11">
        <v>38202</v>
      </c>
      <c r="H446" s="10">
        <v>97745</v>
      </c>
      <c r="I446" s="10" t="s">
        <v>1473</v>
      </c>
    </row>
    <row r="447" spans="1:9" x14ac:dyDescent="0.2">
      <c r="A447" s="9" t="s">
        <v>541</v>
      </c>
      <c r="B447" s="9" t="s">
        <v>1474</v>
      </c>
      <c r="C447" s="9" t="s">
        <v>617</v>
      </c>
      <c r="D447" s="10" t="s">
        <v>645</v>
      </c>
      <c r="E447" s="10" t="s">
        <v>1070</v>
      </c>
      <c r="F447" s="9" t="s">
        <v>1475</v>
      </c>
      <c r="G447" s="11">
        <v>31320</v>
      </c>
      <c r="H447" s="10">
        <v>109198</v>
      </c>
      <c r="I447" s="10">
        <v>1987</v>
      </c>
    </row>
    <row r="448" spans="1:9" x14ac:dyDescent="0.2">
      <c r="A448" s="9" t="s">
        <v>147</v>
      </c>
      <c r="B448" s="9" t="s">
        <v>1476</v>
      </c>
      <c r="C448" s="9" t="s">
        <v>617</v>
      </c>
      <c r="D448" s="10" t="s">
        <v>645</v>
      </c>
      <c r="E448" s="10" t="s">
        <v>777</v>
      </c>
      <c r="F448" s="9" t="s">
        <v>1477</v>
      </c>
      <c r="G448" s="11">
        <v>41663</v>
      </c>
      <c r="H448" s="10">
        <v>916365</v>
      </c>
      <c r="I448" s="10">
        <v>1938</v>
      </c>
    </row>
    <row r="449" spans="1:9" x14ac:dyDescent="0.2">
      <c r="A449" s="9" t="s">
        <v>472</v>
      </c>
      <c r="B449" s="9" t="s">
        <v>1478</v>
      </c>
      <c r="C449" s="9" t="s">
        <v>617</v>
      </c>
      <c r="D449" s="10" t="s">
        <v>618</v>
      </c>
      <c r="E449" s="10" t="s">
        <v>622</v>
      </c>
      <c r="F449" s="9" t="s">
        <v>636</v>
      </c>
      <c r="G449" s="11">
        <v>40499</v>
      </c>
      <c r="H449" s="10">
        <v>1466258</v>
      </c>
      <c r="I449" s="10">
        <v>1871</v>
      </c>
    </row>
    <row r="450" spans="1:9" x14ac:dyDescent="0.2">
      <c r="A450" s="9" t="s">
        <v>569</v>
      </c>
      <c r="B450" s="9" t="s">
        <v>1479</v>
      </c>
      <c r="C450" s="9" t="s">
        <v>617</v>
      </c>
      <c r="D450" s="10" t="s">
        <v>618</v>
      </c>
      <c r="E450" s="10" t="s">
        <v>808</v>
      </c>
      <c r="F450" s="9" t="s">
        <v>1182</v>
      </c>
      <c r="G450" s="11">
        <v>42524</v>
      </c>
      <c r="H450" s="10">
        <v>1260221</v>
      </c>
      <c r="I450" s="10">
        <v>1993</v>
      </c>
    </row>
    <row r="451" spans="1:9" x14ac:dyDescent="0.2">
      <c r="A451" s="9" t="s">
        <v>364</v>
      </c>
      <c r="B451" s="9" t="s">
        <v>1480</v>
      </c>
      <c r="C451" s="9" t="s">
        <v>617</v>
      </c>
      <c r="D451" s="10" t="s">
        <v>634</v>
      </c>
      <c r="E451" s="10" t="s">
        <v>1047</v>
      </c>
      <c r="F451" s="9" t="s">
        <v>1055</v>
      </c>
      <c r="G451" s="11">
        <v>44217</v>
      </c>
      <c r="H451" s="10">
        <v>864749</v>
      </c>
      <c r="I451" s="10">
        <v>1978</v>
      </c>
    </row>
    <row r="452" spans="1:9" x14ac:dyDescent="0.2">
      <c r="A452" s="9" t="s">
        <v>134</v>
      </c>
      <c r="B452" s="9" t="s">
        <v>1481</v>
      </c>
      <c r="C452" s="9" t="s">
        <v>617</v>
      </c>
      <c r="D452" s="10" t="s">
        <v>656</v>
      </c>
      <c r="E452" s="10" t="s">
        <v>892</v>
      </c>
      <c r="F452" s="9" t="s">
        <v>672</v>
      </c>
      <c r="G452" s="11">
        <v>35768</v>
      </c>
      <c r="H452" s="10">
        <v>92230</v>
      </c>
      <c r="I452" s="10">
        <v>1872</v>
      </c>
    </row>
    <row r="453" spans="1:9" x14ac:dyDescent="0.2">
      <c r="A453" s="9" t="s">
        <v>61</v>
      </c>
      <c r="B453" s="9" t="s">
        <v>1482</v>
      </c>
      <c r="C453" s="9" t="s">
        <v>617</v>
      </c>
      <c r="D453" s="10" t="s">
        <v>638</v>
      </c>
      <c r="E453" s="10" t="s">
        <v>689</v>
      </c>
      <c r="F453" s="9" t="s">
        <v>1039</v>
      </c>
      <c r="G453" s="11">
        <v>43258</v>
      </c>
      <c r="H453" s="10">
        <v>1418091</v>
      </c>
      <c r="I453" s="10">
        <v>2006</v>
      </c>
    </row>
    <row r="454" spans="1:9" x14ac:dyDescent="0.2">
      <c r="A454" s="9" t="s">
        <v>451</v>
      </c>
      <c r="B454" s="9" t="s">
        <v>1483</v>
      </c>
      <c r="C454" s="9" t="s">
        <v>617</v>
      </c>
      <c r="D454" s="10" t="s">
        <v>634</v>
      </c>
      <c r="E454" s="10" t="s">
        <v>642</v>
      </c>
      <c r="F454" s="9" t="s">
        <v>1484</v>
      </c>
      <c r="G454" s="11">
        <v>44004</v>
      </c>
      <c r="H454" s="10">
        <v>860731</v>
      </c>
      <c r="I454" s="10">
        <v>1966</v>
      </c>
    </row>
    <row r="455" spans="1:9" x14ac:dyDescent="0.2">
      <c r="A455" s="9" t="s">
        <v>577</v>
      </c>
      <c r="B455" s="9" t="s">
        <v>1485</v>
      </c>
      <c r="C455" s="9" t="s">
        <v>617</v>
      </c>
      <c r="D455" s="10" t="s">
        <v>693</v>
      </c>
      <c r="E455" s="10" t="s">
        <v>833</v>
      </c>
      <c r="F455" s="9" t="s">
        <v>1486</v>
      </c>
      <c r="G455" s="10"/>
      <c r="H455" s="10">
        <v>100493</v>
      </c>
      <c r="I455" s="10">
        <v>1935</v>
      </c>
    </row>
    <row r="456" spans="1:9" x14ac:dyDescent="0.2">
      <c r="A456" s="9" t="s">
        <v>298</v>
      </c>
      <c r="B456" s="9" t="s">
        <v>1487</v>
      </c>
      <c r="C456" s="9" t="s">
        <v>617</v>
      </c>
      <c r="D456" s="10" t="s">
        <v>656</v>
      </c>
      <c r="E456" s="10" t="s">
        <v>789</v>
      </c>
      <c r="F456" s="9" t="s">
        <v>720</v>
      </c>
      <c r="G456" s="10"/>
      <c r="H456" s="10">
        <v>36104</v>
      </c>
      <c r="I456" s="10">
        <v>1968</v>
      </c>
    </row>
    <row r="457" spans="1:9" x14ac:dyDescent="0.2">
      <c r="A457" s="9" t="s">
        <v>476</v>
      </c>
      <c r="B457" s="9" t="s">
        <v>1488</v>
      </c>
      <c r="C457" s="9" t="s">
        <v>617</v>
      </c>
      <c r="D457" s="10" t="s">
        <v>674</v>
      </c>
      <c r="E457" s="10" t="s">
        <v>780</v>
      </c>
      <c r="F457" s="9" t="s">
        <v>1489</v>
      </c>
      <c r="G457" s="11">
        <v>42436</v>
      </c>
      <c r="H457" s="10">
        <v>74208</v>
      </c>
      <c r="I457" s="10">
        <v>1972</v>
      </c>
    </row>
    <row r="458" spans="1:9" x14ac:dyDescent="0.2">
      <c r="A458" s="9" t="s">
        <v>379</v>
      </c>
      <c r="B458" s="9" t="s">
        <v>1490</v>
      </c>
      <c r="C458" s="9" t="s">
        <v>617</v>
      </c>
      <c r="D458" s="10" t="s">
        <v>645</v>
      </c>
      <c r="E458" s="10" t="s">
        <v>777</v>
      </c>
      <c r="F458" s="9" t="s">
        <v>1491</v>
      </c>
      <c r="G458" s="11">
        <v>42478</v>
      </c>
      <c r="H458" s="10">
        <v>1403568</v>
      </c>
      <c r="I458" s="10">
        <v>1990</v>
      </c>
    </row>
    <row r="459" spans="1:9" x14ac:dyDescent="0.2">
      <c r="A459" s="9" t="s">
        <v>203</v>
      </c>
      <c r="B459" s="9" t="s">
        <v>1492</v>
      </c>
      <c r="C459" s="9" t="s">
        <v>617</v>
      </c>
      <c r="D459" s="10" t="s">
        <v>645</v>
      </c>
      <c r="E459" s="10" t="s">
        <v>1095</v>
      </c>
      <c r="F459" s="9" t="s">
        <v>1447</v>
      </c>
      <c r="G459" s="11">
        <v>41760</v>
      </c>
      <c r="H459" s="10">
        <v>1336917</v>
      </c>
      <c r="I459" s="10">
        <v>1996</v>
      </c>
    </row>
    <row r="460" spans="1:9" x14ac:dyDescent="0.2">
      <c r="A460" s="9" t="s">
        <v>401</v>
      </c>
      <c r="B460" s="9" t="s">
        <v>1493</v>
      </c>
      <c r="C460" s="9" t="s">
        <v>617</v>
      </c>
      <c r="D460" s="10" t="s">
        <v>645</v>
      </c>
      <c r="E460" s="10" t="s">
        <v>1095</v>
      </c>
      <c r="F460" s="9" t="s">
        <v>1447</v>
      </c>
      <c r="G460" s="11">
        <v>42468</v>
      </c>
      <c r="H460" s="10">
        <v>1336917</v>
      </c>
      <c r="I460" s="10">
        <v>1996</v>
      </c>
    </row>
    <row r="461" spans="1:9" x14ac:dyDescent="0.2">
      <c r="A461" s="9" t="s">
        <v>552</v>
      </c>
      <c r="B461" s="9" t="s">
        <v>1494</v>
      </c>
      <c r="C461" s="9" t="s">
        <v>617</v>
      </c>
      <c r="D461" s="10" t="s">
        <v>618</v>
      </c>
      <c r="E461" s="10" t="s">
        <v>924</v>
      </c>
      <c r="F461" s="9" t="s">
        <v>798</v>
      </c>
      <c r="G461" s="11">
        <v>20883</v>
      </c>
      <c r="H461" s="10">
        <v>100885</v>
      </c>
      <c r="I461" s="10">
        <v>1862</v>
      </c>
    </row>
    <row r="462" spans="1:9" x14ac:dyDescent="0.2">
      <c r="A462" s="9" t="s">
        <v>55</v>
      </c>
      <c r="B462" s="9" t="s">
        <v>1495</v>
      </c>
      <c r="C462" s="9" t="s">
        <v>617</v>
      </c>
      <c r="D462" s="10" t="s">
        <v>618</v>
      </c>
      <c r="E462" s="10" t="s">
        <v>668</v>
      </c>
      <c r="F462" s="9" t="s">
        <v>757</v>
      </c>
      <c r="G462" s="11">
        <v>42250</v>
      </c>
      <c r="H462" s="10">
        <v>100517</v>
      </c>
      <c r="I462" s="10">
        <v>1967</v>
      </c>
    </row>
    <row r="463" spans="1:9" x14ac:dyDescent="0.2">
      <c r="A463" s="9" t="s">
        <v>372</v>
      </c>
      <c r="B463" s="9" t="s">
        <v>1496</v>
      </c>
      <c r="C463" s="9" t="s">
        <v>617</v>
      </c>
      <c r="D463" s="10" t="s">
        <v>618</v>
      </c>
      <c r="E463" s="10" t="s">
        <v>824</v>
      </c>
      <c r="F463" s="9" t="s">
        <v>901</v>
      </c>
      <c r="G463" s="11">
        <v>37459</v>
      </c>
      <c r="H463" s="10">
        <v>1090727</v>
      </c>
      <c r="I463" s="10">
        <v>1907</v>
      </c>
    </row>
    <row r="464" spans="1:9" x14ac:dyDescent="0.2">
      <c r="A464" s="9" t="s">
        <v>468</v>
      </c>
      <c r="B464" s="9" t="s">
        <v>1497</v>
      </c>
      <c r="C464" s="9" t="s">
        <v>617</v>
      </c>
      <c r="D464" s="10" t="s">
        <v>618</v>
      </c>
      <c r="E464" s="10" t="s">
        <v>1498</v>
      </c>
      <c r="F464" s="9" t="s">
        <v>870</v>
      </c>
      <c r="G464" s="11">
        <v>41902</v>
      </c>
      <c r="H464" s="10">
        <v>1067701</v>
      </c>
      <c r="I464" s="10">
        <v>1997</v>
      </c>
    </row>
    <row r="465" spans="1:9" x14ac:dyDescent="0.2">
      <c r="A465" s="9" t="s">
        <v>144</v>
      </c>
      <c r="B465" s="9" t="s">
        <v>1499</v>
      </c>
      <c r="C465" s="9" t="s">
        <v>617</v>
      </c>
      <c r="D465" s="10" t="s">
        <v>625</v>
      </c>
      <c r="E465" s="10" t="s">
        <v>738</v>
      </c>
      <c r="F465" s="9" t="s">
        <v>1500</v>
      </c>
      <c r="G465" s="11">
        <v>34516</v>
      </c>
      <c r="H465" s="10">
        <v>731766</v>
      </c>
      <c r="I465" s="10">
        <v>1977</v>
      </c>
    </row>
    <row r="466" spans="1:9" x14ac:dyDescent="0.2">
      <c r="A466" s="9" t="s">
        <v>436</v>
      </c>
      <c r="B466" s="9" t="s">
        <v>1501</v>
      </c>
      <c r="C466" s="9" t="s">
        <v>617</v>
      </c>
      <c r="D466" s="10" t="s">
        <v>625</v>
      </c>
      <c r="E466" s="10" t="s">
        <v>940</v>
      </c>
      <c r="F466" s="9" t="s">
        <v>1502</v>
      </c>
      <c r="G466" s="11">
        <v>41902</v>
      </c>
      <c r="H466" s="10">
        <v>352915</v>
      </c>
      <c r="I466" s="10">
        <v>1979</v>
      </c>
    </row>
    <row r="467" spans="1:9" x14ac:dyDescent="0.2">
      <c r="A467" s="9" t="s">
        <v>239</v>
      </c>
      <c r="B467" s="9" t="s">
        <v>1503</v>
      </c>
      <c r="C467" s="9" t="s">
        <v>617</v>
      </c>
      <c r="D467" s="10" t="s">
        <v>656</v>
      </c>
      <c r="E467" s="10" t="s">
        <v>657</v>
      </c>
      <c r="F467" s="9" t="s">
        <v>1504</v>
      </c>
      <c r="G467" s="11">
        <v>34394</v>
      </c>
      <c r="H467" s="10">
        <v>5513</v>
      </c>
      <c r="I467" s="10">
        <v>1999</v>
      </c>
    </row>
    <row r="468" spans="1:9" x14ac:dyDescent="0.2">
      <c r="A468" s="9" t="s">
        <v>446</v>
      </c>
      <c r="B468" s="9" t="s">
        <v>1505</v>
      </c>
      <c r="C468" s="9" t="s">
        <v>617</v>
      </c>
      <c r="D468" s="10" t="s">
        <v>745</v>
      </c>
      <c r="E468" s="10" t="s">
        <v>1113</v>
      </c>
      <c r="F468" s="9" t="s">
        <v>1506</v>
      </c>
      <c r="G468" s="10"/>
      <c r="H468" s="10">
        <v>1035002</v>
      </c>
      <c r="I468" s="10">
        <v>1980</v>
      </c>
    </row>
    <row r="469" spans="1:9" x14ac:dyDescent="0.2">
      <c r="A469" s="9" t="s">
        <v>293</v>
      </c>
      <c r="B469" s="9" t="s">
        <v>1507</v>
      </c>
      <c r="C469" s="9" t="s">
        <v>617</v>
      </c>
      <c r="D469" s="10" t="s">
        <v>625</v>
      </c>
      <c r="E469" s="10" t="s">
        <v>626</v>
      </c>
      <c r="F469" s="9" t="s">
        <v>1127</v>
      </c>
      <c r="G469" s="11">
        <v>39125</v>
      </c>
      <c r="H469" s="10">
        <v>203527</v>
      </c>
      <c r="I469" s="10">
        <v>1948</v>
      </c>
    </row>
    <row r="470" spans="1:9" x14ac:dyDescent="0.2">
      <c r="A470" s="9" t="s">
        <v>315</v>
      </c>
      <c r="B470" s="9" t="s">
        <v>1508</v>
      </c>
      <c r="C470" s="9" t="s">
        <v>617</v>
      </c>
      <c r="D470" s="10" t="s">
        <v>674</v>
      </c>
      <c r="E470" s="10" t="s">
        <v>1104</v>
      </c>
      <c r="F470" s="9" t="s">
        <v>757</v>
      </c>
      <c r="G470" s="11">
        <v>39876</v>
      </c>
      <c r="H470" s="10">
        <v>740260</v>
      </c>
      <c r="I470" s="10">
        <v>1998</v>
      </c>
    </row>
    <row r="471" spans="1:9" x14ac:dyDescent="0.2">
      <c r="A471" s="9" t="s">
        <v>515</v>
      </c>
      <c r="B471" s="9" t="s">
        <v>1509</v>
      </c>
      <c r="C471" s="9" t="s">
        <v>617</v>
      </c>
      <c r="D471" s="10" t="s">
        <v>634</v>
      </c>
      <c r="E471" s="10" t="s">
        <v>665</v>
      </c>
      <c r="F471" s="9" t="s">
        <v>1510</v>
      </c>
      <c r="G471" s="11">
        <v>38749</v>
      </c>
      <c r="H471" s="10">
        <v>1014473</v>
      </c>
      <c r="I471" s="10">
        <v>1995</v>
      </c>
    </row>
    <row r="472" spans="1:9" x14ac:dyDescent="0.2">
      <c r="A472" s="9" t="s">
        <v>595</v>
      </c>
      <c r="B472" s="9" t="s">
        <v>1511</v>
      </c>
      <c r="C472" s="9" t="s">
        <v>617</v>
      </c>
      <c r="D472" s="10" t="s">
        <v>618</v>
      </c>
      <c r="E472" s="10" t="s">
        <v>1004</v>
      </c>
      <c r="F472" s="9" t="s">
        <v>1512</v>
      </c>
      <c r="G472" s="11">
        <v>42285</v>
      </c>
      <c r="H472" s="10">
        <v>1442145</v>
      </c>
      <c r="I472" s="10">
        <v>1971</v>
      </c>
    </row>
    <row r="473" spans="1:9" x14ac:dyDescent="0.2">
      <c r="A473" s="9" t="s">
        <v>400</v>
      </c>
      <c r="B473" s="9" t="s">
        <v>1513</v>
      </c>
      <c r="C473" s="9" t="s">
        <v>617</v>
      </c>
      <c r="D473" s="10" t="s">
        <v>638</v>
      </c>
      <c r="E473" s="10" t="s">
        <v>765</v>
      </c>
      <c r="F473" s="9" t="s">
        <v>711</v>
      </c>
      <c r="G473" s="11">
        <v>30650</v>
      </c>
      <c r="H473" s="10">
        <v>732712</v>
      </c>
      <c r="I473" s="10" t="s">
        <v>1232</v>
      </c>
    </row>
    <row r="474" spans="1:9" x14ac:dyDescent="0.2">
      <c r="A474" s="9" t="s">
        <v>443</v>
      </c>
      <c r="B474" s="9" t="s">
        <v>1514</v>
      </c>
      <c r="C474" s="9" t="s">
        <v>617</v>
      </c>
      <c r="D474" s="10" t="s">
        <v>625</v>
      </c>
      <c r="E474" s="10" t="s">
        <v>728</v>
      </c>
      <c r="F474" s="9" t="s">
        <v>666</v>
      </c>
      <c r="G474" s="11">
        <v>41540</v>
      </c>
      <c r="H474" s="10">
        <v>875320</v>
      </c>
      <c r="I474" s="10">
        <v>1989</v>
      </c>
    </row>
    <row r="475" spans="1:9" x14ac:dyDescent="0.2">
      <c r="A475" s="9" t="s">
        <v>186</v>
      </c>
      <c r="B475" s="9" t="s">
        <v>1515</v>
      </c>
      <c r="C475" s="9" t="s">
        <v>617</v>
      </c>
      <c r="D475" s="10" t="s">
        <v>645</v>
      </c>
      <c r="E475" s="10" t="s">
        <v>1095</v>
      </c>
      <c r="F475" s="9" t="s">
        <v>941</v>
      </c>
      <c r="G475" s="11">
        <v>29036</v>
      </c>
      <c r="H475" s="10">
        <v>103379</v>
      </c>
      <c r="I475" s="10">
        <v>1899</v>
      </c>
    </row>
    <row r="476" spans="1:9" x14ac:dyDescent="0.2">
      <c r="A476" s="9" t="s">
        <v>1516</v>
      </c>
      <c r="B476" s="9" t="s">
        <v>1517</v>
      </c>
      <c r="C476" s="9" t="s">
        <v>617</v>
      </c>
      <c r="D476" s="10" t="s">
        <v>638</v>
      </c>
      <c r="E476" s="10" t="s">
        <v>1062</v>
      </c>
      <c r="F476" s="9" t="s">
        <v>711</v>
      </c>
      <c r="G476" s="10"/>
      <c r="H476" s="10">
        <v>813828</v>
      </c>
      <c r="I476" s="10" t="s">
        <v>1518</v>
      </c>
    </row>
    <row r="477" spans="1:9" x14ac:dyDescent="0.2">
      <c r="A477" s="9" t="s">
        <v>137</v>
      </c>
      <c r="B477" s="9" t="s">
        <v>1519</v>
      </c>
      <c r="C477" s="9" t="s">
        <v>617</v>
      </c>
      <c r="D477" s="10" t="s">
        <v>625</v>
      </c>
      <c r="E477" s="10" t="s">
        <v>629</v>
      </c>
      <c r="F477" s="12" t="s">
        <v>1572</v>
      </c>
      <c r="G477" s="11">
        <v>38100</v>
      </c>
      <c r="H477" s="10">
        <v>1792044</v>
      </c>
      <c r="I477" s="10">
        <v>1961</v>
      </c>
    </row>
    <row r="478" spans="1:9" x14ac:dyDescent="0.2">
      <c r="A478" s="9" t="s">
        <v>268</v>
      </c>
      <c r="B478" s="9" t="s">
        <v>1520</v>
      </c>
      <c r="C478" s="9" t="s">
        <v>617</v>
      </c>
      <c r="D478" s="10" t="s">
        <v>634</v>
      </c>
      <c r="E478" s="10" t="s">
        <v>774</v>
      </c>
      <c r="F478" s="9" t="s">
        <v>1039</v>
      </c>
      <c r="G478" s="11">
        <v>40168</v>
      </c>
      <c r="H478" s="10">
        <v>1403161</v>
      </c>
      <c r="I478" s="10">
        <v>1958</v>
      </c>
    </row>
    <row r="479" spans="1:9" x14ac:dyDescent="0.2">
      <c r="A479" s="9" t="s">
        <v>321</v>
      </c>
      <c r="B479" s="9" t="s">
        <v>1521</v>
      </c>
      <c r="C479" s="9" t="s">
        <v>617</v>
      </c>
      <c r="D479" s="10" t="s">
        <v>674</v>
      </c>
      <c r="E479" s="10" t="s">
        <v>675</v>
      </c>
      <c r="F479" s="9" t="s">
        <v>711</v>
      </c>
      <c r="G479" s="10"/>
      <c r="H479" s="10">
        <v>899689</v>
      </c>
      <c r="I479" s="10">
        <v>1982</v>
      </c>
    </row>
    <row r="480" spans="1:9" x14ac:dyDescent="0.2">
      <c r="A480" s="9" t="s">
        <v>320</v>
      </c>
      <c r="B480" s="9" t="s">
        <v>1522</v>
      </c>
      <c r="C480" s="9" t="s">
        <v>617</v>
      </c>
      <c r="D480" s="10" t="s">
        <v>661</v>
      </c>
      <c r="E480" s="10" t="s">
        <v>1245</v>
      </c>
      <c r="F480" s="9" t="s">
        <v>1401</v>
      </c>
      <c r="G480" s="11">
        <v>36341</v>
      </c>
      <c r="H480" s="10">
        <v>1396009</v>
      </c>
      <c r="I480" s="10">
        <v>1909</v>
      </c>
    </row>
    <row r="481" spans="1:9" x14ac:dyDescent="0.2">
      <c r="A481" s="9" t="s">
        <v>350</v>
      </c>
      <c r="B481" s="9" t="s">
        <v>1523</v>
      </c>
      <c r="C481" s="9" t="s">
        <v>617</v>
      </c>
      <c r="D481" s="10" t="s">
        <v>656</v>
      </c>
      <c r="E481" s="10" t="s">
        <v>686</v>
      </c>
      <c r="F481" s="9" t="s">
        <v>1524</v>
      </c>
      <c r="G481" s="11">
        <v>43804</v>
      </c>
      <c r="H481" s="10">
        <v>11544</v>
      </c>
      <c r="I481" s="10">
        <v>1967</v>
      </c>
    </row>
    <row r="482" spans="1:9" x14ac:dyDescent="0.2">
      <c r="A482" s="9" t="s">
        <v>514</v>
      </c>
      <c r="B482" s="9" t="s">
        <v>1525</v>
      </c>
      <c r="C482" s="9" t="s">
        <v>617</v>
      </c>
      <c r="D482" s="10" t="s">
        <v>693</v>
      </c>
      <c r="E482" s="10" t="s">
        <v>1526</v>
      </c>
      <c r="F482" s="9" t="s">
        <v>792</v>
      </c>
      <c r="G482" s="11">
        <v>29220</v>
      </c>
      <c r="H482" s="10">
        <v>1618921</v>
      </c>
      <c r="I482" s="10">
        <v>2014</v>
      </c>
    </row>
    <row r="483" spans="1:9" x14ac:dyDescent="0.2">
      <c r="A483" s="9" t="s">
        <v>235</v>
      </c>
      <c r="B483" s="9" t="s">
        <v>1527</v>
      </c>
      <c r="C483" s="9" t="s">
        <v>617</v>
      </c>
      <c r="D483" s="10" t="s">
        <v>693</v>
      </c>
      <c r="E483" s="10" t="s">
        <v>920</v>
      </c>
      <c r="F483" s="9" t="s">
        <v>1528</v>
      </c>
      <c r="G483" s="11">
        <v>30194</v>
      </c>
      <c r="H483" s="10">
        <v>104169</v>
      </c>
      <c r="I483" s="10">
        <v>1962</v>
      </c>
    </row>
    <row r="484" spans="1:9" x14ac:dyDescent="0.2">
      <c r="A484" s="9" t="s">
        <v>439</v>
      </c>
      <c r="B484" s="9" t="s">
        <v>1529</v>
      </c>
      <c r="C484" s="9" t="s">
        <v>617</v>
      </c>
      <c r="D484" s="10" t="s">
        <v>618</v>
      </c>
      <c r="E484" s="10" t="s">
        <v>1403</v>
      </c>
      <c r="F484" s="9" t="s">
        <v>747</v>
      </c>
      <c r="G484" s="10"/>
      <c r="H484" s="10">
        <v>823768</v>
      </c>
      <c r="I484" s="10">
        <v>1968</v>
      </c>
    </row>
    <row r="485" spans="1:9" x14ac:dyDescent="0.2">
      <c r="A485" s="9" t="s">
        <v>195</v>
      </c>
      <c r="B485" s="9" t="s">
        <v>1530</v>
      </c>
      <c r="C485" s="9" t="s">
        <v>617</v>
      </c>
      <c r="D485" s="10" t="s">
        <v>625</v>
      </c>
      <c r="E485" s="10" t="s">
        <v>722</v>
      </c>
      <c r="F485" s="9" t="s">
        <v>1531</v>
      </c>
      <c r="G485" s="10"/>
      <c r="H485" s="10">
        <v>1000697</v>
      </c>
      <c r="I485" s="10">
        <v>1958</v>
      </c>
    </row>
    <row r="486" spans="1:9" x14ac:dyDescent="0.2">
      <c r="A486" s="9" t="s">
        <v>478</v>
      </c>
      <c r="B486" s="9" t="s">
        <v>1532</v>
      </c>
      <c r="C486" s="9" t="s">
        <v>617</v>
      </c>
      <c r="D486" s="10" t="s">
        <v>652</v>
      </c>
      <c r="E486" s="10" t="s">
        <v>683</v>
      </c>
      <c r="F486" s="9" t="s">
        <v>623</v>
      </c>
      <c r="G486" s="11">
        <v>39752</v>
      </c>
      <c r="H486" s="10">
        <v>783325</v>
      </c>
      <c r="I486" s="10">
        <v>1896</v>
      </c>
    </row>
    <row r="487" spans="1:9" x14ac:dyDescent="0.2">
      <c r="A487" s="9" t="s">
        <v>62</v>
      </c>
      <c r="B487" s="9" t="s">
        <v>1533</v>
      </c>
      <c r="C487" s="9" t="s">
        <v>617</v>
      </c>
      <c r="D487" s="10" t="s">
        <v>656</v>
      </c>
      <c r="E487" s="10" t="s">
        <v>789</v>
      </c>
      <c r="F487" s="9" t="s">
        <v>1039</v>
      </c>
      <c r="G487" s="11">
        <v>27941</v>
      </c>
      <c r="H487" s="10">
        <v>72971</v>
      </c>
      <c r="I487" s="10">
        <v>1852</v>
      </c>
    </row>
    <row r="488" spans="1:9" x14ac:dyDescent="0.2">
      <c r="A488" s="9" t="s">
        <v>603</v>
      </c>
      <c r="B488" s="9" t="s">
        <v>1534</v>
      </c>
      <c r="C488" s="9" t="s">
        <v>617</v>
      </c>
      <c r="D488" s="10" t="s">
        <v>674</v>
      </c>
      <c r="E488" s="10" t="s">
        <v>1104</v>
      </c>
      <c r="F488" s="9" t="s">
        <v>1535</v>
      </c>
      <c r="G488" s="11">
        <v>39843</v>
      </c>
      <c r="H488" s="10">
        <v>766704</v>
      </c>
      <c r="I488" s="10">
        <v>1970</v>
      </c>
    </row>
    <row r="489" spans="1:9" x14ac:dyDescent="0.2">
      <c r="A489" s="9" t="s">
        <v>273</v>
      </c>
      <c r="B489" s="9" t="s">
        <v>1536</v>
      </c>
      <c r="C489" s="9" t="s">
        <v>617</v>
      </c>
      <c r="D489" s="10" t="s">
        <v>625</v>
      </c>
      <c r="E489" s="10" t="s">
        <v>680</v>
      </c>
      <c r="F489" s="9" t="s">
        <v>1537</v>
      </c>
      <c r="G489" s="11">
        <v>43973</v>
      </c>
      <c r="H489" s="10">
        <v>105770</v>
      </c>
      <c r="I489" s="10">
        <v>1923</v>
      </c>
    </row>
    <row r="490" spans="1:9" x14ac:dyDescent="0.2">
      <c r="A490" s="9" t="s">
        <v>370</v>
      </c>
      <c r="B490" s="9" t="s">
        <v>1538</v>
      </c>
      <c r="C490" s="9" t="s">
        <v>617</v>
      </c>
      <c r="D490" s="10" t="s">
        <v>634</v>
      </c>
      <c r="E490" s="10" t="s">
        <v>749</v>
      </c>
      <c r="F490" s="9" t="s">
        <v>643</v>
      </c>
      <c r="G490" s="11">
        <v>39995</v>
      </c>
      <c r="H490" s="10">
        <v>106040</v>
      </c>
      <c r="I490" s="10">
        <v>1970</v>
      </c>
    </row>
    <row r="491" spans="1:9" x14ac:dyDescent="0.2">
      <c r="A491" s="9" t="s">
        <v>275</v>
      </c>
      <c r="B491" s="9" t="s">
        <v>1539</v>
      </c>
      <c r="C491" s="9" t="s">
        <v>617</v>
      </c>
      <c r="D491" s="10" t="s">
        <v>634</v>
      </c>
      <c r="E491" s="10" t="s">
        <v>774</v>
      </c>
      <c r="F491" s="9" t="s">
        <v>1540</v>
      </c>
      <c r="G491" s="11">
        <v>38989</v>
      </c>
      <c r="H491" s="10">
        <v>1365135</v>
      </c>
      <c r="I491" s="10">
        <v>1851</v>
      </c>
    </row>
    <row r="492" spans="1:9" x14ac:dyDescent="0.2">
      <c r="A492" s="9" t="s">
        <v>215</v>
      </c>
      <c r="B492" s="9" t="s">
        <v>1541</v>
      </c>
      <c r="C492" s="9" t="s">
        <v>617</v>
      </c>
      <c r="D492" s="10" t="s">
        <v>618</v>
      </c>
      <c r="E492" s="10" t="s">
        <v>849</v>
      </c>
      <c r="F492" s="9" t="s">
        <v>1542</v>
      </c>
      <c r="G492" s="11">
        <v>43523</v>
      </c>
      <c r="H492" s="10">
        <v>943452</v>
      </c>
      <c r="I492" s="10" t="s">
        <v>1543</v>
      </c>
    </row>
    <row r="493" spans="1:9" x14ac:dyDescent="0.2">
      <c r="A493" s="9" t="s">
        <v>1544</v>
      </c>
      <c r="B493" s="9" t="s">
        <v>1545</v>
      </c>
      <c r="C493" s="9" t="s">
        <v>617</v>
      </c>
      <c r="D493" s="10" t="s">
        <v>661</v>
      </c>
      <c r="E493" s="10" t="s">
        <v>700</v>
      </c>
      <c r="F493" s="9" t="s">
        <v>901</v>
      </c>
      <c r="G493" s="10"/>
      <c r="H493" s="10">
        <v>1732845</v>
      </c>
      <c r="I493" s="10">
        <v>2015</v>
      </c>
    </row>
    <row r="494" spans="1:9" x14ac:dyDescent="0.2">
      <c r="A494" s="9" t="s">
        <v>474</v>
      </c>
      <c r="B494" s="9" t="s">
        <v>1546</v>
      </c>
      <c r="C494" s="9" t="s">
        <v>617</v>
      </c>
      <c r="D494" s="10" t="s">
        <v>674</v>
      </c>
      <c r="E494" s="10" t="s">
        <v>714</v>
      </c>
      <c r="F494" s="9" t="s">
        <v>1547</v>
      </c>
      <c r="G494" s="10"/>
      <c r="H494" s="10">
        <v>106535</v>
      </c>
      <c r="I494" s="10">
        <v>1900</v>
      </c>
    </row>
    <row r="495" spans="1:9" x14ac:dyDescent="0.2">
      <c r="A495" s="9" t="s">
        <v>467</v>
      </c>
      <c r="B495" s="9" t="s">
        <v>1548</v>
      </c>
      <c r="C495" s="9" t="s">
        <v>617</v>
      </c>
      <c r="D495" s="10" t="s">
        <v>645</v>
      </c>
      <c r="E495" s="10" t="s">
        <v>1549</v>
      </c>
      <c r="F495" s="9" t="s">
        <v>1550</v>
      </c>
      <c r="G495" s="10"/>
      <c r="H495" s="10">
        <v>106640</v>
      </c>
      <c r="I495" s="10">
        <v>1911</v>
      </c>
    </row>
    <row r="496" spans="1:9" x14ac:dyDescent="0.2">
      <c r="A496" s="9" t="s">
        <v>243</v>
      </c>
      <c r="B496" s="9" t="s">
        <v>1551</v>
      </c>
      <c r="C496" s="9" t="s">
        <v>617</v>
      </c>
      <c r="D496" s="10" t="s">
        <v>745</v>
      </c>
      <c r="E496" s="10" t="s">
        <v>1189</v>
      </c>
      <c r="F496" s="9" t="s">
        <v>1334</v>
      </c>
      <c r="G496" s="11">
        <v>27484</v>
      </c>
      <c r="H496" s="10">
        <v>107263</v>
      </c>
      <c r="I496" s="10">
        <v>1908</v>
      </c>
    </row>
    <row r="497" spans="1:9" x14ac:dyDescent="0.2">
      <c r="A497" s="9" t="s">
        <v>482</v>
      </c>
      <c r="B497" s="9" t="s">
        <v>1552</v>
      </c>
      <c r="C497" s="9" t="s">
        <v>617</v>
      </c>
      <c r="D497" s="10" t="s">
        <v>656</v>
      </c>
      <c r="E497" s="10" t="s">
        <v>742</v>
      </c>
      <c r="F497" s="9" t="s">
        <v>1137</v>
      </c>
      <c r="G497" s="11">
        <v>42374</v>
      </c>
      <c r="H497" s="10">
        <v>1140536</v>
      </c>
      <c r="I497" s="10">
        <v>2016</v>
      </c>
    </row>
    <row r="498" spans="1:9" x14ac:dyDescent="0.2">
      <c r="A498" s="9" t="s">
        <v>316</v>
      </c>
      <c r="B498" s="9" t="s">
        <v>1553</v>
      </c>
      <c r="C498" s="9" t="s">
        <v>617</v>
      </c>
      <c r="D498" s="10" t="s">
        <v>645</v>
      </c>
      <c r="E498" s="10" t="s">
        <v>830</v>
      </c>
      <c r="F498" s="9" t="s">
        <v>1261</v>
      </c>
      <c r="G498" s="11">
        <v>39766</v>
      </c>
      <c r="H498" s="10">
        <v>1174922</v>
      </c>
      <c r="I498" s="10">
        <v>2002</v>
      </c>
    </row>
    <row r="499" spans="1:9" x14ac:dyDescent="0.2">
      <c r="A499" s="9" t="s">
        <v>560</v>
      </c>
      <c r="B499" s="9" t="s">
        <v>1554</v>
      </c>
      <c r="C499" s="9" t="s">
        <v>617</v>
      </c>
      <c r="D499" s="10" t="s">
        <v>652</v>
      </c>
      <c r="E499" s="10" t="s">
        <v>703</v>
      </c>
      <c r="F499" s="9" t="s">
        <v>720</v>
      </c>
      <c r="G499" s="11">
        <v>20883</v>
      </c>
      <c r="H499" s="10">
        <v>72903</v>
      </c>
      <c r="I499" s="10">
        <v>1909</v>
      </c>
    </row>
    <row r="500" spans="1:9" x14ac:dyDescent="0.2">
      <c r="A500" s="9" t="s">
        <v>179</v>
      </c>
      <c r="B500" s="9" t="s">
        <v>1555</v>
      </c>
      <c r="C500" s="9" t="s">
        <v>617</v>
      </c>
      <c r="D500" s="10" t="s">
        <v>634</v>
      </c>
      <c r="E500" s="10" t="s">
        <v>649</v>
      </c>
      <c r="F500" s="9" t="s">
        <v>643</v>
      </c>
      <c r="G500" s="11">
        <v>36472</v>
      </c>
      <c r="H500" s="10">
        <v>743988</v>
      </c>
      <c r="I500" s="10">
        <v>1984</v>
      </c>
    </row>
    <row r="501" spans="1:9" x14ac:dyDescent="0.2">
      <c r="A501" s="9" t="s">
        <v>291</v>
      </c>
      <c r="B501" s="9" t="s">
        <v>1556</v>
      </c>
      <c r="C501" s="9" t="s">
        <v>617</v>
      </c>
      <c r="D501" s="10" t="s">
        <v>618</v>
      </c>
      <c r="E501" s="10" t="s">
        <v>927</v>
      </c>
      <c r="F501" s="9" t="s">
        <v>1557</v>
      </c>
      <c r="G501" s="11">
        <v>40848</v>
      </c>
      <c r="H501" s="10">
        <v>1524472</v>
      </c>
      <c r="I501" s="10">
        <v>2011</v>
      </c>
    </row>
    <row r="502" spans="1:9" x14ac:dyDescent="0.2">
      <c r="A502" s="9" t="s">
        <v>180</v>
      </c>
      <c r="B502" s="9" t="s">
        <v>1558</v>
      </c>
      <c r="C502" s="9" t="s">
        <v>617</v>
      </c>
      <c r="D502" s="10" t="s">
        <v>645</v>
      </c>
      <c r="E502" s="10" t="s">
        <v>875</v>
      </c>
      <c r="F502" s="9" t="s">
        <v>822</v>
      </c>
      <c r="G502" s="11">
        <v>35709</v>
      </c>
      <c r="H502" s="10">
        <v>1041061</v>
      </c>
      <c r="I502" s="10">
        <v>1997</v>
      </c>
    </row>
    <row r="503" spans="1:9" x14ac:dyDescent="0.2">
      <c r="A503" s="9" t="s">
        <v>412</v>
      </c>
      <c r="B503" s="9" t="s">
        <v>1559</v>
      </c>
      <c r="C503" s="9" t="s">
        <v>617</v>
      </c>
      <c r="D503" s="10" t="s">
        <v>634</v>
      </c>
      <c r="E503" s="10" t="s">
        <v>1047</v>
      </c>
      <c r="F503" s="9" t="s">
        <v>855</v>
      </c>
      <c r="G503" s="11">
        <v>43822</v>
      </c>
      <c r="H503" s="10">
        <v>877212</v>
      </c>
      <c r="I503" s="10">
        <v>1969</v>
      </c>
    </row>
    <row r="504" spans="1:9" x14ac:dyDescent="0.2">
      <c r="A504" s="9" t="s">
        <v>422</v>
      </c>
      <c r="B504" s="9" t="s">
        <v>1560</v>
      </c>
      <c r="C504" s="9" t="s">
        <v>617</v>
      </c>
      <c r="D504" s="10" t="s">
        <v>625</v>
      </c>
      <c r="E504" s="10" t="s">
        <v>626</v>
      </c>
      <c r="F504" s="9" t="s">
        <v>1561</v>
      </c>
      <c r="G504" s="11">
        <v>37110</v>
      </c>
      <c r="H504" s="10">
        <v>1136869</v>
      </c>
      <c r="I504" s="10">
        <v>1927</v>
      </c>
    </row>
    <row r="505" spans="1:9" x14ac:dyDescent="0.2">
      <c r="A505" s="9" t="s">
        <v>347</v>
      </c>
      <c r="B505" s="9" t="s">
        <v>1562</v>
      </c>
      <c r="C505" s="9" t="s">
        <v>617</v>
      </c>
      <c r="D505" s="10" t="s">
        <v>656</v>
      </c>
      <c r="E505" s="10" t="s">
        <v>892</v>
      </c>
      <c r="F505" s="9" t="s">
        <v>1024</v>
      </c>
      <c r="G505" s="11">
        <v>37064</v>
      </c>
      <c r="H505" s="10">
        <v>109380</v>
      </c>
      <c r="I505" s="10">
        <v>1873</v>
      </c>
    </row>
    <row r="506" spans="1:9" x14ac:dyDescent="0.2">
      <c r="A506" s="9" t="s">
        <v>453</v>
      </c>
      <c r="B506" s="9" t="s">
        <v>1563</v>
      </c>
      <c r="C506" s="9" t="s">
        <v>617</v>
      </c>
      <c r="D506" s="10" t="s">
        <v>625</v>
      </c>
      <c r="E506" s="10" t="s">
        <v>629</v>
      </c>
      <c r="F506" s="9" t="s">
        <v>1564</v>
      </c>
      <c r="G506" s="11">
        <v>41446</v>
      </c>
      <c r="H506" s="10">
        <v>1555280</v>
      </c>
      <c r="I506" s="10">
        <v>1952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2020-02-06</vt:lpstr>
      <vt:lpstr>2021-03-31</vt:lpstr>
      <vt:lpstr>Original Log</vt:lpstr>
      <vt:lpstr>Trading </vt:lpstr>
      <vt:lpstr>Position </vt:lpstr>
      <vt:lpstr>Model</vt:lpstr>
      <vt:lpstr>PT_Trading</vt:lpstr>
      <vt:lpstr>PT_Model</vt:lpstr>
      <vt:lpstr>S&amp;P500</vt:lpstr>
      <vt:lpstr>Sheet2</vt:lpstr>
      <vt:lpstr>'2020-02-06'!resluts_log</vt:lpstr>
      <vt:lpstr>'2021-03-31'!resluts_log</vt:lpstr>
      <vt:lpstr>'Original Log'!resluts_log</vt:lpstr>
      <vt:lpstr>Model!stock_modelv2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Duan Bowen</cp:lastModifiedBy>
  <dcterms:created xsi:type="dcterms:W3CDTF">2021-03-29T18:57:18Z</dcterms:created>
  <dcterms:modified xsi:type="dcterms:W3CDTF">2021-04-14T02:56:28Z</dcterms:modified>
</cp:coreProperties>
</file>