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codeName="ThisWorkbook"/>
  <xr:revisionPtr revIDLastSave="0" documentId="13_ncr:1_{039862D8-B573-9B43-B212-DD5F77990EE8}" xr6:coauthVersionLast="45" xr6:coauthVersionMax="45" xr10:uidLastSave="{00000000-0000-0000-0000-000000000000}"/>
  <bookViews>
    <workbookView xWindow="0" yWindow="460" windowWidth="28800" windowHeight="15840" tabRatio="415" xr2:uid="{00000000-000D-0000-FFFF-FFFF00000000}"/>
  </bookViews>
  <sheets>
    <sheet name="Gantt" sheetId="11" r:id="rId1"/>
    <sheet name="About" sheetId="12" r:id="rId2"/>
  </sheets>
  <definedNames>
    <definedName name="_xlnm.Print_Titles" localSheetId="0">Gantt!$4:$7</definedName>
    <definedName name="Project_Start">Gantt!$H$3</definedName>
    <definedName name="Scrolling_Increment">Gantt!$H$4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 i="11" l="1"/>
  <c r="L29" i="11" l="1"/>
  <c r="L23" i="11"/>
  <c r="L46" i="11"/>
  <c r="L9" i="11"/>
  <c r="L47" i="11"/>
  <c r="L27" i="11"/>
  <c r="L7" i="11"/>
  <c r="L4" i="11"/>
  <c r="L36" i="11"/>
  <c r="L31" i="11"/>
  <c r="L15" i="11"/>
  <c r="L21" i="11"/>
  <c r="L48" i="11"/>
  <c r="L30" i="11"/>
  <c r="L45" i="11"/>
  <c r="L28" i="11"/>
  <c r="L44" i="11"/>
  <c r="M5" i="11"/>
  <c r="M41" i="11" s="1"/>
  <c r="L34" i="11"/>
  <c r="L37" i="11"/>
  <c r="L20" i="11"/>
  <c r="L42" i="11"/>
  <c r="L10" i="11"/>
  <c r="L43" i="11"/>
  <c r="L38" i="11"/>
  <c r="L39" i="11"/>
  <c r="L40" i="11"/>
  <c r="L41" i="11"/>
  <c r="M40" i="11" l="1"/>
  <c r="M43" i="11"/>
  <c r="M23" i="11"/>
  <c r="M46" i="11"/>
  <c r="M36" i="11"/>
  <c r="M37" i="11"/>
  <c r="N5" i="11"/>
  <c r="M28" i="11"/>
  <c r="M48" i="11"/>
  <c r="M9" i="11"/>
  <c r="M15" i="11"/>
  <c r="M45" i="11"/>
  <c r="M21" i="11"/>
  <c r="M34" i="11"/>
  <c r="M20" i="11"/>
  <c r="M44" i="11"/>
  <c r="M7" i="11"/>
  <c r="M10" i="11"/>
  <c r="M30" i="11"/>
  <c r="M31" i="11"/>
  <c r="M29" i="11"/>
  <c r="M27" i="11"/>
  <c r="M42" i="11"/>
  <c r="M47" i="11"/>
  <c r="M38" i="11"/>
  <c r="M39" i="11"/>
  <c r="N31" i="11" l="1"/>
  <c r="N27" i="11"/>
  <c r="N42" i="11"/>
  <c r="N10" i="11"/>
  <c r="N34" i="11"/>
  <c r="N45" i="11"/>
  <c r="N37" i="11"/>
  <c r="N23" i="11"/>
  <c r="N38" i="11"/>
  <c r="N9" i="11"/>
  <c r="N36" i="11"/>
  <c r="N20" i="11"/>
  <c r="N44" i="11"/>
  <c r="N29" i="11"/>
  <c r="N21" i="11"/>
  <c r="N7" i="11"/>
  <c r="O5" i="11"/>
  <c r="N30" i="11"/>
  <c r="N15" i="11"/>
  <c r="N47" i="11"/>
  <c r="N46" i="11"/>
  <c r="N28" i="11"/>
  <c r="N48" i="11"/>
  <c r="N43" i="11"/>
  <c r="N39" i="11"/>
  <c r="N40" i="11"/>
  <c r="N41" i="11"/>
  <c r="O34" i="11" l="1"/>
  <c r="O30" i="11"/>
  <c r="O44" i="11"/>
  <c r="O39" i="11"/>
  <c r="O27" i="11"/>
  <c r="O45" i="11"/>
  <c r="O10" i="11"/>
  <c r="O38" i="11"/>
  <c r="O21" i="11"/>
  <c r="O48" i="11"/>
  <c r="O47" i="11"/>
  <c r="O29" i="11"/>
  <c r="O31" i="11"/>
  <c r="O20" i="11"/>
  <c r="O46" i="11"/>
  <c r="O15" i="11"/>
  <c r="O9" i="11"/>
  <c r="O7" i="11"/>
  <c r="O37" i="11"/>
  <c r="O28" i="11"/>
  <c r="O42" i="11"/>
  <c r="O36" i="11"/>
  <c r="O43" i="11"/>
  <c r="P5" i="11"/>
  <c r="O23" i="11"/>
  <c r="O41" i="11"/>
  <c r="O40" i="11"/>
  <c r="P37" i="11" l="1"/>
  <c r="P29" i="11"/>
  <c r="P47" i="11"/>
  <c r="P39" i="11"/>
  <c r="P36" i="11"/>
  <c r="P34" i="11"/>
  <c r="P20" i="11"/>
  <c r="P10" i="11"/>
  <c r="P41" i="11"/>
  <c r="P9" i="11"/>
  <c r="P46" i="11"/>
  <c r="P28" i="11"/>
  <c r="P7" i="11"/>
  <c r="P43" i="11"/>
  <c r="P27" i="11"/>
  <c r="P38" i="11"/>
  <c r="Q5" i="11"/>
  <c r="P42" i="11"/>
  <c r="P44" i="11"/>
  <c r="P45" i="11"/>
  <c r="P40" i="11"/>
  <c r="P15" i="11"/>
  <c r="P31" i="11"/>
  <c r="P30" i="11"/>
  <c r="P23" i="11"/>
  <c r="P48" i="11"/>
  <c r="P21" i="11"/>
  <c r="Q40" i="11" l="1"/>
  <c r="Q15" i="11"/>
  <c r="Q10" i="11"/>
  <c r="Q47" i="11"/>
  <c r="Q43" i="11"/>
  <c r="Q41" i="11"/>
  <c r="Q20" i="11"/>
  <c r="Q28" i="11"/>
  <c r="Q38" i="11"/>
  <c r="Q7" i="11"/>
  <c r="Q39" i="11"/>
  <c r="Q21" i="11"/>
  <c r="Q9" i="11"/>
  <c r="Q23" i="11"/>
  <c r="Q36" i="11"/>
  <c r="Q29" i="11"/>
  <c r="R5" i="11"/>
  <c r="Q31" i="11"/>
  <c r="Q27" i="11"/>
  <c r="Q44" i="11"/>
  <c r="Q30" i="11"/>
  <c r="Q48" i="11"/>
  <c r="Q46" i="11"/>
  <c r="Q45" i="11"/>
  <c r="Q42" i="11"/>
  <c r="Q34" i="11"/>
  <c r="Q37" i="11"/>
  <c r="R21" i="11" l="1"/>
  <c r="R23" i="11"/>
  <c r="R38" i="11"/>
  <c r="R46" i="11"/>
  <c r="R15" i="11"/>
  <c r="R47" i="11"/>
  <c r="R7" i="11"/>
  <c r="R45" i="11"/>
  <c r="R44" i="11"/>
  <c r="R9" i="11"/>
  <c r="R43" i="11"/>
  <c r="R27" i="11"/>
  <c r="R37" i="11"/>
  <c r="R40" i="11"/>
  <c r="R36" i="11"/>
  <c r="R30" i="11"/>
  <c r="R10" i="11"/>
  <c r="R34" i="11"/>
  <c r="R39" i="11"/>
  <c r="R42" i="11"/>
  <c r="R28" i="11"/>
  <c r="R48" i="11"/>
  <c r="R31" i="11"/>
  <c r="R20" i="11"/>
  <c r="R29" i="11"/>
  <c r="R41" i="11"/>
  <c r="S5" i="11"/>
  <c r="S29" i="11" l="1"/>
  <c r="S41" i="11"/>
  <c r="S48" i="11"/>
  <c r="S31" i="11"/>
  <c r="S44" i="11"/>
  <c r="S20" i="11"/>
  <c r="T5" i="11"/>
  <c r="S34" i="11"/>
  <c r="S36" i="11"/>
  <c r="S7" i="11"/>
  <c r="S46" i="11"/>
  <c r="S40" i="11"/>
  <c r="S10" i="11"/>
  <c r="S15" i="11"/>
  <c r="S4" i="11"/>
  <c r="S47" i="11"/>
  <c r="S21" i="11"/>
  <c r="S42" i="11"/>
  <c r="S27" i="11"/>
  <c r="S45" i="11"/>
  <c r="S9" i="11"/>
  <c r="S28" i="11"/>
  <c r="S43" i="11"/>
  <c r="S30" i="11"/>
  <c r="S38" i="11"/>
  <c r="S23" i="11"/>
  <c r="S39" i="11"/>
  <c r="S37" i="11"/>
  <c r="T38" i="11" l="1"/>
  <c r="T15" i="11"/>
  <c r="T28" i="11"/>
  <c r="T29" i="11"/>
  <c r="T20" i="11"/>
  <c r="T9" i="11"/>
  <c r="T39" i="11"/>
  <c r="T31" i="11"/>
  <c r="T34" i="11"/>
  <c r="T23" i="11"/>
  <c r="T27" i="11"/>
  <c r="T21" i="11"/>
  <c r="T43" i="11"/>
  <c r="T48" i="11"/>
  <c r="T30" i="11"/>
  <c r="T7" i="11"/>
  <c r="T46" i="11"/>
  <c r="T36" i="11"/>
  <c r="T40" i="11"/>
  <c r="T37" i="11"/>
  <c r="T42" i="11"/>
  <c r="T45" i="11"/>
  <c r="T44" i="11"/>
  <c r="T10" i="11"/>
  <c r="T41" i="11"/>
  <c r="T47" i="11"/>
  <c r="U5" i="11"/>
  <c r="U28" i="11" l="1"/>
  <c r="U38" i="11"/>
  <c r="U9" i="11"/>
  <c r="U30" i="11"/>
  <c r="U20" i="11"/>
  <c r="U15" i="11"/>
  <c r="U31" i="11"/>
  <c r="U21" i="11"/>
  <c r="U39" i="11"/>
  <c r="U10" i="11"/>
  <c r="U27" i="11"/>
  <c r="U34" i="11"/>
  <c r="U29" i="11"/>
  <c r="U40" i="11"/>
  <c r="U37" i="11"/>
  <c r="U47" i="11"/>
  <c r="U7" i="11"/>
  <c r="U43" i="11"/>
  <c r="U44" i="11"/>
  <c r="U42" i="11"/>
  <c r="U46" i="11"/>
  <c r="U48" i="11"/>
  <c r="U23" i="11"/>
  <c r="U45" i="11"/>
  <c r="U36" i="11"/>
  <c r="U41" i="11"/>
  <c r="V5" i="11"/>
  <c r="V24" i="11" s="1"/>
  <c r="V42" i="11" l="1"/>
  <c r="V28" i="11"/>
  <c r="V39" i="11"/>
  <c r="V36" i="11"/>
  <c r="V31" i="11"/>
  <c r="V27" i="11"/>
  <c r="V10" i="11"/>
  <c r="V20" i="11"/>
  <c r="W5" i="11"/>
  <c r="V43" i="11"/>
  <c r="V7" i="11"/>
  <c r="V47" i="11"/>
  <c r="V23" i="11"/>
  <c r="V30" i="11"/>
  <c r="V9" i="11"/>
  <c r="V29" i="11"/>
  <c r="V15" i="11"/>
  <c r="V34" i="11"/>
  <c r="V44" i="11"/>
  <c r="V21" i="11"/>
  <c r="V37" i="11"/>
  <c r="V40" i="11"/>
  <c r="V38" i="11"/>
  <c r="V48" i="11"/>
  <c r="V46" i="11"/>
  <c r="V45" i="11"/>
  <c r="V41" i="11"/>
  <c r="W15" i="11" l="1"/>
  <c r="W30" i="11"/>
  <c r="W47" i="11"/>
  <c r="W20" i="11"/>
  <c r="W29" i="11"/>
  <c r="W9" i="11"/>
  <c r="X5" i="11"/>
  <c r="X24" i="11" s="1"/>
  <c r="W21" i="11"/>
  <c r="W39" i="11"/>
  <c r="W31" i="11"/>
  <c r="W36" i="11"/>
  <c r="W34" i="11"/>
  <c r="W40" i="11"/>
  <c r="W28" i="11"/>
  <c r="W48" i="11"/>
  <c r="W23" i="11"/>
  <c r="W45" i="11"/>
  <c r="W44" i="11"/>
  <c r="W46" i="11"/>
  <c r="W38" i="11"/>
  <c r="W42" i="11"/>
  <c r="W41" i="11"/>
  <c r="W37" i="11"/>
  <c r="W27" i="11"/>
  <c r="W10" i="11"/>
  <c r="W7" i="11"/>
  <c r="W43" i="11"/>
  <c r="X28" i="11" l="1"/>
  <c r="X39" i="11"/>
  <c r="X10" i="11"/>
  <c r="X7" i="11"/>
  <c r="X43" i="11"/>
  <c r="X38" i="11"/>
  <c r="X15" i="11"/>
  <c r="X36" i="11"/>
  <c r="X9" i="11"/>
  <c r="X27" i="11"/>
  <c r="X37" i="11"/>
  <c r="Y5" i="11"/>
  <c r="Y24" i="11" s="1"/>
  <c r="X42" i="11"/>
  <c r="X20" i="11"/>
  <c r="X29" i="11"/>
  <c r="X46" i="11"/>
  <c r="X45" i="11"/>
  <c r="X44" i="11"/>
  <c r="X30" i="11"/>
  <c r="X23" i="11"/>
  <c r="X48" i="11"/>
  <c r="X31" i="11"/>
  <c r="X41" i="11"/>
  <c r="X40" i="11"/>
  <c r="X34" i="11"/>
  <c r="X21" i="11"/>
  <c r="X47" i="11"/>
  <c r="Y27" i="11" l="1"/>
  <c r="Y30" i="11"/>
  <c r="Y46" i="11"/>
  <c r="Y44" i="11"/>
  <c r="Y38" i="11"/>
  <c r="Y7" i="11"/>
  <c r="Y15" i="11"/>
  <c r="Z5" i="11"/>
  <c r="Z24" i="11" s="1"/>
  <c r="Y28" i="11"/>
  <c r="Y39" i="11"/>
  <c r="Y42" i="11"/>
  <c r="Y40" i="11"/>
  <c r="Y20" i="11"/>
  <c r="Y29" i="11"/>
  <c r="Y23" i="11"/>
  <c r="Y45" i="11"/>
  <c r="Y21" i="11"/>
  <c r="Y47" i="11"/>
  <c r="Y31" i="11"/>
  <c r="Y41" i="11"/>
  <c r="Y43" i="11"/>
  <c r="Y10" i="11"/>
  <c r="Y48" i="11"/>
  <c r="Y34" i="11"/>
  <c r="Y9" i="11"/>
  <c r="Y37" i="11"/>
  <c r="Y36" i="11"/>
  <c r="Z29" i="11" l="1"/>
  <c r="Z37" i="11"/>
  <c r="Z46" i="11"/>
  <c r="Z36" i="11"/>
  <c r="Z43" i="11"/>
  <c r="Z28" i="11"/>
  <c r="Z30" i="11"/>
  <c r="AA5" i="11"/>
  <c r="Z41" i="11"/>
  <c r="Z10" i="11"/>
  <c r="Z21" i="11"/>
  <c r="Z4" i="11"/>
  <c r="Z15" i="11"/>
  <c r="Z23" i="11"/>
  <c r="Z20" i="11"/>
  <c r="Z9" i="11"/>
  <c r="Z31" i="11"/>
  <c r="Z40" i="11"/>
  <c r="Z38" i="11"/>
  <c r="Z42" i="11"/>
  <c r="Z45" i="11"/>
  <c r="Z44" i="11"/>
  <c r="Z47" i="11"/>
  <c r="Z27" i="11"/>
  <c r="Z48" i="11"/>
  <c r="Z7" i="11"/>
  <c r="Z34" i="11"/>
  <c r="Z39" i="11"/>
  <c r="AA24" i="11" l="1"/>
  <c r="AA25" i="11"/>
  <c r="AA42" i="11"/>
  <c r="AA37" i="11"/>
  <c r="AA45" i="11"/>
  <c r="AA27" i="11"/>
  <c r="AA28" i="11"/>
  <c r="AA39" i="11"/>
  <c r="AA46" i="11"/>
  <c r="AA41" i="11"/>
  <c r="AA36" i="11"/>
  <c r="AA38" i="11"/>
  <c r="AA15" i="11"/>
  <c r="AA44" i="11"/>
  <c r="AB5" i="11"/>
  <c r="AA31" i="11"/>
  <c r="AA10" i="11"/>
  <c r="AA29" i="11"/>
  <c r="AA40" i="11"/>
  <c r="AA48" i="11"/>
  <c r="AA47" i="11"/>
  <c r="AA7" i="11"/>
  <c r="AA30" i="11"/>
  <c r="AA34" i="11"/>
  <c r="AA43" i="11"/>
  <c r="AA21" i="11"/>
  <c r="AA9" i="11"/>
  <c r="AA20" i="11"/>
  <c r="AA23" i="11"/>
  <c r="AB24" i="11" l="1"/>
  <c r="AB25" i="11"/>
  <c r="AB31" i="11"/>
  <c r="AB10" i="11"/>
  <c r="AB23" i="11"/>
  <c r="AB36" i="11"/>
  <c r="AB34" i="11"/>
  <c r="AB44" i="11"/>
  <c r="AB43" i="11"/>
  <c r="AB47" i="11"/>
  <c r="AB27" i="11"/>
  <c r="AB45" i="11"/>
  <c r="AB29" i="11"/>
  <c r="AB21" i="11"/>
  <c r="AB37" i="11"/>
  <c r="AC5" i="11"/>
  <c r="AB15" i="11"/>
  <c r="AB20" i="11"/>
  <c r="AB40" i="11"/>
  <c r="AB46" i="11"/>
  <c r="AB48" i="11"/>
  <c r="AB28" i="11"/>
  <c r="AB9" i="11"/>
  <c r="AB42" i="11"/>
  <c r="AB39" i="11"/>
  <c r="AB38" i="11"/>
  <c r="AB41" i="11"/>
  <c r="AB7" i="11"/>
  <c r="AB30" i="11"/>
  <c r="AC24" i="11" l="1"/>
  <c r="AC25" i="11"/>
  <c r="AC45" i="11"/>
  <c r="AC15" i="11"/>
  <c r="AC39" i="11"/>
  <c r="AC28" i="11"/>
  <c r="AC29" i="11"/>
  <c r="AC7" i="11"/>
  <c r="AC30" i="11"/>
  <c r="AC10" i="11"/>
  <c r="AC37" i="11"/>
  <c r="AC41" i="11"/>
  <c r="AC9" i="11"/>
  <c r="AC43" i="11"/>
  <c r="AC40" i="11"/>
  <c r="AC36" i="11"/>
  <c r="AC46" i="11"/>
  <c r="AC38" i="11"/>
  <c r="AC31" i="11"/>
  <c r="AC34" i="11"/>
  <c r="AC48" i="11"/>
  <c r="AC27" i="11"/>
  <c r="AC21" i="11"/>
  <c r="AC20" i="11"/>
  <c r="AC42" i="11"/>
  <c r="AC23" i="11"/>
  <c r="AD5" i="11"/>
  <c r="AC44" i="11"/>
  <c r="AC47" i="11"/>
  <c r="AD24" i="11" l="1"/>
  <c r="AD25" i="11"/>
  <c r="AD36" i="11"/>
  <c r="AD41" i="11"/>
  <c r="AD15" i="11"/>
  <c r="AD45" i="11"/>
  <c r="AD10" i="11"/>
  <c r="AD37" i="11"/>
  <c r="AE5" i="11"/>
  <c r="AE26" i="11" s="1"/>
  <c r="AD43" i="11"/>
  <c r="AD30" i="11"/>
  <c r="AD21" i="11"/>
  <c r="AD20" i="11"/>
  <c r="AD44" i="11"/>
  <c r="AD39" i="11"/>
  <c r="AD38" i="11"/>
  <c r="AD46" i="11"/>
  <c r="AD9" i="11"/>
  <c r="AD42" i="11"/>
  <c r="AD29" i="11"/>
  <c r="AD27" i="11"/>
  <c r="AD40" i="11"/>
  <c r="AD47" i="11"/>
  <c r="AD7" i="11"/>
  <c r="AD23" i="11"/>
  <c r="AD28" i="11"/>
  <c r="AD48" i="11"/>
  <c r="AD34" i="11"/>
  <c r="AD31" i="11"/>
  <c r="AE24" i="11" l="1"/>
  <c r="AE25" i="11"/>
  <c r="AE46" i="11"/>
  <c r="AE40" i="11"/>
  <c r="AE47" i="11"/>
  <c r="AE42" i="11"/>
  <c r="AE10" i="11"/>
  <c r="AE15" i="11"/>
  <c r="AE7" i="11"/>
  <c r="AE43" i="11"/>
  <c r="AE44" i="11"/>
  <c r="AE21" i="11"/>
  <c r="AE45" i="11"/>
  <c r="AE20" i="11"/>
  <c r="AE37" i="11"/>
  <c r="AE30" i="11"/>
  <c r="AE36" i="11"/>
  <c r="AE23" i="11"/>
  <c r="AE28" i="11"/>
  <c r="AE9" i="11"/>
  <c r="AE27" i="11"/>
  <c r="AE38" i="11"/>
  <c r="AE48" i="11"/>
  <c r="AE41" i="11"/>
  <c r="AE29" i="11"/>
  <c r="AE39" i="11"/>
  <c r="AE31" i="11"/>
  <c r="AE34" i="11"/>
  <c r="AF5" i="11"/>
  <c r="AF25" i="11" l="1"/>
  <c r="AF26" i="11"/>
  <c r="AF30" i="11"/>
  <c r="AF42" i="11"/>
  <c r="AF31" i="11"/>
  <c r="AF39" i="11"/>
  <c r="AF43" i="11"/>
  <c r="AF47" i="11"/>
  <c r="AF9" i="11"/>
  <c r="AF20" i="11"/>
  <c r="AF48" i="11"/>
  <c r="AF45" i="11"/>
  <c r="AF15" i="11"/>
  <c r="AF21" i="11"/>
  <c r="AF23" i="11"/>
  <c r="AF29" i="11"/>
  <c r="AG5" i="11"/>
  <c r="AF7" i="11"/>
  <c r="AF10" i="11"/>
  <c r="AF36" i="11"/>
  <c r="AF44" i="11"/>
  <c r="AF38" i="11"/>
  <c r="AF37" i="11"/>
  <c r="AF46" i="11"/>
  <c r="AF28" i="11"/>
  <c r="AF27" i="11"/>
  <c r="AF41" i="11"/>
  <c r="AF34" i="11"/>
  <c r="AF40" i="11"/>
  <c r="AG25" i="11" l="1"/>
  <c r="AG26" i="11"/>
  <c r="AG44" i="11"/>
  <c r="AG27" i="11"/>
  <c r="AG4" i="11"/>
  <c r="AG47" i="11"/>
  <c r="AG34" i="11"/>
  <c r="AG38" i="11"/>
  <c r="AG10" i="11"/>
  <c r="AG40" i="11"/>
  <c r="AG39" i="11"/>
  <c r="AG15" i="11"/>
  <c r="AG21" i="11"/>
  <c r="AG45" i="11"/>
  <c r="AG31" i="11"/>
  <c r="AH5" i="11"/>
  <c r="AG29" i="11"/>
  <c r="AG28" i="11"/>
  <c r="AG41" i="11"/>
  <c r="AG43" i="11"/>
  <c r="AG23" i="11"/>
  <c r="AG30" i="11"/>
  <c r="AG7" i="11"/>
  <c r="AG48" i="11"/>
  <c r="AG36" i="11"/>
  <c r="AG9" i="11"/>
  <c r="AG42" i="11"/>
  <c r="AG37" i="11"/>
  <c r="AG20" i="11"/>
  <c r="AG46" i="11"/>
  <c r="AH15" i="11" l="1"/>
  <c r="AH9" i="11"/>
  <c r="AH37" i="11"/>
  <c r="AH20" i="11"/>
  <c r="AH41" i="11"/>
  <c r="AH40" i="11"/>
  <c r="AH28" i="11"/>
  <c r="AH7" i="11"/>
  <c r="AH44" i="11"/>
  <c r="AH47" i="11"/>
  <c r="AH27" i="11"/>
  <c r="AH39" i="11"/>
  <c r="AH48" i="11"/>
  <c r="AH42" i="11"/>
  <c r="AH38" i="11"/>
  <c r="AH30" i="11"/>
  <c r="AH23" i="11"/>
  <c r="AH34" i="11"/>
  <c r="AH31" i="11"/>
  <c r="AH45" i="11"/>
  <c r="AH36" i="11"/>
  <c r="AH43" i="11"/>
  <c r="AI5" i="11"/>
  <c r="AH21" i="11"/>
  <c r="AH46" i="11"/>
  <c r="AH10" i="11"/>
  <c r="AH29" i="11"/>
  <c r="AI46" i="11" l="1"/>
  <c r="AI7" i="11"/>
  <c r="AI30" i="11"/>
  <c r="AI15" i="11"/>
  <c r="AI28" i="11"/>
  <c r="AI45" i="11"/>
  <c r="AI29" i="11"/>
  <c r="AI42" i="11"/>
  <c r="AI39" i="11"/>
  <c r="AI41" i="11"/>
  <c r="AI38" i="11"/>
  <c r="AI47" i="11"/>
  <c r="AI43" i="11"/>
  <c r="AI37" i="11"/>
  <c r="AI40" i="11"/>
  <c r="AI27" i="11"/>
  <c r="AI31" i="11"/>
  <c r="AI10" i="11"/>
  <c r="AI34" i="11"/>
  <c r="AI48" i="11"/>
  <c r="AI20" i="11"/>
  <c r="AI36" i="11"/>
  <c r="AI23" i="11"/>
  <c r="AI44" i="11"/>
  <c r="AI21" i="11"/>
  <c r="AI9" i="11"/>
  <c r="AJ5" i="11"/>
  <c r="AJ34" i="11" l="1"/>
  <c r="AJ23" i="11"/>
  <c r="AJ40" i="11"/>
  <c r="AJ45" i="11"/>
  <c r="AJ41" i="11"/>
  <c r="AJ43" i="11"/>
  <c r="AJ38" i="11"/>
  <c r="AJ9" i="11"/>
  <c r="AJ46" i="11"/>
  <c r="AJ42" i="11"/>
  <c r="AJ27" i="11"/>
  <c r="AJ37" i="11"/>
  <c r="AJ15" i="11"/>
  <c r="AJ44" i="11"/>
  <c r="AJ47" i="11"/>
  <c r="AJ36" i="11"/>
  <c r="AJ7" i="11"/>
  <c r="AJ29" i="11"/>
  <c r="AJ39" i="11"/>
  <c r="AJ28" i="11"/>
  <c r="AJ10" i="11"/>
  <c r="AJ31" i="11"/>
  <c r="AK5" i="11"/>
  <c r="AJ48" i="11"/>
  <c r="AJ30" i="11"/>
  <c r="AJ21" i="11"/>
  <c r="AJ20" i="11"/>
  <c r="AK37" i="11" l="1"/>
  <c r="AK36" i="11"/>
  <c r="AK7" i="11"/>
  <c r="AK40" i="11"/>
  <c r="AK27" i="11"/>
  <c r="AK23" i="11"/>
  <c r="AK47" i="11"/>
  <c r="AK15" i="11"/>
  <c r="AK31" i="11"/>
  <c r="AK20" i="11"/>
  <c r="AK9" i="11"/>
  <c r="AK34" i="11"/>
  <c r="AL5" i="11"/>
  <c r="AK46" i="11"/>
  <c r="AK39" i="11"/>
  <c r="AK10" i="11"/>
  <c r="AK38" i="11"/>
  <c r="AK43" i="11"/>
  <c r="AK21" i="11"/>
  <c r="AK45" i="11"/>
  <c r="AK29" i="11"/>
  <c r="AK48" i="11"/>
  <c r="AK30" i="11"/>
  <c r="AK28" i="11"/>
  <c r="AK44" i="11"/>
  <c r="AK42" i="11"/>
  <c r="AK41" i="11"/>
  <c r="AL43" i="11" l="1"/>
  <c r="AL34" i="11"/>
  <c r="AL21" i="11"/>
  <c r="AL38" i="11"/>
  <c r="AL15" i="11"/>
  <c r="AL45" i="11"/>
  <c r="AL30" i="11"/>
  <c r="AM5" i="11"/>
  <c r="AL37" i="11"/>
  <c r="AL46" i="11"/>
  <c r="AL7" i="11"/>
  <c r="AL9" i="11"/>
  <c r="AL31" i="11"/>
  <c r="AL47" i="11"/>
  <c r="AL41" i="11"/>
  <c r="AL36" i="11"/>
  <c r="AL27" i="11"/>
  <c r="AL48" i="11"/>
  <c r="AL28" i="11"/>
  <c r="AL44" i="11"/>
  <c r="AL29" i="11"/>
  <c r="AL23" i="11"/>
  <c r="AL10" i="11"/>
  <c r="AL40" i="11"/>
  <c r="AL42" i="11"/>
  <c r="AL20" i="11"/>
  <c r="AL39" i="11"/>
  <c r="AM34" i="11" l="1"/>
  <c r="AM37" i="11"/>
  <c r="AM10" i="11"/>
  <c r="AM43" i="11"/>
  <c r="AM39" i="11"/>
  <c r="AM40" i="11"/>
  <c r="AM23" i="11"/>
  <c r="AM7" i="11"/>
  <c r="AM47" i="11"/>
  <c r="AM20" i="11"/>
  <c r="AM28" i="11"/>
  <c r="AM29" i="11"/>
  <c r="AM36" i="11"/>
  <c r="AM30" i="11"/>
  <c r="AM41" i="11"/>
  <c r="AN5" i="11"/>
  <c r="AM42" i="11"/>
  <c r="AM27" i="11"/>
  <c r="AM48" i="11"/>
  <c r="AM31" i="11"/>
  <c r="AM44" i="11"/>
  <c r="AM45" i="11"/>
  <c r="AM9" i="11"/>
  <c r="AM21" i="11"/>
  <c r="AM46" i="11"/>
  <c r="AM15" i="11"/>
  <c r="AM38" i="11"/>
  <c r="AN44" i="11" l="1"/>
  <c r="AN7" i="11"/>
  <c r="AN20" i="11"/>
  <c r="AN4" i="11"/>
  <c r="AN29" i="11"/>
  <c r="AN21" i="11"/>
  <c r="AN10" i="11"/>
  <c r="AN43" i="11"/>
  <c r="AN27" i="11"/>
  <c r="AN30" i="11"/>
  <c r="AN31" i="11"/>
  <c r="AN47" i="11"/>
  <c r="AN36" i="11"/>
  <c r="AN48" i="11"/>
  <c r="AN34" i="11"/>
  <c r="AN38" i="11"/>
  <c r="AN23" i="11"/>
  <c r="AN15" i="11"/>
  <c r="AN39" i="11"/>
  <c r="AN28" i="11"/>
  <c r="AN46" i="11"/>
  <c r="AN41" i="11"/>
  <c r="AN9" i="11"/>
  <c r="AN40" i="11"/>
  <c r="AN37" i="11"/>
  <c r="AN45" i="11"/>
  <c r="AN42" i="11"/>
  <c r="AO5" i="11"/>
  <c r="AO48" i="11" l="1"/>
  <c r="AO42" i="11"/>
  <c r="AO30" i="11"/>
  <c r="AO46" i="11"/>
  <c r="AO31" i="11"/>
  <c r="AO38" i="11"/>
  <c r="AO20" i="11"/>
  <c r="AO15" i="11"/>
  <c r="AO45" i="11"/>
  <c r="AO7" i="11"/>
  <c r="AO47" i="11"/>
  <c r="AO41" i="11"/>
  <c r="AO37" i="11"/>
  <c r="AO29" i="11"/>
  <c r="AP5" i="11"/>
  <c r="AO23" i="11"/>
  <c r="AO21" i="11"/>
  <c r="AO36" i="11"/>
  <c r="AO44" i="11"/>
  <c r="AO39" i="11"/>
  <c r="AO10" i="11"/>
  <c r="AO43" i="11"/>
  <c r="AO9" i="11"/>
  <c r="AO40" i="11"/>
  <c r="AO34" i="11"/>
  <c r="AO27" i="11"/>
  <c r="AO28" i="11"/>
  <c r="AP47" i="11" l="1"/>
  <c r="AP43" i="11"/>
  <c r="AP23" i="11"/>
  <c r="AP10" i="11"/>
  <c r="AP40" i="11"/>
  <c r="AP39" i="11"/>
  <c r="AP41" i="11"/>
  <c r="AP29" i="11"/>
  <c r="AP44" i="11"/>
  <c r="AP7" i="11"/>
  <c r="AP15" i="11"/>
  <c r="AP37" i="11"/>
  <c r="AP31" i="11"/>
  <c r="AP36" i="11"/>
  <c r="AQ5" i="11"/>
  <c r="AQ32" i="11" s="1"/>
  <c r="AP45" i="11"/>
  <c r="AP30" i="11"/>
  <c r="AP34" i="11"/>
  <c r="AP27" i="11"/>
  <c r="AP28" i="11"/>
  <c r="AP9" i="11"/>
  <c r="AP42" i="11"/>
  <c r="AP38" i="11"/>
  <c r="AP20" i="11"/>
  <c r="AP46" i="11"/>
  <c r="AP48" i="11"/>
  <c r="AP21" i="11"/>
  <c r="AQ36" i="11" l="1"/>
  <c r="AQ10" i="11"/>
  <c r="AQ47" i="11"/>
  <c r="AQ39" i="11"/>
  <c r="AQ44" i="11"/>
  <c r="AQ23" i="11"/>
  <c r="AR5" i="11"/>
  <c r="AQ7" i="11"/>
  <c r="AQ15" i="11"/>
  <c r="AQ30" i="11"/>
  <c r="AQ31" i="11"/>
  <c r="AQ41" i="11"/>
  <c r="AQ40" i="11"/>
  <c r="AQ28" i="11"/>
  <c r="AQ42" i="11"/>
  <c r="AQ34" i="11"/>
  <c r="AQ21" i="11"/>
  <c r="AQ45" i="11"/>
  <c r="AQ46" i="11"/>
  <c r="AQ38" i="11"/>
  <c r="AQ9" i="11"/>
  <c r="AQ48" i="11"/>
  <c r="AQ37" i="11"/>
  <c r="AQ20" i="11"/>
  <c r="AQ27" i="11"/>
  <c r="AQ43" i="11"/>
  <c r="AQ29" i="11"/>
  <c r="AR32" i="11" l="1"/>
  <c r="AR33" i="11"/>
  <c r="AR30" i="11"/>
  <c r="AR23" i="11"/>
  <c r="AR9" i="11"/>
  <c r="AR34" i="11"/>
  <c r="AR37" i="11"/>
  <c r="AR7" i="11"/>
  <c r="AR36" i="11"/>
  <c r="AR28" i="11"/>
  <c r="AR15" i="11"/>
  <c r="AR44" i="11"/>
  <c r="AR42" i="11"/>
  <c r="AR21" i="11"/>
  <c r="AS5" i="11"/>
  <c r="AR31" i="11"/>
  <c r="AR10" i="11"/>
  <c r="AR48" i="11"/>
  <c r="AR41" i="11"/>
  <c r="AR38" i="11"/>
  <c r="AR20" i="11"/>
  <c r="AR29" i="11"/>
  <c r="AR40" i="11"/>
  <c r="AR39" i="11"/>
  <c r="AR27" i="11"/>
  <c r="AR45" i="11"/>
  <c r="AR46" i="11"/>
  <c r="AR47" i="11"/>
  <c r="AR43" i="11"/>
  <c r="AS32" i="11" l="1"/>
  <c r="AS33" i="11"/>
  <c r="AS15" i="11"/>
  <c r="AS10" i="11"/>
  <c r="AS47" i="11"/>
  <c r="AS9" i="11"/>
  <c r="AS37" i="11"/>
  <c r="AS21" i="11"/>
  <c r="AS7" i="11"/>
  <c r="AS41" i="11"/>
  <c r="AS43" i="11"/>
  <c r="AS28" i="11"/>
  <c r="AS29" i="11"/>
  <c r="AS44" i="11"/>
  <c r="AS38" i="11"/>
  <c r="AS20" i="11"/>
  <c r="AS36" i="11"/>
  <c r="AS40" i="11"/>
  <c r="AS23" i="11"/>
  <c r="AS48" i="11"/>
  <c r="AS46" i="11"/>
  <c r="AS45" i="11"/>
  <c r="AS27" i="11"/>
  <c r="AS42" i="11"/>
  <c r="AS30" i="11"/>
  <c r="AT5" i="11"/>
  <c r="AS34" i="11"/>
  <c r="AS31" i="11"/>
  <c r="AS39" i="11"/>
  <c r="AT32" i="11" l="1"/>
  <c r="AT35" i="11"/>
  <c r="AT34" i="11"/>
  <c r="AT33" i="11"/>
  <c r="AT20" i="11"/>
  <c r="AT15" i="11"/>
  <c r="AT47" i="11"/>
  <c r="AT36" i="11"/>
  <c r="AT21" i="11"/>
  <c r="AT29" i="11"/>
  <c r="AT10" i="11"/>
  <c r="AU5" i="11"/>
  <c r="AT37" i="11"/>
  <c r="AT31" i="11"/>
  <c r="AT9" i="11"/>
  <c r="AT40" i="11"/>
  <c r="AT46" i="11"/>
  <c r="AT45" i="11"/>
  <c r="AT42" i="11"/>
  <c r="AT30" i="11"/>
  <c r="AT39" i="11"/>
  <c r="AT27" i="11"/>
  <c r="AT41" i="11"/>
  <c r="AT7" i="11"/>
  <c r="AT23" i="11"/>
  <c r="AT38" i="11"/>
  <c r="AT28" i="11"/>
  <c r="AT43" i="11"/>
  <c r="AT48" i="11"/>
  <c r="AT44" i="11"/>
  <c r="AU32" i="11" l="1"/>
  <c r="AU35" i="11"/>
  <c r="AU34" i="11"/>
  <c r="AU33" i="11"/>
  <c r="AU36" i="11"/>
  <c r="AU21" i="11"/>
  <c r="AU46" i="11"/>
  <c r="AU10" i="11"/>
  <c r="AU29" i="11"/>
  <c r="AU9" i="11"/>
  <c r="AU4" i="11"/>
  <c r="AU38" i="11"/>
  <c r="AU48" i="11"/>
  <c r="AU41" i="11"/>
  <c r="AU43" i="11"/>
  <c r="AU7" i="11"/>
  <c r="AU20" i="11"/>
  <c r="AU45" i="11"/>
  <c r="AU40" i="11"/>
  <c r="AU39" i="11"/>
  <c r="AU44" i="11"/>
  <c r="AU31" i="11"/>
  <c r="AU47" i="11"/>
  <c r="AU30" i="11"/>
  <c r="AU27" i="11"/>
  <c r="AU28" i="11"/>
  <c r="AU15" i="11"/>
  <c r="AU37" i="11"/>
  <c r="AU42" i="11"/>
  <c r="AU23" i="11"/>
  <c r="AV5" i="11"/>
  <c r="AV32" i="11" l="1"/>
  <c r="AV35" i="11"/>
  <c r="AV34" i="11"/>
  <c r="AV33" i="11"/>
  <c r="AV37" i="11"/>
  <c r="AV7" i="11"/>
  <c r="AV28" i="11"/>
  <c r="AV36" i="11"/>
  <c r="AV46" i="11"/>
  <c r="AV43" i="11"/>
  <c r="AV41" i="11"/>
  <c r="AV39" i="11"/>
  <c r="AV48" i="11"/>
  <c r="AV27" i="11"/>
  <c r="AV29" i="11"/>
  <c r="AV9" i="11"/>
  <c r="AV10" i="11"/>
  <c r="AV23" i="11"/>
  <c r="AV47" i="11"/>
  <c r="AV20" i="11"/>
  <c r="AV42" i="11"/>
  <c r="AV44" i="11"/>
  <c r="AV40" i="11"/>
  <c r="AV21" i="11"/>
  <c r="AV31" i="11"/>
  <c r="AV38" i="11"/>
  <c r="AV15" i="11"/>
  <c r="AV45" i="11"/>
  <c r="AV30" i="11"/>
  <c r="AW5" i="11"/>
  <c r="AW33" i="11" l="1"/>
  <c r="AW32" i="11"/>
  <c r="AW35" i="11"/>
  <c r="AW34" i="11"/>
  <c r="AW48" i="11"/>
  <c r="AW30" i="11"/>
  <c r="AW28" i="11"/>
  <c r="AW42" i="11"/>
  <c r="AW40" i="11"/>
  <c r="AW29" i="11"/>
  <c r="AW31" i="11"/>
  <c r="AW15" i="11"/>
  <c r="AW20" i="11"/>
  <c r="AW45" i="11"/>
  <c r="AW9" i="11"/>
  <c r="AW36" i="11"/>
  <c r="AW44" i="11"/>
  <c r="AW47" i="11"/>
  <c r="AW23" i="11"/>
  <c r="AW46" i="11"/>
  <c r="AW10" i="11"/>
  <c r="AW7" i="11"/>
  <c r="AW21" i="11"/>
  <c r="AW43" i="11"/>
  <c r="AW37" i="11"/>
  <c r="AW39" i="11"/>
  <c r="AW27" i="11"/>
  <c r="AX5" i="11"/>
  <c r="AW41" i="11"/>
  <c r="AW38" i="11"/>
  <c r="AX34" i="11" l="1"/>
  <c r="AX33" i="11"/>
  <c r="AX32" i="11"/>
  <c r="AX35" i="11"/>
  <c r="AX10" i="11"/>
  <c r="AX38" i="11"/>
  <c r="AX45" i="11"/>
  <c r="AX43" i="11"/>
  <c r="AX41" i="11"/>
  <c r="AX7" i="11"/>
  <c r="AX44" i="11"/>
  <c r="AX15" i="11"/>
  <c r="AX27" i="11"/>
  <c r="AX37" i="11"/>
  <c r="AX46" i="11"/>
  <c r="AX31" i="11"/>
  <c r="AX40" i="11"/>
  <c r="AY5" i="11"/>
  <c r="AX47" i="11"/>
  <c r="AX42" i="11"/>
  <c r="AX36" i="11"/>
  <c r="AX39" i="11"/>
  <c r="AX20" i="11"/>
  <c r="AX29" i="11"/>
  <c r="AX23" i="11"/>
  <c r="AX28" i="11"/>
  <c r="AX48" i="11"/>
  <c r="AX9" i="11"/>
  <c r="AX30" i="11"/>
  <c r="AX21" i="11"/>
  <c r="AY34" i="11" l="1"/>
  <c r="AY33" i="11"/>
  <c r="AY32" i="11"/>
  <c r="AY35" i="11"/>
  <c r="AY15" i="11"/>
  <c r="AY30" i="11"/>
  <c r="AY27" i="11"/>
  <c r="AY45" i="11"/>
  <c r="AY39" i="11"/>
  <c r="AZ5" i="11"/>
  <c r="AY40" i="11"/>
  <c r="AY7" i="11"/>
  <c r="AY47" i="11"/>
  <c r="AY43" i="11"/>
  <c r="AY48" i="11"/>
  <c r="AY9" i="11"/>
  <c r="AY10" i="11"/>
  <c r="AY23" i="11"/>
  <c r="AY29" i="11"/>
  <c r="AY41" i="11"/>
  <c r="AY31" i="11"/>
  <c r="AY21" i="11"/>
  <c r="AY20" i="11"/>
  <c r="AY28" i="11"/>
  <c r="AY36" i="11"/>
  <c r="AY38" i="11"/>
  <c r="AY46" i="11"/>
  <c r="AY44" i="11"/>
  <c r="AY37" i="11"/>
  <c r="AY42" i="11"/>
  <c r="AZ35" i="11" l="1"/>
  <c r="AZ34" i="11"/>
  <c r="AZ33" i="11"/>
  <c r="AZ32" i="11"/>
  <c r="AZ42" i="11"/>
  <c r="AZ7" i="11"/>
  <c r="AZ28" i="11"/>
  <c r="AZ23" i="11"/>
  <c r="AZ20" i="11"/>
  <c r="AZ39" i="11"/>
  <c r="AZ46" i="11"/>
  <c r="AZ45" i="11"/>
  <c r="AZ43" i="11"/>
  <c r="AZ30" i="11"/>
  <c r="AZ21" i="11"/>
  <c r="AZ44" i="11"/>
  <c r="AZ29" i="11"/>
  <c r="AZ40" i="11"/>
  <c r="AZ9" i="11"/>
  <c r="AZ38" i="11"/>
  <c r="AZ36" i="11"/>
  <c r="AZ41" i="11"/>
  <c r="AZ27" i="11"/>
  <c r="AZ31" i="11"/>
  <c r="AZ37" i="11"/>
  <c r="AZ15" i="11"/>
  <c r="BA5" i="11"/>
  <c r="AZ47" i="11"/>
  <c r="AZ48" i="11"/>
  <c r="AZ10" i="11"/>
  <c r="BA47" i="11" l="1"/>
  <c r="BA10" i="11"/>
  <c r="BA29" i="11"/>
  <c r="BA41" i="11"/>
  <c r="BA21" i="11"/>
  <c r="BA31" i="11"/>
  <c r="BA20" i="11"/>
  <c r="BA23" i="11"/>
  <c r="BA48" i="11"/>
  <c r="BA45" i="11"/>
  <c r="BA15" i="11"/>
  <c r="BA39" i="11"/>
  <c r="BA27" i="11"/>
  <c r="BA7" i="11"/>
  <c r="BA34" i="11"/>
  <c r="BA44" i="11"/>
  <c r="BA38" i="11"/>
  <c r="BA37" i="11"/>
  <c r="BA42" i="11"/>
  <c r="BA36" i="11"/>
  <c r="BA43" i="11"/>
  <c r="BA30" i="11"/>
  <c r="BA40" i="11"/>
  <c r="BA28" i="11"/>
  <c r="BA9" i="11"/>
  <c r="BA46" i="11"/>
  <c r="BB5" i="11"/>
  <c r="BB29" i="11" l="1"/>
  <c r="BB42" i="11"/>
  <c r="BB38" i="11"/>
  <c r="BB7" i="11"/>
  <c r="BB28" i="11"/>
  <c r="BB4" i="11"/>
  <c r="BB44" i="11"/>
  <c r="BB48" i="11"/>
  <c r="BB10" i="11"/>
  <c r="BB23" i="11"/>
  <c r="BB21" i="11"/>
  <c r="BB45" i="11"/>
  <c r="BB27" i="11"/>
  <c r="BB47" i="11"/>
  <c r="BB31" i="11"/>
  <c r="BB39" i="11"/>
  <c r="BB37" i="11"/>
  <c r="BB36" i="11"/>
  <c r="BB15" i="11"/>
  <c r="BB46" i="11"/>
  <c r="BB40" i="11"/>
  <c r="BB20" i="11"/>
  <c r="BB9" i="11"/>
  <c r="BB41" i="11"/>
  <c r="BB30" i="11"/>
  <c r="BB34" i="11"/>
  <c r="BB43" i="11"/>
  <c r="BC5" i="11"/>
  <c r="BC27" i="11" l="1"/>
  <c r="BC37" i="11"/>
  <c r="BC38" i="11"/>
  <c r="BC29" i="11"/>
  <c r="BC28" i="11"/>
  <c r="BC46" i="11"/>
  <c r="BC20" i="11"/>
  <c r="BC48" i="11"/>
  <c r="BC10" i="11"/>
  <c r="BC42" i="11"/>
  <c r="BC39" i="11"/>
  <c r="BC7" i="11"/>
  <c r="BC44" i="11"/>
  <c r="BD5" i="11"/>
  <c r="BC15" i="11"/>
  <c r="BC43" i="11"/>
  <c r="BC9" i="11"/>
  <c r="BC41" i="11"/>
  <c r="BC21" i="11"/>
  <c r="BC47" i="11"/>
  <c r="BC31" i="11"/>
  <c r="BC36" i="11"/>
  <c r="BC45" i="11"/>
  <c r="BC23" i="11"/>
  <c r="BC34" i="11"/>
  <c r="BC40" i="11"/>
  <c r="BC30" i="11"/>
  <c r="BD23" i="11" l="1"/>
  <c r="BD20" i="11"/>
  <c r="BD28" i="11"/>
  <c r="BD41" i="11"/>
  <c r="BD45" i="11"/>
  <c r="BD39" i="11"/>
  <c r="BD43" i="11"/>
  <c r="BD21" i="11"/>
  <c r="BD38" i="11"/>
  <c r="BD9" i="11"/>
  <c r="BD7" i="11"/>
  <c r="BD42" i="11"/>
  <c r="BD31" i="11"/>
  <c r="BD10" i="11"/>
  <c r="BD34" i="11"/>
  <c r="BD44" i="11"/>
  <c r="BD15" i="11"/>
  <c r="BD48" i="11"/>
  <c r="BD46" i="11"/>
  <c r="BE5" i="11"/>
  <c r="BD30" i="11"/>
  <c r="BD37" i="11"/>
  <c r="BD40" i="11"/>
  <c r="BD47" i="11"/>
  <c r="BD27" i="11"/>
  <c r="BD29" i="11"/>
  <c r="BD36" i="11"/>
  <c r="BE28" i="11" l="1"/>
  <c r="BE10" i="11"/>
  <c r="BE42" i="11"/>
  <c r="BE20" i="11"/>
  <c r="BE15" i="11"/>
  <c r="BE37" i="11"/>
  <c r="BF5" i="11"/>
  <c r="BE34" i="11"/>
  <c r="BE27" i="11"/>
  <c r="BE46" i="11"/>
  <c r="BE29" i="11"/>
  <c r="BE38" i="11"/>
  <c r="BE43" i="11"/>
  <c r="BE47" i="11"/>
  <c r="BE21" i="11"/>
  <c r="BE23" i="11"/>
  <c r="BE30" i="11"/>
  <c r="BE9" i="11"/>
  <c r="BE44" i="11"/>
  <c r="BE31" i="11"/>
  <c r="BE41" i="11"/>
  <c r="BE39" i="11"/>
  <c r="BE48" i="11"/>
  <c r="BE45" i="11"/>
  <c r="BE36" i="11"/>
  <c r="BE40" i="11"/>
  <c r="BE7" i="11"/>
  <c r="BF23" i="11" l="1"/>
  <c r="BF31" i="11"/>
  <c r="BF38" i="11"/>
  <c r="BF36" i="11"/>
  <c r="BF28" i="11"/>
  <c r="BF29" i="11"/>
  <c r="BF37" i="11"/>
  <c r="BF7" i="11"/>
  <c r="BF41" i="11"/>
  <c r="BF15" i="11"/>
  <c r="BF46" i="11"/>
  <c r="BF39" i="11"/>
  <c r="BF9" i="11"/>
  <c r="BF34" i="11"/>
  <c r="BF44" i="11"/>
  <c r="BF27" i="11"/>
  <c r="BF30" i="11"/>
  <c r="BF40" i="11"/>
  <c r="BF42" i="11"/>
  <c r="BF20" i="11"/>
  <c r="BF10" i="11"/>
  <c r="BF43" i="11"/>
  <c r="BF45" i="11"/>
  <c r="BF21" i="11"/>
  <c r="BF48" i="11"/>
  <c r="BF47" i="11"/>
  <c r="BG5" i="11"/>
  <c r="BG41" i="11" l="1"/>
  <c r="BG40" i="11"/>
  <c r="BG42" i="11"/>
  <c r="BG46" i="11"/>
  <c r="BG10" i="11"/>
  <c r="BG20" i="11"/>
  <c r="BG47" i="11"/>
  <c r="BG29" i="11"/>
  <c r="BG39" i="11"/>
  <c r="BG21" i="11"/>
  <c r="BG43" i="11"/>
  <c r="BG9" i="11"/>
  <c r="BG31" i="11"/>
  <c r="BG15" i="11"/>
  <c r="BG37" i="11"/>
  <c r="BH5" i="11"/>
  <c r="BG34" i="11"/>
  <c r="BG28" i="11"/>
  <c r="BG48" i="11"/>
  <c r="BG44" i="11"/>
  <c r="BG38" i="11"/>
  <c r="BG7" i="11"/>
  <c r="BG45" i="11"/>
  <c r="BG23" i="11"/>
  <c r="BG30" i="11"/>
  <c r="BG27" i="11"/>
  <c r="BG36" i="11"/>
  <c r="BH42" i="11" l="1"/>
  <c r="BH29" i="11"/>
  <c r="BH41" i="11"/>
  <c r="BH34" i="11"/>
  <c r="BH21" i="11"/>
  <c r="BH28" i="11"/>
  <c r="BH9" i="11"/>
  <c r="BH23" i="11"/>
  <c r="BH45" i="11"/>
  <c r="BH37" i="11"/>
  <c r="BH44" i="11"/>
  <c r="BH30" i="11"/>
  <c r="BH47" i="11"/>
  <c r="BH36" i="11"/>
  <c r="BH38" i="11"/>
  <c r="BH48" i="11"/>
  <c r="BH15" i="11"/>
  <c r="BH20" i="11"/>
  <c r="BH27" i="11"/>
  <c r="BH39" i="11"/>
  <c r="BI5" i="11"/>
  <c r="BH31" i="11"/>
  <c r="BH10" i="11"/>
  <c r="BH46" i="11"/>
  <c r="BH7" i="11"/>
  <c r="BH40" i="11"/>
  <c r="BH43" i="11"/>
  <c r="BI36" i="11" l="1"/>
  <c r="BI40" i="11"/>
  <c r="BI46" i="11"/>
  <c r="BI44" i="11"/>
  <c r="BI42" i="11"/>
  <c r="BI21" i="11"/>
  <c r="BI27" i="11"/>
  <c r="BI29" i="11"/>
  <c r="BI37" i="11"/>
  <c r="BI41" i="11"/>
  <c r="BI28" i="11"/>
  <c r="BI9" i="11"/>
  <c r="BI30" i="11"/>
  <c r="BI31" i="11"/>
  <c r="BI43" i="11"/>
  <c r="BI47" i="11"/>
  <c r="BI45" i="11"/>
  <c r="BI4" i="11"/>
  <c r="BI39" i="11"/>
  <c r="BI15" i="11"/>
  <c r="BI23" i="11"/>
  <c r="BI38" i="11"/>
  <c r="BI7" i="11"/>
  <c r="BI48" i="11"/>
  <c r="BJ5" i="11"/>
  <c r="BI10" i="11"/>
  <c r="BI34" i="11"/>
  <c r="BI20" i="11"/>
  <c r="BJ29" i="11" l="1"/>
  <c r="BJ10" i="11"/>
  <c r="BJ45" i="11"/>
  <c r="BJ46" i="11"/>
  <c r="BJ21" i="11"/>
  <c r="BJ39" i="11"/>
  <c r="BJ42" i="11"/>
  <c r="BJ43" i="11"/>
  <c r="BJ28" i="11"/>
  <c r="BJ15" i="11"/>
  <c r="BJ34" i="11"/>
  <c r="BJ9" i="11"/>
  <c r="BJ27" i="11"/>
  <c r="BJ31" i="11"/>
  <c r="BJ40" i="11"/>
  <c r="BJ37" i="11"/>
  <c r="BJ41" i="11"/>
  <c r="BJ48" i="11"/>
  <c r="BJ44" i="11"/>
  <c r="BJ23" i="11"/>
  <c r="BJ20" i="11"/>
  <c r="BK5" i="11"/>
  <c r="BJ47" i="11"/>
  <c r="BJ36" i="11"/>
  <c r="BJ30" i="11"/>
  <c r="BJ38" i="11"/>
  <c r="BJ7" i="11"/>
  <c r="BK44" i="11" l="1"/>
  <c r="BK37" i="11"/>
  <c r="BK47" i="11"/>
  <c r="BK21" i="11"/>
  <c r="BK46" i="11"/>
  <c r="BK42" i="11"/>
  <c r="BK29" i="11"/>
  <c r="BK48" i="11"/>
  <c r="BK39" i="11"/>
  <c r="BK28" i="11"/>
  <c r="BK30" i="11"/>
  <c r="BK10" i="11"/>
  <c r="BK9" i="11"/>
  <c r="BK27" i="11"/>
  <c r="BK41" i="11"/>
  <c r="BK23" i="11"/>
  <c r="BK40" i="11"/>
  <c r="BK34" i="11"/>
  <c r="BK31" i="11"/>
  <c r="BK36" i="11"/>
  <c r="BK43" i="11"/>
  <c r="BK7" i="11"/>
  <c r="BK20" i="11"/>
  <c r="BK15" i="11"/>
  <c r="BK38" i="11"/>
  <c r="BL5" i="11"/>
  <c r="BK45" i="11"/>
  <c r="BL38" i="11" l="1"/>
  <c r="BL15" i="11"/>
  <c r="BL27" i="11"/>
  <c r="BL43" i="11"/>
  <c r="BL42" i="11"/>
  <c r="BL41" i="11"/>
  <c r="BL45" i="11"/>
  <c r="BL47" i="11"/>
  <c r="BL31" i="11"/>
  <c r="BL34" i="11"/>
  <c r="BL30" i="11"/>
  <c r="BL44" i="11"/>
  <c r="BM5" i="11"/>
  <c r="BL10" i="11"/>
  <c r="BL48" i="11"/>
  <c r="BL37" i="11"/>
  <c r="BL20" i="11"/>
  <c r="BL36" i="11"/>
  <c r="BL40" i="11"/>
  <c r="BL29" i="11"/>
  <c r="BL39" i="11"/>
  <c r="BL21" i="11"/>
  <c r="BL7" i="11"/>
  <c r="BL9" i="11"/>
  <c r="BL46" i="11"/>
  <c r="BL28" i="11"/>
  <c r="BL23" i="11"/>
  <c r="BM10" i="11" l="1"/>
  <c r="BM47" i="11"/>
  <c r="BM34" i="11"/>
  <c r="BN5" i="11"/>
  <c r="BM7" i="11"/>
  <c r="BM21" i="11"/>
  <c r="BM37" i="11"/>
  <c r="BM39" i="11"/>
  <c r="BM38" i="11"/>
  <c r="BM40" i="11"/>
  <c r="BM20" i="11"/>
  <c r="BM41" i="11"/>
  <c r="BM43" i="11"/>
  <c r="BM44" i="11"/>
  <c r="BM42" i="11"/>
  <c r="BM9" i="11"/>
  <c r="BM15" i="11"/>
  <c r="BM27" i="11"/>
  <c r="BM46" i="11"/>
  <c r="BM30" i="11"/>
  <c r="BM31" i="11"/>
  <c r="BM48" i="11"/>
  <c r="BM36" i="11"/>
  <c r="BM29" i="11"/>
  <c r="BM45" i="11"/>
  <c r="BM23" i="11"/>
  <c r="BM28" i="11"/>
  <c r="BN28" i="11" l="1"/>
  <c r="BN21" i="11"/>
  <c r="BN29" i="11"/>
  <c r="BN7" i="11"/>
  <c r="BN42" i="11"/>
  <c r="BN15" i="11"/>
  <c r="BO5" i="11"/>
  <c r="BN23" i="11"/>
  <c r="BN41" i="11"/>
  <c r="BN34" i="11"/>
  <c r="BN36" i="11"/>
  <c r="BN40" i="11"/>
  <c r="BN46" i="11"/>
  <c r="BN10" i="11"/>
  <c r="BN39" i="11"/>
  <c r="BN31" i="11"/>
  <c r="BN43" i="11"/>
  <c r="BN37" i="11"/>
  <c r="BN27" i="11"/>
  <c r="BN20" i="11"/>
  <c r="BN44" i="11"/>
  <c r="BN38" i="11"/>
  <c r="BN9" i="11"/>
  <c r="BN30" i="11"/>
  <c r="BN45" i="11"/>
  <c r="BN47" i="11"/>
  <c r="BN48" i="11"/>
  <c r="BO27" i="11" l="1"/>
  <c r="BO37" i="11"/>
  <c r="BO30" i="11"/>
  <c r="BO47" i="11"/>
  <c r="BO34" i="11"/>
  <c r="BO46" i="11"/>
  <c r="BO29" i="11"/>
  <c r="BO10" i="11"/>
  <c r="BO28" i="11"/>
  <c r="BO44" i="11"/>
  <c r="BO21" i="11"/>
  <c r="BO38" i="11"/>
  <c r="BO20" i="11"/>
  <c r="BO39" i="11"/>
  <c r="BO23" i="11"/>
  <c r="BO48" i="11"/>
  <c r="BO31" i="11"/>
  <c r="BO7" i="11"/>
  <c r="BO41" i="11"/>
  <c r="BO40" i="11"/>
  <c r="BO42" i="11"/>
  <c r="BO15" i="11"/>
  <c r="BO45" i="11"/>
  <c r="BO43" i="11"/>
  <c r="BO36" i="11"/>
  <c r="BO9" i="11"/>
</calcChain>
</file>

<file path=xl/sharedStrings.xml><?xml version="1.0" encoding="utf-8"?>
<sst xmlns="http://schemas.openxmlformats.org/spreadsheetml/2006/main" count="96" uniqueCount="60">
  <si>
    <t>Task 3</t>
  </si>
  <si>
    <t>Task 4</t>
  </si>
  <si>
    <t>Task 5</t>
  </si>
  <si>
    <t>Task 1</t>
  </si>
  <si>
    <t>Task 2</t>
  </si>
  <si>
    <t>About This Template</t>
  </si>
  <si>
    <t>Guide for Screen Readers</t>
  </si>
  <si>
    <t>This is an empty row</t>
  </si>
  <si>
    <t>No. Days</t>
  </si>
  <si>
    <t>Category</t>
  </si>
  <si>
    <t>Goal</t>
  </si>
  <si>
    <t>Milestone</t>
  </si>
  <si>
    <t>Assigned To</t>
  </si>
  <si>
    <t>Progress</t>
  </si>
  <si>
    <t>Start</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</si>
  <si>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</si>
  <si>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</si>
  <si>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</si>
  <si>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</si>
  <si>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</si>
  <si>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</si>
  <si>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</si>
  <si>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</si>
  <si>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</si>
  <si>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</si>
  <si>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</si>
  <si>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</si>
  <si>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</si>
  <si>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</si>
  <si>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</si>
  <si>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</si>
  <si>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</si>
  <si>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</si>
  <si>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</si>
  <si>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</si>
  <si>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</si>
  <si>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</si>
  <si>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</si>
  <si>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</si>
  <si>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Notes</t>
  </si>
  <si>
    <t>工程信息中心</t>
  </si>
  <si>
    <t>end</t>
  </si>
  <si>
    <t>1、预测方法研究</t>
  </si>
  <si>
    <t>1）基于时间序列监测参数自学习变化预测与自适应阈值调整的事故预测算法的设计与实现</t>
  </si>
  <si>
    <t>2）基于时间窗口监测参数滑动自回归与监督学习的事故预测</t>
  </si>
  <si>
    <t>3）基于时间序列监测参数内在模式关系学习与异常检测的事故预测</t>
  </si>
  <si>
    <t>开展各类事故前、后各监测参数变化特性分析，确定各类事故预测相关参数</t>
  </si>
  <si>
    <t>研究设计特征优选等关键特征提取算法，剔除冗余信息，构建事故预测关键特征因子，强化特征对各类事故的表征能力</t>
  </si>
  <si>
    <t>项目名称</t>
  </si>
  <si>
    <t>乐东10-1气田超高温高压井井下复杂情况预测模型研究</t>
  </si>
  <si>
    <t>项目组成员</t>
  </si>
  <si>
    <t>刘云飞、周壮、赵子飞、寇珑璇、熊邵潘、郭威龙</t>
  </si>
  <si>
    <t>LSTM+阈值自适应调整</t>
  </si>
  <si>
    <t>ARM等统计学习方法</t>
  </si>
  <si>
    <t>HTM方法</t>
  </si>
  <si>
    <t>赵子飞+熊邵潘</t>
  </si>
  <si>
    <t>周壮+寇珑璇</t>
  </si>
  <si>
    <t>刘云飞+郭威龙</t>
  </si>
  <si>
    <t>周工作总结</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</si>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</sst>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0" x14ac:knownFonts="1">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2"/>
      <color theme="1"/>
      <name val="DengXian"/>
      <family val="4"/>
      <charset val="134"/>
    </font>
    <font>
      <sz val="12"/>
      <color theme="1"/>
      <name val="SimSun"/>
      <charset val="134"/>
    </font>
    <font>
      <sz val="11"/>
      <color rgb="FF333F4F"/>
      <name val="Calibri"/>
      <family val="2"/>
      <scheme val="minor"/>
    </font>
    <font>
      <b/>
      <u/>
      <sz val="14"/>
      <color theme="1"/>
      <name val="SimSun"/>
      <charset val="134"/>
    </font>
    <font>
      <b/>
      <sz val="14"/>
      <color theme="1" tint="0.34998626667073579"/>
      <name val="Calibri"/>
      <family val="2"/>
      <scheme val="major"/>
    </font>
    <font>
      <sz val="11"/>
      <color rgb="FFFF0000"/>
      <name val="Calibri"/>
      <family val="2"/>
      <scheme val="minor"/>
    </font>
    <font>
      <b/>
      <sz val="11"/>
      <color rgb="FFFF0000"/>
      <name val="Calibri"/>
      <family val="2"/>
      <scheme val="minor"/>
    </font>
    <font>
      <b/>
      <sz val="12"/>
      <color rgb="FFFF0000"/>
      <name val="SimSun"/>
      <charset val="134"/>
    </font>
    <font>
      <b/>
      <sz val="14"/>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FFFF00"/>
        <bgColor rgb="FF000000"/>
      </patternFill>
    </fill>
    <fill>
      <patternFill patternType="solid">
        <fgColor rgb="FF00B0F0"/>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2">
    <xf numFmtId="0" fontId="0" fillId="0" borderId="0"/>
    <xf numFmtId="0" fontId="4" fillId="0" borderId="0" applyNumberFormat="0" applyFill="0" applyBorder="0" applyAlignment="0" applyProtection="0">
      <alignment vertical="top"/>
      <protection locked="0"/>
    </xf>
    <xf numFmtId="9" fontId="7" fillId="0" borderId="0" applyFont="0" applyFill="0" applyBorder="0" applyProtection="0">
      <alignment horizontal="center" vertical="center"/>
    </xf>
    <xf numFmtId="0" fontId="15" fillId="0" borderId="0"/>
    <xf numFmtId="43" fontId="7" fillId="0" borderId="1"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vertical="center" indent="1"/>
    </xf>
    <xf numFmtId="14" fontId="7" fillId="0" borderId="0" applyFont="0" applyFill="0" applyBorder="0">
      <alignment horizontal="center" vertical="center"/>
    </xf>
    <xf numFmtId="37" fontId="7" fillId="0" borderId="0" applyFont="0" applyFill="0" applyBorder="0" applyProtection="0">
      <alignment horizontal="center" vertical="center"/>
    </xf>
    <xf numFmtId="0" fontId="15" fillId="5" borderId="0" applyNumberFormat="0" applyBorder="0" applyAlignment="0" applyProtection="0"/>
  </cellStyleXfs>
  <cellXfs count="92">
    <xf numFmtId="0" fontId="0" fillId="0" borderId="0" xfId="0"/>
    <xf numFmtId="0" fontId="2"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0" fillId="0" borderId="0" xfId="0" applyFont="1"/>
    <xf numFmtId="0" fontId="11" fillId="0" borderId="0" xfId="1" applyFont="1" applyAlignment="1" applyProtection="1"/>
    <xf numFmtId="0" fontId="3" fillId="0" borderId="0" xfId="0" applyFont="1" applyAlignment="1">
      <alignment horizontal="center" vertical="center"/>
    </xf>
    <xf numFmtId="0" fontId="3" fillId="0" borderId="0" xfId="0" applyFont="1"/>
    <xf numFmtId="0" fontId="12" fillId="0" borderId="0" xfId="0" applyFont="1"/>
    <xf numFmtId="0" fontId="3" fillId="0" borderId="0" xfId="0" applyFont="1" applyAlignment="1">
      <alignment vertical="top"/>
    </xf>
    <xf numFmtId="0" fontId="14" fillId="0" borderId="0" xfId="0" applyFont="1" applyAlignment="1">
      <alignment vertical="center"/>
    </xf>
    <xf numFmtId="0" fontId="13" fillId="0" borderId="0" xfId="0" applyFont="1" applyAlignment="1">
      <alignment horizontal="left" vertical="top" wrapText="1" indent="1"/>
    </xf>
    <xf numFmtId="0" fontId="0" fillId="0" borderId="0" xfId="0" applyAlignment="1">
      <alignment vertical="top" wrapText="1"/>
    </xf>
    <xf numFmtId="0" fontId="15" fillId="0" borderId="0" xfId="3"/>
    <xf numFmtId="0" fontId="15" fillId="0" borderId="0" xfId="3" applyAlignment="1">
      <alignment wrapText="1"/>
    </xf>
    <xf numFmtId="0" fontId="15" fillId="0" borderId="0" xfId="0" applyNumberFormat="1" applyFont="1" applyAlignment="1">
      <alignment horizontal="center"/>
    </xf>
    <xf numFmtId="0" fontId="9" fillId="0" borderId="0" xfId="5" applyAlignment="1">
      <alignment horizontal="left"/>
    </xf>
    <xf numFmtId="0" fontId="8" fillId="0" borderId="0" xfId="6"/>
    <xf numFmtId="0" fontId="8"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7" fillId="3" borderId="4" xfId="0" applyFont="1" applyFill="1" applyBorder="1" applyAlignment="1">
      <alignment horizontal="center" vertical="center" shrinkToFit="1"/>
    </xf>
    <xf numFmtId="0" fontId="5" fillId="0" borderId="0"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5" fillId="2" borderId="9" xfId="0" applyNumberFormat="1" applyFont="1" applyFill="1" applyBorder="1" applyAlignment="1">
      <alignment horizontal="center" vertical="center"/>
    </xf>
    <xf numFmtId="0" fontId="8" fillId="0" borderId="0" xfId="7" applyAlignment="1"/>
    <xf numFmtId="0" fontId="0" fillId="0" borderId="0" xfId="0" applyFont="1" applyFill="1" applyBorder="1" applyAlignment="1">
      <alignment horizontal="left" wrapText="1" indent="2"/>
    </xf>
    <xf numFmtId="0" fontId="6" fillId="0" borderId="0" xfId="0" applyFont="1" applyFill="1" applyBorder="1" applyAlignment="1">
      <alignment horizontal="left" wrapText="1" indent="1"/>
    </xf>
    <xf numFmtId="0" fontId="0" fillId="2" borderId="0" xfId="0" applyFill="1" applyAlignment="1">
      <alignment horizontal="center"/>
    </xf>
    <xf numFmtId="0" fontId="20" fillId="0" borderId="0" xfId="0" applyFont="1"/>
    <xf numFmtId="0" fontId="0" fillId="0" borderId="13" xfId="0" applyNumberFormat="1" applyBorder="1" applyAlignment="1">
      <alignment horizontal="center" vertical="center"/>
    </xf>
    <xf numFmtId="164" fontId="3" fillId="3" borderId="2" xfId="0" applyNumberFormat="1" applyFont="1" applyFill="1" applyBorder="1" applyAlignment="1">
      <alignment horizontal="center" vertical="center"/>
    </xf>
    <xf numFmtId="164" fontId="3" fillId="3" borderId="0"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64" fontId="17" fillId="3" borderId="2" xfId="0" applyNumberFormat="1" applyFont="1" applyFill="1" applyBorder="1" applyAlignment="1">
      <alignment horizontal="center" vertical="center"/>
    </xf>
    <xf numFmtId="164" fontId="17" fillId="3" borderId="0" xfId="0" applyNumberFormat="1" applyFont="1" applyFill="1" applyBorder="1" applyAlignment="1">
      <alignment horizontal="center" vertical="center"/>
    </xf>
    <xf numFmtId="164" fontId="17" fillId="3" borderId="3" xfId="0" applyNumberFormat="1" applyFont="1" applyFill="1" applyBorder="1" applyAlignment="1">
      <alignment horizontal="center" vertical="center"/>
    </xf>
    <xf numFmtId="0" fontId="0" fillId="0" borderId="0" xfId="0" applyBorder="1"/>
    <xf numFmtId="0" fontId="21" fillId="0" borderId="0" xfId="0" applyFont="1"/>
    <xf numFmtId="0" fontId="0" fillId="0" borderId="0" xfId="0" applyFont="1" applyFill="1" applyBorder="1" applyAlignment="1">
      <alignment wrapText="1"/>
    </xf>
    <xf numFmtId="0" fontId="0" fillId="0" borderId="0" xfId="0" applyFont="1" applyFill="1" applyBorder="1" applyAlignment="1">
      <alignment horizontal="center" wrapText="1"/>
    </xf>
    <xf numFmtId="0" fontId="0" fillId="0" borderId="0" xfId="0" applyFont="1" applyFill="1" applyAlignment="1">
      <alignment horizontal="left" wrapText="1" indent="2"/>
    </xf>
    <xf numFmtId="0" fontId="0" fillId="0" borderId="0" xfId="0" applyBorder="1"/>
    <xf numFmtId="0" fontId="15" fillId="3" borderId="0" xfId="0" applyFont="1" applyFill="1" applyBorder="1" applyAlignment="1">
      <alignment horizontal="left" vertical="center" indent="1"/>
    </xf>
    <xf numFmtId="0" fontId="19" fillId="9" borderId="0" xfId="0" applyFont="1" applyFill="1" applyAlignment="1">
      <alignment horizontal="center" vertical="center"/>
    </xf>
    <xf numFmtId="0" fontId="18" fillId="6" borderId="0" xfId="0" applyFont="1" applyFill="1" applyAlignment="1">
      <alignment horizontal="center" vertical="center"/>
    </xf>
    <xf numFmtId="0" fontId="0" fillId="0" borderId="0" xfId="8" applyFont="1">
      <alignment horizontal="right" vertical="center" indent="1"/>
    </xf>
    <xf numFmtId="0" fontId="7" fillId="0" borderId="0" xfId="8" applyBorder="1">
      <alignment horizontal="right" vertical="center" indent="1"/>
    </xf>
    <xf numFmtId="0" fontId="0" fillId="0" borderId="0" xfId="0" applyBorder="1"/>
    <xf numFmtId="14" fontId="7" fillId="0" borderId="7" xfId="9" applyBorder="1">
      <alignment horizontal="center" vertical="center"/>
    </xf>
    <xf numFmtId="14" fontId="7" fillId="0" borderId="8" xfId="9" applyBorder="1">
      <alignment horizontal="center" vertical="center"/>
    </xf>
    <xf numFmtId="0" fontId="19" fillId="7" borderId="0" xfId="11" applyFont="1" applyFill="1" applyAlignment="1">
      <alignment horizontal="center" vertical="center"/>
    </xf>
    <xf numFmtId="0" fontId="18" fillId="8" borderId="0" xfId="0" applyFont="1" applyFill="1" applyAlignment="1">
      <alignment horizontal="center" vertical="center"/>
    </xf>
    <xf numFmtId="0" fontId="19" fillId="10" borderId="0" xfId="0" applyFont="1" applyFill="1" applyAlignment="1">
      <alignment horizontal="center" vertical="center"/>
    </xf>
    <xf numFmtId="14" fontId="7" fillId="0" borderId="14" xfId="9" applyBorder="1">
      <alignment horizontal="center" vertical="center"/>
    </xf>
    <xf numFmtId="0" fontId="0" fillId="0" borderId="0" xfId="0" applyNumberFormat="1" applyBorder="1" applyAlignment="1">
      <alignment horizontal="center" vertical="center"/>
    </xf>
    <xf numFmtId="0" fontId="21" fillId="11" borderId="0" xfId="0" applyFont="1" applyFill="1"/>
    <xf numFmtId="0" fontId="6" fillId="11" borderId="0" xfId="0" applyFont="1" applyFill="1" applyBorder="1" applyAlignment="1">
      <alignment horizontal="left" wrapText="1" indent="1"/>
    </xf>
    <xf numFmtId="0" fontId="0" fillId="11" borderId="0" xfId="0" applyFont="1" applyFill="1" applyBorder="1" applyAlignment="1">
      <alignment horizontal="center" vertical="center"/>
    </xf>
    <xf numFmtId="9" fontId="0" fillId="11" borderId="0" xfId="2" applyFont="1" applyFill="1" applyBorder="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0" fillId="12" borderId="0" xfId="0" applyFont="1" applyFill="1" applyBorder="1" applyAlignment="1">
      <alignment horizontal="center" vertical="center"/>
    </xf>
    <xf numFmtId="9" fontId="0" fillId="12" borderId="0" xfId="2" applyFont="1" applyFill="1" applyBorder="1">
      <alignment horizontal="center" vertical="center"/>
    </xf>
    <xf numFmtId="14" fontId="0" fillId="12" borderId="0" xfId="9" applyFont="1" applyFill="1" applyBorder="1">
      <alignment horizontal="center" vertical="center"/>
    </xf>
    <xf numFmtId="37" fontId="0" fillId="12" borderId="0" xfId="10" applyFont="1" applyFill="1" applyBorder="1">
      <alignment horizontal="center" vertical="center"/>
    </xf>
    <xf numFmtId="0" fontId="22" fillId="0" borderId="0" xfId="0" applyFont="1"/>
    <xf numFmtId="14" fontId="23" fillId="13" borderId="0" xfId="0" applyNumberFormat="1" applyFont="1" applyFill="1" applyAlignment="1">
      <alignment horizontal="center" vertical="center"/>
    </xf>
    <xf numFmtId="0" fontId="22" fillId="0" borderId="0" xfId="0" applyFont="1" applyAlignment="1">
      <alignment horizontal="left" wrapText="1" indent="1"/>
    </xf>
    <xf numFmtId="0" fontId="24" fillId="0" borderId="0" xfId="0" applyFont="1"/>
    <xf numFmtId="0" fontId="25" fillId="0" borderId="0" xfId="5" applyFont="1" applyAlignment="1">
      <alignment horizontal="left"/>
    </xf>
    <xf numFmtId="0" fontId="1" fillId="0" borderId="0" xfId="0" applyFont="1"/>
    <xf numFmtId="0" fontId="26" fillId="12" borderId="0" xfId="0" applyFont="1" applyFill="1" applyBorder="1" applyAlignment="1">
      <alignment horizontal="left" wrapText="1" indent="2"/>
    </xf>
    <xf numFmtId="0" fontId="27" fillId="12" borderId="0" xfId="0" applyFont="1" applyFill="1" applyBorder="1" applyAlignment="1">
      <alignment wrapText="1"/>
    </xf>
    <xf numFmtId="0" fontId="28" fillId="12" borderId="0" xfId="0" applyFont="1" applyFill="1" applyAlignment="1">
      <alignment horizontal="justify" vertical="center"/>
    </xf>
    <xf numFmtId="0" fontId="29" fillId="14" borderId="0" xfId="0" applyFont="1" applyFill="1" applyBorder="1" applyAlignment="1">
      <alignment horizontal="center" wrapText="1"/>
    </xf>
    <xf numFmtId="0" fontId="8" fillId="14" borderId="0" xfId="0" applyFont="1" applyFill="1" applyBorder="1" applyAlignment="1">
      <alignment horizontal="center" wrapTex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0"/>
      <tableStyleElement type="headerRow" dxfId="29"/>
      <tableStyleElement type="first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H$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25400</xdr:colOff>
          <xdr:row>5</xdr:row>
          <xdr:rowOff>63500</xdr:rowOff>
        </xdr:from>
        <xdr:to>
          <xdr:col>66</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C7:J48" totalsRowShown="0">
  <autoFilter ref="C7:J48" xr:uid="{29E5A880-80D5-4B65-B5FB-8FB3913D3D2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E48C34E-B98C-4BBA-90C8-388E8655DD6D}" name="Milestone Description" dataDxfId="18"/>
    <tableColumn id="7" xr3:uid="{5EEF23F6-B678-9149-AF9F-194CEAC1D90F}" name="Notes" dataDxfId="17"/>
    <tableColumn id="2" xr3:uid="{B8ACC97F-C189-49BA-91CF-CB5671185BCF}" name="Category" dataDxfId="16"/>
    <tableColumn id="3" xr3:uid="{5419FA1B-A035-4F0A-9257-1AA4BCB5E6CF}" name="Assigned To" dataDxfId="15"/>
    <tableColumn id="4" xr3:uid="{A60A6524-18F0-48B7-BB3C-2F4A35799FF7}" name="Progress"/>
    <tableColumn id="5" xr3:uid="{59612C1F-9AAB-483B-A6A5-3563E9D77941}" name="Start" dataCellStyle="Date"/>
    <tableColumn id="9" xr3:uid="{7FFE481A-3C53-0B43-9C4F-D6C2E86B099F}" name="end" dataDxfId="14"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1"/>
  <sheetViews>
    <sheetView showGridLines="0" tabSelected="1" showRuler="0" topLeftCell="A3" zoomScaleNormal="100" zoomScalePageLayoutView="70" workbookViewId="0">
      <selection activeCell="D12" sqref="D12"/>
    </sheetView>
  </sheetViews>
  <sheetFormatPr baseColWidth="10" defaultColWidth="8.83203125" defaultRowHeight="30" customHeight="1" x14ac:dyDescent="0.2"/>
  <cols>
    <col min="1" max="1" width="8.83203125" style="20"/>
    <col min="2" max="2" width="23" style="14" customWidth="1"/>
    <col min="3" max="3" width="26.33203125" customWidth="1"/>
    <col min="4" max="4" width="42.33203125" style="20" customWidth="1"/>
    <col min="5" max="5" width="10.5" style="20" customWidth="1"/>
    <col min="6" max="6" width="20.5" customWidth="1"/>
    <col min="7" max="7" width="10.6640625" customWidth="1"/>
    <col min="8" max="9" width="10.5" style="3" customWidth="1"/>
    <col min="10" max="10" width="10.5" customWidth="1"/>
    <col min="11" max="11" width="2.6640625" customWidth="1"/>
    <col min="12" max="67" width="3.5" customWidth="1"/>
    <col min="72" max="73" width="10.33203125"/>
  </cols>
  <sheetData>
    <row r="1" spans="2:67" ht="30" customHeight="1" x14ac:dyDescent="0.35">
      <c r="B1" s="15" t="s">
        <v>34</v>
      </c>
      <c r="C1" s="85" t="s">
        <v>48</v>
      </c>
      <c r="D1" s="84" t="s">
        <v>49</v>
      </c>
      <c r="E1" s="17"/>
      <c r="F1" s="1"/>
      <c r="H1"/>
      <c r="I1" s="20"/>
      <c r="J1" s="7"/>
      <c r="L1" s="40" t="s">
        <v>22</v>
      </c>
      <c r="M1" s="8"/>
      <c r="N1" s="20"/>
      <c r="O1" s="20"/>
      <c r="P1" s="20"/>
      <c r="Q1" s="20"/>
      <c r="R1" s="20"/>
      <c r="S1" s="20"/>
      <c r="T1" s="20"/>
      <c r="U1" s="20"/>
      <c r="V1" s="20"/>
      <c r="W1" s="20"/>
      <c r="X1" s="20"/>
      <c r="Y1" s="20"/>
      <c r="Z1" s="20"/>
      <c r="AA1" s="20"/>
      <c r="AB1" s="20"/>
      <c r="AC1" s="20"/>
      <c r="AD1" s="20"/>
      <c r="AE1" s="20"/>
      <c r="AF1" s="20"/>
      <c r="AG1" s="20"/>
      <c r="AH1" s="20"/>
      <c r="AI1" s="20"/>
      <c r="AJ1" s="20"/>
    </row>
    <row r="2" spans="2:67" ht="30" customHeight="1" x14ac:dyDescent="0.25">
      <c r="B2" s="15" t="s">
        <v>26</v>
      </c>
      <c r="C2" s="18" t="s">
        <v>40</v>
      </c>
      <c r="D2" s="18"/>
      <c r="E2" s="18"/>
      <c r="H2" s="23"/>
      <c r="I2" s="23"/>
      <c r="J2" s="21"/>
      <c r="L2" s="66" t="s">
        <v>20</v>
      </c>
      <c r="M2" s="66"/>
      <c r="N2" s="66"/>
      <c r="O2" s="66"/>
      <c r="Q2" s="67" t="s">
        <v>18</v>
      </c>
      <c r="R2" s="67"/>
      <c r="S2" s="67"/>
      <c r="T2" s="67"/>
      <c r="U2" s="20"/>
      <c r="V2" s="68" t="s">
        <v>17</v>
      </c>
      <c r="W2" s="68"/>
      <c r="X2" s="68"/>
      <c r="Y2" s="68"/>
      <c r="Z2" s="20"/>
      <c r="AA2" s="59" t="s">
        <v>19</v>
      </c>
      <c r="AB2" s="59"/>
      <c r="AC2" s="59"/>
      <c r="AD2" s="59"/>
      <c r="AE2" s="20"/>
      <c r="AF2" s="60" t="s">
        <v>23</v>
      </c>
      <c r="AG2" s="60"/>
      <c r="AH2" s="60"/>
      <c r="AI2" s="60"/>
    </row>
    <row r="3" spans="2:67" ht="30" customHeight="1" x14ac:dyDescent="0.2">
      <c r="B3" s="15" t="s">
        <v>35</v>
      </c>
      <c r="C3" s="19"/>
      <c r="D3" s="19"/>
      <c r="E3" s="19"/>
      <c r="F3" s="61" t="s">
        <v>21</v>
      </c>
      <c r="G3" s="62"/>
      <c r="H3" s="64">
        <v>43903</v>
      </c>
      <c r="I3" s="69"/>
      <c r="J3" s="65"/>
      <c r="K3" s="22"/>
    </row>
    <row r="4" spans="2:67" ht="30" customHeight="1" x14ac:dyDescent="0.25">
      <c r="B4" s="15" t="s">
        <v>27</v>
      </c>
      <c r="C4" s="86" t="s">
        <v>50</v>
      </c>
      <c r="D4" s="20" t="s">
        <v>51</v>
      </c>
      <c r="F4" s="61" t="s">
        <v>16</v>
      </c>
      <c r="G4" s="62"/>
      <c r="H4" s="45">
        <v>0</v>
      </c>
      <c r="I4" s="70"/>
      <c r="L4" s="44" t="str">
        <f ca="1">TEXT(L5,"mmmm")</f>
        <v>March</v>
      </c>
      <c r="M4" s="44"/>
      <c r="N4" s="44"/>
      <c r="O4" s="44"/>
      <c r="P4" s="44"/>
      <c r="Q4" s="44"/>
      <c r="R4" s="44"/>
      <c r="S4" s="44" t="str">
        <f ca="1">IF(TEXT(S5,"mmmm")=L4,"",TEXT(S5,"mmmm"))</f>
        <v/>
      </c>
      <c r="T4" s="44"/>
      <c r="U4" s="44"/>
      <c r="V4" s="44"/>
      <c r="W4" s="44"/>
      <c r="X4" s="44"/>
      <c r="Y4" s="44"/>
      <c r="Z4" s="44" t="str">
        <f ca="1">IF(OR(TEXT(Z5,"mmmm")=S4,TEXT(Z5,"mmmm")=L4),"",TEXT(Z5,"mmmm"))</f>
        <v/>
      </c>
      <c r="AA4" s="44"/>
      <c r="AB4" s="44"/>
      <c r="AC4" s="44"/>
      <c r="AD4" s="44"/>
      <c r="AE4" s="44"/>
      <c r="AF4" s="44"/>
      <c r="AG4" s="44" t="str">
        <f ca="1">IF(OR(TEXT(AG5,"mmmm")=Z4,TEXT(AG5,"mmmm")=S4,TEXT(AG5,"mmmm")=L4),"",TEXT(AG5,"mmmm"))</f>
        <v>April</v>
      </c>
      <c r="AH4" s="44"/>
      <c r="AI4" s="44"/>
      <c r="AJ4" s="44"/>
      <c r="AK4" s="44"/>
      <c r="AL4" s="44"/>
      <c r="AM4" s="44"/>
      <c r="AN4" s="44" t="str">
        <f ca="1">IF(OR(TEXT(AN5,"mmmm")=AG4,TEXT(AN5,"mmmm")=Z4,TEXT(AN5,"mmmm")=S4,TEXT(AN5,"mmmm")=L4),"",TEXT(AN5,"mmmm"))</f>
        <v/>
      </c>
      <c r="AO4" s="44"/>
      <c r="AP4" s="44"/>
      <c r="AQ4" s="44"/>
      <c r="AR4" s="44"/>
      <c r="AS4" s="44"/>
      <c r="AT4" s="44"/>
      <c r="AU4" s="44" t="str">
        <f ca="1">IF(OR(TEXT(AU5,"mmmm")=AN4,TEXT(AU5,"mmmm")=AG4,TEXT(AU5,"mmmm")=Z4,TEXT(AU5,"mmmm")=S4),"",TEXT(AU5,"mmmm"))</f>
        <v/>
      </c>
      <c r="AV4" s="44"/>
      <c r="AW4" s="44"/>
      <c r="AX4" s="44"/>
      <c r="AY4" s="44"/>
      <c r="AZ4" s="44"/>
      <c r="BA4" s="44"/>
      <c r="BB4" s="44" t="str">
        <f ca="1">IF(OR(TEXT(BB5,"mmmm")=AU4,TEXT(BB5,"mmmm")=AN4,TEXT(BB5,"mmmm")=AG4,TEXT(BB5,"mmmm")=Z4),"",TEXT(BB5,"mmmm"))</f>
        <v/>
      </c>
      <c r="BC4" s="44"/>
      <c r="BD4" s="44"/>
      <c r="BE4" s="44"/>
      <c r="BF4" s="44"/>
      <c r="BG4" s="44"/>
      <c r="BH4" s="44"/>
      <c r="BI4" s="44" t="str">
        <f ca="1">IF(OR(TEXT(BI5,"mmmm")=BB4,TEXT(BI5,"mmmm")=AU4,TEXT(BI5,"mmmm")=AN4,TEXT(BI5,"mmmm")=AG4),"",TEXT(BI5,"mmmm"))</f>
        <v>May</v>
      </c>
      <c r="BJ4" s="44"/>
      <c r="BK4" s="44"/>
      <c r="BL4" s="44"/>
      <c r="BM4" s="44"/>
      <c r="BN4" s="44"/>
      <c r="BO4" s="44"/>
    </row>
    <row r="5" spans="2:67" ht="15" customHeight="1" x14ac:dyDescent="0.2">
      <c r="B5" s="15" t="s">
        <v>28</v>
      </c>
      <c r="C5" s="63"/>
      <c r="D5" s="63"/>
      <c r="E5" s="63"/>
      <c r="F5" s="63"/>
      <c r="G5" s="63"/>
      <c r="H5" s="63"/>
      <c r="I5" s="63"/>
      <c r="J5" s="63"/>
      <c r="K5" s="63"/>
      <c r="L5" s="49">
        <f ca="1">IFERROR(Project_Start+Scrolling_Increment,TODAY())</f>
        <v>43903</v>
      </c>
      <c r="M5" s="50">
        <f ca="1">L5+1</f>
        <v>43904</v>
      </c>
      <c r="N5" s="50">
        <f t="shared" ref="N5:BA5" ca="1" si="0">M5+1</f>
        <v>43905</v>
      </c>
      <c r="O5" s="50">
        <f t="shared" ca="1" si="0"/>
        <v>43906</v>
      </c>
      <c r="P5" s="50">
        <f t="shared" ca="1" si="0"/>
        <v>43907</v>
      </c>
      <c r="Q5" s="50">
        <f t="shared" ca="1" si="0"/>
        <v>43908</v>
      </c>
      <c r="R5" s="51">
        <f t="shared" ca="1" si="0"/>
        <v>43909</v>
      </c>
      <c r="S5" s="49">
        <f ca="1">R5+1</f>
        <v>43910</v>
      </c>
      <c r="T5" s="50">
        <f ca="1">S5+1</f>
        <v>43911</v>
      </c>
      <c r="U5" s="50">
        <f t="shared" ca="1" si="0"/>
        <v>43912</v>
      </c>
      <c r="V5" s="50">
        <f t="shared" ca="1" si="0"/>
        <v>43913</v>
      </c>
      <c r="W5" s="50">
        <f t="shared" ca="1" si="0"/>
        <v>43914</v>
      </c>
      <c r="X5" s="50">
        <f t="shared" ca="1" si="0"/>
        <v>43915</v>
      </c>
      <c r="Y5" s="51">
        <f t="shared" ca="1" si="0"/>
        <v>43916</v>
      </c>
      <c r="Z5" s="49">
        <f ca="1">Y5+1</f>
        <v>43917</v>
      </c>
      <c r="AA5" s="50">
        <f ca="1">Z5+1</f>
        <v>43918</v>
      </c>
      <c r="AB5" s="50">
        <f t="shared" ca="1" si="0"/>
        <v>43919</v>
      </c>
      <c r="AC5" s="50">
        <f t="shared" ca="1" si="0"/>
        <v>43920</v>
      </c>
      <c r="AD5" s="50">
        <f t="shared" ca="1" si="0"/>
        <v>43921</v>
      </c>
      <c r="AE5" s="50">
        <f t="shared" ca="1" si="0"/>
        <v>43922</v>
      </c>
      <c r="AF5" s="51">
        <f t="shared" ca="1" si="0"/>
        <v>43923</v>
      </c>
      <c r="AG5" s="49">
        <f ca="1">AF5+1</f>
        <v>43924</v>
      </c>
      <c r="AH5" s="50">
        <f ca="1">AG5+1</f>
        <v>43925</v>
      </c>
      <c r="AI5" s="50">
        <f t="shared" ca="1" si="0"/>
        <v>43926</v>
      </c>
      <c r="AJ5" s="50">
        <f t="shared" ca="1" si="0"/>
        <v>43927</v>
      </c>
      <c r="AK5" s="50">
        <f t="shared" ca="1" si="0"/>
        <v>43928</v>
      </c>
      <c r="AL5" s="50">
        <f t="shared" ca="1" si="0"/>
        <v>43929</v>
      </c>
      <c r="AM5" s="51">
        <f t="shared" ca="1" si="0"/>
        <v>43930</v>
      </c>
      <c r="AN5" s="49">
        <f ca="1">AM5+1</f>
        <v>43931</v>
      </c>
      <c r="AO5" s="50">
        <f ca="1">AN5+1</f>
        <v>43932</v>
      </c>
      <c r="AP5" s="50">
        <f t="shared" ca="1" si="0"/>
        <v>43933</v>
      </c>
      <c r="AQ5" s="50">
        <f t="shared" ca="1" si="0"/>
        <v>43934</v>
      </c>
      <c r="AR5" s="50">
        <f t="shared" ca="1" si="0"/>
        <v>43935</v>
      </c>
      <c r="AS5" s="50">
        <f t="shared" ca="1" si="0"/>
        <v>43936</v>
      </c>
      <c r="AT5" s="51">
        <f t="shared" ca="1" si="0"/>
        <v>43937</v>
      </c>
      <c r="AU5" s="49">
        <f ca="1">AT5+1</f>
        <v>43938</v>
      </c>
      <c r="AV5" s="50">
        <f ca="1">AU5+1</f>
        <v>43939</v>
      </c>
      <c r="AW5" s="50">
        <f t="shared" ca="1" si="0"/>
        <v>43940</v>
      </c>
      <c r="AX5" s="50">
        <f t="shared" ca="1" si="0"/>
        <v>43941</v>
      </c>
      <c r="AY5" s="50">
        <f t="shared" ca="1" si="0"/>
        <v>43942</v>
      </c>
      <c r="AZ5" s="50">
        <f t="shared" ca="1" si="0"/>
        <v>43943</v>
      </c>
      <c r="BA5" s="51">
        <f t="shared" ca="1" si="0"/>
        <v>43944</v>
      </c>
      <c r="BB5" s="49">
        <f ca="1">BA5+1</f>
        <v>43945</v>
      </c>
      <c r="BC5" s="50">
        <f ca="1">BB5+1</f>
        <v>43946</v>
      </c>
      <c r="BD5" s="50">
        <f t="shared" ref="BD5:BH5" ca="1" si="1">BC5+1</f>
        <v>43947</v>
      </c>
      <c r="BE5" s="50">
        <f t="shared" ca="1" si="1"/>
        <v>43948</v>
      </c>
      <c r="BF5" s="50">
        <f t="shared" ca="1" si="1"/>
        <v>43949</v>
      </c>
      <c r="BG5" s="50">
        <f t="shared" ca="1" si="1"/>
        <v>43950</v>
      </c>
      <c r="BH5" s="51">
        <f t="shared" ca="1" si="1"/>
        <v>43951</v>
      </c>
      <c r="BI5" s="49">
        <f ca="1">BH5+1</f>
        <v>43952</v>
      </c>
      <c r="BJ5" s="50">
        <f ca="1">BI5+1</f>
        <v>43953</v>
      </c>
      <c r="BK5" s="50">
        <f t="shared" ref="BK5:BO5" ca="1" si="2">BJ5+1</f>
        <v>43954</v>
      </c>
      <c r="BL5" s="50">
        <f t="shared" ca="1" si="2"/>
        <v>43955</v>
      </c>
      <c r="BM5" s="50">
        <f t="shared" ca="1" si="2"/>
        <v>43956</v>
      </c>
      <c r="BN5" s="50">
        <f t="shared" ca="1" si="2"/>
        <v>43957</v>
      </c>
      <c r="BO5" s="51">
        <f t="shared" ca="1" si="2"/>
        <v>43958</v>
      </c>
    </row>
    <row r="6" spans="2:67" s="20" customFormat="1" ht="25.25" customHeight="1" x14ac:dyDescent="0.2">
      <c r="B6" s="15" t="s">
        <v>29</v>
      </c>
      <c r="C6" s="35"/>
      <c r="D6" s="52"/>
      <c r="E6" s="35"/>
      <c r="F6" s="35"/>
      <c r="G6" s="35"/>
      <c r="H6" s="35"/>
      <c r="I6" s="57"/>
      <c r="J6" s="35"/>
      <c r="K6" s="35"/>
      <c r="L6" s="46"/>
      <c r="M6" s="47"/>
      <c r="N6" s="47"/>
      <c r="O6" s="47"/>
      <c r="P6" s="47"/>
      <c r="Q6" s="47"/>
      <c r="R6" s="48"/>
      <c r="S6" s="46"/>
      <c r="T6" s="47"/>
      <c r="U6" s="47"/>
      <c r="V6" s="47"/>
      <c r="W6" s="47"/>
      <c r="X6" s="47"/>
      <c r="Y6" s="48"/>
      <c r="Z6" s="46"/>
      <c r="AA6" s="47"/>
      <c r="AB6" s="47"/>
      <c r="AC6" s="47"/>
      <c r="AD6" s="47"/>
      <c r="AE6" s="47"/>
      <c r="AF6" s="48"/>
      <c r="AG6" s="46"/>
      <c r="AH6" s="47"/>
      <c r="AI6" s="47"/>
      <c r="AJ6" s="47"/>
      <c r="AK6" s="47"/>
      <c r="AL6" s="47"/>
      <c r="AM6" s="48"/>
      <c r="AN6" s="46"/>
      <c r="AO6" s="47"/>
      <c r="AP6" s="47"/>
      <c r="AQ6" s="47"/>
      <c r="AR6" s="47"/>
      <c r="AS6" s="47"/>
      <c r="AT6" s="48"/>
      <c r="AU6" s="46"/>
      <c r="AV6" s="47"/>
      <c r="AW6" s="47"/>
      <c r="AX6" s="47"/>
      <c r="AY6" s="47"/>
      <c r="AZ6" s="47"/>
      <c r="BA6" s="48"/>
      <c r="BB6" s="46"/>
      <c r="BC6" s="47"/>
      <c r="BD6" s="47"/>
      <c r="BE6" s="47"/>
      <c r="BF6" s="47"/>
      <c r="BG6" s="47"/>
      <c r="BH6" s="48"/>
      <c r="BI6" s="46"/>
      <c r="BJ6" s="47"/>
      <c r="BK6" s="47"/>
      <c r="BL6" s="47"/>
      <c r="BM6" s="47"/>
      <c r="BN6" s="47"/>
      <c r="BO6" s="48"/>
    </row>
    <row r="7" spans="2:67" ht="31" customHeight="1" thickBot="1" x14ac:dyDescent="0.25">
      <c r="B7" s="58" t="s">
        <v>30</v>
      </c>
      <c r="C7" s="28" t="s">
        <v>24</v>
      </c>
      <c r="D7" s="28" t="s">
        <v>39</v>
      </c>
      <c r="E7" s="29" t="s">
        <v>9</v>
      </c>
      <c r="F7" s="29" t="s">
        <v>12</v>
      </c>
      <c r="G7" s="29" t="s">
        <v>13</v>
      </c>
      <c r="H7" s="29" t="s">
        <v>14</v>
      </c>
      <c r="I7" s="29" t="s">
        <v>41</v>
      </c>
      <c r="J7" s="29" t="s">
        <v>8</v>
      </c>
      <c r="K7" s="27"/>
      <c r="L7" s="25" t="str">
        <f t="shared" ref="L7" ca="1" si="3">LEFT(TEXT(L5,"ddd"),1)</f>
        <v>F</v>
      </c>
      <c r="M7" s="25" t="str">
        <f t="shared" ref="M7:AU7" ca="1" si="4">LEFT(TEXT(M5,"ddd"),1)</f>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ca="1" si="4"/>
        <v>W</v>
      </c>
      <c r="AT7" s="25" t="str">
        <f t="shared" ca="1" si="4"/>
        <v>T</v>
      </c>
      <c r="AU7" s="25" t="str">
        <f t="shared" ca="1" si="4"/>
        <v>F</v>
      </c>
      <c r="AV7" s="25" t="str">
        <f t="shared" ref="AV7:BO7" ca="1" si="5">LEFT(TEXT(AV5,"ddd"),1)</f>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c r="BM7" s="25" t="str">
        <f t="shared" ca="1" si="5"/>
        <v>T</v>
      </c>
      <c r="BN7" s="25" t="str">
        <f t="shared" ca="1" si="5"/>
        <v>W</v>
      </c>
      <c r="BO7" s="25" t="str">
        <f t="shared" ca="1" si="5"/>
        <v>T</v>
      </c>
    </row>
    <row r="8" spans="2:67" ht="30" hidden="1" customHeight="1" thickBot="1" x14ac:dyDescent="0.25">
      <c r="B8" s="14" t="s">
        <v>36</v>
      </c>
      <c r="C8" s="41"/>
      <c r="D8" s="41"/>
      <c r="E8" s="30"/>
      <c r="F8" s="29"/>
      <c r="G8" s="31"/>
      <c r="H8" s="32"/>
      <c r="I8" s="32"/>
      <c r="J8" s="33"/>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row>
    <row r="9" spans="2:67" s="2" customFormat="1" ht="30" customHeight="1" x14ac:dyDescent="0.2">
      <c r="B9" s="15" t="s">
        <v>31</v>
      </c>
      <c r="C9" s="71" t="s">
        <v>42</v>
      </c>
      <c r="D9" s="72"/>
      <c r="E9" s="73"/>
      <c r="F9" s="73"/>
      <c r="G9" s="74"/>
      <c r="H9" s="75"/>
      <c r="I9" s="75"/>
      <c r="J9" s="76"/>
      <c r="K9" s="26"/>
      <c r="L9" s="38" t="str">
        <f ca="1">IF(AND($E9="Goal",L$5&gt;=$H9,L$5&lt;=$H9+$J9-1),2,IF(AND($E9="Milestone",L$5&gt;=$H9,L$5&lt;=$H9+$J9-1),1,""))</f>
        <v/>
      </c>
      <c r="M9" s="38" t="str">
        <f ca="1">IF(AND($E9="Goal",M$5&gt;=$H9,M$5&lt;=$H9+$J9-1),2,IF(AND($E9="Milestone",M$5&gt;=$H9,M$5&lt;=$H9+$J9-1),1,""))</f>
        <v/>
      </c>
      <c r="N9" s="38" t="str">
        <f ca="1">IF(AND($E9="Goal",N$5&gt;=$H9,N$5&lt;=$H9+$J9-1),2,IF(AND($E9="Milestone",N$5&gt;=$H9,N$5&lt;=$H9+$J9-1),1,""))</f>
        <v/>
      </c>
      <c r="O9" s="38" t="str">
        <f ca="1">IF(AND($E9="Goal",O$5&gt;=$H9,O$5&lt;=$H9+$J9-1),2,IF(AND($E9="Milestone",O$5&gt;=$H9,O$5&lt;=$H9+$J9-1),1,""))</f>
        <v/>
      </c>
      <c r="P9" s="38" t="str">
        <f ca="1">IF(AND($E9="Goal",P$5&gt;=$H9,P$5&lt;=$H9+$J9-1),2,IF(AND($E9="Milestone",P$5&gt;=$H9,P$5&lt;=$H9+$J9-1),1,""))</f>
        <v/>
      </c>
      <c r="Q9" s="38" t="str">
        <f ca="1">IF(AND($E9="Goal",Q$5&gt;=$H9,Q$5&lt;=$H9+$J9-1),2,IF(AND($E9="Milestone",Q$5&gt;=$H9,Q$5&lt;=$H9+$J9-1),1,""))</f>
        <v/>
      </c>
      <c r="R9" s="38" t="str">
        <f ca="1">IF(AND($E9="Goal",R$5&gt;=$H9,R$5&lt;=$H9+$J9-1),2,IF(AND($E9="Milestone",R$5&gt;=$H9,R$5&lt;=$H9+$J9-1),1,""))</f>
        <v/>
      </c>
      <c r="S9" s="38" t="str">
        <f ca="1">IF(AND($E9="Goal",S$5&gt;=$H9,S$5&lt;=$H9+$J9-1),2,IF(AND($E9="Milestone",S$5&gt;=$H9,S$5&lt;=$H9+$J9-1),1,""))</f>
        <v/>
      </c>
      <c r="T9" s="38" t="str">
        <f ca="1">IF(AND($E9="Goal",T$5&gt;=$H9,T$5&lt;=$H9+$J9-1),2,IF(AND($E9="Milestone",T$5&gt;=$H9,T$5&lt;=$H9+$J9-1),1,""))</f>
        <v/>
      </c>
      <c r="U9" s="38" t="str">
        <f ca="1">IF(AND($E9="Goal",U$5&gt;=$H9,U$5&lt;=$H9+$J9-1),2,IF(AND($E9="Milestone",U$5&gt;=$H9,U$5&lt;=$H9+$J9-1),1,""))</f>
        <v/>
      </c>
      <c r="V9" s="38" t="str">
        <f ca="1">IF(AND($E9="Goal",V$5&gt;=$H9,V$5&lt;=$H9+$J9-1),2,IF(AND($E9="Milestone",V$5&gt;=$H9,V$5&lt;=$H9+$J9-1),1,""))</f>
        <v/>
      </c>
      <c r="W9" s="38" t="str">
        <f ca="1">IF(AND($E9="Goal",W$5&gt;=$H9,W$5&lt;=$H9+$J9-1),2,IF(AND($E9="Milestone",W$5&gt;=$H9,W$5&lt;=$H9+$J9-1),1,""))</f>
        <v/>
      </c>
      <c r="X9" s="38" t="str">
        <f ca="1">IF(AND($E9="Goal",X$5&gt;=$H9,X$5&lt;=$H9+$J9-1),2,IF(AND($E9="Milestone",X$5&gt;=$H9,X$5&lt;=$H9+$J9-1),1,""))</f>
        <v/>
      </c>
      <c r="Y9" s="38" t="str">
        <f ca="1">IF(AND($E9="Goal",Y$5&gt;=$H9,Y$5&lt;=$H9+$J9-1),2,IF(AND($E9="Milestone",Y$5&gt;=$H9,Y$5&lt;=$H9+$J9-1),1,""))</f>
        <v/>
      </c>
      <c r="Z9" s="38" t="str">
        <f ca="1">IF(AND($E9="Goal",Z$5&gt;=$H9,Z$5&lt;=$H9+$J9-1),2,IF(AND($E9="Milestone",Z$5&gt;=$H9,Z$5&lt;=$H9+$J9-1),1,""))</f>
        <v/>
      </c>
      <c r="AA9" s="38" t="str">
        <f ca="1">IF(AND($E9="Goal",AA$5&gt;=$H9,AA$5&lt;=$H9+$J9-1),2,IF(AND($E9="Milestone",AA$5&gt;=$H9,AA$5&lt;=$H9+$J9-1),1,""))</f>
        <v/>
      </c>
      <c r="AB9" s="38" t="str">
        <f ca="1">IF(AND($E9="Goal",AB$5&gt;=$H9,AB$5&lt;=$H9+$J9-1),2,IF(AND($E9="Milestone",AB$5&gt;=$H9,AB$5&lt;=$H9+$J9-1),1,""))</f>
        <v/>
      </c>
      <c r="AC9" s="38" t="str">
        <f ca="1">IF(AND($E9="Goal",AC$5&gt;=$H9,AC$5&lt;=$H9+$J9-1),2,IF(AND($E9="Milestone",AC$5&gt;=$H9,AC$5&lt;=$H9+$J9-1),1,""))</f>
        <v/>
      </c>
      <c r="AD9" s="38" t="str">
        <f ca="1">IF(AND($E9="Goal",AD$5&gt;=$H9,AD$5&lt;=$H9+$J9-1),2,IF(AND($E9="Milestone",AD$5&gt;=$H9,AD$5&lt;=$H9+$J9-1),1,""))</f>
        <v/>
      </c>
      <c r="AE9" s="38" t="str">
        <f ca="1">IF(AND($E9="Goal",AE$5&gt;=$H9,AE$5&lt;=$H9+$J9-1),2,IF(AND($E9="Milestone",AE$5&gt;=$H9,AE$5&lt;=$H9+$J9-1),1,""))</f>
        <v/>
      </c>
      <c r="AF9" s="38" t="str">
        <f ca="1">IF(AND($E9="Goal",AF$5&gt;=$H9,AF$5&lt;=$H9+$J9-1),2,IF(AND($E9="Milestone",AF$5&gt;=$H9,AF$5&lt;=$H9+$J9-1),1,""))</f>
        <v/>
      </c>
      <c r="AG9" s="38" t="str">
        <f ca="1">IF(AND($E9="Goal",AG$5&gt;=$H9,AG$5&lt;=$H9+$J9-1),2,IF(AND($E9="Milestone",AG$5&gt;=$H9,AG$5&lt;=$H9+$J9-1),1,""))</f>
        <v/>
      </c>
      <c r="AH9" s="38" t="str">
        <f ca="1">IF(AND($E9="Goal",AH$5&gt;=$H9,AH$5&lt;=$H9+$J9-1),2,IF(AND($E9="Milestone",AH$5&gt;=$H9,AH$5&lt;=$H9+$J9-1),1,""))</f>
        <v/>
      </c>
      <c r="AI9" s="38" t="str">
        <f ca="1">IF(AND($E9="Goal",AI$5&gt;=$H9,AI$5&lt;=$H9+$J9-1),2,IF(AND($E9="Milestone",AI$5&gt;=$H9,AI$5&lt;=$H9+$J9-1),1,""))</f>
        <v/>
      </c>
      <c r="AJ9" s="38" t="str">
        <f ca="1">IF(AND($E9="Goal",AJ$5&gt;=$H9,AJ$5&lt;=$H9+$J9-1),2,IF(AND($E9="Milestone",AJ$5&gt;=$H9,AJ$5&lt;=$H9+$J9-1),1,""))</f>
        <v/>
      </c>
      <c r="AK9" s="38" t="str">
        <f ca="1">IF(AND($E9="Goal",AK$5&gt;=$H9,AK$5&lt;=$H9+$J9-1),2,IF(AND($E9="Milestone",AK$5&gt;=$H9,AK$5&lt;=$H9+$J9-1),1,""))</f>
        <v/>
      </c>
      <c r="AL9" s="38" t="str">
        <f ca="1">IF(AND($E9="Goal",AL$5&gt;=$H9,AL$5&lt;=$H9+$J9-1),2,IF(AND($E9="Milestone",AL$5&gt;=$H9,AL$5&lt;=$H9+$J9-1),1,""))</f>
        <v/>
      </c>
      <c r="AM9" s="38" t="str">
        <f ca="1">IF(AND($E9="Goal",AM$5&gt;=$H9,AM$5&lt;=$H9+$J9-1),2,IF(AND($E9="Milestone",AM$5&gt;=$H9,AM$5&lt;=$H9+$J9-1),1,""))</f>
        <v/>
      </c>
      <c r="AN9" s="38" t="str">
        <f ca="1">IF(AND($E9="Goal",AN$5&gt;=$H9,AN$5&lt;=$H9+$J9-1),2,IF(AND($E9="Milestone",AN$5&gt;=$H9,AN$5&lt;=$H9+$J9-1),1,""))</f>
        <v/>
      </c>
      <c r="AO9" s="38" t="str">
        <f ca="1">IF(AND($E9="Goal",AO$5&gt;=$H9,AO$5&lt;=$H9+$J9-1),2,IF(AND($E9="Milestone",AO$5&gt;=$H9,AO$5&lt;=$H9+$J9-1),1,""))</f>
        <v/>
      </c>
      <c r="AP9" s="38" t="str">
        <f ca="1">IF(AND($E9="Goal",AP$5&gt;=$H9,AP$5&lt;=$H9+$J9-1),2,IF(AND($E9="Milestone",AP$5&gt;=$H9,AP$5&lt;=$H9+$J9-1),1,""))</f>
        <v/>
      </c>
      <c r="AQ9" s="38" t="str">
        <f ca="1">IF(AND($E9="Goal",AQ$5&gt;=$H9,AQ$5&lt;=$H9+$J9-1),2,IF(AND($E9="Milestone",AQ$5&gt;=$H9,AQ$5&lt;=$H9+$J9-1),1,""))</f>
        <v/>
      </c>
      <c r="AR9" s="38" t="str">
        <f ca="1">IF(AND($E9="Goal",AR$5&gt;=$H9,AR$5&lt;=$H9+$J9-1),2,IF(AND($E9="Milestone",AR$5&gt;=$H9,AR$5&lt;=$H9+$J9-1),1,""))</f>
        <v/>
      </c>
      <c r="AS9" s="38" t="str">
        <f ca="1">IF(AND($E9="Goal",AS$5&gt;=$H9,AS$5&lt;=$H9+$J9-1),2,IF(AND($E9="Milestone",AS$5&gt;=$H9,AS$5&lt;=$H9+$J9-1),1,""))</f>
        <v/>
      </c>
      <c r="AT9" s="38" t="str">
        <f ca="1">IF(AND($E9="Goal",AT$5&gt;=$H9,AT$5&lt;=$H9+$J9-1),2,IF(AND($E9="Milestone",AT$5&gt;=$H9,AT$5&lt;=$H9+$J9-1),1,""))</f>
        <v/>
      </c>
      <c r="AU9" s="38" t="str">
        <f ca="1">IF(AND($E9="Goal",AU$5&gt;=$H9,AU$5&lt;=$H9+$J9-1),2,IF(AND($E9="Milestone",AU$5&gt;=$H9,AU$5&lt;=$H9+$J9-1),1,""))</f>
        <v/>
      </c>
      <c r="AV9" s="38" t="str">
        <f ca="1">IF(AND($E9="Goal",AV$5&gt;=$H9,AV$5&lt;=$H9+$J9-1),2,IF(AND($E9="Milestone",AV$5&gt;=$H9,AV$5&lt;=$H9+$J9-1),1,""))</f>
        <v/>
      </c>
      <c r="AW9" s="38" t="str">
        <f ca="1">IF(AND($E9="Goal",AW$5&gt;=$H9,AW$5&lt;=$H9+$J9-1),2,IF(AND($E9="Milestone",AW$5&gt;=$H9,AW$5&lt;=$H9+$J9-1),1,""))</f>
        <v/>
      </c>
      <c r="AX9" s="38" t="str">
        <f ca="1">IF(AND($E9="Goal",AX$5&gt;=$H9,AX$5&lt;=$H9+$J9-1),2,IF(AND($E9="Milestone",AX$5&gt;=$H9,AX$5&lt;=$H9+$J9-1),1,""))</f>
        <v/>
      </c>
      <c r="AY9" s="38" t="str">
        <f ca="1">IF(AND($E9="Goal",AY$5&gt;=$H9,AY$5&lt;=$H9+$J9-1),2,IF(AND($E9="Milestone",AY$5&gt;=$H9,AY$5&lt;=$H9+$J9-1),1,""))</f>
        <v/>
      </c>
      <c r="AZ9" s="38" t="str">
        <f ca="1">IF(AND($E9="Goal",AZ$5&gt;=$H9,AZ$5&lt;=$H9+$J9-1),2,IF(AND($E9="Milestone",AZ$5&gt;=$H9,AZ$5&lt;=$H9+$J9-1),1,""))</f>
        <v/>
      </c>
      <c r="BA9" s="38" t="str">
        <f ca="1">IF(AND($E9="Goal",BA$5&gt;=$H9,BA$5&lt;=$H9+$J9-1),2,IF(AND($E9="Milestone",BA$5&gt;=$H9,BA$5&lt;=$H9+$J9-1),1,""))</f>
        <v/>
      </c>
      <c r="BB9" s="38" t="str">
        <f ca="1">IF(AND($E9="Goal",BB$5&gt;=$H9,BB$5&lt;=$H9+$J9-1),2,IF(AND($E9="Milestone",BB$5&gt;=$H9,BB$5&lt;=$H9+$J9-1),1,""))</f>
        <v/>
      </c>
      <c r="BC9" s="38" t="str">
        <f ca="1">IF(AND($E9="Goal",BC$5&gt;=$H9,BC$5&lt;=$H9+$J9-1),2,IF(AND($E9="Milestone",BC$5&gt;=$H9,BC$5&lt;=$H9+$J9-1),1,""))</f>
        <v/>
      </c>
      <c r="BD9" s="38" t="str">
        <f ca="1">IF(AND($E9="Goal",BD$5&gt;=$H9,BD$5&lt;=$H9+$J9-1),2,IF(AND($E9="Milestone",BD$5&gt;=$H9,BD$5&lt;=$H9+$J9-1),1,""))</f>
        <v/>
      </c>
      <c r="BE9" s="38" t="str">
        <f ca="1">IF(AND($E9="Goal",BE$5&gt;=$H9,BE$5&lt;=$H9+$J9-1),2,IF(AND($E9="Milestone",BE$5&gt;=$H9,BE$5&lt;=$H9+$J9-1),1,""))</f>
        <v/>
      </c>
      <c r="BF9" s="38" t="str">
        <f ca="1">IF(AND($E9="Goal",BF$5&gt;=$H9,BF$5&lt;=$H9+$J9-1),2,IF(AND($E9="Milestone",BF$5&gt;=$H9,BF$5&lt;=$H9+$J9-1),1,""))</f>
        <v/>
      </c>
      <c r="BG9" s="38" t="str">
        <f ca="1">IF(AND($E9="Goal",BG$5&gt;=$H9,BG$5&lt;=$H9+$J9-1),2,IF(AND($E9="Milestone",BG$5&gt;=$H9,BG$5&lt;=$H9+$J9-1),1,""))</f>
        <v/>
      </c>
      <c r="BH9" s="38" t="str">
        <f ca="1">IF(AND($E9="Goal",BH$5&gt;=$H9,BH$5&lt;=$H9+$J9-1),2,IF(AND($E9="Milestone",BH$5&gt;=$H9,BH$5&lt;=$H9+$J9-1),1,""))</f>
        <v/>
      </c>
      <c r="BI9" s="38" t="str">
        <f ca="1">IF(AND($E9="Goal",BI$5&gt;=$H9,BI$5&lt;=$H9+$J9-1),2,IF(AND($E9="Milestone",BI$5&gt;=$H9,BI$5&lt;=$H9+$J9-1),1,""))</f>
        <v/>
      </c>
      <c r="BJ9" s="38" t="str">
        <f ca="1">IF(AND($E9="Goal",BJ$5&gt;=$H9,BJ$5&lt;=$H9+$J9-1),2,IF(AND($E9="Milestone",BJ$5&gt;=$H9,BJ$5&lt;=$H9+$J9-1),1,""))</f>
        <v/>
      </c>
      <c r="BK9" s="38" t="str">
        <f ca="1">IF(AND($E9="Goal",BK$5&gt;=$H9,BK$5&lt;=$H9+$J9-1),2,IF(AND($E9="Milestone",BK$5&gt;=$H9,BK$5&lt;=$H9+$J9-1),1,""))</f>
        <v/>
      </c>
      <c r="BL9" s="38" t="str">
        <f ca="1">IF(AND($E9="Goal",BL$5&gt;=$H9,BL$5&lt;=$H9+$J9-1),2,IF(AND($E9="Milestone",BL$5&gt;=$H9,BL$5&lt;=$H9+$J9-1),1,""))</f>
        <v/>
      </c>
      <c r="BM9" s="38" t="str">
        <f ca="1">IF(AND($E9="Goal",BM$5&gt;=$H9,BM$5&lt;=$H9+$J9-1),2,IF(AND($E9="Milestone",BM$5&gt;=$H9,BM$5&lt;=$H9+$J9-1),1,""))</f>
        <v/>
      </c>
      <c r="BN9" s="38" t="str">
        <f ca="1">IF(AND($E9="Goal",BN$5&gt;=$H9,BN$5&lt;=$H9+$J9-1),2,IF(AND($E9="Milestone",BN$5&gt;=$H9,BN$5&lt;=$H9+$J9-1),1,""))</f>
        <v/>
      </c>
      <c r="BO9" s="38" t="str">
        <f ca="1">IF(AND($E9="Goal",BO$5&gt;=$H9,BO$5&lt;=$H9+$J9-1),2,IF(AND($E9="Milestone",BO$5&gt;=$H9,BO$5&lt;=$H9+$J9-1),1,""))</f>
        <v/>
      </c>
    </row>
    <row r="10" spans="2:67" s="2" customFormat="1" ht="74" customHeight="1" x14ac:dyDescent="0.25">
      <c r="B10" s="15"/>
      <c r="C10" s="88" t="s">
        <v>43</v>
      </c>
      <c r="D10" s="87" t="s">
        <v>52</v>
      </c>
      <c r="E10" s="77" t="s">
        <v>19</v>
      </c>
      <c r="F10" s="90" t="s">
        <v>57</v>
      </c>
      <c r="G10" s="78">
        <v>0</v>
      </c>
      <c r="H10" s="79">
        <v>43903</v>
      </c>
      <c r="I10" s="79">
        <v>43932</v>
      </c>
      <c r="J10" s="80">
        <v>30</v>
      </c>
      <c r="K10" s="26"/>
      <c r="L10" s="38" t="str">
        <f ca="1">IF(AND($E10="Goal",L$5&gt;=$H10,L$5&lt;=$H10+$J10-1),2,IF(AND($E10="Milestone",L$5&gt;=$H10,L$5&lt;=$H10+$J10-1),1,""))</f>
        <v/>
      </c>
      <c r="M10" s="38" t="str">
        <f ca="1">IF(AND($E10="Goal",M$5&gt;=$H10,M$5&lt;=$H10+$J10-1),2,IF(AND($E10="Milestone",M$5&gt;=$H10,M$5&lt;=$H10+$J10-1),1,""))</f>
        <v/>
      </c>
      <c r="N10" s="38" t="str">
        <f ca="1">IF(AND($E10="Goal",N$5&gt;=$H10,N$5&lt;=$H10+$J10-1),2,IF(AND($E10="Milestone",N$5&gt;=$H10,N$5&lt;=$H10+$J10-1),1,""))</f>
        <v/>
      </c>
      <c r="O10" s="38" t="str">
        <f ca="1">IF(AND($E10="Goal",O$5&gt;=$H10,O$5&lt;=$H10+$J10-1),2,IF(AND($E10="Milestone",O$5&gt;=$H10,O$5&lt;=$H10+$J10-1),1,""))</f>
        <v/>
      </c>
      <c r="P10" s="38" t="str">
        <f ca="1">IF(AND($E10="Goal",P$5&gt;=$H10,P$5&lt;=$H10+$J10-1),2,IF(AND($E10="Milestone",P$5&gt;=$H10,P$5&lt;=$H10+$J10-1),1,""))</f>
        <v/>
      </c>
      <c r="Q10" s="38" t="str">
        <f ca="1">IF(AND($E10="Goal",Q$5&gt;=$H10,Q$5&lt;=$H10+$J10-1),2,IF(AND($E10="Milestone",Q$5&gt;=$H10,Q$5&lt;=$H10+$J10-1),1,""))</f>
        <v/>
      </c>
      <c r="R10" s="38" t="str">
        <f ca="1">IF(AND($E10="Goal",R$5&gt;=$H10,R$5&lt;=$H10+$J10-1),2,IF(AND($E10="Milestone",R$5&gt;=$H10,R$5&lt;=$H10+$J10-1),1,""))</f>
        <v/>
      </c>
      <c r="S10" s="38" t="str">
        <f ca="1">IF(AND($E10="Goal",S$5&gt;=$H10,S$5&lt;=$H10+$J10-1),2,IF(AND($E10="Milestone",S$5&gt;=$H10,S$5&lt;=$H10+$J10-1),1,""))</f>
        <v/>
      </c>
      <c r="T10" s="38" t="str">
        <f ca="1">IF(AND($E10="Goal",T$5&gt;=$H10,T$5&lt;=$H10+$J10-1),2,IF(AND($E10="Milestone",T$5&gt;=$H10,T$5&lt;=$H10+$J10-1),1,""))</f>
        <v/>
      </c>
      <c r="U10" s="38" t="str">
        <f ca="1">IF(AND($E10="Goal",U$5&gt;=$H10,U$5&lt;=$H10+$J10-1),2,IF(AND($E10="Milestone",U$5&gt;=$H10,U$5&lt;=$H10+$J10-1),1,""))</f>
        <v/>
      </c>
      <c r="V10" s="38" t="str">
        <f ca="1">IF(AND($E10="Goal",V$5&gt;=$H10,V$5&lt;=$H10+$J10-1),2,IF(AND($E10="Milestone",V$5&gt;=$H10,V$5&lt;=$H10+$J10-1),1,""))</f>
        <v/>
      </c>
      <c r="W10" s="38" t="str">
        <f ca="1">IF(AND($E10="Goal",W$5&gt;=$H10,W$5&lt;=$H10+$J10-1),2,IF(AND($E10="Milestone",W$5&gt;=$H10,W$5&lt;=$H10+$J10-1),1,""))</f>
        <v/>
      </c>
      <c r="X10" s="38" t="str">
        <f ca="1">IF(AND($E10="Goal",X$5&gt;=$H10,X$5&lt;=$H10+$J10-1),2,IF(AND($E10="Milestone",X$5&gt;=$H10,X$5&lt;=$H10+$J10-1),1,""))</f>
        <v/>
      </c>
      <c r="Y10" s="38" t="str">
        <f ca="1">IF(AND($E10="Goal",Y$5&gt;=$H10,Y$5&lt;=$H10+$J10-1),2,IF(AND($E10="Milestone",Y$5&gt;=$H10,Y$5&lt;=$H10+$J10-1),1,""))</f>
        <v/>
      </c>
      <c r="Z10" s="38" t="str">
        <f ca="1">IF(AND($E10="Goal",Z$5&gt;=$H10,Z$5&lt;=$H10+$J10-1),2,IF(AND($E10="Milestone",Z$5&gt;=$H10,Z$5&lt;=$H10+$J10-1),1,""))</f>
        <v/>
      </c>
      <c r="AA10" s="38" t="str">
        <f ca="1">IF(AND($E10="Goal",AA$5&gt;=$H10,AA$5&lt;=$H10+$J10-1),2,IF(AND($E10="Milestone",AA$5&gt;=$H10,AA$5&lt;=$H10+$J10-1),1,""))</f>
        <v/>
      </c>
      <c r="AB10" s="38" t="str">
        <f ca="1">IF(AND($E10="Goal",AB$5&gt;=$H10,AB$5&lt;=$H10+$J10-1),2,IF(AND($E10="Milestone",AB$5&gt;=$H10,AB$5&lt;=$H10+$J10-1),1,""))</f>
        <v/>
      </c>
      <c r="AC10" s="38" t="str">
        <f ca="1">IF(AND($E10="Goal",AC$5&gt;=$H10,AC$5&lt;=$H10+$J10-1),2,IF(AND($E10="Milestone",AC$5&gt;=$H10,AC$5&lt;=$H10+$J10-1),1,""))</f>
        <v/>
      </c>
      <c r="AD10" s="38" t="str">
        <f ca="1">IF(AND($E10="Goal",AD$5&gt;=$H10,AD$5&lt;=$H10+$J10-1),2,IF(AND($E10="Milestone",AD$5&gt;=$H10,AD$5&lt;=$H10+$J10-1),1,""))</f>
        <v/>
      </c>
      <c r="AE10" s="38" t="str">
        <f ca="1">IF(AND($E10="Goal",AE$5&gt;=$H10,AE$5&lt;=$H10+$J10-1),2,IF(AND($E10="Milestone",AE$5&gt;=$H10,AE$5&lt;=$H10+$J10-1),1,""))</f>
        <v/>
      </c>
      <c r="AF10" s="38" t="str">
        <f ca="1">IF(AND($E10="Goal",AF$5&gt;=$H10,AF$5&lt;=$H10+$J10-1),2,IF(AND($E10="Milestone",AF$5&gt;=$H10,AF$5&lt;=$H10+$J10-1),1,""))</f>
        <v/>
      </c>
      <c r="AG10" s="38" t="str">
        <f ca="1">IF(AND($E10="Goal",AG$5&gt;=$H10,AG$5&lt;=$H10+$J10-1),2,IF(AND($E10="Milestone",AG$5&gt;=$H10,AG$5&lt;=$H10+$J10-1),1,""))</f>
        <v/>
      </c>
      <c r="AH10" s="38" t="str">
        <f ca="1">IF(AND($E10="Goal",AH$5&gt;=$H10,AH$5&lt;=$H10+$J10-1),2,IF(AND($E10="Milestone",AH$5&gt;=$H10,AH$5&lt;=$H10+$J10-1),1,""))</f>
        <v/>
      </c>
      <c r="AI10" s="38" t="str">
        <f ca="1">IF(AND($E10="Goal",AI$5&gt;=$H10,AI$5&lt;=$H10+$J10-1),2,IF(AND($E10="Milestone",AI$5&gt;=$H10,AI$5&lt;=$H10+$J10-1),1,""))</f>
        <v/>
      </c>
      <c r="AJ10" s="38" t="str">
        <f ca="1">IF(AND($E10="Goal",AJ$5&gt;=$H10,AJ$5&lt;=$H10+$J10-1),2,IF(AND($E10="Milestone",AJ$5&gt;=$H10,AJ$5&lt;=$H10+$J10-1),1,""))</f>
        <v/>
      </c>
      <c r="AK10" s="38" t="str">
        <f ca="1">IF(AND($E10="Goal",AK$5&gt;=$H10,AK$5&lt;=$H10+$J10-1),2,IF(AND($E10="Milestone",AK$5&gt;=$H10,AK$5&lt;=$H10+$J10-1),1,""))</f>
        <v/>
      </c>
      <c r="AL10" s="38" t="str">
        <f ca="1">IF(AND($E10="Goal",AL$5&gt;=$H10,AL$5&lt;=$H10+$J10-1),2,IF(AND($E10="Milestone",AL$5&gt;=$H10,AL$5&lt;=$H10+$J10-1),1,""))</f>
        <v/>
      </c>
      <c r="AM10" s="38" t="str">
        <f ca="1">IF(AND($E10="Goal",AM$5&gt;=$H10,AM$5&lt;=$H10+$J10-1),2,IF(AND($E10="Milestone",AM$5&gt;=$H10,AM$5&lt;=$H10+$J10-1),1,""))</f>
        <v/>
      </c>
      <c r="AN10" s="38" t="str">
        <f ca="1">IF(AND($E10="Goal",AN$5&gt;=$H10,AN$5&lt;=$H10+$J10-1),2,IF(AND($E10="Milestone",AN$5&gt;=$H10,AN$5&lt;=$H10+$J10-1),1,""))</f>
        <v/>
      </c>
      <c r="AO10" s="38" t="str">
        <f ca="1">IF(AND($E10="Goal",AO$5&gt;=$H10,AO$5&lt;=$H10+$J10-1),2,IF(AND($E10="Milestone",AO$5&gt;=$H10,AO$5&lt;=$H10+$J10-1),1,""))</f>
        <v/>
      </c>
      <c r="AP10" s="38" t="str">
        <f ca="1">IF(AND($E10="Goal",AP$5&gt;=$H10,AP$5&lt;=$H10+$J10-1),2,IF(AND($E10="Milestone",AP$5&gt;=$H10,AP$5&lt;=$H10+$J10-1),1,""))</f>
        <v/>
      </c>
      <c r="AQ10" s="38" t="str">
        <f ca="1">IF(AND($E10="Goal",AQ$5&gt;=$H10,AQ$5&lt;=$H10+$J10-1),2,IF(AND($E10="Milestone",AQ$5&gt;=$H10,AQ$5&lt;=$H10+$J10-1),1,""))</f>
        <v/>
      </c>
      <c r="AR10" s="38" t="str">
        <f ca="1">IF(AND($E10="Goal",AR$5&gt;=$H10,AR$5&lt;=$H10+$J10-1),2,IF(AND($E10="Milestone",AR$5&gt;=$H10,AR$5&lt;=$H10+$J10-1),1,""))</f>
        <v/>
      </c>
      <c r="AS10" s="38" t="str">
        <f ca="1">IF(AND($E10="Goal",AS$5&gt;=$H10,AS$5&lt;=$H10+$J10-1),2,IF(AND($E10="Milestone",AS$5&gt;=$H10,AS$5&lt;=$H10+$J10-1),1,""))</f>
        <v/>
      </c>
      <c r="AT10" s="38" t="str">
        <f ca="1">IF(AND($E10="Goal",AT$5&gt;=$H10,AT$5&lt;=$H10+$J10-1),2,IF(AND($E10="Milestone",AT$5&gt;=$H10,AT$5&lt;=$H10+$J10-1),1,""))</f>
        <v/>
      </c>
      <c r="AU10" s="38" t="str">
        <f ca="1">IF(AND($E10="Goal",AU$5&gt;=$H10,AU$5&lt;=$H10+$J10-1),2,IF(AND($E10="Milestone",AU$5&gt;=$H10,AU$5&lt;=$H10+$J10-1),1,""))</f>
        <v/>
      </c>
      <c r="AV10" s="38" t="str">
        <f ca="1">IF(AND($E10="Goal",AV$5&gt;=$H10,AV$5&lt;=$H10+$J10-1),2,IF(AND($E10="Milestone",AV$5&gt;=$H10,AV$5&lt;=$H10+$J10-1),1,""))</f>
        <v/>
      </c>
      <c r="AW10" s="38" t="str">
        <f ca="1">IF(AND($E10="Goal",AW$5&gt;=$H10,AW$5&lt;=$H10+$J10-1),2,IF(AND($E10="Milestone",AW$5&gt;=$H10,AW$5&lt;=$H10+$J10-1),1,""))</f>
        <v/>
      </c>
      <c r="AX10" s="38" t="str">
        <f ca="1">IF(AND($E10="Goal",AX$5&gt;=$H10,AX$5&lt;=$H10+$J10-1),2,IF(AND($E10="Milestone",AX$5&gt;=$H10,AX$5&lt;=$H10+$J10-1),1,""))</f>
        <v/>
      </c>
      <c r="AY10" s="38" t="str">
        <f ca="1">IF(AND($E10="Goal",AY$5&gt;=$H10,AY$5&lt;=$H10+$J10-1),2,IF(AND($E10="Milestone",AY$5&gt;=$H10,AY$5&lt;=$H10+$J10-1),1,""))</f>
        <v/>
      </c>
      <c r="AZ10" s="38" t="str">
        <f ca="1">IF(AND($E10="Goal",AZ$5&gt;=$H10,AZ$5&lt;=$H10+$J10-1),2,IF(AND($E10="Milestone",AZ$5&gt;=$H10,AZ$5&lt;=$H10+$J10-1),1,""))</f>
        <v/>
      </c>
      <c r="BA10" s="38" t="str">
        <f ca="1">IF(AND($E10="Goal",BA$5&gt;=$H10,BA$5&lt;=$H10+$J10-1),2,IF(AND($E10="Milestone",BA$5&gt;=$H10,BA$5&lt;=$H10+$J10-1),1,""))</f>
        <v/>
      </c>
      <c r="BB10" s="38" t="str">
        <f ca="1">IF(AND($E10="Goal",BB$5&gt;=$H10,BB$5&lt;=$H10+$J10-1),2,IF(AND($E10="Milestone",BB$5&gt;=$H10,BB$5&lt;=$H10+$J10-1),1,""))</f>
        <v/>
      </c>
      <c r="BC10" s="38" t="str">
        <f ca="1">IF(AND($E10="Goal",BC$5&gt;=$H10,BC$5&lt;=$H10+$J10-1),2,IF(AND($E10="Milestone",BC$5&gt;=$H10,BC$5&lt;=$H10+$J10-1),1,""))</f>
        <v/>
      </c>
      <c r="BD10" s="38" t="str">
        <f ca="1">IF(AND($E10="Goal",BD$5&gt;=$H10,BD$5&lt;=$H10+$J10-1),2,IF(AND($E10="Milestone",BD$5&gt;=$H10,BD$5&lt;=$H10+$J10-1),1,""))</f>
        <v/>
      </c>
      <c r="BE10" s="38" t="str">
        <f ca="1">IF(AND($E10="Goal",BE$5&gt;=$H10,BE$5&lt;=$H10+$J10-1),2,IF(AND($E10="Milestone",BE$5&gt;=$H10,BE$5&lt;=$H10+$J10-1),1,""))</f>
        <v/>
      </c>
      <c r="BF10" s="38" t="str">
        <f ca="1">IF(AND($E10="Goal",BF$5&gt;=$H10,BF$5&lt;=$H10+$J10-1),2,IF(AND($E10="Milestone",BF$5&gt;=$H10,BF$5&lt;=$H10+$J10-1),1,""))</f>
        <v/>
      </c>
      <c r="BG10" s="38" t="str">
        <f ca="1">IF(AND($E10="Goal",BG$5&gt;=$H10,BG$5&lt;=$H10+$J10-1),2,IF(AND($E10="Milestone",BG$5&gt;=$H10,BG$5&lt;=$H10+$J10-1),1,""))</f>
        <v/>
      </c>
      <c r="BH10" s="38" t="str">
        <f ca="1">IF(AND($E10="Goal",BH$5&gt;=$H10,BH$5&lt;=$H10+$J10-1),2,IF(AND($E10="Milestone",BH$5&gt;=$H10,BH$5&lt;=$H10+$J10-1),1,""))</f>
        <v/>
      </c>
      <c r="BI10" s="38" t="str">
        <f ca="1">IF(AND($E10="Goal",BI$5&gt;=$H10,BI$5&lt;=$H10+$J10-1),2,IF(AND($E10="Milestone",BI$5&gt;=$H10,BI$5&lt;=$H10+$J10-1),1,""))</f>
        <v/>
      </c>
      <c r="BJ10" s="38" t="str">
        <f ca="1">IF(AND($E10="Goal",BJ$5&gt;=$H10,BJ$5&lt;=$H10+$J10-1),2,IF(AND($E10="Milestone",BJ$5&gt;=$H10,BJ$5&lt;=$H10+$J10-1),1,""))</f>
        <v/>
      </c>
      <c r="BK10" s="38" t="str">
        <f ca="1">IF(AND($E10="Goal",BK$5&gt;=$H10,BK$5&lt;=$H10+$J10-1),2,IF(AND($E10="Milestone",BK$5&gt;=$H10,BK$5&lt;=$H10+$J10-1),1,""))</f>
        <v/>
      </c>
      <c r="BL10" s="38" t="str">
        <f ca="1">IF(AND($E10="Goal",BL$5&gt;=$H10,BL$5&lt;=$H10+$J10-1),2,IF(AND($E10="Milestone",BL$5&gt;=$H10,BL$5&lt;=$H10+$J10-1),1,""))</f>
        <v/>
      </c>
      <c r="BM10" s="38" t="str">
        <f ca="1">IF(AND($E10="Goal",BM$5&gt;=$H10,BM$5&lt;=$H10+$J10-1),2,IF(AND($E10="Milestone",BM$5&gt;=$H10,BM$5&lt;=$H10+$J10-1),1,""))</f>
        <v/>
      </c>
      <c r="BN10" s="38" t="str">
        <f ca="1">IF(AND($E10="Goal",BN$5&gt;=$H10,BN$5&lt;=$H10+$J10-1),2,IF(AND($E10="Milestone",BN$5&gt;=$H10,BN$5&lt;=$H10+$J10-1),1,""))</f>
        <v/>
      </c>
      <c r="BO10" s="38" t="str">
        <f ca="1">IF(AND($E10="Goal",BO$5&gt;=$H10,BO$5&lt;=$H10+$J10-1),2,IF(AND($E10="Milestone",BO$5&gt;=$H10,BO$5&lt;=$H10+$J10-1),1,""))</f>
        <v/>
      </c>
    </row>
    <row r="11" spans="2:67" s="2" customFormat="1" ht="38" customHeight="1" x14ac:dyDescent="0.2">
      <c r="B11" s="15"/>
      <c r="C11" s="81" t="s">
        <v>46</v>
      </c>
      <c r="D11" s="41"/>
      <c r="E11" s="34" t="s">
        <v>17</v>
      </c>
      <c r="F11" s="29"/>
      <c r="G11" s="31">
        <v>0</v>
      </c>
      <c r="H11" s="32">
        <v>43903</v>
      </c>
      <c r="I11" s="32">
        <v>43909</v>
      </c>
      <c r="J11" s="33">
        <v>7</v>
      </c>
      <c r="K11" s="26"/>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row>
    <row r="12" spans="2:67" s="2" customFormat="1" ht="38" customHeight="1" x14ac:dyDescent="0.2">
      <c r="B12" s="15"/>
      <c r="C12" s="83" t="s">
        <v>58</v>
      </c>
      <c r="D12" s="41"/>
      <c r="E12" s="34" t="s">
        <v>19</v>
      </c>
      <c r="F12" s="29"/>
      <c r="G12" s="31">
        <v>0</v>
      </c>
      <c r="H12" s="32">
        <v>43909</v>
      </c>
      <c r="I12" s="32">
        <v>43909</v>
      </c>
      <c r="J12" s="33">
        <v>1</v>
      </c>
      <c r="K12" s="26"/>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row>
    <row r="13" spans="2:67" s="2" customFormat="1" ht="38" customHeight="1" x14ac:dyDescent="0.2">
      <c r="B13" s="15"/>
      <c r="C13" s="81" t="s">
        <v>47</v>
      </c>
      <c r="D13" s="41"/>
      <c r="E13" s="34" t="s">
        <v>20</v>
      </c>
      <c r="F13" s="29"/>
      <c r="G13" s="31">
        <v>0</v>
      </c>
      <c r="H13" s="32">
        <v>43910</v>
      </c>
      <c r="I13" s="32">
        <v>43919</v>
      </c>
      <c r="J13" s="33">
        <v>10</v>
      </c>
      <c r="K13" s="26"/>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row>
    <row r="14" spans="2:67" s="2" customFormat="1" ht="38" customHeight="1" x14ac:dyDescent="0.2">
      <c r="B14" s="15"/>
      <c r="C14" s="83" t="s">
        <v>59</v>
      </c>
      <c r="D14" s="41"/>
      <c r="E14" s="34"/>
      <c r="F14" s="29"/>
      <c r="G14" s="31"/>
      <c r="H14" s="32"/>
      <c r="I14" s="32"/>
      <c r="J14" s="33"/>
      <c r="K14" s="26"/>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row>
    <row r="15" spans="2:67" s="2" customFormat="1" ht="75" customHeight="1" x14ac:dyDescent="0.25">
      <c r="B15" s="15"/>
      <c r="C15" s="89" t="s">
        <v>44</v>
      </c>
      <c r="D15" s="87" t="s">
        <v>53</v>
      </c>
      <c r="E15" s="77" t="s">
        <v>19</v>
      </c>
      <c r="F15" s="91" t="s">
        <v>56</v>
      </c>
      <c r="G15" s="78">
        <v>0</v>
      </c>
      <c r="H15" s="79">
        <v>43903</v>
      </c>
      <c r="I15" s="79">
        <v>43932</v>
      </c>
      <c r="J15" s="80">
        <v>30</v>
      </c>
      <c r="K15" s="26"/>
      <c r="L15" s="38" t="str">
        <f ca="1">IF(AND($E15="Goal",L$5&gt;=$H15,L$5&lt;=$H15+$J15-1),2,IF(AND($E15="Milestone",L$5&gt;=$H15,L$5&lt;=$H15+$J15-1),1,""))</f>
        <v/>
      </c>
      <c r="M15" s="38" t="str">
        <f ca="1">IF(AND($E15="Goal",M$5&gt;=$H15,M$5&lt;=$H15+$J15-1),2,IF(AND($E15="Milestone",M$5&gt;=$H15,M$5&lt;=$H15+$J15-1),1,""))</f>
        <v/>
      </c>
      <c r="N15" s="38" t="str">
        <f ca="1">IF(AND($E15="Goal",N$5&gt;=$H15,N$5&lt;=$H15+$J15-1),2,IF(AND($E15="Milestone",N$5&gt;=$H15,N$5&lt;=$H15+$J15-1),1,""))</f>
        <v/>
      </c>
      <c r="O15" s="38" t="str">
        <f ca="1">IF(AND($E15="Goal",O$5&gt;=$H15,O$5&lt;=$H15+$J15-1),2,IF(AND($E15="Milestone",O$5&gt;=$H15,O$5&lt;=$H15+$J15-1),1,""))</f>
        <v/>
      </c>
      <c r="P15" s="38" t="str">
        <f ca="1">IF(AND($E15="Goal",P$5&gt;=$H15,P$5&lt;=$H15+$J15-1),2,IF(AND($E15="Milestone",P$5&gt;=$H15,P$5&lt;=$H15+$J15-1),1,""))</f>
        <v/>
      </c>
      <c r="Q15" s="38" t="str">
        <f ca="1">IF(AND($E15="Goal",Q$5&gt;=$H15,Q$5&lt;=$H15+$J15-1),2,IF(AND($E15="Milestone",Q$5&gt;=$H15,Q$5&lt;=$H15+$J15-1),1,""))</f>
        <v/>
      </c>
      <c r="R15" s="38" t="str">
        <f ca="1">IF(AND($E15="Goal",R$5&gt;=$H15,R$5&lt;=$H15+$J15-1),2,IF(AND($E15="Milestone",R$5&gt;=$H15,R$5&lt;=$H15+$J15-1),1,""))</f>
        <v/>
      </c>
      <c r="S15" s="38" t="str">
        <f ca="1">IF(AND($E15="Goal",S$5&gt;=$H15,S$5&lt;=$H15+$J15-1),2,IF(AND($E15="Milestone",S$5&gt;=$H15,S$5&lt;=$H15+$J15-1),1,""))</f>
        <v/>
      </c>
      <c r="T15" s="38" t="str">
        <f ca="1">IF(AND($E15="Goal",T$5&gt;=$H15,T$5&lt;=$H15+$J15-1),2,IF(AND($E15="Milestone",T$5&gt;=$H15,T$5&lt;=$H15+$J15-1),1,""))</f>
        <v/>
      </c>
      <c r="U15" s="38" t="str">
        <f ca="1">IF(AND($E15="Goal",U$5&gt;=$H15,U$5&lt;=$H15+$J15-1),2,IF(AND($E15="Milestone",U$5&gt;=$H15,U$5&lt;=$H15+$J15-1),1,""))</f>
        <v/>
      </c>
      <c r="V15" s="38" t="str">
        <f ca="1">IF(AND($E15="Goal",V$5&gt;=$H15,V$5&lt;=$H15+$J15-1),2,IF(AND($E15="Milestone",V$5&gt;=$H15,V$5&lt;=$H15+$J15-1),1,""))</f>
        <v/>
      </c>
      <c r="W15" s="38" t="str">
        <f ca="1">IF(AND($E15="Goal",W$5&gt;=$H15,W$5&lt;=$H15+$J15-1),2,IF(AND($E15="Milestone",W$5&gt;=$H15,W$5&lt;=$H15+$J15-1),1,""))</f>
        <v/>
      </c>
      <c r="X15" s="38" t="str">
        <f ca="1">IF(AND($E15="Goal",X$5&gt;=$H15,X$5&lt;=$H15+$J15-1),2,IF(AND($E15="Milestone",X$5&gt;=$H15,X$5&lt;=$H15+$J15-1),1,""))</f>
        <v/>
      </c>
      <c r="Y15" s="38" t="str">
        <f ca="1">IF(AND($E15="Goal",Y$5&gt;=$H15,Y$5&lt;=$H15+$J15-1),2,IF(AND($E15="Milestone",Y$5&gt;=$H15,Y$5&lt;=$H15+$J15-1),1,""))</f>
        <v/>
      </c>
      <c r="Z15" s="38" t="str">
        <f ca="1">IF(AND($E15="Goal",Z$5&gt;=$H15,Z$5&lt;=$H15+$J15-1),2,IF(AND($E15="Milestone",Z$5&gt;=$H15,Z$5&lt;=$H15+$J15-1),1,""))</f>
        <v/>
      </c>
      <c r="AA15" s="38" t="str">
        <f ca="1">IF(AND($E15="Goal",AA$5&gt;=$H15,AA$5&lt;=$H15+$J15-1),2,IF(AND($E15="Milestone",AA$5&gt;=$H15,AA$5&lt;=$H15+$J15-1),1,""))</f>
        <v/>
      </c>
      <c r="AB15" s="38" t="str">
        <f ca="1">IF(AND($E15="Goal",AB$5&gt;=$H15,AB$5&lt;=$H15+$J15-1),2,IF(AND($E15="Milestone",AB$5&gt;=$H15,AB$5&lt;=$H15+$J15-1),1,""))</f>
        <v/>
      </c>
      <c r="AC15" s="38" t="str">
        <f ca="1">IF(AND($E15="Goal",AC$5&gt;=$H15,AC$5&lt;=$H15+$J15-1),2,IF(AND($E15="Milestone",AC$5&gt;=$H15,AC$5&lt;=$H15+$J15-1),1,""))</f>
        <v/>
      </c>
      <c r="AD15" s="38" t="str">
        <f ca="1">IF(AND($E15="Goal",AD$5&gt;=$H15,AD$5&lt;=$H15+$J15-1),2,IF(AND($E15="Milestone",AD$5&gt;=$H15,AD$5&lt;=$H15+$J15-1),1,""))</f>
        <v/>
      </c>
      <c r="AE15" s="38" t="str">
        <f ca="1">IF(AND($E15="Goal",AE$5&gt;=$H15,AE$5&lt;=$H15+$J15-1),2,IF(AND($E15="Milestone",AE$5&gt;=$H15,AE$5&lt;=$H15+$J15-1),1,""))</f>
        <v/>
      </c>
      <c r="AF15" s="38" t="str">
        <f ca="1">IF(AND($E15="Goal",AF$5&gt;=$H15,AF$5&lt;=$H15+$J15-1),2,IF(AND($E15="Milestone",AF$5&gt;=$H15,AF$5&lt;=$H15+$J15-1),1,""))</f>
        <v/>
      </c>
      <c r="AG15" s="38" t="str">
        <f ca="1">IF(AND($E15="Goal",AG$5&gt;=$H15,AG$5&lt;=$H15+$J15-1),2,IF(AND($E15="Milestone",AG$5&gt;=$H15,AG$5&lt;=$H15+$J15-1),1,""))</f>
        <v/>
      </c>
      <c r="AH15" s="38" t="str">
        <f ca="1">IF(AND($E15="Goal",AH$5&gt;=$H15,AH$5&lt;=$H15+$J15-1),2,IF(AND($E15="Milestone",AH$5&gt;=$H15,AH$5&lt;=$H15+$J15-1),1,""))</f>
        <v/>
      </c>
      <c r="AI15" s="38" t="str">
        <f ca="1">IF(AND($E15="Goal",AI$5&gt;=$H15,AI$5&lt;=$H15+$J15-1),2,IF(AND($E15="Milestone",AI$5&gt;=$H15,AI$5&lt;=$H15+$J15-1),1,""))</f>
        <v/>
      </c>
      <c r="AJ15" s="38" t="str">
        <f ca="1">IF(AND($E15="Goal",AJ$5&gt;=$H15,AJ$5&lt;=$H15+$J15-1),2,IF(AND($E15="Milestone",AJ$5&gt;=$H15,AJ$5&lt;=$H15+$J15-1),1,""))</f>
        <v/>
      </c>
      <c r="AK15" s="38" t="str">
        <f ca="1">IF(AND($E15="Goal",AK$5&gt;=$H15,AK$5&lt;=$H15+$J15-1),2,IF(AND($E15="Milestone",AK$5&gt;=$H15,AK$5&lt;=$H15+$J15-1),1,""))</f>
        <v/>
      </c>
      <c r="AL15" s="38" t="str">
        <f ca="1">IF(AND($E15="Goal",AL$5&gt;=$H15,AL$5&lt;=$H15+$J15-1),2,IF(AND($E15="Milestone",AL$5&gt;=$H15,AL$5&lt;=$H15+$J15-1),1,""))</f>
        <v/>
      </c>
      <c r="AM15" s="38" t="str">
        <f ca="1">IF(AND($E15="Goal",AM$5&gt;=$H15,AM$5&lt;=$H15+$J15-1),2,IF(AND($E15="Milestone",AM$5&gt;=$H15,AM$5&lt;=$H15+$J15-1),1,""))</f>
        <v/>
      </c>
      <c r="AN15" s="38" t="str">
        <f ca="1">IF(AND($E15="Goal",AN$5&gt;=$H15,AN$5&lt;=$H15+$J15-1),2,IF(AND($E15="Milestone",AN$5&gt;=$H15,AN$5&lt;=$H15+$J15-1),1,""))</f>
        <v/>
      </c>
      <c r="AO15" s="38" t="str">
        <f ca="1">IF(AND($E15="Goal",AO$5&gt;=$H15,AO$5&lt;=$H15+$J15-1),2,IF(AND($E15="Milestone",AO$5&gt;=$H15,AO$5&lt;=$H15+$J15-1),1,""))</f>
        <v/>
      </c>
      <c r="AP15" s="38" t="str">
        <f ca="1">IF(AND($E15="Goal",AP$5&gt;=$H15,AP$5&lt;=$H15+$J15-1),2,IF(AND($E15="Milestone",AP$5&gt;=$H15,AP$5&lt;=$H15+$J15-1),1,""))</f>
        <v/>
      </c>
      <c r="AQ15" s="38" t="str">
        <f ca="1">IF(AND($E15="Goal",AQ$5&gt;=$H15,AQ$5&lt;=$H15+$J15-1),2,IF(AND($E15="Milestone",AQ$5&gt;=$H15,AQ$5&lt;=$H15+$J15-1),1,""))</f>
        <v/>
      </c>
      <c r="AR15" s="38" t="str">
        <f ca="1">IF(AND($E15="Goal",AR$5&gt;=$H15,AR$5&lt;=$H15+$J15-1),2,IF(AND($E15="Milestone",AR$5&gt;=$H15,AR$5&lt;=$H15+$J15-1),1,""))</f>
        <v/>
      </c>
      <c r="AS15" s="38" t="str">
        <f ca="1">IF(AND($E15="Goal",AS$5&gt;=$H15,AS$5&lt;=$H15+$J15-1),2,IF(AND($E15="Milestone",AS$5&gt;=$H15,AS$5&lt;=$H15+$J15-1),1,""))</f>
        <v/>
      </c>
      <c r="AT15" s="38" t="str">
        <f ca="1">IF(AND($E15="Goal",AT$5&gt;=$H15,AT$5&lt;=$H15+$J15-1),2,IF(AND($E15="Milestone",AT$5&gt;=$H15,AT$5&lt;=$H15+$J15-1),1,""))</f>
        <v/>
      </c>
      <c r="AU15" s="38" t="str">
        <f ca="1">IF(AND($E15="Goal",AU$5&gt;=$H15,AU$5&lt;=$H15+$J15-1),2,IF(AND($E15="Milestone",AU$5&gt;=$H15,AU$5&lt;=$H15+$J15-1),1,""))</f>
        <v/>
      </c>
      <c r="AV15" s="38" t="str">
        <f ca="1">IF(AND($E15="Goal",AV$5&gt;=$H15,AV$5&lt;=$H15+$J15-1),2,IF(AND($E15="Milestone",AV$5&gt;=$H15,AV$5&lt;=$H15+$J15-1),1,""))</f>
        <v/>
      </c>
      <c r="AW15" s="38" t="str">
        <f ca="1">IF(AND($E15="Goal",AW$5&gt;=$H15,AW$5&lt;=$H15+$J15-1),2,IF(AND($E15="Milestone",AW$5&gt;=$H15,AW$5&lt;=$H15+$J15-1),1,""))</f>
        <v/>
      </c>
      <c r="AX15" s="38" t="str">
        <f ca="1">IF(AND($E15="Goal",AX$5&gt;=$H15,AX$5&lt;=$H15+$J15-1),2,IF(AND($E15="Milestone",AX$5&gt;=$H15,AX$5&lt;=$H15+$J15-1),1,""))</f>
        <v/>
      </c>
      <c r="AY15" s="38" t="str">
        <f ca="1">IF(AND($E15="Goal",AY$5&gt;=$H15,AY$5&lt;=$H15+$J15-1),2,IF(AND($E15="Milestone",AY$5&gt;=$H15,AY$5&lt;=$H15+$J15-1),1,""))</f>
        <v/>
      </c>
      <c r="AZ15" s="38" t="str">
        <f ca="1">IF(AND($E15="Goal",AZ$5&gt;=$H15,AZ$5&lt;=$H15+$J15-1),2,IF(AND($E15="Milestone",AZ$5&gt;=$H15,AZ$5&lt;=$H15+$J15-1),1,""))</f>
        <v/>
      </c>
      <c r="BA15" s="38" t="str">
        <f ca="1">IF(AND($E15="Goal",BA$5&gt;=$H15,BA$5&lt;=$H15+$J15-1),2,IF(AND($E15="Milestone",BA$5&gt;=$H15,BA$5&lt;=$H15+$J15-1),1,""))</f>
        <v/>
      </c>
      <c r="BB15" s="38" t="str">
        <f ca="1">IF(AND($E15="Goal",BB$5&gt;=$H15,BB$5&lt;=$H15+$J15-1),2,IF(AND($E15="Milestone",BB$5&gt;=$H15,BB$5&lt;=$H15+$J15-1),1,""))</f>
        <v/>
      </c>
      <c r="BC15" s="38" t="str">
        <f ca="1">IF(AND($E15="Goal",BC$5&gt;=$H15,BC$5&lt;=$H15+$J15-1),2,IF(AND($E15="Milestone",BC$5&gt;=$H15,BC$5&lt;=$H15+$J15-1),1,""))</f>
        <v/>
      </c>
      <c r="BD15" s="38" t="str">
        <f ca="1">IF(AND($E15="Goal",BD$5&gt;=$H15,BD$5&lt;=$H15+$J15-1),2,IF(AND($E15="Milestone",BD$5&gt;=$H15,BD$5&lt;=$H15+$J15-1),1,""))</f>
        <v/>
      </c>
      <c r="BE15" s="38" t="str">
        <f ca="1">IF(AND($E15="Goal",BE$5&gt;=$H15,BE$5&lt;=$H15+$J15-1),2,IF(AND($E15="Milestone",BE$5&gt;=$H15,BE$5&lt;=$H15+$J15-1),1,""))</f>
        <v/>
      </c>
      <c r="BF15" s="38" t="str">
        <f ca="1">IF(AND($E15="Goal",BF$5&gt;=$H15,BF$5&lt;=$H15+$J15-1),2,IF(AND($E15="Milestone",BF$5&gt;=$H15,BF$5&lt;=$H15+$J15-1),1,""))</f>
        <v/>
      </c>
      <c r="BG15" s="38" t="str">
        <f ca="1">IF(AND($E15="Goal",BG$5&gt;=$H15,BG$5&lt;=$H15+$J15-1),2,IF(AND($E15="Milestone",BG$5&gt;=$H15,BG$5&lt;=$H15+$J15-1),1,""))</f>
        <v/>
      </c>
      <c r="BH15" s="38" t="str">
        <f ca="1">IF(AND($E15="Goal",BH$5&gt;=$H15,BH$5&lt;=$H15+$J15-1),2,IF(AND($E15="Milestone",BH$5&gt;=$H15,BH$5&lt;=$H15+$J15-1),1,""))</f>
        <v/>
      </c>
      <c r="BI15" s="38" t="str">
        <f ca="1">IF(AND($E15="Goal",BI$5&gt;=$H15,BI$5&lt;=$H15+$J15-1),2,IF(AND($E15="Milestone",BI$5&gt;=$H15,BI$5&lt;=$H15+$J15-1),1,""))</f>
        <v/>
      </c>
      <c r="BJ15" s="38" t="str">
        <f ca="1">IF(AND($E15="Goal",BJ$5&gt;=$H15,BJ$5&lt;=$H15+$J15-1),2,IF(AND($E15="Milestone",BJ$5&gt;=$H15,BJ$5&lt;=$H15+$J15-1),1,""))</f>
        <v/>
      </c>
      <c r="BK15" s="38" t="str">
        <f ca="1">IF(AND($E15="Goal",BK$5&gt;=$H15,BK$5&lt;=$H15+$J15-1),2,IF(AND($E15="Milestone",BK$5&gt;=$H15,BK$5&lt;=$H15+$J15-1),1,""))</f>
        <v/>
      </c>
      <c r="BL15" s="38" t="str">
        <f ca="1">IF(AND($E15="Goal",BL$5&gt;=$H15,BL$5&lt;=$H15+$J15-1),2,IF(AND($E15="Milestone",BL$5&gt;=$H15,BL$5&lt;=$H15+$J15-1),1,""))</f>
        <v/>
      </c>
      <c r="BM15" s="38" t="str">
        <f ca="1">IF(AND($E15="Goal",BM$5&gt;=$H15,BM$5&lt;=$H15+$J15-1),2,IF(AND($E15="Milestone",BM$5&gt;=$H15,BM$5&lt;=$H15+$J15-1),1,""))</f>
        <v/>
      </c>
      <c r="BN15" s="38" t="str">
        <f ca="1">IF(AND($E15="Goal",BN$5&gt;=$H15,BN$5&lt;=$H15+$J15-1),2,IF(AND($E15="Milestone",BN$5&gt;=$H15,BN$5&lt;=$H15+$J15-1),1,""))</f>
        <v/>
      </c>
      <c r="BO15" s="38" t="str">
        <f ca="1">IF(AND($E15="Goal",BO$5&gt;=$H15,BO$5&lt;=$H15+$J15-1),2,IF(AND($E15="Milestone",BO$5&gt;=$H15,BO$5&lt;=$H15+$J15-1),1,""))</f>
        <v/>
      </c>
    </row>
    <row r="16" spans="2:67" s="2" customFormat="1" ht="34" customHeight="1" x14ac:dyDescent="0.2">
      <c r="B16" s="15"/>
      <c r="C16" s="81" t="s">
        <v>46</v>
      </c>
      <c r="D16" s="41"/>
      <c r="E16" s="34" t="s">
        <v>17</v>
      </c>
      <c r="F16" s="29"/>
      <c r="G16" s="31">
        <v>0</v>
      </c>
      <c r="H16" s="32">
        <v>43903</v>
      </c>
      <c r="I16" s="32">
        <v>43909</v>
      </c>
      <c r="J16" s="33">
        <v>7</v>
      </c>
      <c r="K16" s="26"/>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2:67" s="2" customFormat="1" ht="34" customHeight="1" x14ac:dyDescent="0.2">
      <c r="B17" s="15"/>
      <c r="C17" s="83" t="s">
        <v>58</v>
      </c>
      <c r="D17" s="41"/>
      <c r="E17" s="34" t="s">
        <v>19</v>
      </c>
      <c r="F17" s="29"/>
      <c r="G17" s="31">
        <v>0</v>
      </c>
      <c r="H17" s="32">
        <v>43909</v>
      </c>
      <c r="I17" s="32">
        <v>43909</v>
      </c>
      <c r="J17" s="33">
        <v>1</v>
      </c>
      <c r="K17" s="26"/>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row>
    <row r="18" spans="2:67" s="2" customFormat="1" ht="34" customHeight="1" x14ac:dyDescent="0.2">
      <c r="B18" s="15"/>
      <c r="C18" s="81" t="s">
        <v>47</v>
      </c>
      <c r="D18" s="41"/>
      <c r="E18" s="34" t="s">
        <v>20</v>
      </c>
      <c r="F18" s="29"/>
      <c r="G18" s="31">
        <v>0</v>
      </c>
      <c r="H18" s="32">
        <v>43910</v>
      </c>
      <c r="I18" s="32">
        <v>43919</v>
      </c>
      <c r="J18" s="33">
        <v>10</v>
      </c>
      <c r="K18" s="26"/>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row>
    <row r="19" spans="2:67" s="2" customFormat="1" ht="34" customHeight="1" x14ac:dyDescent="0.2">
      <c r="B19" s="15"/>
      <c r="C19" s="83" t="s">
        <v>59</v>
      </c>
      <c r="D19" s="41"/>
      <c r="E19" s="34"/>
      <c r="F19" s="29"/>
      <c r="G19" s="31"/>
      <c r="H19" s="32"/>
      <c r="I19" s="32"/>
      <c r="J19" s="33"/>
      <c r="K19" s="26"/>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row>
    <row r="20" spans="2:67" s="2" customFormat="1" ht="81" customHeight="1" x14ac:dyDescent="0.25">
      <c r="B20" s="14"/>
      <c r="C20" s="89" t="s">
        <v>45</v>
      </c>
      <c r="D20" s="87" t="s">
        <v>54</v>
      </c>
      <c r="E20" s="77" t="s">
        <v>19</v>
      </c>
      <c r="F20" s="91" t="s">
        <v>55</v>
      </c>
      <c r="G20" s="78">
        <v>0</v>
      </c>
      <c r="H20" s="79">
        <v>43903</v>
      </c>
      <c r="I20" s="82">
        <v>43932</v>
      </c>
      <c r="J20" s="80">
        <v>30</v>
      </c>
      <c r="K20" s="26"/>
      <c r="L20" s="38" t="str">
        <f ca="1">IF(AND($E20="Goal",L$5&gt;=$H20,L$5&lt;=$H20+$J20-1),2,IF(AND($E20="Milestone",L$5&gt;=$H20,L$5&lt;=$H20+$J20-1),1,""))</f>
        <v/>
      </c>
      <c r="M20" s="38" t="str">
        <f ca="1">IF(AND($E20="Goal",M$5&gt;=$H20,M$5&lt;=$H20+$J20-1),2,IF(AND($E20="Milestone",M$5&gt;=$H20,M$5&lt;=$H20+$J20-1),1,""))</f>
        <v/>
      </c>
      <c r="N20" s="38" t="str">
        <f ca="1">IF(AND($E20="Goal",N$5&gt;=$H20,N$5&lt;=$H20+$J20-1),2,IF(AND($E20="Milestone",N$5&gt;=$H20,N$5&lt;=$H20+$J20-1),1,""))</f>
        <v/>
      </c>
      <c r="O20" s="38" t="str">
        <f ca="1">IF(AND($E20="Goal",O$5&gt;=$H20,O$5&lt;=$H20+$J20-1),2,IF(AND($E20="Milestone",O$5&gt;=$H20,O$5&lt;=$H20+$J20-1),1,""))</f>
        <v/>
      </c>
      <c r="P20" s="38" t="str">
        <f ca="1">IF(AND($E20="Goal",P$5&gt;=$H20,P$5&lt;=$H20+$J20-1),2,IF(AND($E20="Milestone",P$5&gt;=$H20,P$5&lt;=$H20+$J20-1),1,""))</f>
        <v/>
      </c>
      <c r="Q20" s="38" t="str">
        <f ca="1">IF(AND($E20="Goal",Q$5&gt;=$H20,Q$5&lt;=$H20+$J20-1),2,IF(AND($E20="Milestone",Q$5&gt;=$H20,Q$5&lt;=$H20+$J20-1),1,""))</f>
        <v/>
      </c>
      <c r="R20" s="38" t="str">
        <f ca="1">IF(AND($E20="Goal",R$5&gt;=$H20,R$5&lt;=$H20+$J20-1),2,IF(AND($E20="Milestone",R$5&gt;=$H20,R$5&lt;=$H20+$J20-1),1,""))</f>
        <v/>
      </c>
      <c r="S20" s="38" t="str">
        <f ca="1">IF(AND($E20="Goal",S$5&gt;=$H20,S$5&lt;=$H20+$J20-1),2,IF(AND($E20="Milestone",S$5&gt;=$H20,S$5&lt;=$H20+$J20-1),1,""))</f>
        <v/>
      </c>
      <c r="T20" s="38" t="str">
        <f ca="1">IF(AND($E20="Goal",T$5&gt;=$H20,T$5&lt;=$H20+$J20-1),2,IF(AND($E20="Milestone",T$5&gt;=$H20,T$5&lt;=$H20+$J20-1),1,""))</f>
        <v/>
      </c>
      <c r="U20" s="38" t="str">
        <f ca="1">IF(AND($E20="Goal",U$5&gt;=$H20,U$5&lt;=$H20+$J20-1),2,IF(AND($E20="Milestone",U$5&gt;=$H20,U$5&lt;=$H20+$J20-1),1,""))</f>
        <v/>
      </c>
      <c r="V20" s="38" t="str">
        <f ca="1">IF(AND($E20="Goal",V$5&gt;=$H20,V$5&lt;=$H20+$J20-1),2,IF(AND($E20="Milestone",V$5&gt;=$H20,V$5&lt;=$H20+$J20-1),1,""))</f>
        <v/>
      </c>
      <c r="W20" s="38" t="str">
        <f ca="1">IF(AND($E20="Goal",W$5&gt;=$H20,W$5&lt;=$H20+$J20-1),2,IF(AND($E20="Milestone",W$5&gt;=$H20,W$5&lt;=$H20+$J20-1),1,""))</f>
        <v/>
      </c>
      <c r="X20" s="38" t="str">
        <f ca="1">IF(AND($E20="Goal",X$5&gt;=$H20,X$5&lt;=$H20+$J20-1),2,IF(AND($E20="Milestone",X$5&gt;=$H20,X$5&lt;=$H20+$J20-1),1,""))</f>
        <v/>
      </c>
      <c r="Y20" s="38" t="str">
        <f ca="1">IF(AND($E20="Goal",Y$5&gt;=$H20,Y$5&lt;=$H20+$J20-1),2,IF(AND($E20="Milestone",Y$5&gt;=$H20,Y$5&lt;=$H20+$J20-1),1,""))</f>
        <v/>
      </c>
      <c r="Z20" s="38" t="str">
        <f ca="1">IF(AND($E20="Goal",Z$5&gt;=$H20,Z$5&lt;=$H20+$J20-1),2,IF(AND($E20="Milestone",Z$5&gt;=$H20,Z$5&lt;=$H20+$J20-1),1,""))</f>
        <v/>
      </c>
      <c r="AA20" s="38" t="str">
        <f ca="1">IF(AND($E20="Goal",AA$5&gt;=$H20,AA$5&lt;=$H20+$J20-1),2,IF(AND($E20="Milestone",AA$5&gt;=$H20,AA$5&lt;=$H20+$J20-1),1,""))</f>
        <v/>
      </c>
      <c r="AB20" s="38" t="str">
        <f ca="1">IF(AND($E20="Goal",AB$5&gt;=$H20,AB$5&lt;=$H20+$J20-1),2,IF(AND($E20="Milestone",AB$5&gt;=$H20,AB$5&lt;=$H20+$J20-1),1,""))</f>
        <v/>
      </c>
      <c r="AC20" s="38" t="str">
        <f ca="1">IF(AND($E20="Goal",AC$5&gt;=$H20,AC$5&lt;=$H20+$J20-1),2,IF(AND($E20="Milestone",AC$5&gt;=$H20,AC$5&lt;=$H20+$J20-1),1,""))</f>
        <v/>
      </c>
      <c r="AD20" s="38" t="str">
        <f ca="1">IF(AND($E20="Goal",AD$5&gt;=$H20,AD$5&lt;=$H20+$J20-1),2,IF(AND($E20="Milestone",AD$5&gt;=$H20,AD$5&lt;=$H20+$J20-1),1,""))</f>
        <v/>
      </c>
      <c r="AE20" s="38" t="str">
        <f ca="1">IF(AND($E20="Goal",AE$5&gt;=$H20,AE$5&lt;=$H20+$J20-1),2,IF(AND($E20="Milestone",AE$5&gt;=$H20,AE$5&lt;=$H20+$J20-1),1,""))</f>
        <v/>
      </c>
      <c r="AF20" s="38" t="str">
        <f ca="1">IF(AND($E20="Goal",AF$5&gt;=$H20,AF$5&lt;=$H20+$J20-1),2,IF(AND($E20="Milestone",AF$5&gt;=$H20,AF$5&lt;=$H20+$J20-1),1,""))</f>
        <v/>
      </c>
      <c r="AG20" s="38" t="str">
        <f ca="1">IF(AND($E20="Goal",AG$5&gt;=$H20,AG$5&lt;=$H20+$J20-1),2,IF(AND($E20="Milestone",AG$5&gt;=$H20,AG$5&lt;=$H20+$J20-1),1,""))</f>
        <v/>
      </c>
      <c r="AH20" s="38" t="str">
        <f ca="1">IF(AND($E20="Goal",AH$5&gt;=$H20,AH$5&lt;=$H20+$J20-1),2,IF(AND($E20="Milestone",AH$5&gt;=$H20,AH$5&lt;=$H20+$J20-1),1,""))</f>
        <v/>
      </c>
      <c r="AI20" s="38" t="str">
        <f ca="1">IF(AND($E20="Goal",AI$5&gt;=$H20,AI$5&lt;=$H20+$J20-1),2,IF(AND($E20="Milestone",AI$5&gt;=$H20,AI$5&lt;=$H20+$J20-1),1,""))</f>
        <v/>
      </c>
      <c r="AJ20" s="38" t="str">
        <f ca="1">IF(AND($E20="Goal",AJ$5&gt;=$H20,AJ$5&lt;=$H20+$J20-1),2,IF(AND($E20="Milestone",AJ$5&gt;=$H20,AJ$5&lt;=$H20+$J20-1),1,""))</f>
        <v/>
      </c>
      <c r="AK20" s="38" t="str">
        <f ca="1">IF(AND($E20="Goal",AK$5&gt;=$H20,AK$5&lt;=$H20+$J20-1),2,IF(AND($E20="Milestone",AK$5&gt;=$H20,AK$5&lt;=$H20+$J20-1),1,""))</f>
        <v/>
      </c>
      <c r="AL20" s="38" t="str">
        <f ca="1">IF(AND($E20="Goal",AL$5&gt;=$H20,AL$5&lt;=$H20+$J20-1),2,IF(AND($E20="Milestone",AL$5&gt;=$H20,AL$5&lt;=$H20+$J20-1),1,""))</f>
        <v/>
      </c>
      <c r="AM20" s="38" t="str">
        <f ca="1">IF(AND($E20="Goal",AM$5&gt;=$H20,AM$5&lt;=$H20+$J20-1),2,IF(AND($E20="Milestone",AM$5&gt;=$H20,AM$5&lt;=$H20+$J20-1),1,""))</f>
        <v/>
      </c>
      <c r="AN20" s="38" t="str">
        <f ca="1">IF(AND($E20="Goal",AN$5&gt;=$H20,AN$5&lt;=$H20+$J20-1),2,IF(AND($E20="Milestone",AN$5&gt;=$H20,AN$5&lt;=$H20+$J20-1),1,""))</f>
        <v/>
      </c>
      <c r="AO20" s="38" t="str">
        <f ca="1">IF(AND($E20="Goal",AO$5&gt;=$H20,AO$5&lt;=$H20+$J20-1),2,IF(AND($E20="Milestone",AO$5&gt;=$H20,AO$5&lt;=$H20+$J20-1),1,""))</f>
        <v/>
      </c>
      <c r="AP20" s="38" t="str">
        <f ca="1">IF(AND($E20="Goal",AP$5&gt;=$H20,AP$5&lt;=$H20+$J20-1),2,IF(AND($E20="Milestone",AP$5&gt;=$H20,AP$5&lt;=$H20+$J20-1),1,""))</f>
        <v/>
      </c>
      <c r="AQ20" s="38" t="str">
        <f ca="1">IF(AND($E20="Goal",AQ$5&gt;=$H20,AQ$5&lt;=$H20+$J20-1),2,IF(AND($E20="Milestone",AQ$5&gt;=$H20,AQ$5&lt;=$H20+$J20-1),1,""))</f>
        <v/>
      </c>
      <c r="AR20" s="38" t="str">
        <f ca="1">IF(AND($E20="Goal",AR$5&gt;=$H20,AR$5&lt;=$H20+$J20-1),2,IF(AND($E20="Milestone",AR$5&gt;=$H20,AR$5&lt;=$H20+$J20-1),1,""))</f>
        <v/>
      </c>
      <c r="AS20" s="38" t="str">
        <f ca="1">IF(AND($E20="Goal",AS$5&gt;=$H20,AS$5&lt;=$H20+$J20-1),2,IF(AND($E20="Milestone",AS$5&gt;=$H20,AS$5&lt;=$H20+$J20-1),1,""))</f>
        <v/>
      </c>
      <c r="AT20" s="38" t="str">
        <f ca="1">IF(AND($E20="Goal",AT$5&gt;=$H20,AT$5&lt;=$H20+$J20-1),2,IF(AND($E20="Milestone",AT$5&gt;=$H20,AT$5&lt;=$H20+$J20-1),1,""))</f>
        <v/>
      </c>
      <c r="AU20" s="38" t="str">
        <f ca="1">IF(AND($E20="Goal",AU$5&gt;=$H20,AU$5&lt;=$H20+$J20-1),2,IF(AND($E20="Milestone",AU$5&gt;=$H20,AU$5&lt;=$H20+$J20-1),1,""))</f>
        <v/>
      </c>
      <c r="AV20" s="38" t="str">
        <f ca="1">IF(AND($E20="Goal",AV$5&gt;=$H20,AV$5&lt;=$H20+$J20-1),2,IF(AND($E20="Milestone",AV$5&gt;=$H20,AV$5&lt;=$H20+$J20-1),1,""))</f>
        <v/>
      </c>
      <c r="AW20" s="38" t="str">
        <f ca="1">IF(AND($E20="Goal",AW$5&gt;=$H20,AW$5&lt;=$H20+$J20-1),2,IF(AND($E20="Milestone",AW$5&gt;=$H20,AW$5&lt;=$H20+$J20-1),1,""))</f>
        <v/>
      </c>
      <c r="AX20" s="38" t="str">
        <f ca="1">IF(AND($E20="Goal",AX$5&gt;=$H20,AX$5&lt;=$H20+$J20-1),2,IF(AND($E20="Milestone",AX$5&gt;=$H20,AX$5&lt;=$H20+$J20-1),1,""))</f>
        <v/>
      </c>
      <c r="AY20" s="38" t="str">
        <f ca="1">IF(AND($E20="Goal",AY$5&gt;=$H20,AY$5&lt;=$H20+$J20-1),2,IF(AND($E20="Milestone",AY$5&gt;=$H20,AY$5&lt;=$H20+$J20-1),1,""))</f>
        <v/>
      </c>
      <c r="AZ20" s="38" t="str">
        <f ca="1">IF(AND($E20="Goal",AZ$5&gt;=$H20,AZ$5&lt;=$H20+$J20-1),2,IF(AND($E20="Milestone",AZ$5&gt;=$H20,AZ$5&lt;=$H20+$J20-1),1,""))</f>
        <v/>
      </c>
      <c r="BA20" s="38" t="str">
        <f ca="1">IF(AND($E20="Goal",BA$5&gt;=$H20,BA$5&lt;=$H20+$J20-1),2,IF(AND($E20="Milestone",BA$5&gt;=$H20,BA$5&lt;=$H20+$J20-1),1,""))</f>
        <v/>
      </c>
      <c r="BB20" s="38" t="str">
        <f ca="1">IF(AND($E20="Goal",BB$5&gt;=$H20,BB$5&lt;=$H20+$J20-1),2,IF(AND($E20="Milestone",BB$5&gt;=$H20,BB$5&lt;=$H20+$J20-1),1,""))</f>
        <v/>
      </c>
      <c r="BC20" s="38" t="str">
        <f ca="1">IF(AND($E20="Goal",BC$5&gt;=$H20,BC$5&lt;=$H20+$J20-1),2,IF(AND($E20="Milestone",BC$5&gt;=$H20,BC$5&lt;=$H20+$J20-1),1,""))</f>
        <v/>
      </c>
      <c r="BD20" s="38" t="str">
        <f ca="1">IF(AND($E20="Goal",BD$5&gt;=$H20,BD$5&lt;=$H20+$J20-1),2,IF(AND($E20="Milestone",BD$5&gt;=$H20,BD$5&lt;=$H20+$J20-1),1,""))</f>
        <v/>
      </c>
      <c r="BE20" s="38" t="str">
        <f ca="1">IF(AND($E20="Goal",BE$5&gt;=$H20,BE$5&lt;=$H20+$J20-1),2,IF(AND($E20="Milestone",BE$5&gt;=$H20,BE$5&lt;=$H20+$J20-1),1,""))</f>
        <v/>
      </c>
      <c r="BF20" s="38" t="str">
        <f ca="1">IF(AND($E20="Goal",BF$5&gt;=$H20,BF$5&lt;=$H20+$J20-1),2,IF(AND($E20="Milestone",BF$5&gt;=$H20,BF$5&lt;=$H20+$J20-1),1,""))</f>
        <v/>
      </c>
      <c r="BG20" s="38" t="str">
        <f ca="1">IF(AND($E20="Goal",BG$5&gt;=$H20,BG$5&lt;=$H20+$J20-1),2,IF(AND($E20="Milestone",BG$5&gt;=$H20,BG$5&lt;=$H20+$J20-1),1,""))</f>
        <v/>
      </c>
      <c r="BH20" s="38" t="str">
        <f ca="1">IF(AND($E20="Goal",BH$5&gt;=$H20,BH$5&lt;=$H20+$J20-1),2,IF(AND($E20="Milestone",BH$5&gt;=$H20,BH$5&lt;=$H20+$J20-1),1,""))</f>
        <v/>
      </c>
      <c r="BI20" s="38" t="str">
        <f ca="1">IF(AND($E20="Goal",BI$5&gt;=$H20,BI$5&lt;=$H20+$J20-1),2,IF(AND($E20="Milestone",BI$5&gt;=$H20,BI$5&lt;=$H20+$J20-1),1,""))</f>
        <v/>
      </c>
      <c r="BJ20" s="38" t="str">
        <f ca="1">IF(AND($E20="Goal",BJ$5&gt;=$H20,BJ$5&lt;=$H20+$J20-1),2,IF(AND($E20="Milestone",BJ$5&gt;=$H20,BJ$5&lt;=$H20+$J20-1),1,""))</f>
        <v/>
      </c>
      <c r="BK20" s="38" t="str">
        <f ca="1">IF(AND($E20="Goal",BK$5&gt;=$H20,BK$5&lt;=$H20+$J20-1),2,IF(AND($E20="Milestone",BK$5&gt;=$H20,BK$5&lt;=$H20+$J20-1),1,""))</f>
        <v/>
      </c>
      <c r="BL20" s="38" t="str">
        <f ca="1">IF(AND($E20="Goal",BL$5&gt;=$H20,BL$5&lt;=$H20+$J20-1),2,IF(AND($E20="Milestone",BL$5&gt;=$H20,BL$5&lt;=$H20+$J20-1),1,""))</f>
        <v/>
      </c>
      <c r="BM20" s="38" t="str">
        <f ca="1">IF(AND($E20="Goal",BM$5&gt;=$H20,BM$5&lt;=$H20+$J20-1),2,IF(AND($E20="Milestone",BM$5&gt;=$H20,BM$5&lt;=$H20+$J20-1),1,""))</f>
        <v/>
      </c>
      <c r="BN20" s="38" t="str">
        <f ca="1">IF(AND($E20="Goal",BN$5&gt;=$H20,BN$5&lt;=$H20+$J20-1),2,IF(AND($E20="Milestone",BN$5&gt;=$H20,BN$5&lt;=$H20+$J20-1),1,""))</f>
        <v/>
      </c>
      <c r="BO20" s="38" t="str">
        <f ca="1">IF(AND($E20="Goal",BO$5&gt;=$H20,BO$5&lt;=$H20+$J20-1),2,IF(AND($E20="Milestone",BO$5&gt;=$H20,BO$5&lt;=$H20+$J20-1),1,""))</f>
        <v/>
      </c>
    </row>
    <row r="21" spans="2:67" s="2" customFormat="1" ht="30" customHeight="1" x14ac:dyDescent="0.2">
      <c r="B21" s="14"/>
      <c r="C21" s="81" t="s">
        <v>46</v>
      </c>
      <c r="D21" s="41"/>
      <c r="E21" s="34" t="s">
        <v>17</v>
      </c>
      <c r="F21" s="55"/>
      <c r="G21" s="31">
        <v>0</v>
      </c>
      <c r="H21" s="32">
        <v>43903</v>
      </c>
      <c r="I21" s="32">
        <v>43909</v>
      </c>
      <c r="J21" s="33">
        <v>7</v>
      </c>
      <c r="K21" s="26"/>
      <c r="L21" s="38" t="str">
        <f ca="1">IF(AND($E21="Goal",L$5&gt;=$H21,L$5&lt;=$H21+$J21-1),2,IF(AND($E21="Milestone",L$5&gt;=$H21,L$5&lt;=$H21+$J21-1),1,""))</f>
        <v/>
      </c>
      <c r="M21" s="38" t="str">
        <f ca="1">IF(AND($E21="Goal",M$5&gt;=$H21,M$5&lt;=$H21+$J21-1),2,IF(AND($E21="Milestone",M$5&gt;=$H21,M$5&lt;=$H21+$J21-1),1,""))</f>
        <v/>
      </c>
      <c r="N21" s="38" t="str">
        <f ca="1">IF(AND($E21="Goal",N$5&gt;=$H21,N$5&lt;=$H21+$J21-1),2,IF(AND($E21="Milestone",N$5&gt;=$H21,N$5&lt;=$H21+$J21-1),1,""))</f>
        <v/>
      </c>
      <c r="O21" s="38" t="str">
        <f ca="1">IF(AND($E21="Goal",O$5&gt;=$H21,O$5&lt;=$H21+$J21-1),2,IF(AND($E21="Milestone",O$5&gt;=$H21,O$5&lt;=$H21+$J21-1),1,""))</f>
        <v/>
      </c>
      <c r="P21" s="38" t="str">
        <f ca="1">IF(AND($E21="Goal",P$5&gt;=$H21,P$5&lt;=$H21+$J21-1),2,IF(AND($E21="Milestone",P$5&gt;=$H21,P$5&lt;=$H21+$J21-1),1,""))</f>
        <v/>
      </c>
      <c r="Q21" s="38" t="str">
        <f ca="1">IF(AND($E21="Goal",Q$5&gt;=$H21,Q$5&lt;=$H21+$J21-1),2,IF(AND($E21="Milestone",Q$5&gt;=$H21,Q$5&lt;=$H21+$J21-1),1,""))</f>
        <v/>
      </c>
      <c r="R21" s="38" t="str">
        <f ca="1">IF(AND($E21="Goal",R$5&gt;=$H21,R$5&lt;=$H21+$J21-1),2,IF(AND($E21="Milestone",R$5&gt;=$H21,R$5&lt;=$H21+$J21-1),1,""))</f>
        <v/>
      </c>
      <c r="S21" s="38" t="str">
        <f ca="1">IF(AND($E21="Goal",S$5&gt;=$H21,S$5&lt;=$H21+$J21-1),2,IF(AND($E21="Milestone",S$5&gt;=$H21,S$5&lt;=$H21+$J21-1),1,""))</f>
        <v/>
      </c>
      <c r="T21" s="38" t="str">
        <f ca="1">IF(AND($E21="Goal",T$5&gt;=$H21,T$5&lt;=$H21+$J21-1),2,IF(AND($E21="Milestone",T$5&gt;=$H21,T$5&lt;=$H21+$J21-1),1,""))</f>
        <v/>
      </c>
      <c r="U21" s="38" t="str">
        <f ca="1">IF(AND($E21="Goal",U$5&gt;=$H21,U$5&lt;=$H21+$J21-1),2,IF(AND($E21="Milestone",U$5&gt;=$H21,U$5&lt;=$H21+$J21-1),1,""))</f>
        <v/>
      </c>
      <c r="V21" s="38" t="str">
        <f ca="1">IF(AND($E21="Goal",V$5&gt;=$H21,V$5&lt;=$H21+$J21-1),2,IF(AND($E21="Milestone",V$5&gt;=$H21,V$5&lt;=$H21+$J21-1),1,""))</f>
        <v/>
      </c>
      <c r="W21" s="38" t="str">
        <f ca="1">IF(AND($E21="Goal",W$5&gt;=$H21,W$5&lt;=$H21+$J21-1),2,IF(AND($E21="Milestone",W$5&gt;=$H21,W$5&lt;=$H21+$J21-1),1,""))</f>
        <v/>
      </c>
      <c r="X21" s="38" t="str">
        <f ca="1">IF(AND($E21="Goal",X$5&gt;=$H21,X$5&lt;=$H21+$J21-1),2,IF(AND($E21="Milestone",X$5&gt;=$H21,X$5&lt;=$H21+$J21-1),1,""))</f>
        <v/>
      </c>
      <c r="Y21" s="38" t="str">
        <f ca="1">IF(AND($E21="Goal",Y$5&gt;=$H21,Y$5&lt;=$H21+$J21-1),2,IF(AND($E21="Milestone",Y$5&gt;=$H21,Y$5&lt;=$H21+$J21-1),1,""))</f>
        <v/>
      </c>
      <c r="Z21" s="38" t="str">
        <f ca="1">IF(AND($E21="Goal",Z$5&gt;=$H21,Z$5&lt;=$H21+$J21-1),2,IF(AND($E21="Milestone",Z$5&gt;=$H21,Z$5&lt;=$H21+$J21-1),1,""))</f>
        <v/>
      </c>
      <c r="AA21" s="38" t="str">
        <f ca="1">IF(AND($E21="Goal",AA$5&gt;=$H21,AA$5&lt;=$H21+$J21-1),2,IF(AND($E21="Milestone",AA$5&gt;=$H21,AA$5&lt;=$H21+$J21-1),1,""))</f>
        <v/>
      </c>
      <c r="AB21" s="38" t="str">
        <f ca="1">IF(AND($E21="Goal",AB$5&gt;=$H21,AB$5&lt;=$H21+$J21-1),2,IF(AND($E21="Milestone",AB$5&gt;=$H21,AB$5&lt;=$H21+$J21-1),1,""))</f>
        <v/>
      </c>
      <c r="AC21" s="38" t="str">
        <f ca="1">IF(AND($E21="Goal",AC$5&gt;=$H21,AC$5&lt;=$H21+$J21-1),2,IF(AND($E21="Milestone",AC$5&gt;=$H21,AC$5&lt;=$H21+$J21-1),1,""))</f>
        <v/>
      </c>
      <c r="AD21" s="38" t="str">
        <f ca="1">IF(AND($E21="Goal",AD$5&gt;=$H21,AD$5&lt;=$H21+$J21-1),2,IF(AND($E21="Milestone",AD$5&gt;=$H21,AD$5&lt;=$H21+$J21-1),1,""))</f>
        <v/>
      </c>
      <c r="AE21" s="38" t="str">
        <f ca="1">IF(AND($E21="Goal",AE$5&gt;=$H21,AE$5&lt;=$H21+$J21-1),2,IF(AND($E21="Milestone",AE$5&gt;=$H21,AE$5&lt;=$H21+$J21-1),1,""))</f>
        <v/>
      </c>
      <c r="AF21" s="38" t="str">
        <f ca="1">IF(AND($E21="Goal",AF$5&gt;=$H21,AF$5&lt;=$H21+$J21-1),2,IF(AND($E21="Milestone",AF$5&gt;=$H21,AF$5&lt;=$H21+$J21-1),1,""))</f>
        <v/>
      </c>
      <c r="AG21" s="38" t="str">
        <f ca="1">IF(AND($E21="Goal",AG$5&gt;=$H21,AG$5&lt;=$H21+$J21-1),2,IF(AND($E21="Milestone",AG$5&gt;=$H21,AG$5&lt;=$H21+$J21-1),1,""))</f>
        <v/>
      </c>
      <c r="AH21" s="38" t="str">
        <f ca="1">IF(AND($E21="Goal",AH$5&gt;=$H21,AH$5&lt;=$H21+$J21-1),2,IF(AND($E21="Milestone",AH$5&gt;=$H21,AH$5&lt;=$H21+$J21-1),1,""))</f>
        <v/>
      </c>
      <c r="AI21" s="38" t="str">
        <f ca="1">IF(AND($E21="Goal",AI$5&gt;=$H21,AI$5&lt;=$H21+$J21-1),2,IF(AND($E21="Milestone",AI$5&gt;=$H21,AI$5&lt;=$H21+$J21-1),1,""))</f>
        <v/>
      </c>
      <c r="AJ21" s="38" t="str">
        <f ca="1">IF(AND($E21="Goal",AJ$5&gt;=$H21,AJ$5&lt;=$H21+$J21-1),2,IF(AND($E21="Milestone",AJ$5&gt;=$H21,AJ$5&lt;=$H21+$J21-1),1,""))</f>
        <v/>
      </c>
      <c r="AK21" s="38" t="str">
        <f ca="1">IF(AND($E21="Goal",AK$5&gt;=$H21,AK$5&lt;=$H21+$J21-1),2,IF(AND($E21="Milestone",AK$5&gt;=$H21,AK$5&lt;=$H21+$J21-1),1,""))</f>
        <v/>
      </c>
      <c r="AL21" s="38" t="str">
        <f ca="1">IF(AND($E21="Goal",AL$5&gt;=$H21,AL$5&lt;=$H21+$J21-1),2,IF(AND($E21="Milestone",AL$5&gt;=$H21,AL$5&lt;=$H21+$J21-1),1,""))</f>
        <v/>
      </c>
      <c r="AM21" s="38" t="str">
        <f ca="1">IF(AND($E21="Goal",AM$5&gt;=$H21,AM$5&lt;=$H21+$J21-1),2,IF(AND($E21="Milestone",AM$5&gt;=$H21,AM$5&lt;=$H21+$J21-1),1,""))</f>
        <v/>
      </c>
      <c r="AN21" s="38" t="str">
        <f ca="1">IF(AND($E21="Goal",AN$5&gt;=$H21,AN$5&lt;=$H21+$J21-1),2,IF(AND($E21="Milestone",AN$5&gt;=$H21,AN$5&lt;=$H21+$J21-1),1,""))</f>
        <v/>
      </c>
      <c r="AO21" s="38" t="str">
        <f ca="1">IF(AND($E21="Goal",AO$5&gt;=$H21,AO$5&lt;=$H21+$J21-1),2,IF(AND($E21="Milestone",AO$5&gt;=$H21,AO$5&lt;=$H21+$J21-1),1,""))</f>
        <v/>
      </c>
      <c r="AP21" s="38" t="str">
        <f ca="1">IF(AND($E21="Goal",AP$5&gt;=$H21,AP$5&lt;=$H21+$J21-1),2,IF(AND($E21="Milestone",AP$5&gt;=$H21,AP$5&lt;=$H21+$J21-1),1,""))</f>
        <v/>
      </c>
      <c r="AQ21" s="38" t="str">
        <f ca="1">IF(AND($E21="Goal",AQ$5&gt;=$H21,AQ$5&lt;=$H21+$J21-1),2,IF(AND($E21="Milestone",AQ$5&gt;=$H21,AQ$5&lt;=$H21+$J21-1),1,""))</f>
        <v/>
      </c>
      <c r="AR21" s="38" t="str">
        <f ca="1">IF(AND($E21="Goal",AR$5&gt;=$H21,AR$5&lt;=$H21+$J21-1),2,IF(AND($E21="Milestone",AR$5&gt;=$H21,AR$5&lt;=$H21+$J21-1),1,""))</f>
        <v/>
      </c>
      <c r="AS21" s="38" t="str">
        <f ca="1">IF(AND($E21="Goal",AS$5&gt;=$H21,AS$5&lt;=$H21+$J21-1),2,IF(AND($E21="Milestone",AS$5&gt;=$H21,AS$5&lt;=$H21+$J21-1),1,""))</f>
        <v/>
      </c>
      <c r="AT21" s="38" t="str">
        <f ca="1">IF(AND($E21="Goal",AT$5&gt;=$H21,AT$5&lt;=$H21+$J21-1),2,IF(AND($E21="Milestone",AT$5&gt;=$H21,AT$5&lt;=$H21+$J21-1),1,""))</f>
        <v/>
      </c>
      <c r="AU21" s="38" t="str">
        <f ca="1">IF(AND($E21="Goal",AU$5&gt;=$H21,AU$5&lt;=$H21+$J21-1),2,IF(AND($E21="Milestone",AU$5&gt;=$H21,AU$5&lt;=$H21+$J21-1),1,""))</f>
        <v/>
      </c>
      <c r="AV21" s="38" t="str">
        <f ca="1">IF(AND($E21="Goal",AV$5&gt;=$H21,AV$5&lt;=$H21+$J21-1),2,IF(AND($E21="Milestone",AV$5&gt;=$H21,AV$5&lt;=$H21+$J21-1),1,""))</f>
        <v/>
      </c>
      <c r="AW21" s="38" t="str">
        <f ca="1">IF(AND($E21="Goal",AW$5&gt;=$H21,AW$5&lt;=$H21+$J21-1),2,IF(AND($E21="Milestone",AW$5&gt;=$H21,AW$5&lt;=$H21+$J21-1),1,""))</f>
        <v/>
      </c>
      <c r="AX21" s="38" t="str">
        <f ca="1">IF(AND($E21="Goal",AX$5&gt;=$H21,AX$5&lt;=$H21+$J21-1),2,IF(AND($E21="Milestone",AX$5&gt;=$H21,AX$5&lt;=$H21+$J21-1),1,""))</f>
        <v/>
      </c>
      <c r="AY21" s="38" t="str">
        <f ca="1">IF(AND($E21="Goal",AY$5&gt;=$H21,AY$5&lt;=$H21+$J21-1),2,IF(AND($E21="Milestone",AY$5&gt;=$H21,AY$5&lt;=$H21+$J21-1),1,""))</f>
        <v/>
      </c>
      <c r="AZ21" s="38" t="str">
        <f ca="1">IF(AND($E21="Goal",AZ$5&gt;=$H21,AZ$5&lt;=$H21+$J21-1),2,IF(AND($E21="Milestone",AZ$5&gt;=$H21,AZ$5&lt;=$H21+$J21-1),1,""))</f>
        <v/>
      </c>
      <c r="BA21" s="38" t="str">
        <f ca="1">IF(AND($E21="Goal",BA$5&gt;=$H21,BA$5&lt;=$H21+$J21-1),2,IF(AND($E21="Milestone",BA$5&gt;=$H21,BA$5&lt;=$H21+$J21-1),1,""))</f>
        <v/>
      </c>
      <c r="BB21" s="38" t="str">
        <f ca="1">IF(AND($E21="Goal",BB$5&gt;=$H21,BB$5&lt;=$H21+$J21-1),2,IF(AND($E21="Milestone",BB$5&gt;=$H21,BB$5&lt;=$H21+$J21-1),1,""))</f>
        <v/>
      </c>
      <c r="BC21" s="38" t="str">
        <f ca="1">IF(AND($E21="Goal",BC$5&gt;=$H21,BC$5&lt;=$H21+$J21-1),2,IF(AND($E21="Milestone",BC$5&gt;=$H21,BC$5&lt;=$H21+$J21-1),1,""))</f>
        <v/>
      </c>
      <c r="BD21" s="38" t="str">
        <f ca="1">IF(AND($E21="Goal",BD$5&gt;=$H21,BD$5&lt;=$H21+$J21-1),2,IF(AND($E21="Milestone",BD$5&gt;=$H21,BD$5&lt;=$H21+$J21-1),1,""))</f>
        <v/>
      </c>
      <c r="BE21" s="38" t="str">
        <f ca="1">IF(AND($E21="Goal",BE$5&gt;=$H21,BE$5&lt;=$H21+$J21-1),2,IF(AND($E21="Milestone",BE$5&gt;=$H21,BE$5&lt;=$H21+$J21-1),1,""))</f>
        <v/>
      </c>
      <c r="BF21" s="38" t="str">
        <f ca="1">IF(AND($E21="Goal",BF$5&gt;=$H21,BF$5&lt;=$H21+$J21-1),2,IF(AND($E21="Milestone",BF$5&gt;=$H21,BF$5&lt;=$H21+$J21-1),1,""))</f>
        <v/>
      </c>
      <c r="BG21" s="38" t="str">
        <f ca="1">IF(AND($E21="Goal",BG$5&gt;=$H21,BG$5&lt;=$H21+$J21-1),2,IF(AND($E21="Milestone",BG$5&gt;=$H21,BG$5&lt;=$H21+$J21-1),1,""))</f>
        <v/>
      </c>
      <c r="BH21" s="38" t="str">
        <f ca="1">IF(AND($E21="Goal",BH$5&gt;=$H21,BH$5&lt;=$H21+$J21-1),2,IF(AND($E21="Milestone",BH$5&gt;=$H21,BH$5&lt;=$H21+$J21-1),1,""))</f>
        <v/>
      </c>
      <c r="BI21" s="38" t="str">
        <f ca="1">IF(AND($E21="Goal",BI$5&gt;=$H21,BI$5&lt;=$H21+$J21-1),2,IF(AND($E21="Milestone",BI$5&gt;=$H21,BI$5&lt;=$H21+$J21-1),1,""))</f>
        <v/>
      </c>
      <c r="BJ21" s="38" t="str">
        <f ca="1">IF(AND($E21="Goal",BJ$5&gt;=$H21,BJ$5&lt;=$H21+$J21-1),2,IF(AND($E21="Milestone",BJ$5&gt;=$H21,BJ$5&lt;=$H21+$J21-1),1,""))</f>
        <v/>
      </c>
      <c r="BK21" s="38" t="str">
        <f ca="1">IF(AND($E21="Goal",BK$5&gt;=$H21,BK$5&lt;=$H21+$J21-1),2,IF(AND($E21="Milestone",BK$5&gt;=$H21,BK$5&lt;=$H21+$J21-1),1,""))</f>
        <v/>
      </c>
      <c r="BL21" s="38" t="str">
        <f ca="1">IF(AND($E21="Goal",BL$5&gt;=$H21,BL$5&lt;=$H21+$J21-1),2,IF(AND($E21="Milestone",BL$5&gt;=$H21,BL$5&lt;=$H21+$J21-1),1,""))</f>
        <v/>
      </c>
      <c r="BM21" s="38" t="str">
        <f ca="1">IF(AND($E21="Goal",BM$5&gt;=$H21,BM$5&lt;=$H21+$J21-1),2,IF(AND($E21="Milestone",BM$5&gt;=$H21,BM$5&lt;=$H21+$J21-1),1,""))</f>
        <v/>
      </c>
      <c r="BN21" s="38" t="str">
        <f ca="1">IF(AND($E21="Goal",BN$5&gt;=$H21,BN$5&lt;=$H21+$J21-1),2,IF(AND($E21="Milestone",BN$5&gt;=$H21,BN$5&lt;=$H21+$J21-1),1,""))</f>
        <v/>
      </c>
      <c r="BO21" s="38" t="str">
        <f ca="1">IF(AND($E21="Goal",BO$5&gt;=$H21,BO$5&lt;=$H21+$J21-1),2,IF(AND($E21="Milestone",BO$5&gt;=$H21,BO$5&lt;=$H21+$J21-1),1,""))</f>
        <v/>
      </c>
    </row>
    <row r="22" spans="2:67" s="2" customFormat="1" ht="30" customHeight="1" x14ac:dyDescent="0.2">
      <c r="B22" s="14"/>
      <c r="C22" s="83" t="s">
        <v>58</v>
      </c>
      <c r="D22" s="41"/>
      <c r="E22" s="34" t="s">
        <v>19</v>
      </c>
      <c r="F22" s="29"/>
      <c r="G22" s="31">
        <v>0</v>
      </c>
      <c r="H22" s="32">
        <v>43909</v>
      </c>
      <c r="I22" s="32">
        <v>43909</v>
      </c>
      <c r="J22" s="33">
        <v>1</v>
      </c>
      <c r="K22" s="26"/>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row>
    <row r="23" spans="2:67" s="2" customFormat="1" ht="30" customHeight="1" x14ac:dyDescent="0.2">
      <c r="B23" s="14"/>
      <c r="C23" s="81" t="s">
        <v>47</v>
      </c>
      <c r="D23" s="41"/>
      <c r="E23" s="34" t="s">
        <v>20</v>
      </c>
      <c r="F23" s="55"/>
      <c r="G23" s="31">
        <v>0</v>
      </c>
      <c r="H23" s="32">
        <v>43910</v>
      </c>
      <c r="I23" s="32">
        <v>43919</v>
      </c>
      <c r="J23" s="33">
        <v>10</v>
      </c>
      <c r="K23" s="26"/>
      <c r="L23" s="38" t="str">
        <f ca="1">IF(AND($E23="Goal",L$5&gt;=$H23,L$5&lt;=$H23+$J23-1),2,IF(AND($E23="Milestone",L$5&gt;=$H23,L$5&lt;=$H23+$J23-1),1,""))</f>
        <v/>
      </c>
      <c r="M23" s="38" t="str">
        <f ca="1">IF(AND($E23="Goal",M$5&gt;=$H23,M$5&lt;=$H23+$J23-1),2,IF(AND($E23="Milestone",M$5&gt;=$H23,M$5&lt;=$H23+$J23-1),1,""))</f>
        <v/>
      </c>
      <c r="N23" s="38" t="str">
        <f ca="1">IF(AND($E23="Goal",N$5&gt;=$H23,N$5&lt;=$H23+$J23-1),2,IF(AND($E23="Milestone",N$5&gt;=$H23,N$5&lt;=$H23+$J23-1),1,""))</f>
        <v/>
      </c>
      <c r="O23" s="38" t="str">
        <f ca="1">IF(AND($E23="Goal",O$5&gt;=$H23,O$5&lt;=$H23+$J23-1),2,IF(AND($E23="Milestone",O$5&gt;=$H23,O$5&lt;=$H23+$J23-1),1,""))</f>
        <v/>
      </c>
      <c r="P23" s="38" t="str">
        <f ca="1">IF(AND($E23="Goal",P$5&gt;=$H23,P$5&lt;=$H23+$J23-1),2,IF(AND($E23="Milestone",P$5&gt;=$H23,P$5&lt;=$H23+$J23-1),1,""))</f>
        <v/>
      </c>
      <c r="Q23" s="38" t="str">
        <f ca="1">IF(AND($E23="Goal",Q$5&gt;=$H23,Q$5&lt;=$H23+$J23-1),2,IF(AND($E23="Milestone",Q$5&gt;=$H23,Q$5&lt;=$H23+$J23-1),1,""))</f>
        <v/>
      </c>
      <c r="R23" s="38" t="str">
        <f ca="1">IF(AND($E23="Goal",R$5&gt;=$H23,R$5&lt;=$H23+$J23-1),2,IF(AND($E23="Milestone",R$5&gt;=$H23,R$5&lt;=$H23+$J23-1),1,""))</f>
        <v/>
      </c>
      <c r="S23" s="38" t="str">
        <f ca="1">IF(AND($E23="Goal",S$5&gt;=$H23,S$5&lt;=$H23+$J23-1),2,IF(AND($E23="Milestone",S$5&gt;=$H23,S$5&lt;=$H23+$J23-1),1,""))</f>
        <v/>
      </c>
      <c r="T23" s="38" t="str">
        <f ca="1">IF(AND($E23="Goal",T$5&gt;=$H23,T$5&lt;=$H23+$J23-1),2,IF(AND($E23="Milestone",T$5&gt;=$H23,T$5&lt;=$H23+$J23-1),1,""))</f>
        <v/>
      </c>
      <c r="U23" s="38" t="str">
        <f ca="1">IF(AND($E23="Goal",U$5&gt;=$H23,U$5&lt;=$H23+$J23-1),2,IF(AND($E23="Milestone",U$5&gt;=$H23,U$5&lt;=$H23+$J23-1),1,""))</f>
        <v/>
      </c>
      <c r="V23" s="38" t="str">
        <f ca="1">IF(AND($E23="Goal",V$5&gt;=$H23,V$5&lt;=$H23+$J23-1),2,IF(AND($E23="Milestone",V$5&gt;=$H23,V$5&lt;=$H23+$J23-1),1,""))</f>
        <v/>
      </c>
      <c r="W23" s="38" t="str">
        <f ca="1">IF(AND($E23="Goal",W$5&gt;=$H23,W$5&lt;=$H23+$J23-1),2,IF(AND($E23="Milestone",W$5&gt;=$H23,W$5&lt;=$H23+$J23-1),1,""))</f>
        <v/>
      </c>
      <c r="X23" s="38" t="str">
        <f ca="1">IF(AND($E23="Goal",X$5&gt;=$H23,X$5&lt;=$H23+$J23-1),2,IF(AND($E23="Milestone",X$5&gt;=$H23,X$5&lt;=$H23+$J23-1),1,""))</f>
        <v/>
      </c>
      <c r="Y23" s="38" t="str">
        <f ca="1">IF(AND($E23="Goal",Y$5&gt;=$H23,Y$5&lt;=$H23+$J23-1),2,IF(AND($E23="Milestone",Y$5&gt;=$H23,Y$5&lt;=$H23+$J23-1),1,""))</f>
        <v/>
      </c>
      <c r="Z23" s="38" t="str">
        <f ca="1">IF(AND($E23="Goal",Z$5&gt;=$H23,Z$5&lt;=$H23+$J23-1),2,IF(AND($E23="Milestone",Z$5&gt;=$H23,Z$5&lt;=$H23+$J23-1),1,""))</f>
        <v/>
      </c>
      <c r="AA23" s="38" t="str">
        <f ca="1">IF(AND($E23="Goal",AA$5&gt;=$H23,AA$5&lt;=$H23+$J23-1),2,IF(AND($E23="Milestone",AA$5&gt;=$H23,AA$5&lt;=$H23+$J23-1),1,""))</f>
        <v/>
      </c>
      <c r="AB23" s="38" t="str">
        <f ca="1">IF(AND($E23="Goal",AB$5&gt;=$H23,AB$5&lt;=$H23+$J23-1),2,IF(AND($E23="Milestone",AB$5&gt;=$H23,AB$5&lt;=$H23+$J23-1),1,""))</f>
        <v/>
      </c>
      <c r="AC23" s="38" t="str">
        <f ca="1">IF(AND($E23="Goal",AC$5&gt;=$H23,AC$5&lt;=$H23+$J23-1),2,IF(AND($E23="Milestone",AC$5&gt;=$H23,AC$5&lt;=$H23+$J23-1),1,""))</f>
        <v/>
      </c>
      <c r="AD23" s="38" t="str">
        <f ca="1">IF(AND($E23="Goal",AD$5&gt;=$H23,AD$5&lt;=$H23+$J23-1),2,IF(AND($E23="Milestone",AD$5&gt;=$H23,AD$5&lt;=$H23+$J23-1),1,""))</f>
        <v/>
      </c>
      <c r="AE23" s="38" t="str">
        <f ca="1">IF(AND($E23="Goal",AE$5&gt;=$H23,AE$5&lt;=$H23+$J23-1),2,IF(AND($E23="Milestone",AE$5&gt;=$H23,AE$5&lt;=$H23+$J23-1),1,""))</f>
        <v/>
      </c>
      <c r="AF23" s="38" t="str">
        <f ca="1">IF(AND($E23="Goal",AF$5&gt;=$H23,AF$5&lt;=$H23+$J23-1),2,IF(AND($E23="Milestone",AF$5&gt;=$H23,AF$5&lt;=$H23+$J23-1),1,""))</f>
        <v/>
      </c>
      <c r="AG23" s="38" t="str">
        <f ca="1">IF(AND($E23="Goal",AG$5&gt;=$H23,AG$5&lt;=$H23+$J23-1),2,IF(AND($E23="Milestone",AG$5&gt;=$H23,AG$5&lt;=$H23+$J23-1),1,""))</f>
        <v/>
      </c>
      <c r="AH23" s="38" t="str">
        <f ca="1">IF(AND($E23="Goal",AH$5&gt;=$H23,AH$5&lt;=$H23+$J23-1),2,IF(AND($E23="Milestone",AH$5&gt;=$H23,AH$5&lt;=$H23+$J23-1),1,""))</f>
        <v/>
      </c>
      <c r="AI23" s="38" t="str">
        <f ca="1">IF(AND($E23="Goal",AI$5&gt;=$H23,AI$5&lt;=$H23+$J23-1),2,IF(AND($E23="Milestone",AI$5&gt;=$H23,AI$5&lt;=$H23+$J23-1),1,""))</f>
        <v/>
      </c>
      <c r="AJ23" s="38" t="str">
        <f ca="1">IF(AND($E23="Goal",AJ$5&gt;=$H23,AJ$5&lt;=$H23+$J23-1),2,IF(AND($E23="Milestone",AJ$5&gt;=$H23,AJ$5&lt;=$H23+$J23-1),1,""))</f>
        <v/>
      </c>
      <c r="AK23" s="38" t="str">
        <f ca="1">IF(AND($E23="Goal",AK$5&gt;=$H23,AK$5&lt;=$H23+$J23-1),2,IF(AND($E23="Milestone",AK$5&gt;=$H23,AK$5&lt;=$H23+$J23-1),1,""))</f>
        <v/>
      </c>
      <c r="AL23" s="38" t="str">
        <f ca="1">IF(AND($E23="Goal",AL$5&gt;=$H23,AL$5&lt;=$H23+$J23-1),2,IF(AND($E23="Milestone",AL$5&gt;=$H23,AL$5&lt;=$H23+$J23-1),1,""))</f>
        <v/>
      </c>
      <c r="AM23" s="38" t="str">
        <f ca="1">IF(AND($E23="Goal",AM$5&gt;=$H23,AM$5&lt;=$H23+$J23-1),2,IF(AND($E23="Milestone",AM$5&gt;=$H23,AM$5&lt;=$H23+$J23-1),1,""))</f>
        <v/>
      </c>
      <c r="AN23" s="38" t="str">
        <f ca="1">IF(AND($E23="Goal",AN$5&gt;=$H23,AN$5&lt;=$H23+$J23-1),2,IF(AND($E23="Milestone",AN$5&gt;=$H23,AN$5&lt;=$H23+$J23-1),1,""))</f>
        <v/>
      </c>
      <c r="AO23" s="38" t="str">
        <f ca="1">IF(AND($E23="Goal",AO$5&gt;=$H23,AO$5&lt;=$H23+$J23-1),2,IF(AND($E23="Milestone",AO$5&gt;=$H23,AO$5&lt;=$H23+$J23-1),1,""))</f>
        <v/>
      </c>
      <c r="AP23" s="38" t="str">
        <f ca="1">IF(AND($E23="Goal",AP$5&gt;=$H23,AP$5&lt;=$H23+$J23-1),2,IF(AND($E23="Milestone",AP$5&gt;=$H23,AP$5&lt;=$H23+$J23-1),1,""))</f>
        <v/>
      </c>
      <c r="AQ23" s="38" t="str">
        <f ca="1">IF(AND($E23="Goal",AQ$5&gt;=$H23,AQ$5&lt;=$H23+$J23-1),2,IF(AND($E23="Milestone",AQ$5&gt;=$H23,AQ$5&lt;=$H23+$J23-1),1,""))</f>
        <v/>
      </c>
      <c r="AR23" s="38" t="str">
        <f ca="1">IF(AND($E23="Goal",AR$5&gt;=$H23,AR$5&lt;=$H23+$J23-1),2,IF(AND($E23="Milestone",AR$5&gt;=$H23,AR$5&lt;=$H23+$J23-1),1,""))</f>
        <v/>
      </c>
      <c r="AS23" s="38" t="str">
        <f ca="1">IF(AND($E23="Goal",AS$5&gt;=$H23,AS$5&lt;=$H23+$J23-1),2,IF(AND($E23="Milestone",AS$5&gt;=$H23,AS$5&lt;=$H23+$J23-1),1,""))</f>
        <v/>
      </c>
      <c r="AT23" s="38" t="str">
        <f ca="1">IF(AND($E23="Goal",AT$5&gt;=$H23,AT$5&lt;=$H23+$J23-1),2,IF(AND($E23="Milestone",AT$5&gt;=$H23,AT$5&lt;=$H23+$J23-1),1,""))</f>
        <v/>
      </c>
      <c r="AU23" s="38" t="str">
        <f ca="1">IF(AND($E23="Goal",AU$5&gt;=$H23,AU$5&lt;=$H23+$J23-1),2,IF(AND($E23="Milestone",AU$5&gt;=$H23,AU$5&lt;=$H23+$J23-1),1,""))</f>
        <v/>
      </c>
      <c r="AV23" s="38" t="str">
        <f ca="1">IF(AND($E23="Goal",AV$5&gt;=$H23,AV$5&lt;=$H23+$J23-1),2,IF(AND($E23="Milestone",AV$5&gt;=$H23,AV$5&lt;=$H23+$J23-1),1,""))</f>
        <v/>
      </c>
      <c r="AW23" s="38" t="str">
        <f ca="1">IF(AND($E23="Goal",AW$5&gt;=$H23,AW$5&lt;=$H23+$J23-1),2,IF(AND($E23="Milestone",AW$5&gt;=$H23,AW$5&lt;=$H23+$J23-1),1,""))</f>
        <v/>
      </c>
      <c r="AX23" s="38" t="str">
        <f ca="1">IF(AND($E23="Goal",AX$5&gt;=$H23,AX$5&lt;=$H23+$J23-1),2,IF(AND($E23="Milestone",AX$5&gt;=$H23,AX$5&lt;=$H23+$J23-1),1,""))</f>
        <v/>
      </c>
      <c r="AY23" s="38" t="str">
        <f ca="1">IF(AND($E23="Goal",AY$5&gt;=$H23,AY$5&lt;=$H23+$J23-1),2,IF(AND($E23="Milestone",AY$5&gt;=$H23,AY$5&lt;=$H23+$J23-1),1,""))</f>
        <v/>
      </c>
      <c r="AZ23" s="38" t="str">
        <f ca="1">IF(AND($E23="Goal",AZ$5&gt;=$H23,AZ$5&lt;=$H23+$J23-1),2,IF(AND($E23="Milestone",AZ$5&gt;=$H23,AZ$5&lt;=$H23+$J23-1),1,""))</f>
        <v/>
      </c>
      <c r="BA23" s="38" t="str">
        <f ca="1">IF(AND($E23="Goal",BA$5&gt;=$H23,BA$5&lt;=$H23+$J23-1),2,IF(AND($E23="Milestone",BA$5&gt;=$H23,BA$5&lt;=$H23+$J23-1),1,""))</f>
        <v/>
      </c>
      <c r="BB23" s="38" t="str">
        <f ca="1">IF(AND($E23="Goal",BB$5&gt;=$H23,BB$5&lt;=$H23+$J23-1),2,IF(AND($E23="Milestone",BB$5&gt;=$H23,BB$5&lt;=$H23+$J23-1),1,""))</f>
        <v/>
      </c>
      <c r="BC23" s="38" t="str">
        <f ca="1">IF(AND($E23="Goal",BC$5&gt;=$H23,BC$5&lt;=$H23+$J23-1),2,IF(AND($E23="Milestone",BC$5&gt;=$H23,BC$5&lt;=$H23+$J23-1),1,""))</f>
        <v/>
      </c>
      <c r="BD23" s="38" t="str">
        <f ca="1">IF(AND($E23="Goal",BD$5&gt;=$H23,BD$5&lt;=$H23+$J23-1),2,IF(AND($E23="Milestone",BD$5&gt;=$H23,BD$5&lt;=$H23+$J23-1),1,""))</f>
        <v/>
      </c>
      <c r="BE23" s="38" t="str">
        <f ca="1">IF(AND($E23="Goal",BE$5&gt;=$H23,BE$5&lt;=$H23+$J23-1),2,IF(AND($E23="Milestone",BE$5&gt;=$H23,BE$5&lt;=$H23+$J23-1),1,""))</f>
        <v/>
      </c>
      <c r="BF23" s="38" t="str">
        <f ca="1">IF(AND($E23="Goal",BF$5&gt;=$H23,BF$5&lt;=$H23+$J23-1),2,IF(AND($E23="Milestone",BF$5&gt;=$H23,BF$5&lt;=$H23+$J23-1),1,""))</f>
        <v/>
      </c>
      <c r="BG23" s="38" t="str">
        <f ca="1">IF(AND($E23="Goal",BG$5&gt;=$H23,BG$5&lt;=$H23+$J23-1),2,IF(AND($E23="Milestone",BG$5&gt;=$H23,BG$5&lt;=$H23+$J23-1),1,""))</f>
        <v/>
      </c>
      <c r="BH23" s="38" t="str">
        <f ca="1">IF(AND($E23="Goal",BH$5&gt;=$H23,BH$5&lt;=$H23+$J23-1),2,IF(AND($E23="Milestone",BH$5&gt;=$H23,BH$5&lt;=$H23+$J23-1),1,""))</f>
        <v/>
      </c>
      <c r="BI23" s="38" t="str">
        <f ca="1">IF(AND($E23="Goal",BI$5&gt;=$H23,BI$5&lt;=$H23+$J23-1),2,IF(AND($E23="Milestone",BI$5&gt;=$H23,BI$5&lt;=$H23+$J23-1),1,""))</f>
        <v/>
      </c>
      <c r="BJ23" s="38" t="str">
        <f ca="1">IF(AND($E23="Goal",BJ$5&gt;=$H23,BJ$5&lt;=$H23+$J23-1),2,IF(AND($E23="Milestone",BJ$5&gt;=$H23,BJ$5&lt;=$H23+$J23-1),1,""))</f>
        <v/>
      </c>
      <c r="BK23" s="38" t="str">
        <f ca="1">IF(AND($E23="Goal",BK$5&gt;=$H23,BK$5&lt;=$H23+$J23-1),2,IF(AND($E23="Milestone",BK$5&gt;=$H23,BK$5&lt;=$H23+$J23-1),1,""))</f>
        <v/>
      </c>
      <c r="BL23" s="38" t="str">
        <f ca="1">IF(AND($E23="Goal",BL$5&gt;=$H23,BL$5&lt;=$H23+$J23-1),2,IF(AND($E23="Milestone",BL$5&gt;=$H23,BL$5&lt;=$H23+$J23-1),1,""))</f>
        <v/>
      </c>
      <c r="BM23" s="38" t="str">
        <f ca="1">IF(AND($E23="Goal",BM$5&gt;=$H23,BM$5&lt;=$H23+$J23-1),2,IF(AND($E23="Milestone",BM$5&gt;=$H23,BM$5&lt;=$H23+$J23-1),1,""))</f>
        <v/>
      </c>
      <c r="BN23" s="38" t="str">
        <f ca="1">IF(AND($E23="Goal",BN$5&gt;=$H23,BN$5&lt;=$H23+$J23-1),2,IF(AND($E23="Milestone",BN$5&gt;=$H23,BN$5&lt;=$H23+$J23-1),1,""))</f>
        <v/>
      </c>
      <c r="BO23" s="38" t="str">
        <f ca="1">IF(AND($E23="Goal",BO$5&gt;=$H23,BO$5&lt;=$H23+$J23-1),2,IF(AND($E23="Milestone",BO$5&gt;=$H23,BO$5&lt;=$H23+$J23-1),1,""))</f>
        <v/>
      </c>
    </row>
    <row r="24" spans="2:67" s="2" customFormat="1" ht="30" customHeight="1" x14ac:dyDescent="0.2">
      <c r="B24" s="14"/>
      <c r="C24" s="83" t="s">
        <v>59</v>
      </c>
      <c r="D24" s="41"/>
      <c r="E24" s="34" t="s">
        <v>17</v>
      </c>
      <c r="F24" s="55"/>
      <c r="G24" s="31">
        <v>0</v>
      </c>
      <c r="H24" s="32">
        <v>43763</v>
      </c>
      <c r="I24" s="32"/>
      <c r="J24" s="33">
        <v>3</v>
      </c>
      <c r="K24" s="26"/>
      <c r="L24" s="38"/>
      <c r="M24" s="38"/>
      <c r="N24" s="38"/>
      <c r="O24" s="38"/>
      <c r="P24" s="38"/>
      <c r="Q24" s="38"/>
      <c r="R24" s="38"/>
      <c r="S24" s="38"/>
      <c r="T24" s="38"/>
      <c r="U24" s="38"/>
      <c r="V24" s="38" t="str">
        <f ca="1">IF(AND($E24="Goal",V$5&gt;=$H24,V$5&lt;=$H24+$J24-1),2,IF(AND($E24="Milestone",V$5&gt;=$H24,V$5&lt;=$H24+$J24-1),1,""))</f>
        <v/>
      </c>
      <c r="W24" s="38"/>
      <c r="X24" s="38" t="str">
        <f ca="1">IF(AND($E24="Goal",X$5&gt;=$H24,X$5&lt;=$H24+$J24-1),2,IF(AND($E24="Milestone",X$5&gt;=$H24,X$5&lt;=$H24+$J24-1),1,""))</f>
        <v/>
      </c>
      <c r="Y24" s="38" t="str">
        <f ca="1">IF(AND($E24="Goal",Y$5&gt;=$H24,Y$5&lt;=$H24+$J24-1),2,IF(AND($E24="Milestone",Y$5&gt;=$H24,Y$5&lt;=$H24+$J24-1),1,""))</f>
        <v/>
      </c>
      <c r="Z24" s="38" t="str">
        <f ca="1">IF(AND($E24="Goal",Z$5&gt;=$H24,Z$5&lt;=$H24+$J24-1),2,IF(AND($E24="Milestone",Z$5&gt;=$H24,Z$5&lt;=$H24+$J24-1),1,""))</f>
        <v/>
      </c>
      <c r="AA24" s="38" t="str">
        <f ca="1">IF(AND($E24="Goal",AA$5&gt;=$H24,AA$5&lt;=$H24+$J24-1),2,IF(AND($E24="Milestone",AA$5&gt;=$H24,AA$5&lt;=$H24+$J24-1),1,""))</f>
        <v/>
      </c>
      <c r="AB24" s="38" t="str">
        <f ca="1">IF(AND($E24="Goal",AB$5&gt;=$H24,AB$5&lt;=$H24+$J24-1),2,IF(AND($E24="Milestone",AB$5&gt;=$H24,AB$5&lt;=$H24+$J24-1),1,""))</f>
        <v/>
      </c>
      <c r="AC24" s="38" t="str">
        <f ca="1">IF(AND($E24="Goal",AC$5&gt;=$H24,AC$5&lt;=$H24+$J24-1),2,IF(AND($E24="Milestone",AC$5&gt;=$H24,AC$5&lt;=$H24+$J24-1),1,""))</f>
        <v/>
      </c>
      <c r="AD24" s="38" t="str">
        <f ca="1">IF(AND($E24="Goal",AD$5&gt;=$H24,AD$5&lt;=$H24+$J24-1),2,IF(AND($E24="Milestone",AD$5&gt;=$H24,AD$5&lt;=$H24+$J24-1),1,""))</f>
        <v/>
      </c>
      <c r="AE24" s="38" t="str">
        <f ca="1">IF(AND($E24="Goal",AE$5&gt;=$H24,AE$5&lt;=$H24+$J24-1),2,IF(AND($E24="Milestone",AE$5&gt;=$H24,AE$5&lt;=$H24+$J24-1),1,""))</f>
        <v/>
      </c>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row>
    <row r="25" spans="2:67" s="2" customFormat="1" ht="30" customHeight="1" x14ac:dyDescent="0.2">
      <c r="B25" s="14"/>
      <c r="C25" s="54"/>
      <c r="D25" s="41"/>
      <c r="E25" s="34" t="s">
        <v>17</v>
      </c>
      <c r="F25" s="55"/>
      <c r="G25" s="31">
        <v>0</v>
      </c>
      <c r="H25" s="32">
        <v>43766</v>
      </c>
      <c r="I25" s="32"/>
      <c r="J25" s="33">
        <v>4</v>
      </c>
      <c r="K25" s="26"/>
      <c r="L25" s="38"/>
      <c r="M25" s="38"/>
      <c r="N25" s="38"/>
      <c r="O25" s="38"/>
      <c r="P25" s="38"/>
      <c r="Q25" s="38"/>
      <c r="R25" s="38"/>
      <c r="S25" s="38"/>
      <c r="T25" s="38"/>
      <c r="U25" s="38"/>
      <c r="V25" s="38"/>
      <c r="W25" s="38"/>
      <c r="X25" s="38"/>
      <c r="Y25" s="38"/>
      <c r="Z25" s="38"/>
      <c r="AA25" s="38" t="str">
        <f ca="1">IF(AND($E25="Goal",AA$5&gt;=$H25,AA$5&lt;=$H25+$J25-1),2,IF(AND($E25="Milestone",AA$5&gt;=$H25,AA$5&lt;=$H25+$J25-1),1,""))</f>
        <v/>
      </c>
      <c r="AB25" s="38" t="str">
        <f ca="1">IF(AND($E25="Goal",AB$5&gt;=$H25,AB$5&lt;=$H25+$J25-1),2,IF(AND($E25="Milestone",AB$5&gt;=$H25,AB$5&lt;=$H25+$J25-1),1,""))</f>
        <v/>
      </c>
      <c r="AC25" s="38" t="str">
        <f ca="1">IF(AND($E25="Goal",AC$5&gt;=$H25,AC$5&lt;=$H25+$J25-1),2,IF(AND($E25="Milestone",AC$5&gt;=$H25,AC$5&lt;=$H25+$J25-1),1,""))</f>
        <v/>
      </c>
      <c r="AD25" s="38" t="str">
        <f ca="1">IF(AND($E25="Goal",AD$5&gt;=$H25,AD$5&lt;=$H25+$J25-1),2,IF(AND($E25="Milestone",AD$5&gt;=$H25,AD$5&lt;=$H25+$J25-1),1,""))</f>
        <v/>
      </c>
      <c r="AE25" s="38" t="str">
        <f ca="1">IF(AND($E25="Goal",AE$5&gt;=$H25,AE$5&lt;=$H25+$J25-1),2,IF(AND($E25="Milestone",AE$5&gt;=$H25,AE$5&lt;=$H25+$J25-1),1,""))</f>
        <v/>
      </c>
      <c r="AF25" s="38" t="str">
        <f ca="1">IF(AND($E25="Goal",AF$5&gt;=$H25,AF$5&lt;=$H25+$J25-1),2,IF(AND($E25="Milestone",AF$5&gt;=$H25,AF$5&lt;=$H25+$J25-1),1,""))</f>
        <v/>
      </c>
      <c r="AG25" s="38" t="str">
        <f ca="1">IF(AND($E25="Goal",AG$5&gt;=$H25,AG$5&lt;=$H25+$J25-1),2,IF(AND($E25="Milestone",AG$5&gt;=$H25,AG$5&lt;=$H25+$J25-1),1,""))</f>
        <v/>
      </c>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row>
    <row r="26" spans="2:67" s="2" customFormat="1" ht="30" customHeight="1" x14ac:dyDescent="0.2">
      <c r="B26" s="14"/>
      <c r="C26" s="54"/>
      <c r="D26" s="41"/>
      <c r="E26" s="34" t="s">
        <v>17</v>
      </c>
      <c r="F26" s="55"/>
      <c r="G26" s="31">
        <v>0</v>
      </c>
      <c r="H26" s="32">
        <v>43770</v>
      </c>
      <c r="I26" s="32"/>
      <c r="J26" s="33">
        <v>3</v>
      </c>
      <c r="K26" s="26"/>
      <c r="L26" s="38"/>
      <c r="M26" s="38"/>
      <c r="N26" s="38"/>
      <c r="O26" s="38"/>
      <c r="P26" s="38"/>
      <c r="Q26" s="38"/>
      <c r="R26" s="38"/>
      <c r="S26" s="38"/>
      <c r="T26" s="38"/>
      <c r="U26" s="38"/>
      <c r="V26" s="38"/>
      <c r="W26" s="38"/>
      <c r="X26" s="38"/>
      <c r="Y26" s="38"/>
      <c r="Z26" s="38"/>
      <c r="AA26" s="38"/>
      <c r="AB26" s="38"/>
      <c r="AC26" s="38"/>
      <c r="AD26" s="38"/>
      <c r="AE26" s="38" t="str">
        <f ca="1">IF(AND($E26="Goal",AE$5&gt;=$H26,AE$5&lt;=$H26+$J26-1),2,IF(AND($E26="Milestone",AE$5&gt;=$H26,AE$5&lt;=$H26+$J26-1),1,""))</f>
        <v/>
      </c>
      <c r="AF26" s="38" t="str">
        <f ca="1">IF(AND($E26="Goal",AF$5&gt;=$H26,AF$5&lt;=$H26+$J26-1),2,IF(AND($E26="Milestone",AF$5&gt;=$H26,AF$5&lt;=$H26+$J26-1),1,""))</f>
        <v/>
      </c>
      <c r="AG26" s="38" t="str">
        <f ca="1">IF(AND($E26="Goal",AG$5&gt;=$H26,AG$5&lt;=$H26+$J26-1),2,IF(AND($E26="Milestone",AG$5&gt;=$H26,AG$5&lt;=$H26+$J26-1),1,""))</f>
        <v/>
      </c>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row>
    <row r="27" spans="2:67" s="2" customFormat="1" ht="30" customHeight="1" x14ac:dyDescent="0.2">
      <c r="B27" s="15"/>
      <c r="C27" s="53"/>
      <c r="D27" s="42"/>
      <c r="E27" s="34"/>
      <c r="F27" s="34"/>
      <c r="G27" s="31"/>
      <c r="H27" s="32"/>
      <c r="I27" s="32"/>
      <c r="J27" s="33"/>
      <c r="K27" s="26"/>
      <c r="L27" s="38" t="str">
        <f ca="1">IF(AND($E27="Goal",L$5&gt;=$H27,L$5&lt;=$H27+$J27-1),2,IF(AND($E27="Milestone",L$5&gt;=$H27,L$5&lt;=$H27+$J27-1),1,""))</f>
        <v/>
      </c>
      <c r="M27" s="38" t="str">
        <f ca="1">IF(AND($E27="Goal",M$5&gt;=$H27,M$5&lt;=$H27+$J27-1),2,IF(AND($E27="Milestone",M$5&gt;=$H27,M$5&lt;=$H27+$J27-1),1,""))</f>
        <v/>
      </c>
      <c r="N27" s="38" t="str">
        <f ca="1">IF(AND($E27="Goal",N$5&gt;=$H27,N$5&lt;=$H27+$J27-1),2,IF(AND($E27="Milestone",N$5&gt;=$H27,N$5&lt;=$H27+$J27-1),1,""))</f>
        <v/>
      </c>
      <c r="O27" s="38" t="str">
        <f ca="1">IF(AND($E27="Goal",O$5&gt;=$H27,O$5&lt;=$H27+$J27-1),2,IF(AND($E27="Milestone",O$5&gt;=$H27,O$5&lt;=$H27+$J27-1),1,""))</f>
        <v/>
      </c>
      <c r="P27" s="38" t="str">
        <f ca="1">IF(AND($E27="Goal",P$5&gt;=$H27,P$5&lt;=$H27+$J27-1),2,IF(AND($E27="Milestone",P$5&gt;=$H27,P$5&lt;=$H27+$J27-1),1,""))</f>
        <v/>
      </c>
      <c r="Q27" s="38" t="str">
        <f ca="1">IF(AND($E27="Goal",Q$5&gt;=$H27,Q$5&lt;=$H27+$J27-1),2,IF(AND($E27="Milestone",Q$5&gt;=$H27,Q$5&lt;=$H27+$J27-1),1,""))</f>
        <v/>
      </c>
      <c r="R27" s="38" t="str">
        <f ca="1">IF(AND($E27="Goal",R$5&gt;=$H27,R$5&lt;=$H27+$J27-1),2,IF(AND($E27="Milestone",R$5&gt;=$H27,R$5&lt;=$H27+$J27-1),1,""))</f>
        <v/>
      </c>
      <c r="S27" s="38" t="str">
        <f ca="1">IF(AND($E27="Goal",S$5&gt;=$H27,S$5&lt;=$H27+$J27-1),2,IF(AND($E27="Milestone",S$5&gt;=$H27,S$5&lt;=$H27+$J27-1),1,""))</f>
        <v/>
      </c>
      <c r="T27" s="38" t="str">
        <f ca="1">IF(AND($E27="Goal",T$5&gt;=$H27,T$5&lt;=$H27+$J27-1),2,IF(AND($E27="Milestone",T$5&gt;=$H27,T$5&lt;=$H27+$J27-1),1,""))</f>
        <v/>
      </c>
      <c r="U27" s="38" t="str">
        <f ca="1">IF(AND($E27="Goal",U$5&gt;=$H27,U$5&lt;=$H27+$J27-1),2,IF(AND($E27="Milestone",U$5&gt;=$H27,U$5&lt;=$H27+$J27-1),1,""))</f>
        <v/>
      </c>
      <c r="V27" s="38" t="str">
        <f ca="1">IF(AND($E27="Goal",V$5&gt;=$H27,V$5&lt;=$H27+$J27-1),2,IF(AND($E27="Milestone",V$5&gt;=$H27,V$5&lt;=$H27+$J27-1),1,""))</f>
        <v/>
      </c>
      <c r="W27" s="38" t="str">
        <f ca="1">IF(AND($E27="Goal",W$5&gt;=$H27,W$5&lt;=$H27+$J27-1),2,IF(AND($E27="Milestone",W$5&gt;=$H27,W$5&lt;=$H27+$J27-1),1,""))</f>
        <v/>
      </c>
      <c r="X27" s="38" t="str">
        <f ca="1">IF(AND($E27="Goal",X$5&gt;=$H27,X$5&lt;=$H27+$J27-1),2,IF(AND($E27="Milestone",X$5&gt;=$H27,X$5&lt;=$H27+$J27-1),1,""))</f>
        <v/>
      </c>
      <c r="Y27" s="38" t="str">
        <f ca="1">IF(AND($E27="Goal",Y$5&gt;=$H27,Y$5&lt;=$H27+$J27-1),2,IF(AND($E27="Milestone",Y$5&gt;=$H27,Y$5&lt;=$H27+$J27-1),1,""))</f>
        <v/>
      </c>
      <c r="Z27" s="38" t="str">
        <f ca="1">IF(AND($E27="Goal",Z$5&gt;=$H27,Z$5&lt;=$H27+$J27-1),2,IF(AND($E27="Milestone",Z$5&gt;=$H27,Z$5&lt;=$H27+$J27-1),1,""))</f>
        <v/>
      </c>
      <c r="AA27" s="38" t="str">
        <f ca="1">IF(AND($E27="Goal",AA$5&gt;=$H27,AA$5&lt;=$H27+$J27-1),2,IF(AND($E27="Milestone",AA$5&gt;=$H27,AA$5&lt;=$H27+$J27-1),1,""))</f>
        <v/>
      </c>
      <c r="AB27" s="38" t="str">
        <f ca="1">IF(AND($E27="Goal",AB$5&gt;=$H27,AB$5&lt;=$H27+$J27-1),2,IF(AND($E27="Milestone",AB$5&gt;=$H27,AB$5&lt;=$H27+$J27-1),1,""))</f>
        <v/>
      </c>
      <c r="AC27" s="38" t="str">
        <f ca="1">IF(AND($E27="Goal",AC$5&gt;=$H27,AC$5&lt;=$H27+$J27-1),2,IF(AND($E27="Milestone",AC$5&gt;=$H27,AC$5&lt;=$H27+$J27-1),1,""))</f>
        <v/>
      </c>
      <c r="AD27" s="38" t="str">
        <f ca="1">IF(AND($E27="Goal",AD$5&gt;=$H27,AD$5&lt;=$H27+$J27-1),2,IF(AND($E27="Milestone",AD$5&gt;=$H27,AD$5&lt;=$H27+$J27-1),1,""))</f>
        <v/>
      </c>
      <c r="AE27" s="38" t="str">
        <f ca="1">IF(AND($E27="Goal",AE$5&gt;=$H27,AE$5&lt;=$H27+$J27-1),2,IF(AND($E27="Milestone",AE$5&gt;=$H27,AE$5&lt;=$H27+$J27-1),1,""))</f>
        <v/>
      </c>
      <c r="AF27" s="38" t="str">
        <f ca="1">IF(AND($E27="Goal",AF$5&gt;=$H27,AF$5&lt;=$H27+$J27-1),2,IF(AND($E27="Milestone",AF$5&gt;=$H27,AF$5&lt;=$H27+$J27-1),1,""))</f>
        <v/>
      </c>
      <c r="AG27" s="38" t="str">
        <f ca="1">IF(AND($E27="Goal",AG$5&gt;=$H27,AG$5&lt;=$H27+$J27-1),2,IF(AND($E27="Milestone",AG$5&gt;=$H27,AG$5&lt;=$H27+$J27-1),1,""))</f>
        <v/>
      </c>
      <c r="AH27" s="38" t="str">
        <f ca="1">IF(AND($E27="Goal",AH$5&gt;=$H27,AH$5&lt;=$H27+$J27-1),2,IF(AND($E27="Milestone",AH$5&gt;=$H27,AH$5&lt;=$H27+$J27-1),1,""))</f>
        <v/>
      </c>
      <c r="AI27" s="38" t="str">
        <f ca="1">IF(AND($E27="Goal",AI$5&gt;=$H27,AI$5&lt;=$H27+$J27-1),2,IF(AND($E27="Milestone",AI$5&gt;=$H27,AI$5&lt;=$H27+$J27-1),1,""))</f>
        <v/>
      </c>
      <c r="AJ27" s="38" t="str">
        <f ca="1">IF(AND($E27="Goal",AJ$5&gt;=$H27,AJ$5&lt;=$H27+$J27-1),2,IF(AND($E27="Milestone",AJ$5&gt;=$H27,AJ$5&lt;=$H27+$J27-1),1,""))</f>
        <v/>
      </c>
      <c r="AK27" s="38" t="str">
        <f ca="1">IF(AND($E27="Goal",AK$5&gt;=$H27,AK$5&lt;=$H27+$J27-1),2,IF(AND($E27="Milestone",AK$5&gt;=$H27,AK$5&lt;=$H27+$J27-1),1,""))</f>
        <v/>
      </c>
      <c r="AL27" s="38" t="str">
        <f ca="1">IF(AND($E27="Goal",AL$5&gt;=$H27,AL$5&lt;=$H27+$J27-1),2,IF(AND($E27="Milestone",AL$5&gt;=$H27,AL$5&lt;=$H27+$J27-1),1,""))</f>
        <v/>
      </c>
      <c r="AM27" s="38" t="str">
        <f ca="1">IF(AND($E27="Goal",AM$5&gt;=$H27,AM$5&lt;=$H27+$J27-1),2,IF(AND($E27="Milestone",AM$5&gt;=$H27,AM$5&lt;=$H27+$J27-1),1,""))</f>
        <v/>
      </c>
      <c r="AN27" s="38" t="str">
        <f ca="1">IF(AND($E27="Goal",AN$5&gt;=$H27,AN$5&lt;=$H27+$J27-1),2,IF(AND($E27="Milestone",AN$5&gt;=$H27,AN$5&lt;=$H27+$J27-1),1,""))</f>
        <v/>
      </c>
      <c r="AO27" s="38" t="str">
        <f ca="1">IF(AND($E27="Goal",AO$5&gt;=$H27,AO$5&lt;=$H27+$J27-1),2,IF(AND($E27="Milestone",AO$5&gt;=$H27,AO$5&lt;=$H27+$J27-1),1,""))</f>
        <v/>
      </c>
      <c r="AP27" s="38" t="str">
        <f ca="1">IF(AND($E27="Goal",AP$5&gt;=$H27,AP$5&lt;=$H27+$J27-1),2,IF(AND($E27="Milestone",AP$5&gt;=$H27,AP$5&lt;=$H27+$J27-1),1,""))</f>
        <v/>
      </c>
      <c r="AQ27" s="38" t="str">
        <f ca="1">IF(AND($E27="Goal",AQ$5&gt;=$H27,AQ$5&lt;=$H27+$J27-1),2,IF(AND($E27="Milestone",AQ$5&gt;=$H27,AQ$5&lt;=$H27+$J27-1),1,""))</f>
        <v/>
      </c>
      <c r="AR27" s="38" t="str">
        <f ca="1">IF(AND($E27="Goal",AR$5&gt;=$H27,AR$5&lt;=$H27+$J27-1),2,IF(AND($E27="Milestone",AR$5&gt;=$H27,AR$5&lt;=$H27+$J27-1),1,""))</f>
        <v/>
      </c>
      <c r="AS27" s="38" t="str">
        <f ca="1">IF(AND($E27="Goal",AS$5&gt;=$H27,AS$5&lt;=$H27+$J27-1),2,IF(AND($E27="Milestone",AS$5&gt;=$H27,AS$5&lt;=$H27+$J27-1),1,""))</f>
        <v/>
      </c>
      <c r="AT27" s="38" t="str">
        <f ca="1">IF(AND($E27="Goal",AT$5&gt;=$H27,AT$5&lt;=$H27+$J27-1),2,IF(AND($E27="Milestone",AT$5&gt;=$H27,AT$5&lt;=$H27+$J27-1),1,""))</f>
        <v/>
      </c>
      <c r="AU27" s="38" t="str">
        <f ca="1">IF(AND($E27="Goal",AU$5&gt;=$H27,AU$5&lt;=$H27+$J27-1),2,IF(AND($E27="Milestone",AU$5&gt;=$H27,AU$5&lt;=$H27+$J27-1),1,""))</f>
        <v/>
      </c>
      <c r="AV27" s="38" t="str">
        <f ca="1">IF(AND($E27="Goal",AV$5&gt;=$H27,AV$5&lt;=$H27+$J27-1),2,IF(AND($E27="Milestone",AV$5&gt;=$H27,AV$5&lt;=$H27+$J27-1),1,""))</f>
        <v/>
      </c>
      <c r="AW27" s="38" t="str">
        <f ca="1">IF(AND($E27="Goal",AW$5&gt;=$H27,AW$5&lt;=$H27+$J27-1),2,IF(AND($E27="Milestone",AW$5&gt;=$H27,AW$5&lt;=$H27+$J27-1),1,""))</f>
        <v/>
      </c>
      <c r="AX27" s="38" t="str">
        <f ca="1">IF(AND($E27="Goal",AX$5&gt;=$H27,AX$5&lt;=$H27+$J27-1),2,IF(AND($E27="Milestone",AX$5&gt;=$H27,AX$5&lt;=$H27+$J27-1),1,""))</f>
        <v/>
      </c>
      <c r="AY27" s="38" t="str">
        <f ca="1">IF(AND($E27="Goal",AY$5&gt;=$H27,AY$5&lt;=$H27+$J27-1),2,IF(AND($E27="Milestone",AY$5&gt;=$H27,AY$5&lt;=$H27+$J27-1),1,""))</f>
        <v/>
      </c>
      <c r="AZ27" s="38" t="str">
        <f ca="1">IF(AND($E27="Goal",AZ$5&gt;=$H27,AZ$5&lt;=$H27+$J27-1),2,IF(AND($E27="Milestone",AZ$5&gt;=$H27,AZ$5&lt;=$H27+$J27-1),1,""))</f>
        <v/>
      </c>
      <c r="BA27" s="38" t="str">
        <f ca="1">IF(AND($E27="Goal",BA$5&gt;=$H27,BA$5&lt;=$H27+$J27-1),2,IF(AND($E27="Milestone",BA$5&gt;=$H27,BA$5&lt;=$H27+$J27-1),1,""))</f>
        <v/>
      </c>
      <c r="BB27" s="38" t="str">
        <f ca="1">IF(AND($E27="Goal",BB$5&gt;=$H27,BB$5&lt;=$H27+$J27-1),2,IF(AND($E27="Milestone",BB$5&gt;=$H27,BB$5&lt;=$H27+$J27-1),1,""))</f>
        <v/>
      </c>
      <c r="BC27" s="38" t="str">
        <f ca="1">IF(AND($E27="Goal",BC$5&gt;=$H27,BC$5&lt;=$H27+$J27-1),2,IF(AND($E27="Milestone",BC$5&gt;=$H27,BC$5&lt;=$H27+$J27-1),1,""))</f>
        <v/>
      </c>
      <c r="BD27" s="38" t="str">
        <f ca="1">IF(AND($E27="Goal",BD$5&gt;=$H27,BD$5&lt;=$H27+$J27-1),2,IF(AND($E27="Milestone",BD$5&gt;=$H27,BD$5&lt;=$H27+$J27-1),1,""))</f>
        <v/>
      </c>
      <c r="BE27" s="38" t="str">
        <f ca="1">IF(AND($E27="Goal",BE$5&gt;=$H27,BE$5&lt;=$H27+$J27-1),2,IF(AND($E27="Milestone",BE$5&gt;=$H27,BE$5&lt;=$H27+$J27-1),1,""))</f>
        <v/>
      </c>
      <c r="BF27" s="38" t="str">
        <f ca="1">IF(AND($E27="Goal",BF$5&gt;=$H27,BF$5&lt;=$H27+$J27-1),2,IF(AND($E27="Milestone",BF$5&gt;=$H27,BF$5&lt;=$H27+$J27-1),1,""))</f>
        <v/>
      </c>
      <c r="BG27" s="38" t="str">
        <f ca="1">IF(AND($E27="Goal",BG$5&gt;=$H27,BG$5&lt;=$H27+$J27-1),2,IF(AND($E27="Milestone",BG$5&gt;=$H27,BG$5&lt;=$H27+$J27-1),1,""))</f>
        <v/>
      </c>
      <c r="BH27" s="38" t="str">
        <f ca="1">IF(AND($E27="Goal",BH$5&gt;=$H27,BH$5&lt;=$H27+$J27-1),2,IF(AND($E27="Milestone",BH$5&gt;=$H27,BH$5&lt;=$H27+$J27-1),1,""))</f>
        <v/>
      </c>
      <c r="BI27" s="38" t="str">
        <f ca="1">IF(AND($E27="Goal",BI$5&gt;=$H27,BI$5&lt;=$H27+$J27-1),2,IF(AND($E27="Milestone",BI$5&gt;=$H27,BI$5&lt;=$H27+$J27-1),1,""))</f>
        <v/>
      </c>
      <c r="BJ27" s="38" t="str">
        <f ca="1">IF(AND($E27="Goal",BJ$5&gt;=$H27,BJ$5&lt;=$H27+$J27-1),2,IF(AND($E27="Milestone",BJ$5&gt;=$H27,BJ$5&lt;=$H27+$J27-1),1,""))</f>
        <v/>
      </c>
      <c r="BK27" s="38" t="str">
        <f ca="1">IF(AND($E27="Goal",BK$5&gt;=$H27,BK$5&lt;=$H27+$J27-1),2,IF(AND($E27="Milestone",BK$5&gt;=$H27,BK$5&lt;=$H27+$J27-1),1,""))</f>
        <v/>
      </c>
      <c r="BL27" s="38" t="str">
        <f ca="1">IF(AND($E27="Goal",BL$5&gt;=$H27,BL$5&lt;=$H27+$J27-1),2,IF(AND($E27="Milestone",BL$5&gt;=$H27,BL$5&lt;=$H27+$J27-1),1,""))</f>
        <v/>
      </c>
      <c r="BM27" s="38" t="str">
        <f ca="1">IF(AND($E27="Goal",BM$5&gt;=$H27,BM$5&lt;=$H27+$J27-1),2,IF(AND($E27="Milestone",BM$5&gt;=$H27,BM$5&lt;=$H27+$J27-1),1,""))</f>
        <v/>
      </c>
      <c r="BN27" s="38" t="str">
        <f ca="1">IF(AND($E27="Goal",BN$5&gt;=$H27,BN$5&lt;=$H27+$J27-1),2,IF(AND($E27="Milestone",BN$5&gt;=$H27,BN$5&lt;=$H27+$J27-1),1,""))</f>
        <v/>
      </c>
      <c r="BO27" s="38" t="str">
        <f ca="1">IF(AND($E27="Goal",BO$5&gt;=$H27,BO$5&lt;=$H27+$J27-1),2,IF(AND($E27="Milestone",BO$5&gt;=$H27,BO$5&lt;=$H27+$J27-1),1,""))</f>
        <v/>
      </c>
    </row>
    <row r="28" spans="2:67" s="2" customFormat="1" ht="30" customHeight="1" x14ac:dyDescent="0.2">
      <c r="B28" s="15"/>
      <c r="C28" s="54"/>
      <c r="D28" s="56"/>
      <c r="E28" s="34" t="s">
        <v>19</v>
      </c>
      <c r="F28" s="55"/>
      <c r="G28" s="31">
        <v>0</v>
      </c>
      <c r="H28" s="32">
        <v>43751</v>
      </c>
      <c r="I28" s="32"/>
      <c r="J28" s="33">
        <v>5</v>
      </c>
      <c r="K28" s="26"/>
      <c r="L28" s="38" t="str">
        <f ca="1">IF(AND($E28="Goal",L$5&gt;=$H28,L$5&lt;=$H28+$J28-1),2,IF(AND($E28="Milestone",L$5&gt;=$H28,L$5&lt;=$H28+$J28-1),1,""))</f>
        <v/>
      </c>
      <c r="M28" s="38" t="str">
        <f ca="1">IF(AND($E28="Goal",M$5&gt;=$H28,M$5&lt;=$H28+$J28-1),2,IF(AND($E28="Milestone",M$5&gt;=$H28,M$5&lt;=$H28+$J28-1),1,""))</f>
        <v/>
      </c>
      <c r="N28" s="38" t="str">
        <f ca="1">IF(AND($E28="Goal",N$5&gt;=$H28,N$5&lt;=$H28+$J28-1),2,IF(AND($E28="Milestone",N$5&gt;=$H28,N$5&lt;=$H28+$J28-1),1,""))</f>
        <v/>
      </c>
      <c r="O28" s="38" t="str">
        <f ca="1">IF(AND($E28="Goal",O$5&gt;=$H28,O$5&lt;=$H28+$J28-1),2,IF(AND($E28="Milestone",O$5&gt;=$H28,O$5&lt;=$H28+$J28-1),1,""))</f>
        <v/>
      </c>
      <c r="P28" s="38" t="str">
        <f ca="1">IF(AND($E28="Goal",P$5&gt;=$H28,P$5&lt;=$H28+$J28-1),2,IF(AND($E28="Milestone",P$5&gt;=$H28,P$5&lt;=$H28+$J28-1),1,""))</f>
        <v/>
      </c>
      <c r="Q28" s="38" t="str">
        <f ca="1">IF(AND($E28="Goal",Q$5&gt;=$H28,Q$5&lt;=$H28+$J28-1),2,IF(AND($E28="Milestone",Q$5&gt;=$H28,Q$5&lt;=$H28+$J28-1),1,""))</f>
        <v/>
      </c>
      <c r="R28" s="38" t="str">
        <f ca="1">IF(AND($E28="Goal",R$5&gt;=$H28,R$5&lt;=$H28+$J28-1),2,IF(AND($E28="Milestone",R$5&gt;=$H28,R$5&lt;=$H28+$J28-1),1,""))</f>
        <v/>
      </c>
      <c r="S28" s="38" t="str">
        <f ca="1">IF(AND($E28="Goal",S$5&gt;=$H28,S$5&lt;=$H28+$J28-1),2,IF(AND($E28="Milestone",S$5&gt;=$H28,S$5&lt;=$H28+$J28-1),1,""))</f>
        <v/>
      </c>
      <c r="T28" s="38" t="str">
        <f ca="1">IF(AND($E28="Goal",T$5&gt;=$H28,T$5&lt;=$H28+$J28-1),2,IF(AND($E28="Milestone",T$5&gt;=$H28,T$5&lt;=$H28+$J28-1),1,""))</f>
        <v/>
      </c>
      <c r="U28" s="38" t="str">
        <f ca="1">IF(AND($E28="Goal",U$5&gt;=$H28,U$5&lt;=$H28+$J28-1),2,IF(AND($E28="Milestone",U$5&gt;=$H28,U$5&lt;=$H28+$J28-1),1,""))</f>
        <v/>
      </c>
      <c r="V28" s="38" t="str">
        <f ca="1">IF(AND($E28="Goal",V$5&gt;=$H28,V$5&lt;=$H28+$J28-1),2,IF(AND($E28="Milestone",V$5&gt;=$H28,V$5&lt;=$H28+$J28-1),1,""))</f>
        <v/>
      </c>
      <c r="W28" s="38" t="str">
        <f ca="1">IF(AND($E28="Goal",W$5&gt;=$H28,W$5&lt;=$H28+$J28-1),2,IF(AND($E28="Milestone",W$5&gt;=$H28,W$5&lt;=$H28+$J28-1),1,""))</f>
        <v/>
      </c>
      <c r="X28" s="38" t="str">
        <f ca="1">IF(AND($E28="Goal",X$5&gt;=$H28,X$5&lt;=$H28+$J28-1),2,IF(AND($E28="Milestone",X$5&gt;=$H28,X$5&lt;=$H28+$J28-1),1,""))</f>
        <v/>
      </c>
      <c r="Y28" s="38" t="str">
        <f ca="1">IF(AND($E28="Goal",Y$5&gt;=$H28,Y$5&lt;=$H28+$J28-1),2,IF(AND($E28="Milestone",Y$5&gt;=$H28,Y$5&lt;=$H28+$J28-1),1,""))</f>
        <v/>
      </c>
      <c r="Z28" s="38" t="str">
        <f ca="1">IF(AND($E28="Goal",Z$5&gt;=$H28,Z$5&lt;=$H28+$J28-1),2,IF(AND($E28="Milestone",Z$5&gt;=$H28,Z$5&lt;=$H28+$J28-1),1,""))</f>
        <v/>
      </c>
      <c r="AA28" s="38" t="str">
        <f ca="1">IF(AND($E28="Goal",AA$5&gt;=$H28,AA$5&lt;=$H28+$J28-1),2,IF(AND($E28="Milestone",AA$5&gt;=$H28,AA$5&lt;=$H28+$J28-1),1,""))</f>
        <v/>
      </c>
      <c r="AB28" s="38" t="str">
        <f ca="1">IF(AND($E28="Goal",AB$5&gt;=$H28,AB$5&lt;=$H28+$J28-1),2,IF(AND($E28="Milestone",AB$5&gt;=$H28,AB$5&lt;=$H28+$J28-1),1,""))</f>
        <v/>
      </c>
      <c r="AC28" s="38" t="str">
        <f ca="1">IF(AND($E28="Goal",AC$5&gt;=$H28,AC$5&lt;=$H28+$J28-1),2,IF(AND($E28="Milestone",AC$5&gt;=$H28,AC$5&lt;=$H28+$J28-1),1,""))</f>
        <v/>
      </c>
      <c r="AD28" s="38" t="str">
        <f ca="1">IF(AND($E28="Goal",AD$5&gt;=$H28,AD$5&lt;=$H28+$J28-1),2,IF(AND($E28="Milestone",AD$5&gt;=$H28,AD$5&lt;=$H28+$J28-1),1,""))</f>
        <v/>
      </c>
      <c r="AE28" s="38" t="str">
        <f ca="1">IF(AND($E28="Goal",AE$5&gt;=$H28,AE$5&lt;=$H28+$J28-1),2,IF(AND($E28="Milestone",AE$5&gt;=$H28,AE$5&lt;=$H28+$J28-1),1,""))</f>
        <v/>
      </c>
      <c r="AF28" s="38" t="str">
        <f ca="1">IF(AND($E28="Goal",AF$5&gt;=$H28,AF$5&lt;=$H28+$J28-1),2,IF(AND($E28="Milestone",AF$5&gt;=$H28,AF$5&lt;=$H28+$J28-1),1,""))</f>
        <v/>
      </c>
      <c r="AG28" s="38" t="str">
        <f ca="1">IF(AND($E28="Goal",AG$5&gt;=$H28,AG$5&lt;=$H28+$J28-1),2,IF(AND($E28="Milestone",AG$5&gt;=$H28,AG$5&lt;=$H28+$J28-1),1,""))</f>
        <v/>
      </c>
      <c r="AH28" s="38" t="str">
        <f ca="1">IF(AND($E28="Goal",AH$5&gt;=$H28,AH$5&lt;=$H28+$J28-1),2,IF(AND($E28="Milestone",AH$5&gt;=$H28,AH$5&lt;=$H28+$J28-1),1,""))</f>
        <v/>
      </c>
      <c r="AI28" s="38" t="str">
        <f ca="1">IF(AND($E28="Goal",AI$5&gt;=$H28,AI$5&lt;=$H28+$J28-1),2,IF(AND($E28="Milestone",AI$5&gt;=$H28,AI$5&lt;=$H28+$J28-1),1,""))</f>
        <v/>
      </c>
      <c r="AJ28" s="38" t="str">
        <f ca="1">IF(AND($E28="Goal",AJ$5&gt;=$H28,AJ$5&lt;=$H28+$J28-1),2,IF(AND($E28="Milestone",AJ$5&gt;=$H28,AJ$5&lt;=$H28+$J28-1),1,""))</f>
        <v/>
      </c>
      <c r="AK28" s="38" t="str">
        <f ca="1">IF(AND($E28="Goal",AK$5&gt;=$H28,AK$5&lt;=$H28+$J28-1),2,IF(AND($E28="Milestone",AK$5&gt;=$H28,AK$5&lt;=$H28+$J28-1),1,""))</f>
        <v/>
      </c>
      <c r="AL28" s="38" t="str">
        <f ca="1">IF(AND($E28="Goal",AL$5&gt;=$H28,AL$5&lt;=$H28+$J28-1),2,IF(AND($E28="Milestone",AL$5&gt;=$H28,AL$5&lt;=$H28+$J28-1),1,""))</f>
        <v/>
      </c>
      <c r="AM28" s="38" t="str">
        <f ca="1">IF(AND($E28="Goal",AM$5&gt;=$H28,AM$5&lt;=$H28+$J28-1),2,IF(AND($E28="Milestone",AM$5&gt;=$H28,AM$5&lt;=$H28+$J28-1),1,""))</f>
        <v/>
      </c>
      <c r="AN28" s="38" t="str">
        <f ca="1">IF(AND($E28="Goal",AN$5&gt;=$H28,AN$5&lt;=$H28+$J28-1),2,IF(AND($E28="Milestone",AN$5&gt;=$H28,AN$5&lt;=$H28+$J28-1),1,""))</f>
        <v/>
      </c>
      <c r="AO28" s="38" t="str">
        <f ca="1">IF(AND($E28="Goal",AO$5&gt;=$H28,AO$5&lt;=$H28+$J28-1),2,IF(AND($E28="Milestone",AO$5&gt;=$H28,AO$5&lt;=$H28+$J28-1),1,""))</f>
        <v/>
      </c>
      <c r="AP28" s="38" t="str">
        <f ca="1">IF(AND($E28="Goal",AP$5&gt;=$H28,AP$5&lt;=$H28+$J28-1),2,IF(AND($E28="Milestone",AP$5&gt;=$H28,AP$5&lt;=$H28+$J28-1),1,""))</f>
        <v/>
      </c>
      <c r="AQ28" s="38" t="str">
        <f ca="1">IF(AND($E28="Goal",AQ$5&gt;=$H28,AQ$5&lt;=$H28+$J28-1),2,IF(AND($E28="Milestone",AQ$5&gt;=$H28,AQ$5&lt;=$H28+$J28-1),1,""))</f>
        <v/>
      </c>
      <c r="AR28" s="38" t="str">
        <f ca="1">IF(AND($E28="Goal",AR$5&gt;=$H28,AR$5&lt;=$H28+$J28-1),2,IF(AND($E28="Milestone",AR$5&gt;=$H28,AR$5&lt;=$H28+$J28-1),1,""))</f>
        <v/>
      </c>
      <c r="AS28" s="38" t="str">
        <f ca="1">IF(AND($E28="Goal",AS$5&gt;=$H28,AS$5&lt;=$H28+$J28-1),2,IF(AND($E28="Milestone",AS$5&gt;=$H28,AS$5&lt;=$H28+$J28-1),1,""))</f>
        <v/>
      </c>
      <c r="AT28" s="38" t="str">
        <f ca="1">IF(AND($E28="Goal",AT$5&gt;=$H28,AT$5&lt;=$H28+$J28-1),2,IF(AND($E28="Milestone",AT$5&gt;=$H28,AT$5&lt;=$H28+$J28-1),1,""))</f>
        <v/>
      </c>
      <c r="AU28" s="38" t="str">
        <f ca="1">IF(AND($E28="Goal",AU$5&gt;=$H28,AU$5&lt;=$H28+$J28-1),2,IF(AND($E28="Milestone",AU$5&gt;=$H28,AU$5&lt;=$H28+$J28-1),1,""))</f>
        <v/>
      </c>
      <c r="AV28" s="38" t="str">
        <f ca="1">IF(AND($E28="Goal",AV$5&gt;=$H28,AV$5&lt;=$H28+$J28-1),2,IF(AND($E28="Milestone",AV$5&gt;=$H28,AV$5&lt;=$H28+$J28-1),1,""))</f>
        <v/>
      </c>
      <c r="AW28" s="38" t="str">
        <f ca="1">IF(AND($E28="Goal",AW$5&gt;=$H28,AW$5&lt;=$H28+$J28-1),2,IF(AND($E28="Milestone",AW$5&gt;=$H28,AW$5&lt;=$H28+$J28-1),1,""))</f>
        <v/>
      </c>
      <c r="AX28" s="38" t="str">
        <f ca="1">IF(AND($E28="Goal",AX$5&gt;=$H28,AX$5&lt;=$H28+$J28-1),2,IF(AND($E28="Milestone",AX$5&gt;=$H28,AX$5&lt;=$H28+$J28-1),1,""))</f>
        <v/>
      </c>
      <c r="AY28" s="38" t="str">
        <f ca="1">IF(AND($E28="Goal",AY$5&gt;=$H28,AY$5&lt;=$H28+$J28-1),2,IF(AND($E28="Milestone",AY$5&gt;=$H28,AY$5&lt;=$H28+$J28-1),1,""))</f>
        <v/>
      </c>
      <c r="AZ28" s="38" t="str">
        <f ca="1">IF(AND($E28="Goal",AZ$5&gt;=$H28,AZ$5&lt;=$H28+$J28-1),2,IF(AND($E28="Milestone",AZ$5&gt;=$H28,AZ$5&lt;=$H28+$J28-1),1,""))</f>
        <v/>
      </c>
      <c r="BA28" s="38" t="str">
        <f ca="1">IF(AND($E28="Goal",BA$5&gt;=$H28,BA$5&lt;=$H28+$J28-1),2,IF(AND($E28="Milestone",BA$5&gt;=$H28,BA$5&lt;=$H28+$J28-1),1,""))</f>
        <v/>
      </c>
      <c r="BB28" s="38" t="str">
        <f ca="1">IF(AND($E28="Goal",BB$5&gt;=$H28,BB$5&lt;=$H28+$J28-1),2,IF(AND($E28="Milestone",BB$5&gt;=$H28,BB$5&lt;=$H28+$J28-1),1,""))</f>
        <v/>
      </c>
      <c r="BC28" s="38" t="str">
        <f ca="1">IF(AND($E28="Goal",BC$5&gt;=$H28,BC$5&lt;=$H28+$J28-1),2,IF(AND($E28="Milestone",BC$5&gt;=$H28,BC$5&lt;=$H28+$J28-1),1,""))</f>
        <v/>
      </c>
      <c r="BD28" s="38" t="str">
        <f ca="1">IF(AND($E28="Goal",BD$5&gt;=$H28,BD$5&lt;=$H28+$J28-1),2,IF(AND($E28="Milestone",BD$5&gt;=$H28,BD$5&lt;=$H28+$J28-1),1,""))</f>
        <v/>
      </c>
      <c r="BE28" s="38" t="str">
        <f ca="1">IF(AND($E28="Goal",BE$5&gt;=$H28,BE$5&lt;=$H28+$J28-1),2,IF(AND($E28="Milestone",BE$5&gt;=$H28,BE$5&lt;=$H28+$J28-1),1,""))</f>
        <v/>
      </c>
      <c r="BF28" s="38" t="str">
        <f ca="1">IF(AND($E28="Goal",BF$5&gt;=$H28,BF$5&lt;=$H28+$J28-1),2,IF(AND($E28="Milestone",BF$5&gt;=$H28,BF$5&lt;=$H28+$J28-1),1,""))</f>
        <v/>
      </c>
      <c r="BG28" s="38" t="str">
        <f ca="1">IF(AND($E28="Goal",BG$5&gt;=$H28,BG$5&lt;=$H28+$J28-1),2,IF(AND($E28="Milestone",BG$5&gt;=$H28,BG$5&lt;=$H28+$J28-1),1,""))</f>
        <v/>
      </c>
      <c r="BH28" s="38" t="str">
        <f ca="1">IF(AND($E28="Goal",BH$5&gt;=$H28,BH$5&lt;=$H28+$J28-1),2,IF(AND($E28="Milestone",BH$5&gt;=$H28,BH$5&lt;=$H28+$J28-1),1,""))</f>
        <v/>
      </c>
      <c r="BI28" s="38" t="str">
        <f ca="1">IF(AND($E28="Goal",BI$5&gt;=$H28,BI$5&lt;=$H28+$J28-1),2,IF(AND($E28="Milestone",BI$5&gt;=$H28,BI$5&lt;=$H28+$J28-1),1,""))</f>
        <v/>
      </c>
      <c r="BJ28" s="38" t="str">
        <f ca="1">IF(AND($E28="Goal",BJ$5&gt;=$H28,BJ$5&lt;=$H28+$J28-1),2,IF(AND($E28="Milestone",BJ$5&gt;=$H28,BJ$5&lt;=$H28+$J28-1),1,""))</f>
        <v/>
      </c>
      <c r="BK28" s="38" t="str">
        <f ca="1">IF(AND($E28="Goal",BK$5&gt;=$H28,BK$5&lt;=$H28+$J28-1),2,IF(AND($E28="Milestone",BK$5&gt;=$H28,BK$5&lt;=$H28+$J28-1),1,""))</f>
        <v/>
      </c>
      <c r="BL28" s="38" t="str">
        <f ca="1">IF(AND($E28="Goal",BL$5&gt;=$H28,BL$5&lt;=$H28+$J28-1),2,IF(AND($E28="Milestone",BL$5&gt;=$H28,BL$5&lt;=$H28+$J28-1),1,""))</f>
        <v/>
      </c>
      <c r="BM28" s="38" t="str">
        <f ca="1">IF(AND($E28="Goal",BM$5&gt;=$H28,BM$5&lt;=$H28+$J28-1),2,IF(AND($E28="Milestone",BM$5&gt;=$H28,BM$5&lt;=$H28+$J28-1),1,""))</f>
        <v/>
      </c>
      <c r="BN28" s="38" t="str">
        <f ca="1">IF(AND($E28="Goal",BN$5&gt;=$H28,BN$5&lt;=$H28+$J28-1),2,IF(AND($E28="Milestone",BN$5&gt;=$H28,BN$5&lt;=$H28+$J28-1),1,""))</f>
        <v/>
      </c>
      <c r="BO28" s="38" t="str">
        <f ca="1">IF(AND($E28="Goal",BO$5&gt;=$H28,BO$5&lt;=$H28+$J28-1),2,IF(AND($E28="Milestone",BO$5&gt;=$H28,BO$5&lt;=$H28+$J28-1),1,""))</f>
        <v/>
      </c>
    </row>
    <row r="29" spans="2:67" s="2" customFormat="1" ht="30" customHeight="1" x14ac:dyDescent="0.2">
      <c r="B29" s="14"/>
      <c r="C29" s="54"/>
      <c r="D29" s="56"/>
      <c r="E29" s="34" t="s">
        <v>11</v>
      </c>
      <c r="F29" s="55"/>
      <c r="G29" s="31">
        <v>0</v>
      </c>
      <c r="H29" s="32">
        <v>43756</v>
      </c>
      <c r="I29" s="32"/>
      <c r="J29" s="33">
        <v>2</v>
      </c>
      <c r="K29" s="26"/>
      <c r="L29" s="38" t="str">
        <f ca="1">IF(AND($E29="Goal",L$5&gt;=$H29,L$5&lt;=$H29+$J29-1),2,IF(AND($E29="Milestone",L$5&gt;=$H29,L$5&lt;=$H29+$J29-1),1,""))</f>
        <v/>
      </c>
      <c r="M29" s="38" t="str">
        <f ca="1">IF(AND($E29="Goal",M$5&gt;=$H29,M$5&lt;=$H29+$J29-1),2,IF(AND($E29="Milestone",M$5&gt;=$H29,M$5&lt;=$H29+$J29-1),1,""))</f>
        <v/>
      </c>
      <c r="N29" s="38" t="str">
        <f ca="1">IF(AND($E29="Goal",N$5&gt;=$H29,N$5&lt;=$H29+$J29-1),2,IF(AND($E29="Milestone",N$5&gt;=$H29,N$5&lt;=$H29+$J29-1),1,""))</f>
        <v/>
      </c>
      <c r="O29" s="38" t="str">
        <f ca="1">IF(AND($E29="Goal",O$5&gt;=$H29,O$5&lt;=$H29+$J29-1),2,IF(AND($E29="Milestone",O$5&gt;=$H29,O$5&lt;=$H29+$J29-1),1,""))</f>
        <v/>
      </c>
      <c r="P29" s="38" t="str">
        <f ca="1">IF(AND($E29="Goal",P$5&gt;=$H29,P$5&lt;=$H29+$J29-1),2,IF(AND($E29="Milestone",P$5&gt;=$H29,P$5&lt;=$H29+$J29-1),1,""))</f>
        <v/>
      </c>
      <c r="Q29" s="38" t="str">
        <f ca="1">IF(AND($E29="Goal",Q$5&gt;=$H29,Q$5&lt;=$H29+$J29-1),2,IF(AND($E29="Milestone",Q$5&gt;=$H29,Q$5&lt;=$H29+$J29-1),1,""))</f>
        <v/>
      </c>
      <c r="R29" s="38" t="str">
        <f ca="1">IF(AND($E29="Goal",R$5&gt;=$H29,R$5&lt;=$H29+$J29-1),2,IF(AND($E29="Milestone",R$5&gt;=$H29,R$5&lt;=$H29+$J29-1),1,""))</f>
        <v/>
      </c>
      <c r="S29" s="38" t="str">
        <f ca="1">IF(AND($E29="Goal",S$5&gt;=$H29,S$5&lt;=$H29+$J29-1),2,IF(AND($E29="Milestone",S$5&gt;=$H29,S$5&lt;=$H29+$J29-1),1,""))</f>
        <v/>
      </c>
      <c r="T29" s="38" t="str">
        <f ca="1">IF(AND($E29="Goal",T$5&gt;=$H29,T$5&lt;=$H29+$J29-1),2,IF(AND($E29="Milestone",T$5&gt;=$H29,T$5&lt;=$H29+$J29-1),1,""))</f>
        <v/>
      </c>
      <c r="U29" s="38" t="str">
        <f ca="1">IF(AND($E29="Goal",U$5&gt;=$H29,U$5&lt;=$H29+$J29-1),2,IF(AND($E29="Milestone",U$5&gt;=$H29,U$5&lt;=$H29+$J29-1),1,""))</f>
        <v/>
      </c>
      <c r="V29" s="38" t="str">
        <f ca="1">IF(AND($E29="Goal",V$5&gt;=$H29,V$5&lt;=$H29+$J29-1),2,IF(AND($E29="Milestone",V$5&gt;=$H29,V$5&lt;=$H29+$J29-1),1,""))</f>
        <v/>
      </c>
      <c r="W29" s="38" t="str">
        <f ca="1">IF(AND($E29="Goal",W$5&gt;=$H29,W$5&lt;=$H29+$J29-1),2,IF(AND($E29="Milestone",W$5&gt;=$H29,W$5&lt;=$H29+$J29-1),1,""))</f>
        <v/>
      </c>
      <c r="X29" s="38" t="str">
        <f ca="1">IF(AND($E29="Goal",X$5&gt;=$H29,X$5&lt;=$H29+$J29-1),2,IF(AND($E29="Milestone",X$5&gt;=$H29,X$5&lt;=$H29+$J29-1),1,""))</f>
        <v/>
      </c>
      <c r="Y29" s="38" t="str">
        <f ca="1">IF(AND($E29="Goal",Y$5&gt;=$H29,Y$5&lt;=$H29+$J29-1),2,IF(AND($E29="Milestone",Y$5&gt;=$H29,Y$5&lt;=$H29+$J29-1),1,""))</f>
        <v/>
      </c>
      <c r="Z29" s="38" t="str">
        <f ca="1">IF(AND($E29="Goal",Z$5&gt;=$H29,Z$5&lt;=$H29+$J29-1),2,IF(AND($E29="Milestone",Z$5&gt;=$H29,Z$5&lt;=$H29+$J29-1),1,""))</f>
        <v/>
      </c>
      <c r="AA29" s="38" t="str">
        <f ca="1">IF(AND($E29="Goal",AA$5&gt;=$H29,AA$5&lt;=$H29+$J29-1),2,IF(AND($E29="Milestone",AA$5&gt;=$H29,AA$5&lt;=$H29+$J29-1),1,""))</f>
        <v/>
      </c>
      <c r="AB29" s="38" t="str">
        <f ca="1">IF(AND($E29="Goal",AB$5&gt;=$H29,AB$5&lt;=$H29+$J29-1),2,IF(AND($E29="Milestone",AB$5&gt;=$H29,AB$5&lt;=$H29+$J29-1),1,""))</f>
        <v/>
      </c>
      <c r="AC29" s="38" t="str">
        <f ca="1">IF(AND($E29="Goal",AC$5&gt;=$H29,AC$5&lt;=$H29+$J29-1),2,IF(AND($E29="Milestone",AC$5&gt;=$H29,AC$5&lt;=$H29+$J29-1),1,""))</f>
        <v/>
      </c>
      <c r="AD29" s="38" t="str">
        <f ca="1">IF(AND($E29="Goal",AD$5&gt;=$H29,AD$5&lt;=$H29+$J29-1),2,IF(AND($E29="Milestone",AD$5&gt;=$H29,AD$5&lt;=$H29+$J29-1),1,""))</f>
        <v/>
      </c>
      <c r="AE29" s="38" t="str">
        <f ca="1">IF(AND($E29="Goal",AE$5&gt;=$H29,AE$5&lt;=$H29+$J29-1),2,IF(AND($E29="Milestone",AE$5&gt;=$H29,AE$5&lt;=$H29+$J29-1),1,""))</f>
        <v/>
      </c>
      <c r="AF29" s="38" t="str">
        <f ca="1">IF(AND($E29="Goal",AF$5&gt;=$H29,AF$5&lt;=$H29+$J29-1),2,IF(AND($E29="Milestone",AF$5&gt;=$H29,AF$5&lt;=$H29+$J29-1),1,""))</f>
        <v/>
      </c>
      <c r="AG29" s="38" t="str">
        <f ca="1">IF(AND($E29="Goal",AG$5&gt;=$H29,AG$5&lt;=$H29+$J29-1),2,IF(AND($E29="Milestone",AG$5&gt;=$H29,AG$5&lt;=$H29+$J29-1),1,""))</f>
        <v/>
      </c>
      <c r="AH29" s="38" t="str">
        <f ca="1">IF(AND($E29="Goal",AH$5&gt;=$H29,AH$5&lt;=$H29+$J29-1),2,IF(AND($E29="Milestone",AH$5&gt;=$H29,AH$5&lt;=$H29+$J29-1),1,""))</f>
        <v/>
      </c>
      <c r="AI29" s="38" t="str">
        <f ca="1">IF(AND($E29="Goal",AI$5&gt;=$H29,AI$5&lt;=$H29+$J29-1),2,IF(AND($E29="Milestone",AI$5&gt;=$H29,AI$5&lt;=$H29+$J29-1),1,""))</f>
        <v/>
      </c>
      <c r="AJ29" s="38" t="str">
        <f ca="1">IF(AND($E29="Goal",AJ$5&gt;=$H29,AJ$5&lt;=$H29+$J29-1),2,IF(AND($E29="Milestone",AJ$5&gt;=$H29,AJ$5&lt;=$H29+$J29-1),1,""))</f>
        <v/>
      </c>
      <c r="AK29" s="38" t="str">
        <f ca="1">IF(AND($E29="Goal",AK$5&gt;=$H29,AK$5&lt;=$H29+$J29-1),2,IF(AND($E29="Milestone",AK$5&gt;=$H29,AK$5&lt;=$H29+$J29-1),1,""))</f>
        <v/>
      </c>
      <c r="AL29" s="38" t="str">
        <f ca="1">IF(AND($E29="Goal",AL$5&gt;=$H29,AL$5&lt;=$H29+$J29-1),2,IF(AND($E29="Milestone",AL$5&gt;=$H29,AL$5&lt;=$H29+$J29-1),1,""))</f>
        <v/>
      </c>
      <c r="AM29" s="38" t="str">
        <f ca="1">IF(AND($E29="Goal",AM$5&gt;=$H29,AM$5&lt;=$H29+$J29-1),2,IF(AND($E29="Milestone",AM$5&gt;=$H29,AM$5&lt;=$H29+$J29-1),1,""))</f>
        <v/>
      </c>
      <c r="AN29" s="38" t="str">
        <f ca="1">IF(AND($E29="Goal",AN$5&gt;=$H29,AN$5&lt;=$H29+$J29-1),2,IF(AND($E29="Milestone",AN$5&gt;=$H29,AN$5&lt;=$H29+$J29-1),1,""))</f>
        <v/>
      </c>
      <c r="AO29" s="38" t="str">
        <f ca="1">IF(AND($E29="Goal",AO$5&gt;=$H29,AO$5&lt;=$H29+$J29-1),2,IF(AND($E29="Milestone",AO$5&gt;=$H29,AO$5&lt;=$H29+$J29-1),1,""))</f>
        <v/>
      </c>
      <c r="AP29" s="38" t="str">
        <f ca="1">IF(AND($E29="Goal",AP$5&gt;=$H29,AP$5&lt;=$H29+$J29-1),2,IF(AND($E29="Milestone",AP$5&gt;=$H29,AP$5&lt;=$H29+$J29-1),1,""))</f>
        <v/>
      </c>
      <c r="AQ29" s="38" t="str">
        <f ca="1">IF(AND($E29="Goal",AQ$5&gt;=$H29,AQ$5&lt;=$H29+$J29-1),2,IF(AND($E29="Milestone",AQ$5&gt;=$H29,AQ$5&lt;=$H29+$J29-1),1,""))</f>
        <v/>
      </c>
      <c r="AR29" s="38" t="str">
        <f ca="1">IF(AND($E29="Goal",AR$5&gt;=$H29,AR$5&lt;=$H29+$J29-1),2,IF(AND($E29="Milestone",AR$5&gt;=$H29,AR$5&lt;=$H29+$J29-1),1,""))</f>
        <v/>
      </c>
      <c r="AS29" s="38" t="str">
        <f ca="1">IF(AND($E29="Goal",AS$5&gt;=$H29,AS$5&lt;=$H29+$J29-1),2,IF(AND($E29="Milestone",AS$5&gt;=$H29,AS$5&lt;=$H29+$J29-1),1,""))</f>
        <v/>
      </c>
      <c r="AT29" s="38" t="str">
        <f ca="1">IF(AND($E29="Goal",AT$5&gt;=$H29,AT$5&lt;=$H29+$J29-1),2,IF(AND($E29="Milestone",AT$5&gt;=$H29,AT$5&lt;=$H29+$J29-1),1,""))</f>
        <v/>
      </c>
      <c r="AU29" s="38" t="str">
        <f ca="1">IF(AND($E29="Goal",AU$5&gt;=$H29,AU$5&lt;=$H29+$J29-1),2,IF(AND($E29="Milestone",AU$5&gt;=$H29,AU$5&lt;=$H29+$J29-1),1,""))</f>
        <v/>
      </c>
      <c r="AV29" s="38" t="str">
        <f ca="1">IF(AND($E29="Goal",AV$5&gt;=$H29,AV$5&lt;=$H29+$J29-1),2,IF(AND($E29="Milestone",AV$5&gt;=$H29,AV$5&lt;=$H29+$J29-1),1,""))</f>
        <v/>
      </c>
      <c r="AW29" s="38" t="str">
        <f ca="1">IF(AND($E29="Goal",AW$5&gt;=$H29,AW$5&lt;=$H29+$J29-1),2,IF(AND($E29="Milestone",AW$5&gt;=$H29,AW$5&lt;=$H29+$J29-1),1,""))</f>
        <v/>
      </c>
      <c r="AX29" s="38" t="str">
        <f ca="1">IF(AND($E29="Goal",AX$5&gt;=$H29,AX$5&lt;=$H29+$J29-1),2,IF(AND($E29="Milestone",AX$5&gt;=$H29,AX$5&lt;=$H29+$J29-1),1,""))</f>
        <v/>
      </c>
      <c r="AY29" s="38" t="str">
        <f ca="1">IF(AND($E29="Goal",AY$5&gt;=$H29,AY$5&lt;=$H29+$J29-1),2,IF(AND($E29="Milestone",AY$5&gt;=$H29,AY$5&lt;=$H29+$J29-1),1,""))</f>
        <v/>
      </c>
      <c r="AZ29" s="38" t="str">
        <f ca="1">IF(AND($E29="Goal",AZ$5&gt;=$H29,AZ$5&lt;=$H29+$J29-1),2,IF(AND($E29="Milestone",AZ$5&gt;=$H29,AZ$5&lt;=$H29+$J29-1),1,""))</f>
        <v/>
      </c>
      <c r="BA29" s="38" t="str">
        <f ca="1">IF(AND($E29="Goal",BA$5&gt;=$H29,BA$5&lt;=$H29+$J29-1),2,IF(AND($E29="Milestone",BA$5&gt;=$H29,BA$5&lt;=$H29+$J29-1),1,""))</f>
        <v/>
      </c>
      <c r="BB29" s="38" t="str">
        <f ca="1">IF(AND($E29="Goal",BB$5&gt;=$H29,BB$5&lt;=$H29+$J29-1),2,IF(AND($E29="Milestone",BB$5&gt;=$H29,BB$5&lt;=$H29+$J29-1),1,""))</f>
        <v/>
      </c>
      <c r="BC29" s="38" t="str">
        <f ca="1">IF(AND($E29="Goal",BC$5&gt;=$H29,BC$5&lt;=$H29+$J29-1),2,IF(AND($E29="Milestone",BC$5&gt;=$H29,BC$5&lt;=$H29+$J29-1),1,""))</f>
        <v/>
      </c>
      <c r="BD29" s="38" t="str">
        <f ca="1">IF(AND($E29="Goal",BD$5&gt;=$H29,BD$5&lt;=$H29+$J29-1),2,IF(AND($E29="Milestone",BD$5&gt;=$H29,BD$5&lt;=$H29+$J29-1),1,""))</f>
        <v/>
      </c>
      <c r="BE29" s="38" t="str">
        <f ca="1">IF(AND($E29="Goal",BE$5&gt;=$H29,BE$5&lt;=$H29+$J29-1),2,IF(AND($E29="Milestone",BE$5&gt;=$H29,BE$5&lt;=$H29+$J29-1),1,""))</f>
        <v/>
      </c>
      <c r="BF29" s="38" t="str">
        <f ca="1">IF(AND($E29="Goal",BF$5&gt;=$H29,BF$5&lt;=$H29+$J29-1),2,IF(AND($E29="Milestone",BF$5&gt;=$H29,BF$5&lt;=$H29+$J29-1),1,""))</f>
        <v/>
      </c>
      <c r="BG29" s="38" t="str">
        <f ca="1">IF(AND($E29="Goal",BG$5&gt;=$H29,BG$5&lt;=$H29+$J29-1),2,IF(AND($E29="Milestone",BG$5&gt;=$H29,BG$5&lt;=$H29+$J29-1),1,""))</f>
        <v/>
      </c>
      <c r="BH29" s="38" t="str">
        <f ca="1">IF(AND($E29="Goal",BH$5&gt;=$H29,BH$5&lt;=$H29+$J29-1),2,IF(AND($E29="Milestone",BH$5&gt;=$H29,BH$5&lt;=$H29+$J29-1),1,""))</f>
        <v/>
      </c>
      <c r="BI29" s="38" t="str">
        <f ca="1">IF(AND($E29="Goal",BI$5&gt;=$H29,BI$5&lt;=$H29+$J29-1),2,IF(AND($E29="Milestone",BI$5&gt;=$H29,BI$5&lt;=$H29+$J29-1),1,""))</f>
        <v/>
      </c>
      <c r="BJ29" s="38" t="str">
        <f ca="1">IF(AND($E29="Goal",BJ$5&gt;=$H29,BJ$5&lt;=$H29+$J29-1),2,IF(AND($E29="Milestone",BJ$5&gt;=$H29,BJ$5&lt;=$H29+$J29-1),1,""))</f>
        <v/>
      </c>
      <c r="BK29" s="38" t="str">
        <f ca="1">IF(AND($E29="Goal",BK$5&gt;=$H29,BK$5&lt;=$H29+$J29-1),2,IF(AND($E29="Milestone",BK$5&gt;=$H29,BK$5&lt;=$H29+$J29-1),1,""))</f>
        <v/>
      </c>
      <c r="BL29" s="38" t="str">
        <f ca="1">IF(AND($E29="Goal",BL$5&gt;=$H29,BL$5&lt;=$H29+$J29-1),2,IF(AND($E29="Milestone",BL$5&gt;=$H29,BL$5&lt;=$H29+$J29-1),1,""))</f>
        <v/>
      </c>
      <c r="BM29" s="38" t="str">
        <f ca="1">IF(AND($E29="Goal",BM$5&gt;=$H29,BM$5&lt;=$H29+$J29-1),2,IF(AND($E29="Milestone",BM$5&gt;=$H29,BM$5&lt;=$H29+$J29-1),1,""))</f>
        <v/>
      </c>
      <c r="BN29" s="38" t="str">
        <f ca="1">IF(AND($E29="Goal",BN$5&gt;=$H29,BN$5&lt;=$H29+$J29-1),2,IF(AND($E29="Milestone",BN$5&gt;=$H29,BN$5&lt;=$H29+$J29-1),1,""))</f>
        <v/>
      </c>
      <c r="BO29" s="38" t="str">
        <f ca="1">IF(AND($E29="Goal",BO$5&gt;=$H29,BO$5&lt;=$H29+$J29-1),2,IF(AND($E29="Milestone",BO$5&gt;=$H29,BO$5&lt;=$H29+$J29-1),1,""))</f>
        <v/>
      </c>
    </row>
    <row r="30" spans="2:67" s="2" customFormat="1" ht="30" customHeight="1" x14ac:dyDescent="0.2">
      <c r="B30" s="14"/>
      <c r="C30" s="54"/>
      <c r="D30" s="56"/>
      <c r="E30" s="34" t="s">
        <v>18</v>
      </c>
      <c r="F30" s="55"/>
      <c r="G30" s="31">
        <v>0</v>
      </c>
      <c r="H30" s="32">
        <v>43773</v>
      </c>
      <c r="I30" s="32"/>
      <c r="J30" s="33">
        <v>5</v>
      </c>
      <c r="K30" s="26"/>
      <c r="L30" s="38" t="str">
        <f ca="1">IF(AND($E30="Goal",L$5&gt;=$H30,L$5&lt;=$H30+$J30-1),2,IF(AND($E30="Milestone",L$5&gt;=$H30,L$5&lt;=$H30+$J30-1),1,""))</f>
        <v/>
      </c>
      <c r="M30" s="38" t="str">
        <f ca="1">IF(AND($E30="Goal",M$5&gt;=$H30,M$5&lt;=$H30+$J30-1),2,IF(AND($E30="Milestone",M$5&gt;=$H30,M$5&lt;=$H30+$J30-1),1,""))</f>
        <v/>
      </c>
      <c r="N30" s="38" t="str">
        <f ca="1">IF(AND($E30="Goal",N$5&gt;=$H30,N$5&lt;=$H30+$J30-1),2,IF(AND($E30="Milestone",N$5&gt;=$H30,N$5&lt;=$H30+$J30-1),1,""))</f>
        <v/>
      </c>
      <c r="O30" s="38" t="str">
        <f ca="1">IF(AND($E30="Goal",O$5&gt;=$H30,O$5&lt;=$H30+$J30-1),2,IF(AND($E30="Milestone",O$5&gt;=$H30,O$5&lt;=$H30+$J30-1),1,""))</f>
        <v/>
      </c>
      <c r="P30" s="38" t="str">
        <f ca="1">IF(AND($E30="Goal",P$5&gt;=$H30,P$5&lt;=$H30+$J30-1),2,IF(AND($E30="Milestone",P$5&gt;=$H30,P$5&lt;=$H30+$J30-1),1,""))</f>
        <v/>
      </c>
      <c r="Q30" s="38" t="str">
        <f ca="1">IF(AND($E30="Goal",Q$5&gt;=$H30,Q$5&lt;=$H30+$J30-1),2,IF(AND($E30="Milestone",Q$5&gt;=$H30,Q$5&lt;=$H30+$J30-1),1,""))</f>
        <v/>
      </c>
      <c r="R30" s="38" t="str">
        <f ca="1">IF(AND($E30="Goal",R$5&gt;=$H30,R$5&lt;=$H30+$J30-1),2,IF(AND($E30="Milestone",R$5&gt;=$H30,R$5&lt;=$H30+$J30-1),1,""))</f>
        <v/>
      </c>
      <c r="S30" s="38" t="str">
        <f ca="1">IF(AND($E30="Goal",S$5&gt;=$H30,S$5&lt;=$H30+$J30-1),2,IF(AND($E30="Milestone",S$5&gt;=$H30,S$5&lt;=$H30+$J30-1),1,""))</f>
        <v/>
      </c>
      <c r="T30" s="38" t="str">
        <f ca="1">IF(AND($E30="Goal",T$5&gt;=$H30,T$5&lt;=$H30+$J30-1),2,IF(AND($E30="Milestone",T$5&gt;=$H30,T$5&lt;=$H30+$J30-1),1,""))</f>
        <v/>
      </c>
      <c r="U30" s="38" t="str">
        <f ca="1">IF(AND($E30="Goal",U$5&gt;=$H30,U$5&lt;=$H30+$J30-1),2,IF(AND($E30="Milestone",U$5&gt;=$H30,U$5&lt;=$H30+$J30-1),1,""))</f>
        <v/>
      </c>
      <c r="V30" s="38" t="str">
        <f ca="1">IF(AND($E30="Goal",V$5&gt;=$H30,V$5&lt;=$H30+$J30-1),2,IF(AND($E30="Milestone",V$5&gt;=$H30,V$5&lt;=$H30+$J30-1),1,""))</f>
        <v/>
      </c>
      <c r="W30" s="38" t="str">
        <f ca="1">IF(AND($E30="Goal",W$5&gt;=$H30,W$5&lt;=$H30+$J30-1),2,IF(AND($E30="Milestone",W$5&gt;=$H30,W$5&lt;=$H30+$J30-1),1,""))</f>
        <v/>
      </c>
      <c r="X30" s="38" t="str">
        <f ca="1">IF(AND($E30="Goal",X$5&gt;=$H30,X$5&lt;=$H30+$J30-1),2,IF(AND($E30="Milestone",X$5&gt;=$H30,X$5&lt;=$H30+$J30-1),1,""))</f>
        <v/>
      </c>
      <c r="Y30" s="38" t="str">
        <f ca="1">IF(AND($E30="Goal",Y$5&gt;=$H30,Y$5&lt;=$H30+$J30-1),2,IF(AND($E30="Milestone",Y$5&gt;=$H30,Y$5&lt;=$H30+$J30-1),1,""))</f>
        <v/>
      </c>
      <c r="Z30" s="38" t="str">
        <f ca="1">IF(AND($E30="Goal",Z$5&gt;=$H30,Z$5&lt;=$H30+$J30-1),2,IF(AND($E30="Milestone",Z$5&gt;=$H30,Z$5&lt;=$H30+$J30-1),1,""))</f>
        <v/>
      </c>
      <c r="AA30" s="38" t="str">
        <f ca="1">IF(AND($E30="Goal",AA$5&gt;=$H30,AA$5&lt;=$H30+$J30-1),2,IF(AND($E30="Milestone",AA$5&gt;=$H30,AA$5&lt;=$H30+$J30-1),1,""))</f>
        <v/>
      </c>
      <c r="AB30" s="38" t="str">
        <f ca="1">IF(AND($E30="Goal",AB$5&gt;=$H30,AB$5&lt;=$H30+$J30-1),2,IF(AND($E30="Milestone",AB$5&gt;=$H30,AB$5&lt;=$H30+$J30-1),1,""))</f>
        <v/>
      </c>
      <c r="AC30" s="38" t="str">
        <f ca="1">IF(AND($E30="Goal",AC$5&gt;=$H30,AC$5&lt;=$H30+$J30-1),2,IF(AND($E30="Milestone",AC$5&gt;=$H30,AC$5&lt;=$H30+$J30-1),1,""))</f>
        <v/>
      </c>
      <c r="AD30" s="38" t="str">
        <f ca="1">IF(AND($E30="Goal",AD$5&gt;=$H30,AD$5&lt;=$H30+$J30-1),2,IF(AND($E30="Milestone",AD$5&gt;=$H30,AD$5&lt;=$H30+$J30-1),1,""))</f>
        <v/>
      </c>
      <c r="AE30" s="38" t="str">
        <f ca="1">IF(AND($E30="Goal",AE$5&gt;=$H30,AE$5&lt;=$H30+$J30-1),2,IF(AND($E30="Milestone",AE$5&gt;=$H30,AE$5&lt;=$H30+$J30-1),1,""))</f>
        <v/>
      </c>
      <c r="AF30" s="38" t="str">
        <f ca="1">IF(AND($E30="Goal",AF$5&gt;=$H30,AF$5&lt;=$H30+$J30-1),2,IF(AND($E30="Milestone",AF$5&gt;=$H30,AF$5&lt;=$H30+$J30-1),1,""))</f>
        <v/>
      </c>
      <c r="AG30" s="38" t="str">
        <f ca="1">IF(AND($E30="Goal",AG$5&gt;=$H30,AG$5&lt;=$H30+$J30-1),2,IF(AND($E30="Milestone",AG$5&gt;=$H30,AG$5&lt;=$H30+$J30-1),1,""))</f>
        <v/>
      </c>
      <c r="AH30" s="38" t="str">
        <f ca="1">IF(AND($E30="Goal",AH$5&gt;=$H30,AH$5&lt;=$H30+$J30-1),2,IF(AND($E30="Milestone",AH$5&gt;=$H30,AH$5&lt;=$H30+$J30-1),1,""))</f>
        <v/>
      </c>
      <c r="AI30" s="38" t="str">
        <f ca="1">IF(AND($E30="Goal",AI$5&gt;=$H30,AI$5&lt;=$H30+$J30-1),2,IF(AND($E30="Milestone",AI$5&gt;=$H30,AI$5&lt;=$H30+$J30-1),1,""))</f>
        <v/>
      </c>
      <c r="AJ30" s="38" t="str">
        <f ca="1">IF(AND($E30="Goal",AJ$5&gt;=$H30,AJ$5&lt;=$H30+$J30-1),2,IF(AND($E30="Milestone",AJ$5&gt;=$H30,AJ$5&lt;=$H30+$J30-1),1,""))</f>
        <v/>
      </c>
      <c r="AK30" s="38" t="str">
        <f ca="1">IF(AND($E30="Goal",AK$5&gt;=$H30,AK$5&lt;=$H30+$J30-1),2,IF(AND($E30="Milestone",AK$5&gt;=$H30,AK$5&lt;=$H30+$J30-1),1,""))</f>
        <v/>
      </c>
      <c r="AL30" s="38" t="str">
        <f ca="1">IF(AND($E30="Goal",AL$5&gt;=$H30,AL$5&lt;=$H30+$J30-1),2,IF(AND($E30="Milestone",AL$5&gt;=$H30,AL$5&lt;=$H30+$J30-1),1,""))</f>
        <v/>
      </c>
      <c r="AM30" s="38" t="str">
        <f ca="1">IF(AND($E30="Goal",AM$5&gt;=$H30,AM$5&lt;=$H30+$J30-1),2,IF(AND($E30="Milestone",AM$5&gt;=$H30,AM$5&lt;=$H30+$J30-1),1,""))</f>
        <v/>
      </c>
      <c r="AN30" s="38" t="str">
        <f ca="1">IF(AND($E30="Goal",AN$5&gt;=$H30,AN$5&lt;=$H30+$J30-1),2,IF(AND($E30="Milestone",AN$5&gt;=$H30,AN$5&lt;=$H30+$J30-1),1,""))</f>
        <v/>
      </c>
      <c r="AO30" s="38" t="str">
        <f ca="1">IF(AND($E30="Goal",AO$5&gt;=$H30,AO$5&lt;=$H30+$J30-1),2,IF(AND($E30="Milestone",AO$5&gt;=$H30,AO$5&lt;=$H30+$J30-1),1,""))</f>
        <v/>
      </c>
      <c r="AP30" s="38" t="str">
        <f ca="1">IF(AND($E30="Goal",AP$5&gt;=$H30,AP$5&lt;=$H30+$J30-1),2,IF(AND($E30="Milestone",AP$5&gt;=$H30,AP$5&lt;=$H30+$J30-1),1,""))</f>
        <v/>
      </c>
      <c r="AQ30" s="38" t="str">
        <f ca="1">IF(AND($E30="Goal",AQ$5&gt;=$H30,AQ$5&lt;=$H30+$J30-1),2,IF(AND($E30="Milestone",AQ$5&gt;=$H30,AQ$5&lt;=$H30+$J30-1),1,""))</f>
        <v/>
      </c>
      <c r="AR30" s="38" t="str">
        <f ca="1">IF(AND($E30="Goal",AR$5&gt;=$H30,AR$5&lt;=$H30+$J30-1),2,IF(AND($E30="Milestone",AR$5&gt;=$H30,AR$5&lt;=$H30+$J30-1),1,""))</f>
        <v/>
      </c>
      <c r="AS30" s="38" t="str">
        <f ca="1">IF(AND($E30="Goal",AS$5&gt;=$H30,AS$5&lt;=$H30+$J30-1),2,IF(AND($E30="Milestone",AS$5&gt;=$H30,AS$5&lt;=$H30+$J30-1),1,""))</f>
        <v/>
      </c>
      <c r="AT30" s="38" t="str">
        <f ca="1">IF(AND($E30="Goal",AT$5&gt;=$H30,AT$5&lt;=$H30+$J30-1),2,IF(AND($E30="Milestone",AT$5&gt;=$H30,AT$5&lt;=$H30+$J30-1),1,""))</f>
        <v/>
      </c>
      <c r="AU30" s="38" t="str">
        <f ca="1">IF(AND($E30="Goal",AU$5&gt;=$H30,AU$5&lt;=$H30+$J30-1),2,IF(AND($E30="Milestone",AU$5&gt;=$H30,AU$5&lt;=$H30+$J30-1),1,""))</f>
        <v/>
      </c>
      <c r="AV30" s="38" t="str">
        <f ca="1">IF(AND($E30="Goal",AV$5&gt;=$H30,AV$5&lt;=$H30+$J30-1),2,IF(AND($E30="Milestone",AV$5&gt;=$H30,AV$5&lt;=$H30+$J30-1),1,""))</f>
        <v/>
      </c>
      <c r="AW30" s="38" t="str">
        <f ca="1">IF(AND($E30="Goal",AW$5&gt;=$H30,AW$5&lt;=$H30+$J30-1),2,IF(AND($E30="Milestone",AW$5&gt;=$H30,AW$5&lt;=$H30+$J30-1),1,""))</f>
        <v/>
      </c>
      <c r="AX30" s="38" t="str">
        <f ca="1">IF(AND($E30="Goal",AX$5&gt;=$H30,AX$5&lt;=$H30+$J30-1),2,IF(AND($E30="Milestone",AX$5&gt;=$H30,AX$5&lt;=$H30+$J30-1),1,""))</f>
        <v/>
      </c>
      <c r="AY30" s="38" t="str">
        <f ca="1">IF(AND($E30="Goal",AY$5&gt;=$H30,AY$5&lt;=$H30+$J30-1),2,IF(AND($E30="Milestone",AY$5&gt;=$H30,AY$5&lt;=$H30+$J30-1),1,""))</f>
        <v/>
      </c>
      <c r="AZ30" s="38" t="str">
        <f ca="1">IF(AND($E30="Goal",AZ$5&gt;=$H30,AZ$5&lt;=$H30+$J30-1),2,IF(AND($E30="Milestone",AZ$5&gt;=$H30,AZ$5&lt;=$H30+$J30-1),1,""))</f>
        <v/>
      </c>
      <c r="BA30" s="38" t="str">
        <f ca="1">IF(AND($E30="Goal",BA$5&gt;=$H30,BA$5&lt;=$H30+$J30-1),2,IF(AND($E30="Milestone",BA$5&gt;=$H30,BA$5&lt;=$H30+$J30-1),1,""))</f>
        <v/>
      </c>
      <c r="BB30" s="38" t="str">
        <f ca="1">IF(AND($E30="Goal",BB$5&gt;=$H30,BB$5&lt;=$H30+$J30-1),2,IF(AND($E30="Milestone",BB$5&gt;=$H30,BB$5&lt;=$H30+$J30-1),1,""))</f>
        <v/>
      </c>
      <c r="BC30" s="38" t="str">
        <f ca="1">IF(AND($E30="Goal",BC$5&gt;=$H30,BC$5&lt;=$H30+$J30-1),2,IF(AND($E30="Milestone",BC$5&gt;=$H30,BC$5&lt;=$H30+$J30-1),1,""))</f>
        <v/>
      </c>
      <c r="BD30" s="38" t="str">
        <f ca="1">IF(AND($E30="Goal",BD$5&gt;=$H30,BD$5&lt;=$H30+$J30-1),2,IF(AND($E30="Milestone",BD$5&gt;=$H30,BD$5&lt;=$H30+$J30-1),1,""))</f>
        <v/>
      </c>
      <c r="BE30" s="38" t="str">
        <f ca="1">IF(AND($E30="Goal",BE$5&gt;=$H30,BE$5&lt;=$H30+$J30-1),2,IF(AND($E30="Milestone",BE$5&gt;=$H30,BE$5&lt;=$H30+$J30-1),1,""))</f>
        <v/>
      </c>
      <c r="BF30" s="38" t="str">
        <f ca="1">IF(AND($E30="Goal",BF$5&gt;=$H30,BF$5&lt;=$H30+$J30-1),2,IF(AND($E30="Milestone",BF$5&gt;=$H30,BF$5&lt;=$H30+$J30-1),1,""))</f>
        <v/>
      </c>
      <c r="BG30" s="38" t="str">
        <f ca="1">IF(AND($E30="Goal",BG$5&gt;=$H30,BG$5&lt;=$H30+$J30-1),2,IF(AND($E30="Milestone",BG$5&gt;=$H30,BG$5&lt;=$H30+$J30-1),1,""))</f>
        <v/>
      </c>
      <c r="BH30" s="38" t="str">
        <f ca="1">IF(AND($E30="Goal",BH$5&gt;=$H30,BH$5&lt;=$H30+$J30-1),2,IF(AND($E30="Milestone",BH$5&gt;=$H30,BH$5&lt;=$H30+$J30-1),1,""))</f>
        <v/>
      </c>
      <c r="BI30" s="38" t="str">
        <f ca="1">IF(AND($E30="Goal",BI$5&gt;=$H30,BI$5&lt;=$H30+$J30-1),2,IF(AND($E30="Milestone",BI$5&gt;=$H30,BI$5&lt;=$H30+$J30-1),1,""))</f>
        <v/>
      </c>
      <c r="BJ30" s="38" t="str">
        <f ca="1">IF(AND($E30="Goal",BJ$5&gt;=$H30,BJ$5&lt;=$H30+$J30-1),2,IF(AND($E30="Milestone",BJ$5&gt;=$H30,BJ$5&lt;=$H30+$J30-1),1,""))</f>
        <v/>
      </c>
      <c r="BK30" s="38" t="str">
        <f ca="1">IF(AND($E30="Goal",BK$5&gt;=$H30,BK$5&lt;=$H30+$J30-1),2,IF(AND($E30="Milestone",BK$5&gt;=$H30,BK$5&lt;=$H30+$J30-1),1,""))</f>
        <v/>
      </c>
      <c r="BL30" s="38" t="str">
        <f ca="1">IF(AND($E30="Goal",BL$5&gt;=$H30,BL$5&lt;=$H30+$J30-1),2,IF(AND($E30="Milestone",BL$5&gt;=$H30,BL$5&lt;=$H30+$J30-1),1,""))</f>
        <v/>
      </c>
      <c r="BM30" s="38" t="str">
        <f ca="1">IF(AND($E30="Goal",BM$5&gt;=$H30,BM$5&lt;=$H30+$J30-1),2,IF(AND($E30="Milestone",BM$5&gt;=$H30,BM$5&lt;=$H30+$J30-1),1,""))</f>
        <v/>
      </c>
      <c r="BN30" s="38" t="str">
        <f ca="1">IF(AND($E30="Goal",BN$5&gt;=$H30,BN$5&lt;=$H30+$J30-1),2,IF(AND($E30="Milestone",BN$5&gt;=$H30,BN$5&lt;=$H30+$J30-1),1,""))</f>
        <v/>
      </c>
      <c r="BO30" s="38" t="str">
        <f ca="1">IF(AND($E30="Goal",BO$5&gt;=$H30,BO$5&lt;=$H30+$J30-1),2,IF(AND($E30="Milestone",BO$5&gt;=$H30,BO$5&lt;=$H30+$J30-1),1,""))</f>
        <v/>
      </c>
    </row>
    <row r="31" spans="2:67" s="2" customFormat="1" ht="30" customHeight="1" x14ac:dyDescent="0.2">
      <c r="B31" s="14"/>
      <c r="C31" s="54"/>
      <c r="D31" s="56"/>
      <c r="E31" s="34" t="s">
        <v>10</v>
      </c>
      <c r="F31" s="55"/>
      <c r="G31" s="31">
        <v>0</v>
      </c>
      <c r="H31" s="32">
        <v>43778</v>
      </c>
      <c r="I31" s="32"/>
      <c r="J31" s="33">
        <v>4</v>
      </c>
      <c r="K31" s="26"/>
      <c r="L31" s="38" t="str">
        <f ca="1">IF(AND($E31="Goal",L$5&gt;=$H31,L$5&lt;=$H31+$J31-1),2,IF(AND($E31="Milestone",L$5&gt;=$H31,L$5&lt;=$H31+$J31-1),1,""))</f>
        <v/>
      </c>
      <c r="M31" s="38" t="str">
        <f ca="1">IF(AND($E31="Goal",M$5&gt;=$H31,M$5&lt;=$H31+$J31-1),2,IF(AND($E31="Milestone",M$5&gt;=$H31,M$5&lt;=$H31+$J31-1),1,""))</f>
        <v/>
      </c>
      <c r="N31" s="38" t="str">
        <f ca="1">IF(AND($E31="Goal",N$5&gt;=$H31,N$5&lt;=$H31+$J31-1),2,IF(AND($E31="Milestone",N$5&gt;=$H31,N$5&lt;=$H31+$J31-1),1,""))</f>
        <v/>
      </c>
      <c r="O31" s="38" t="str">
        <f ca="1">IF(AND($E31="Goal",O$5&gt;=$H31,O$5&lt;=$H31+$J31-1),2,IF(AND($E31="Milestone",O$5&gt;=$H31,O$5&lt;=$H31+$J31-1),1,""))</f>
        <v/>
      </c>
      <c r="P31" s="38" t="str">
        <f ca="1">IF(AND($E31="Goal",P$5&gt;=$H31,P$5&lt;=$H31+$J31-1),2,IF(AND($E31="Milestone",P$5&gt;=$H31,P$5&lt;=$H31+$J31-1),1,""))</f>
        <v/>
      </c>
      <c r="Q31" s="38" t="str">
        <f ca="1">IF(AND($E31="Goal",Q$5&gt;=$H31,Q$5&lt;=$H31+$J31-1),2,IF(AND($E31="Milestone",Q$5&gt;=$H31,Q$5&lt;=$H31+$J31-1),1,""))</f>
        <v/>
      </c>
      <c r="R31" s="38" t="str">
        <f ca="1">IF(AND($E31="Goal",R$5&gt;=$H31,R$5&lt;=$H31+$J31-1),2,IF(AND($E31="Milestone",R$5&gt;=$H31,R$5&lt;=$H31+$J31-1),1,""))</f>
        <v/>
      </c>
      <c r="S31" s="38" t="str">
        <f ca="1">IF(AND($E31="Goal",S$5&gt;=$H31,S$5&lt;=$H31+$J31-1),2,IF(AND($E31="Milestone",S$5&gt;=$H31,S$5&lt;=$H31+$J31-1),1,""))</f>
        <v/>
      </c>
      <c r="T31" s="38" t="str">
        <f ca="1">IF(AND($E31="Goal",T$5&gt;=$H31,T$5&lt;=$H31+$J31-1),2,IF(AND($E31="Milestone",T$5&gt;=$H31,T$5&lt;=$H31+$J31-1),1,""))</f>
        <v/>
      </c>
      <c r="U31" s="38" t="str">
        <f ca="1">IF(AND($E31="Goal",U$5&gt;=$H31,U$5&lt;=$H31+$J31-1),2,IF(AND($E31="Milestone",U$5&gt;=$H31,U$5&lt;=$H31+$J31-1),1,""))</f>
        <v/>
      </c>
      <c r="V31" s="38" t="str">
        <f ca="1">IF(AND($E31="Goal",V$5&gt;=$H31,V$5&lt;=$H31+$J31-1),2,IF(AND($E31="Milestone",V$5&gt;=$H31,V$5&lt;=$H31+$J31-1),1,""))</f>
        <v/>
      </c>
      <c r="W31" s="38" t="str">
        <f ca="1">IF(AND($E31="Goal",W$5&gt;=$H31,W$5&lt;=$H31+$J31-1),2,IF(AND($E31="Milestone",W$5&gt;=$H31,W$5&lt;=$H31+$J31-1),1,""))</f>
        <v/>
      </c>
      <c r="X31" s="38" t="str">
        <f ca="1">IF(AND($E31="Goal",X$5&gt;=$H31,X$5&lt;=$H31+$J31-1),2,IF(AND($E31="Milestone",X$5&gt;=$H31,X$5&lt;=$H31+$J31-1),1,""))</f>
        <v/>
      </c>
      <c r="Y31" s="38" t="str">
        <f ca="1">IF(AND($E31="Goal",Y$5&gt;=$H31,Y$5&lt;=$H31+$J31-1),2,IF(AND($E31="Milestone",Y$5&gt;=$H31,Y$5&lt;=$H31+$J31-1),1,""))</f>
        <v/>
      </c>
      <c r="Z31" s="38" t="str">
        <f ca="1">IF(AND($E31="Goal",Z$5&gt;=$H31,Z$5&lt;=$H31+$J31-1),2,IF(AND($E31="Milestone",Z$5&gt;=$H31,Z$5&lt;=$H31+$J31-1),1,""))</f>
        <v/>
      </c>
      <c r="AA31" s="38" t="str">
        <f ca="1">IF(AND($E31="Goal",AA$5&gt;=$H31,AA$5&lt;=$H31+$J31-1),2,IF(AND($E31="Milestone",AA$5&gt;=$H31,AA$5&lt;=$H31+$J31-1),1,""))</f>
        <v/>
      </c>
      <c r="AB31" s="38" t="str">
        <f ca="1">IF(AND($E31="Goal",AB$5&gt;=$H31,AB$5&lt;=$H31+$J31-1),2,IF(AND($E31="Milestone",AB$5&gt;=$H31,AB$5&lt;=$H31+$J31-1),1,""))</f>
        <v/>
      </c>
      <c r="AC31" s="38" t="str">
        <f ca="1">IF(AND($E31="Goal",AC$5&gt;=$H31,AC$5&lt;=$H31+$J31-1),2,IF(AND($E31="Milestone",AC$5&gt;=$H31,AC$5&lt;=$H31+$J31-1),1,""))</f>
        <v/>
      </c>
      <c r="AD31" s="38" t="str">
        <f ca="1">IF(AND($E31="Goal",AD$5&gt;=$H31,AD$5&lt;=$H31+$J31-1),2,IF(AND($E31="Milestone",AD$5&gt;=$H31,AD$5&lt;=$H31+$J31-1),1,""))</f>
        <v/>
      </c>
      <c r="AE31" s="38" t="str">
        <f ca="1">IF(AND($E31="Goal",AE$5&gt;=$H31,AE$5&lt;=$H31+$J31-1),2,IF(AND($E31="Milestone",AE$5&gt;=$H31,AE$5&lt;=$H31+$J31-1),1,""))</f>
        <v/>
      </c>
      <c r="AF31" s="38" t="str">
        <f ca="1">IF(AND($E31="Goal",AF$5&gt;=$H31,AF$5&lt;=$H31+$J31-1),2,IF(AND($E31="Milestone",AF$5&gt;=$H31,AF$5&lt;=$H31+$J31-1),1,""))</f>
        <v/>
      </c>
      <c r="AG31" s="38" t="str">
        <f ca="1">IF(AND($E31="Goal",AG$5&gt;=$H31,AG$5&lt;=$H31+$J31-1),2,IF(AND($E31="Milestone",AG$5&gt;=$H31,AG$5&lt;=$H31+$J31-1),1,""))</f>
        <v/>
      </c>
      <c r="AH31" s="38" t="str">
        <f ca="1">IF(AND($E31="Goal",AH$5&gt;=$H31,AH$5&lt;=$H31+$J31-1),2,IF(AND($E31="Milestone",AH$5&gt;=$H31,AH$5&lt;=$H31+$J31-1),1,""))</f>
        <v/>
      </c>
      <c r="AI31" s="38" t="str">
        <f ca="1">IF(AND($E31="Goal",AI$5&gt;=$H31,AI$5&lt;=$H31+$J31-1),2,IF(AND($E31="Milestone",AI$5&gt;=$H31,AI$5&lt;=$H31+$J31-1),1,""))</f>
        <v/>
      </c>
      <c r="AJ31" s="38" t="str">
        <f ca="1">IF(AND($E31="Goal",AJ$5&gt;=$H31,AJ$5&lt;=$H31+$J31-1),2,IF(AND($E31="Milestone",AJ$5&gt;=$H31,AJ$5&lt;=$H31+$J31-1),1,""))</f>
        <v/>
      </c>
      <c r="AK31" s="38" t="str">
        <f ca="1">IF(AND($E31="Goal",AK$5&gt;=$H31,AK$5&lt;=$H31+$J31-1),2,IF(AND($E31="Milestone",AK$5&gt;=$H31,AK$5&lt;=$H31+$J31-1),1,""))</f>
        <v/>
      </c>
      <c r="AL31" s="38" t="str">
        <f ca="1">IF(AND($E31="Goal",AL$5&gt;=$H31,AL$5&lt;=$H31+$J31-1),2,IF(AND($E31="Milestone",AL$5&gt;=$H31,AL$5&lt;=$H31+$J31-1),1,""))</f>
        <v/>
      </c>
      <c r="AM31" s="38" t="str">
        <f ca="1">IF(AND($E31="Goal",AM$5&gt;=$H31,AM$5&lt;=$H31+$J31-1),2,IF(AND($E31="Milestone",AM$5&gt;=$H31,AM$5&lt;=$H31+$J31-1),1,""))</f>
        <v/>
      </c>
      <c r="AN31" s="38" t="str">
        <f ca="1">IF(AND($E31="Goal",AN$5&gt;=$H31,AN$5&lt;=$H31+$J31-1),2,IF(AND($E31="Milestone",AN$5&gt;=$H31,AN$5&lt;=$H31+$J31-1),1,""))</f>
        <v/>
      </c>
      <c r="AO31" s="38" t="str">
        <f ca="1">IF(AND($E31="Goal",AO$5&gt;=$H31,AO$5&lt;=$H31+$J31-1),2,IF(AND($E31="Milestone",AO$5&gt;=$H31,AO$5&lt;=$H31+$J31-1),1,""))</f>
        <v/>
      </c>
      <c r="AP31" s="38" t="str">
        <f ca="1">IF(AND($E31="Goal",AP$5&gt;=$H31,AP$5&lt;=$H31+$J31-1),2,IF(AND($E31="Milestone",AP$5&gt;=$H31,AP$5&lt;=$H31+$J31-1),1,""))</f>
        <v/>
      </c>
      <c r="AQ31" s="38" t="str">
        <f ca="1">IF(AND($E31="Goal",AQ$5&gt;=$H31,AQ$5&lt;=$H31+$J31-1),2,IF(AND($E31="Milestone",AQ$5&gt;=$H31,AQ$5&lt;=$H31+$J31-1),1,""))</f>
        <v/>
      </c>
      <c r="AR31" s="38" t="str">
        <f ca="1">IF(AND($E31="Goal",AR$5&gt;=$H31,AR$5&lt;=$H31+$J31-1),2,IF(AND($E31="Milestone",AR$5&gt;=$H31,AR$5&lt;=$H31+$J31-1),1,""))</f>
        <v/>
      </c>
      <c r="AS31" s="38" t="str">
        <f ca="1">IF(AND($E31="Goal",AS$5&gt;=$H31,AS$5&lt;=$H31+$J31-1),2,IF(AND($E31="Milestone",AS$5&gt;=$H31,AS$5&lt;=$H31+$J31-1),1,""))</f>
        <v/>
      </c>
      <c r="AT31" s="38" t="str">
        <f ca="1">IF(AND($E31="Goal",AT$5&gt;=$H31,AT$5&lt;=$H31+$J31-1),2,IF(AND($E31="Milestone",AT$5&gt;=$H31,AT$5&lt;=$H31+$J31-1),1,""))</f>
        <v/>
      </c>
      <c r="AU31" s="38" t="str">
        <f ca="1">IF(AND($E31="Goal",AU$5&gt;=$H31,AU$5&lt;=$H31+$J31-1),2,IF(AND($E31="Milestone",AU$5&gt;=$H31,AU$5&lt;=$H31+$J31-1),1,""))</f>
        <v/>
      </c>
      <c r="AV31" s="38" t="str">
        <f ca="1">IF(AND($E31="Goal",AV$5&gt;=$H31,AV$5&lt;=$H31+$J31-1),2,IF(AND($E31="Milestone",AV$5&gt;=$H31,AV$5&lt;=$H31+$J31-1),1,""))</f>
        <v/>
      </c>
      <c r="AW31" s="38" t="str">
        <f ca="1">IF(AND($E31="Goal",AW$5&gt;=$H31,AW$5&lt;=$H31+$J31-1),2,IF(AND($E31="Milestone",AW$5&gt;=$H31,AW$5&lt;=$H31+$J31-1),1,""))</f>
        <v/>
      </c>
      <c r="AX31" s="38" t="str">
        <f ca="1">IF(AND($E31="Goal",AX$5&gt;=$H31,AX$5&lt;=$H31+$J31-1),2,IF(AND($E31="Milestone",AX$5&gt;=$H31,AX$5&lt;=$H31+$J31-1),1,""))</f>
        <v/>
      </c>
      <c r="AY31" s="38" t="str">
        <f ca="1">IF(AND($E31="Goal",AY$5&gt;=$H31,AY$5&lt;=$H31+$J31-1),2,IF(AND($E31="Milestone",AY$5&gt;=$H31,AY$5&lt;=$H31+$J31-1),1,""))</f>
        <v/>
      </c>
      <c r="AZ31" s="38" t="str">
        <f ca="1">IF(AND($E31="Goal",AZ$5&gt;=$H31,AZ$5&lt;=$H31+$J31-1),2,IF(AND($E31="Milestone",AZ$5&gt;=$H31,AZ$5&lt;=$H31+$J31-1),1,""))</f>
        <v/>
      </c>
      <c r="BA31" s="38" t="str">
        <f ca="1">IF(AND($E31="Goal",BA$5&gt;=$H31,BA$5&lt;=$H31+$J31-1),2,IF(AND($E31="Milestone",BA$5&gt;=$H31,BA$5&lt;=$H31+$J31-1),1,""))</f>
        <v/>
      </c>
      <c r="BB31" s="38" t="str">
        <f ca="1">IF(AND($E31="Goal",BB$5&gt;=$H31,BB$5&lt;=$H31+$J31-1),2,IF(AND($E31="Milestone",BB$5&gt;=$H31,BB$5&lt;=$H31+$J31-1),1,""))</f>
        <v/>
      </c>
      <c r="BC31" s="38" t="str">
        <f ca="1">IF(AND($E31="Goal",BC$5&gt;=$H31,BC$5&lt;=$H31+$J31-1),2,IF(AND($E31="Milestone",BC$5&gt;=$H31,BC$5&lt;=$H31+$J31-1),1,""))</f>
        <v/>
      </c>
      <c r="BD31" s="38" t="str">
        <f ca="1">IF(AND($E31="Goal",BD$5&gt;=$H31,BD$5&lt;=$H31+$J31-1),2,IF(AND($E31="Milestone",BD$5&gt;=$H31,BD$5&lt;=$H31+$J31-1),1,""))</f>
        <v/>
      </c>
      <c r="BE31" s="38" t="str">
        <f ca="1">IF(AND($E31="Goal",BE$5&gt;=$H31,BE$5&lt;=$H31+$J31-1),2,IF(AND($E31="Milestone",BE$5&gt;=$H31,BE$5&lt;=$H31+$J31-1),1,""))</f>
        <v/>
      </c>
      <c r="BF31" s="38" t="str">
        <f ca="1">IF(AND($E31="Goal",BF$5&gt;=$H31,BF$5&lt;=$H31+$J31-1),2,IF(AND($E31="Milestone",BF$5&gt;=$H31,BF$5&lt;=$H31+$J31-1),1,""))</f>
        <v/>
      </c>
      <c r="BG31" s="38" t="str">
        <f ca="1">IF(AND($E31="Goal",BG$5&gt;=$H31,BG$5&lt;=$H31+$J31-1),2,IF(AND($E31="Milestone",BG$5&gt;=$H31,BG$5&lt;=$H31+$J31-1),1,""))</f>
        <v/>
      </c>
      <c r="BH31" s="38" t="str">
        <f ca="1">IF(AND($E31="Goal",BH$5&gt;=$H31,BH$5&lt;=$H31+$J31-1),2,IF(AND($E31="Milestone",BH$5&gt;=$H31,BH$5&lt;=$H31+$J31-1),1,""))</f>
        <v/>
      </c>
      <c r="BI31" s="38" t="str">
        <f ca="1">IF(AND($E31="Goal",BI$5&gt;=$H31,BI$5&lt;=$H31+$J31-1),2,IF(AND($E31="Milestone",BI$5&gt;=$H31,BI$5&lt;=$H31+$J31-1),1,""))</f>
        <v/>
      </c>
      <c r="BJ31" s="38" t="str">
        <f ca="1">IF(AND($E31="Goal",BJ$5&gt;=$H31,BJ$5&lt;=$H31+$J31-1),2,IF(AND($E31="Milestone",BJ$5&gt;=$H31,BJ$5&lt;=$H31+$J31-1),1,""))</f>
        <v/>
      </c>
      <c r="BK31" s="38" t="str">
        <f ca="1">IF(AND($E31="Goal",BK$5&gt;=$H31,BK$5&lt;=$H31+$J31-1),2,IF(AND($E31="Milestone",BK$5&gt;=$H31,BK$5&lt;=$H31+$J31-1),1,""))</f>
        <v/>
      </c>
      <c r="BL31" s="38" t="str">
        <f ca="1">IF(AND($E31="Goal",BL$5&gt;=$H31,BL$5&lt;=$H31+$J31-1),2,IF(AND($E31="Milestone",BL$5&gt;=$H31,BL$5&lt;=$H31+$J31-1),1,""))</f>
        <v/>
      </c>
      <c r="BM31" s="38" t="str">
        <f ca="1">IF(AND($E31="Goal",BM$5&gt;=$H31,BM$5&lt;=$H31+$J31-1),2,IF(AND($E31="Milestone",BM$5&gt;=$H31,BM$5&lt;=$H31+$J31-1),1,""))</f>
        <v/>
      </c>
      <c r="BN31" s="38" t="str">
        <f ca="1">IF(AND($E31="Goal",BN$5&gt;=$H31,BN$5&lt;=$H31+$J31-1),2,IF(AND($E31="Milestone",BN$5&gt;=$H31,BN$5&lt;=$H31+$J31-1),1,""))</f>
        <v/>
      </c>
      <c r="BO31" s="38" t="str">
        <f ca="1">IF(AND($E31="Goal",BO$5&gt;=$H31,BO$5&lt;=$H31+$J31-1),2,IF(AND($E31="Milestone",BO$5&gt;=$H31,BO$5&lt;=$H31+$J31-1),1,""))</f>
        <v/>
      </c>
    </row>
    <row r="32" spans="2:67" s="2" customFormat="1" ht="30" customHeight="1" x14ac:dyDescent="0.2">
      <c r="B32" s="14"/>
      <c r="C32" s="54"/>
      <c r="D32" s="56"/>
      <c r="E32" s="34" t="s">
        <v>10</v>
      </c>
      <c r="F32" s="55"/>
      <c r="G32" s="31">
        <v>0</v>
      </c>
      <c r="H32" s="32">
        <v>43782</v>
      </c>
      <c r="I32" s="32"/>
      <c r="J32" s="33">
        <v>1</v>
      </c>
      <c r="K32" s="26"/>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t="str">
        <f ca="1">IF(AND($E32="Goal",AQ$5&gt;=$H32,AQ$5&lt;=$H32+$J32-1),2,IF(AND($E32="Milestone",AQ$5&gt;=$H32,AQ$5&lt;=$H32+$J32-1),1,""))</f>
        <v/>
      </c>
      <c r="AR32" s="38" t="str">
        <f ca="1">IF(AND($E32="Goal",AR$5&gt;=$H32,AR$5&lt;=$H32+$J32-1),2,IF(AND($E32="Milestone",AR$5&gt;=$H32,AR$5&lt;=$H32+$J32-1),1,""))</f>
        <v/>
      </c>
      <c r="AS32" s="38" t="str">
        <f ca="1">IF(AND($E32="Goal",AS$5&gt;=$H32,AS$5&lt;=$H32+$J32-1),2,IF(AND($E32="Milestone",AS$5&gt;=$H32,AS$5&lt;=$H32+$J32-1),1,""))</f>
        <v/>
      </c>
      <c r="AT32" s="38" t="str">
        <f ca="1">IF(AND($E32="Goal",AT$5&gt;=$H32,AT$5&lt;=$H32+$J32-1),2,IF(AND($E32="Milestone",AT$5&gt;=$H32,AT$5&lt;=$H32+$J32-1),1,""))</f>
        <v/>
      </c>
      <c r="AU32" s="38" t="str">
        <f ca="1">IF(AND($E32="Goal",AU$5&gt;=$H32,AU$5&lt;=$H32+$J32-1),2,IF(AND($E32="Milestone",AU$5&gt;=$H32,AU$5&lt;=$H32+$J32-1),1,""))</f>
        <v/>
      </c>
      <c r="AV32" s="38" t="str">
        <f ca="1">IF(AND($E32="Goal",AV$5&gt;=$H32,AV$5&lt;=$H32+$J32-1),2,IF(AND($E32="Milestone",AV$5&gt;=$H32,AV$5&lt;=$H32+$J32-1),1,""))</f>
        <v/>
      </c>
      <c r="AW32" s="38" t="str">
        <f ca="1">IF(AND($E32="Goal",AW$5&gt;=$H32,AW$5&lt;=$H32+$J32-1),2,IF(AND($E32="Milestone",AW$5&gt;=$H32,AW$5&lt;=$H32+$J32-1),1,""))</f>
        <v/>
      </c>
      <c r="AX32" s="38" t="str">
        <f ca="1">IF(AND($E32="Goal",AX$5&gt;=$H32,AX$5&lt;=$H32+$J32-1),2,IF(AND($E32="Milestone",AX$5&gt;=$H32,AX$5&lt;=$H32+$J32-1),1,""))</f>
        <v/>
      </c>
      <c r="AY32" s="38" t="str">
        <f ca="1">IF(AND($E32="Goal",AY$5&gt;=$H32,AY$5&lt;=$H32+$J32-1),2,IF(AND($E32="Milestone",AY$5&gt;=$H32,AY$5&lt;=$H32+$J32-1),1,""))</f>
        <v/>
      </c>
      <c r="AZ32" s="38" t="str">
        <f ca="1">IF(AND($E32="Goal",AZ$5&gt;=$H32,AZ$5&lt;=$H32+$J32-1),2,IF(AND($E32="Milestone",AZ$5&gt;=$H32,AZ$5&lt;=$H32+$J32-1),1,""))</f>
        <v/>
      </c>
      <c r="BA32" s="38"/>
      <c r="BB32" s="38"/>
      <c r="BC32" s="38"/>
      <c r="BD32" s="38"/>
      <c r="BE32" s="38"/>
      <c r="BF32" s="38"/>
      <c r="BG32" s="38"/>
      <c r="BH32" s="38"/>
      <c r="BI32" s="38"/>
      <c r="BJ32" s="38"/>
      <c r="BK32" s="38"/>
      <c r="BL32" s="38"/>
      <c r="BM32" s="38"/>
      <c r="BN32" s="38"/>
      <c r="BO32" s="38"/>
    </row>
    <row r="33" spans="2:67" s="2" customFormat="1" ht="30" customHeight="1" x14ac:dyDescent="0.2">
      <c r="B33" s="14"/>
      <c r="C33" s="54"/>
      <c r="D33" s="56"/>
      <c r="E33" s="34" t="s">
        <v>10</v>
      </c>
      <c r="F33" s="55"/>
      <c r="G33" s="31">
        <v>0</v>
      </c>
      <c r="H33" s="32">
        <v>43783</v>
      </c>
      <c r="I33" s="32"/>
      <c r="J33" s="33">
        <v>2</v>
      </c>
      <c r="K33" s="26"/>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t="str">
        <f ca="1">IF(AND($E33="Goal",AR$5&gt;=$H33,AR$5&lt;=$H33+$J33-1),2,IF(AND($E33="Milestone",AR$5&gt;=$H33,AR$5&lt;=$H33+$J33-1),1,""))</f>
        <v/>
      </c>
      <c r="AS33" s="38" t="str">
        <f ca="1">IF(AND($E33="Goal",AS$5&gt;=$H33,AS$5&lt;=$H33+$J33-1),2,IF(AND($E33="Milestone",AS$5&gt;=$H33,AS$5&lt;=$H33+$J33-1),1,""))</f>
        <v/>
      </c>
      <c r="AT33" s="38" t="str">
        <f ca="1">IF(AND($E33="Goal",AT$5&gt;=$H33,AT$5&lt;=$H33+$J33-1),2,IF(AND($E33="Milestone",AT$5&gt;=$H33,AT$5&lt;=$H33+$J33-1),1,""))</f>
        <v/>
      </c>
      <c r="AU33" s="38" t="str">
        <f ca="1">IF(AND($E33="Goal",AU$5&gt;=$H33,AU$5&lt;=$H33+$J33-1),2,IF(AND($E33="Milestone",AU$5&gt;=$H33,AU$5&lt;=$H33+$J33-1),1,""))</f>
        <v/>
      </c>
      <c r="AV33" s="38" t="str">
        <f ca="1">IF(AND($E33="Goal",AV$5&gt;=$H33,AV$5&lt;=$H33+$J33-1),2,IF(AND($E33="Milestone",AV$5&gt;=$H33,AV$5&lt;=$H33+$J33-1),1,""))</f>
        <v/>
      </c>
      <c r="AW33" s="38" t="str">
        <f ca="1">IF(AND($E33="Goal",AW$5&gt;=$H33,AW$5&lt;=$H33+$J33-1),2,IF(AND($E33="Milestone",AW$5&gt;=$H33,AW$5&lt;=$H33+$J33-1),1,""))</f>
        <v/>
      </c>
      <c r="AX33" s="38" t="str">
        <f ca="1">IF(AND($E33="Goal",AX$5&gt;=$H33,AX$5&lt;=$H33+$J33-1),2,IF(AND($E33="Milestone",AX$5&gt;=$H33,AX$5&lt;=$H33+$J33-1),1,""))</f>
        <v/>
      </c>
      <c r="AY33" s="38" t="str">
        <f ca="1">IF(AND($E33="Goal",AY$5&gt;=$H33,AY$5&lt;=$H33+$J33-1),2,IF(AND($E33="Milestone",AY$5&gt;=$H33,AY$5&lt;=$H33+$J33-1),1,""))</f>
        <v/>
      </c>
      <c r="AZ33" s="38" t="str">
        <f ca="1">IF(AND($E33="Goal",AZ$5&gt;=$H33,AZ$5&lt;=$H33+$J33-1),2,IF(AND($E33="Milestone",AZ$5&gt;=$H33,AZ$5&lt;=$H33+$J33-1),1,""))</f>
        <v/>
      </c>
      <c r="BA33" s="38"/>
      <c r="BB33" s="38"/>
      <c r="BC33" s="38"/>
      <c r="BD33" s="38"/>
      <c r="BE33" s="38"/>
      <c r="BF33" s="38"/>
      <c r="BG33" s="38"/>
      <c r="BH33" s="38"/>
      <c r="BI33" s="38"/>
      <c r="BJ33" s="38"/>
      <c r="BK33" s="38"/>
      <c r="BL33" s="38"/>
      <c r="BM33" s="38"/>
      <c r="BN33" s="38"/>
      <c r="BO33" s="38"/>
    </row>
    <row r="34" spans="2:67" s="2" customFormat="1" ht="30" customHeight="1" x14ac:dyDescent="0.2">
      <c r="B34" s="14"/>
      <c r="C34" s="54"/>
      <c r="D34" s="56"/>
      <c r="E34" s="34" t="s">
        <v>10</v>
      </c>
      <c r="F34" s="55"/>
      <c r="G34" s="31">
        <v>0</v>
      </c>
      <c r="H34" s="32">
        <v>43785</v>
      </c>
      <c r="I34" s="32"/>
      <c r="J34" s="33">
        <v>2</v>
      </c>
      <c r="K34" s="26"/>
      <c r="L34" s="38" t="str">
        <f ca="1">IF(AND($E34="Goal",L$5&gt;=$H34,L$5&lt;=$H34+$J34-1),2,IF(AND($E34="Milestone",L$5&gt;=$H34,L$5&lt;=$H34+$J34-1),1,""))</f>
        <v/>
      </c>
      <c r="M34" s="38" t="str">
        <f ca="1">IF(AND($E34="Goal",M$5&gt;=$H34,M$5&lt;=$H34+$J34-1),2,IF(AND($E34="Milestone",M$5&gt;=$H34,M$5&lt;=$H34+$J34-1),1,""))</f>
        <v/>
      </c>
      <c r="N34" s="38" t="str">
        <f ca="1">IF(AND($E34="Goal",N$5&gt;=$H34,N$5&lt;=$H34+$J34-1),2,IF(AND($E34="Milestone",N$5&gt;=$H34,N$5&lt;=$H34+$J34-1),1,""))</f>
        <v/>
      </c>
      <c r="O34" s="38" t="str">
        <f ca="1">IF(AND($E34="Goal",O$5&gt;=$H34,O$5&lt;=$H34+$J34-1),2,IF(AND($E34="Milestone",O$5&gt;=$H34,O$5&lt;=$H34+$J34-1),1,""))</f>
        <v/>
      </c>
      <c r="P34" s="38" t="str">
        <f ca="1">IF(AND($E34="Goal",P$5&gt;=$H34,P$5&lt;=$H34+$J34-1),2,IF(AND($E34="Milestone",P$5&gt;=$H34,P$5&lt;=$H34+$J34-1),1,""))</f>
        <v/>
      </c>
      <c r="Q34" s="38" t="str">
        <f ca="1">IF(AND($E34="Goal",Q$5&gt;=$H34,Q$5&lt;=$H34+$J34-1),2,IF(AND($E34="Milestone",Q$5&gt;=$H34,Q$5&lt;=$H34+$J34-1),1,""))</f>
        <v/>
      </c>
      <c r="R34" s="38" t="str">
        <f ca="1">IF(AND($E34="Goal",R$5&gt;=$H34,R$5&lt;=$H34+$J34-1),2,IF(AND($E34="Milestone",R$5&gt;=$H34,R$5&lt;=$H34+$J34-1),1,""))</f>
        <v/>
      </c>
      <c r="S34" s="38" t="str">
        <f ca="1">IF(AND($E34="Goal",S$5&gt;=$H34,S$5&lt;=$H34+$J34-1),2,IF(AND($E34="Milestone",S$5&gt;=$H34,S$5&lt;=$H34+$J34-1),1,""))</f>
        <v/>
      </c>
      <c r="T34" s="38" t="str">
        <f ca="1">IF(AND($E34="Goal",T$5&gt;=$H34,T$5&lt;=$H34+$J34-1),2,IF(AND($E34="Milestone",T$5&gt;=$H34,T$5&lt;=$H34+$J34-1),1,""))</f>
        <v/>
      </c>
      <c r="U34" s="38" t="str">
        <f ca="1">IF(AND($E34="Goal",U$5&gt;=$H34,U$5&lt;=$H34+$J34-1),2,IF(AND($E34="Milestone",U$5&gt;=$H34,U$5&lt;=$H34+$J34-1),1,""))</f>
        <v/>
      </c>
      <c r="V34" s="38" t="str">
        <f ca="1">IF(AND($E34="Goal",V$5&gt;=$H34,V$5&lt;=$H34+$J34-1),2,IF(AND($E34="Milestone",V$5&gt;=$H34,V$5&lt;=$H34+$J34-1),1,""))</f>
        <v/>
      </c>
      <c r="W34" s="38" t="str">
        <f ca="1">IF(AND($E34="Goal",W$5&gt;=$H34,W$5&lt;=$H34+$J34-1),2,IF(AND($E34="Milestone",W$5&gt;=$H34,W$5&lt;=$H34+$J34-1),1,""))</f>
        <v/>
      </c>
      <c r="X34" s="38" t="str">
        <f ca="1">IF(AND($E34="Goal",X$5&gt;=$H34,X$5&lt;=$H34+$J34-1),2,IF(AND($E34="Milestone",X$5&gt;=$H34,X$5&lt;=$H34+$J34-1),1,""))</f>
        <v/>
      </c>
      <c r="Y34" s="38" t="str">
        <f ca="1">IF(AND($E34="Goal",Y$5&gt;=$H34,Y$5&lt;=$H34+$J34-1),2,IF(AND($E34="Milestone",Y$5&gt;=$H34,Y$5&lt;=$H34+$J34-1),1,""))</f>
        <v/>
      </c>
      <c r="Z34" s="38" t="str">
        <f ca="1">IF(AND($E34="Goal",Z$5&gt;=$H34,Z$5&lt;=$H34+$J34-1),2,IF(AND($E34="Milestone",Z$5&gt;=$H34,Z$5&lt;=$H34+$J34-1),1,""))</f>
        <v/>
      </c>
      <c r="AA34" s="38" t="str">
        <f ca="1">IF(AND($E34="Goal",AA$5&gt;=$H34,AA$5&lt;=$H34+$J34-1),2,IF(AND($E34="Milestone",AA$5&gt;=$H34,AA$5&lt;=$H34+$J34-1),1,""))</f>
        <v/>
      </c>
      <c r="AB34" s="38" t="str">
        <f ca="1">IF(AND($E34="Goal",AB$5&gt;=$H34,AB$5&lt;=$H34+$J34-1),2,IF(AND($E34="Milestone",AB$5&gt;=$H34,AB$5&lt;=$H34+$J34-1),1,""))</f>
        <v/>
      </c>
      <c r="AC34" s="38" t="str">
        <f ca="1">IF(AND($E34="Goal",AC$5&gt;=$H34,AC$5&lt;=$H34+$J34-1),2,IF(AND($E34="Milestone",AC$5&gt;=$H34,AC$5&lt;=$H34+$J34-1),1,""))</f>
        <v/>
      </c>
      <c r="AD34" s="38" t="str">
        <f ca="1">IF(AND($E34="Goal",AD$5&gt;=$H34,AD$5&lt;=$H34+$J34-1),2,IF(AND($E34="Milestone",AD$5&gt;=$H34,AD$5&lt;=$H34+$J34-1),1,""))</f>
        <v/>
      </c>
      <c r="AE34" s="38" t="str">
        <f ca="1">IF(AND($E34="Goal",AE$5&gt;=$H34,AE$5&lt;=$H34+$J34-1),2,IF(AND($E34="Milestone",AE$5&gt;=$H34,AE$5&lt;=$H34+$J34-1),1,""))</f>
        <v/>
      </c>
      <c r="AF34" s="38" t="str">
        <f ca="1">IF(AND($E34="Goal",AF$5&gt;=$H34,AF$5&lt;=$H34+$J34-1),2,IF(AND($E34="Milestone",AF$5&gt;=$H34,AF$5&lt;=$H34+$J34-1),1,""))</f>
        <v/>
      </c>
      <c r="AG34" s="38" t="str">
        <f ca="1">IF(AND($E34="Goal",AG$5&gt;=$H34,AG$5&lt;=$H34+$J34-1),2,IF(AND($E34="Milestone",AG$5&gt;=$H34,AG$5&lt;=$H34+$J34-1),1,""))</f>
        <v/>
      </c>
      <c r="AH34" s="38" t="str">
        <f ca="1">IF(AND($E34="Goal",AH$5&gt;=$H34,AH$5&lt;=$H34+$J34-1),2,IF(AND($E34="Milestone",AH$5&gt;=$H34,AH$5&lt;=$H34+$J34-1),1,""))</f>
        <v/>
      </c>
      <c r="AI34" s="38" t="str">
        <f ca="1">IF(AND($E34="Goal",AI$5&gt;=$H34,AI$5&lt;=$H34+$J34-1),2,IF(AND($E34="Milestone",AI$5&gt;=$H34,AI$5&lt;=$H34+$J34-1),1,""))</f>
        <v/>
      </c>
      <c r="AJ34" s="38" t="str">
        <f ca="1">IF(AND($E34="Goal",AJ$5&gt;=$H34,AJ$5&lt;=$H34+$J34-1),2,IF(AND($E34="Milestone",AJ$5&gt;=$H34,AJ$5&lt;=$H34+$J34-1),1,""))</f>
        <v/>
      </c>
      <c r="AK34" s="38" t="str">
        <f ca="1">IF(AND($E34="Goal",AK$5&gt;=$H34,AK$5&lt;=$H34+$J34-1),2,IF(AND($E34="Milestone",AK$5&gt;=$H34,AK$5&lt;=$H34+$J34-1),1,""))</f>
        <v/>
      </c>
      <c r="AL34" s="38" t="str">
        <f ca="1">IF(AND($E34="Goal",AL$5&gt;=$H34,AL$5&lt;=$H34+$J34-1),2,IF(AND($E34="Milestone",AL$5&gt;=$H34,AL$5&lt;=$H34+$J34-1),1,""))</f>
        <v/>
      </c>
      <c r="AM34" s="38" t="str">
        <f ca="1">IF(AND($E34="Goal",AM$5&gt;=$H34,AM$5&lt;=$H34+$J34-1),2,IF(AND($E34="Milestone",AM$5&gt;=$H34,AM$5&lt;=$H34+$J34-1),1,""))</f>
        <v/>
      </c>
      <c r="AN34" s="38" t="str">
        <f ca="1">IF(AND($E34="Goal",AN$5&gt;=$H34,AN$5&lt;=$H34+$J34-1),2,IF(AND($E34="Milestone",AN$5&gt;=$H34,AN$5&lt;=$H34+$J34-1),1,""))</f>
        <v/>
      </c>
      <c r="AO34" s="38" t="str">
        <f ca="1">IF(AND($E34="Goal",AO$5&gt;=$H34,AO$5&lt;=$H34+$J34-1),2,IF(AND($E34="Milestone",AO$5&gt;=$H34,AO$5&lt;=$H34+$J34-1),1,""))</f>
        <v/>
      </c>
      <c r="AP34" s="38" t="str">
        <f ca="1">IF(AND($E34="Goal",AP$5&gt;=$H34,AP$5&lt;=$H34+$J34-1),2,IF(AND($E34="Milestone",AP$5&gt;=$H34,AP$5&lt;=$H34+$J34-1),1,""))</f>
        <v/>
      </c>
      <c r="AQ34" s="38" t="str">
        <f ca="1">IF(AND($E34="Goal",AQ$5&gt;=$H34,AQ$5&lt;=$H34+$J34-1),2,IF(AND($E34="Milestone",AQ$5&gt;=$H34,AQ$5&lt;=$H34+$J34-1),1,""))</f>
        <v/>
      </c>
      <c r="AR34" s="38" t="str">
        <f ca="1">IF(AND($E34="Goal",AR$5&gt;=$H34,AR$5&lt;=$H34+$J34-1),2,IF(AND($E34="Milestone",AR$5&gt;=$H34,AR$5&lt;=$H34+$J34-1),1,""))</f>
        <v/>
      </c>
      <c r="AS34" s="38" t="str">
        <f ca="1">IF(AND($E34="Goal",AS$5&gt;=$H34,AS$5&lt;=$H34+$J34-1),2,IF(AND($E34="Milestone",AS$5&gt;=$H34,AS$5&lt;=$H34+$J34-1),1,""))</f>
        <v/>
      </c>
      <c r="AT34" s="38" t="str">
        <f ca="1">IF(AND($E34="Goal",AT$5&gt;=$H34,AT$5&lt;=$H34+$J34-1),2,IF(AND($E34="Milestone",AT$5&gt;=$H34,AT$5&lt;=$H34+$J34-1),1,""))</f>
        <v/>
      </c>
      <c r="AU34" s="38" t="str">
        <f ca="1">IF(AND($E34="Goal",AU$5&gt;=$H34,AU$5&lt;=$H34+$J34-1),2,IF(AND($E34="Milestone",AU$5&gt;=$H34,AU$5&lt;=$H34+$J34-1),1,""))</f>
        <v/>
      </c>
      <c r="AV34" s="38" t="str">
        <f ca="1">IF(AND($E34="Goal",AV$5&gt;=$H34,AV$5&lt;=$H34+$J34-1),2,IF(AND($E34="Milestone",AV$5&gt;=$H34,AV$5&lt;=$H34+$J34-1),1,""))</f>
        <v/>
      </c>
      <c r="AW34" s="38" t="str">
        <f ca="1">IF(AND($E34="Goal",AW$5&gt;=$H34,AW$5&lt;=$H34+$J34-1),2,IF(AND($E34="Milestone",AW$5&gt;=$H34,AW$5&lt;=$H34+$J34-1),1,""))</f>
        <v/>
      </c>
      <c r="AX34" s="38" t="str">
        <f ca="1">IF(AND($E34="Goal",AX$5&gt;=$H34,AX$5&lt;=$H34+$J34-1),2,IF(AND($E34="Milestone",AX$5&gt;=$H34,AX$5&lt;=$H34+$J34-1),1,""))</f>
        <v/>
      </c>
      <c r="AY34" s="38" t="str">
        <f ca="1">IF(AND($E34="Goal",AY$5&gt;=$H34,AY$5&lt;=$H34+$J34-1),2,IF(AND($E34="Milestone",AY$5&gt;=$H34,AY$5&lt;=$H34+$J34-1),1,""))</f>
        <v/>
      </c>
      <c r="AZ34" s="38" t="str">
        <f ca="1">IF(AND($E34="Goal",AZ$5&gt;=$H34,AZ$5&lt;=$H34+$J34-1),2,IF(AND($E34="Milestone",AZ$5&gt;=$H34,AZ$5&lt;=$H34+$J34-1),1,""))</f>
        <v/>
      </c>
      <c r="BA34" s="38" t="str">
        <f ca="1">IF(AND($E34="Goal",BA$5&gt;=$H34,BA$5&lt;=$H34+$J34-1),2,IF(AND($E34="Milestone",BA$5&gt;=$H34,BA$5&lt;=$H34+$J34-1),1,""))</f>
        <v/>
      </c>
      <c r="BB34" s="38" t="str">
        <f ca="1">IF(AND($E34="Goal",BB$5&gt;=$H34,BB$5&lt;=$H34+$J34-1),2,IF(AND($E34="Milestone",BB$5&gt;=$H34,BB$5&lt;=$H34+$J34-1),1,""))</f>
        <v/>
      </c>
      <c r="BC34" s="38" t="str">
        <f ca="1">IF(AND($E34="Goal",BC$5&gt;=$H34,BC$5&lt;=$H34+$J34-1),2,IF(AND($E34="Milestone",BC$5&gt;=$H34,BC$5&lt;=$H34+$J34-1),1,""))</f>
        <v/>
      </c>
      <c r="BD34" s="38" t="str">
        <f ca="1">IF(AND($E34="Goal",BD$5&gt;=$H34,BD$5&lt;=$H34+$J34-1),2,IF(AND($E34="Milestone",BD$5&gt;=$H34,BD$5&lt;=$H34+$J34-1),1,""))</f>
        <v/>
      </c>
      <c r="BE34" s="38" t="str">
        <f ca="1">IF(AND($E34="Goal",BE$5&gt;=$H34,BE$5&lt;=$H34+$J34-1),2,IF(AND($E34="Milestone",BE$5&gt;=$H34,BE$5&lt;=$H34+$J34-1),1,""))</f>
        <v/>
      </c>
      <c r="BF34" s="38" t="str">
        <f ca="1">IF(AND($E34="Goal",BF$5&gt;=$H34,BF$5&lt;=$H34+$J34-1),2,IF(AND($E34="Milestone",BF$5&gt;=$H34,BF$5&lt;=$H34+$J34-1),1,""))</f>
        <v/>
      </c>
      <c r="BG34" s="38" t="str">
        <f ca="1">IF(AND($E34="Goal",BG$5&gt;=$H34,BG$5&lt;=$H34+$J34-1),2,IF(AND($E34="Milestone",BG$5&gt;=$H34,BG$5&lt;=$H34+$J34-1),1,""))</f>
        <v/>
      </c>
      <c r="BH34" s="38" t="str">
        <f ca="1">IF(AND($E34="Goal",BH$5&gt;=$H34,BH$5&lt;=$H34+$J34-1),2,IF(AND($E34="Milestone",BH$5&gt;=$H34,BH$5&lt;=$H34+$J34-1),1,""))</f>
        <v/>
      </c>
      <c r="BI34" s="38" t="str">
        <f ca="1">IF(AND($E34="Goal",BI$5&gt;=$H34,BI$5&lt;=$H34+$J34-1),2,IF(AND($E34="Milestone",BI$5&gt;=$H34,BI$5&lt;=$H34+$J34-1),1,""))</f>
        <v/>
      </c>
      <c r="BJ34" s="38" t="str">
        <f ca="1">IF(AND($E34="Goal",BJ$5&gt;=$H34,BJ$5&lt;=$H34+$J34-1),2,IF(AND($E34="Milestone",BJ$5&gt;=$H34,BJ$5&lt;=$H34+$J34-1),1,""))</f>
        <v/>
      </c>
      <c r="BK34" s="38" t="str">
        <f ca="1">IF(AND($E34="Goal",BK$5&gt;=$H34,BK$5&lt;=$H34+$J34-1),2,IF(AND($E34="Milestone",BK$5&gt;=$H34,BK$5&lt;=$H34+$J34-1),1,""))</f>
        <v/>
      </c>
      <c r="BL34" s="38" t="str">
        <f ca="1">IF(AND($E34="Goal",BL$5&gt;=$H34,BL$5&lt;=$H34+$J34-1),2,IF(AND($E34="Milestone",BL$5&gt;=$H34,BL$5&lt;=$H34+$J34-1),1,""))</f>
        <v/>
      </c>
      <c r="BM34" s="38" t="str">
        <f ca="1">IF(AND($E34="Goal",BM$5&gt;=$H34,BM$5&lt;=$H34+$J34-1),2,IF(AND($E34="Milestone",BM$5&gt;=$H34,BM$5&lt;=$H34+$J34-1),1,""))</f>
        <v/>
      </c>
      <c r="BN34" s="38" t="str">
        <f ca="1">IF(AND($E34="Goal",BN$5&gt;=$H34,BN$5&lt;=$H34+$J34-1),2,IF(AND($E34="Milestone",BN$5&gt;=$H34,BN$5&lt;=$H34+$J34-1),1,""))</f>
        <v/>
      </c>
      <c r="BO34" s="38" t="str">
        <f ca="1">IF(AND($E34="Goal",BO$5&gt;=$H34,BO$5&lt;=$H34+$J34-1),2,IF(AND($E34="Milestone",BO$5&gt;=$H34,BO$5&lt;=$H34+$J34-1),1,""))</f>
        <v/>
      </c>
    </row>
    <row r="35" spans="2:67" s="2" customFormat="1" ht="30" customHeight="1" x14ac:dyDescent="0.2">
      <c r="B35" s="14"/>
      <c r="C35" s="54"/>
      <c r="D35" s="56"/>
      <c r="E35" s="34" t="s">
        <v>10</v>
      </c>
      <c r="F35" s="55"/>
      <c r="G35" s="31">
        <v>0</v>
      </c>
      <c r="H35" s="32">
        <v>43787</v>
      </c>
      <c r="I35" s="32"/>
      <c r="J35" s="33">
        <v>2</v>
      </c>
      <c r="K35" s="26"/>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t="str">
        <f ca="1">IF(AND($E35="Goal",AT$5&gt;=$H35,AT$5&lt;=$H35+$J35-1),2,IF(AND($E35="Milestone",AT$5&gt;=$H35,AT$5&lt;=$H35+$J35-1),1,""))</f>
        <v/>
      </c>
      <c r="AU35" s="38" t="str">
        <f ca="1">IF(AND($E35="Goal",AU$5&gt;=$H35,AU$5&lt;=$H35+$J35-1),2,IF(AND($E35="Milestone",AU$5&gt;=$H35,AU$5&lt;=$H35+$J35-1),1,""))</f>
        <v/>
      </c>
      <c r="AV35" s="38" t="str">
        <f ca="1">IF(AND($E35="Goal",AV$5&gt;=$H35,AV$5&lt;=$H35+$J35-1),2,IF(AND($E35="Milestone",AV$5&gt;=$H35,AV$5&lt;=$H35+$J35-1),1,""))</f>
        <v/>
      </c>
      <c r="AW35" s="38" t="str">
        <f ca="1">IF(AND($E35="Goal",AW$5&gt;=$H35,AW$5&lt;=$H35+$J35-1),2,IF(AND($E35="Milestone",AW$5&gt;=$H35,AW$5&lt;=$H35+$J35-1),1,""))</f>
        <v/>
      </c>
      <c r="AX35" s="38" t="str">
        <f ca="1">IF(AND($E35="Goal",AX$5&gt;=$H35,AX$5&lt;=$H35+$J35-1),2,IF(AND($E35="Milestone",AX$5&gt;=$H35,AX$5&lt;=$H35+$J35-1),1,""))</f>
        <v/>
      </c>
      <c r="AY35" s="38" t="str">
        <f ca="1">IF(AND($E35="Goal",AY$5&gt;=$H35,AY$5&lt;=$H35+$J35-1),2,IF(AND($E35="Milestone",AY$5&gt;=$H35,AY$5&lt;=$H35+$J35-1),1,""))</f>
        <v/>
      </c>
      <c r="AZ35" s="38" t="str">
        <f ca="1">IF(AND($E35="Goal",AZ$5&gt;=$H35,AZ$5&lt;=$H35+$J35-1),2,IF(AND($E35="Milestone",AZ$5&gt;=$H35,AZ$5&lt;=$H35+$J35-1),1,""))</f>
        <v/>
      </c>
      <c r="BA35" s="38"/>
      <c r="BB35" s="38"/>
      <c r="BC35" s="38"/>
      <c r="BD35" s="38"/>
      <c r="BE35" s="38"/>
      <c r="BF35" s="38"/>
      <c r="BG35" s="38"/>
      <c r="BH35" s="38"/>
      <c r="BI35" s="38"/>
      <c r="BJ35" s="38"/>
      <c r="BK35" s="38"/>
      <c r="BL35" s="38"/>
      <c r="BM35" s="38"/>
      <c r="BN35" s="38"/>
      <c r="BO35" s="38"/>
    </row>
    <row r="36" spans="2:67" s="2" customFormat="1" ht="30" customHeight="1" x14ac:dyDescent="0.2">
      <c r="B36" s="14"/>
      <c r="C36" s="53"/>
      <c r="D36" s="42"/>
      <c r="E36" s="34"/>
      <c r="F36" s="34"/>
      <c r="G36" s="31"/>
      <c r="H36" s="32"/>
      <c r="I36" s="32"/>
      <c r="J36" s="33"/>
      <c r="K36" s="26"/>
      <c r="L36" s="38" t="str">
        <f ca="1">IF(AND($E36="Goal",L$5&gt;=$H36,L$5&lt;=$H36+$J36-1),2,IF(AND($E36="Milestone",L$5&gt;=$H36,L$5&lt;=$H36+$J36-1),1,""))</f>
        <v/>
      </c>
      <c r="M36" s="38" t="str">
        <f ca="1">IF(AND($E36="Goal",M$5&gt;=$H36,M$5&lt;=$H36+$J36-1),2,IF(AND($E36="Milestone",M$5&gt;=$H36,M$5&lt;=$H36+$J36-1),1,""))</f>
        <v/>
      </c>
      <c r="N36" s="38" t="str">
        <f ca="1">IF(AND($E36="Goal",N$5&gt;=$H36,N$5&lt;=$H36+$J36-1),2,IF(AND($E36="Milestone",N$5&gt;=$H36,N$5&lt;=$H36+$J36-1),1,""))</f>
        <v/>
      </c>
      <c r="O36" s="38" t="str">
        <f ca="1">IF(AND($E36="Goal",O$5&gt;=$H36,O$5&lt;=$H36+$J36-1),2,IF(AND($E36="Milestone",O$5&gt;=$H36,O$5&lt;=$H36+$J36-1),1,""))</f>
        <v/>
      </c>
      <c r="P36" s="38" t="str">
        <f ca="1">IF(AND($E36="Goal",P$5&gt;=$H36,P$5&lt;=$H36+$J36-1),2,IF(AND($E36="Milestone",P$5&gt;=$H36,P$5&lt;=$H36+$J36-1),1,""))</f>
        <v/>
      </c>
      <c r="Q36" s="38" t="str">
        <f ca="1">IF(AND($E36="Goal",Q$5&gt;=$H36,Q$5&lt;=$H36+$J36-1),2,IF(AND($E36="Milestone",Q$5&gt;=$H36,Q$5&lt;=$H36+$J36-1),1,""))</f>
        <v/>
      </c>
      <c r="R36" s="38" t="str">
        <f ca="1">IF(AND($E36="Goal",R$5&gt;=$H36,R$5&lt;=$H36+$J36-1),2,IF(AND($E36="Milestone",R$5&gt;=$H36,R$5&lt;=$H36+$J36-1),1,""))</f>
        <v/>
      </c>
      <c r="S36" s="38" t="str">
        <f ca="1">IF(AND($E36="Goal",S$5&gt;=$H36,S$5&lt;=$H36+$J36-1),2,IF(AND($E36="Milestone",S$5&gt;=$H36,S$5&lt;=$H36+$J36-1),1,""))</f>
        <v/>
      </c>
      <c r="T36" s="38" t="str">
        <f ca="1">IF(AND($E36="Goal",T$5&gt;=$H36,T$5&lt;=$H36+$J36-1),2,IF(AND($E36="Milestone",T$5&gt;=$H36,T$5&lt;=$H36+$J36-1),1,""))</f>
        <v/>
      </c>
      <c r="U36" s="38" t="str">
        <f ca="1">IF(AND($E36="Goal",U$5&gt;=$H36,U$5&lt;=$H36+$J36-1),2,IF(AND($E36="Milestone",U$5&gt;=$H36,U$5&lt;=$H36+$J36-1),1,""))</f>
        <v/>
      </c>
      <c r="V36" s="38" t="str">
        <f ca="1">IF(AND($E36="Goal",V$5&gt;=$H36,V$5&lt;=$H36+$J36-1),2,IF(AND($E36="Milestone",V$5&gt;=$H36,V$5&lt;=$H36+$J36-1),1,""))</f>
        <v/>
      </c>
      <c r="W36" s="38" t="str">
        <f ca="1">IF(AND($E36="Goal",W$5&gt;=$H36,W$5&lt;=$H36+$J36-1),2,IF(AND($E36="Milestone",W$5&gt;=$H36,W$5&lt;=$H36+$J36-1),1,""))</f>
        <v/>
      </c>
      <c r="X36" s="38" t="str">
        <f ca="1">IF(AND($E36="Goal",X$5&gt;=$H36,X$5&lt;=$H36+$J36-1),2,IF(AND($E36="Milestone",X$5&gt;=$H36,X$5&lt;=$H36+$J36-1),1,""))</f>
        <v/>
      </c>
      <c r="Y36" s="38" t="str">
        <f ca="1">IF(AND($E36="Goal",Y$5&gt;=$H36,Y$5&lt;=$H36+$J36-1),2,IF(AND($E36="Milestone",Y$5&gt;=$H36,Y$5&lt;=$H36+$J36-1),1,""))</f>
        <v/>
      </c>
      <c r="Z36" s="38" t="str">
        <f ca="1">IF(AND($E36="Goal",Z$5&gt;=$H36,Z$5&lt;=$H36+$J36-1),2,IF(AND($E36="Milestone",Z$5&gt;=$H36,Z$5&lt;=$H36+$J36-1),1,""))</f>
        <v/>
      </c>
      <c r="AA36" s="38" t="str">
        <f ca="1">IF(AND($E36="Goal",AA$5&gt;=$H36,AA$5&lt;=$H36+$J36-1),2,IF(AND($E36="Milestone",AA$5&gt;=$H36,AA$5&lt;=$H36+$J36-1),1,""))</f>
        <v/>
      </c>
      <c r="AB36" s="38" t="str">
        <f ca="1">IF(AND($E36="Goal",AB$5&gt;=$H36,AB$5&lt;=$H36+$J36-1),2,IF(AND($E36="Milestone",AB$5&gt;=$H36,AB$5&lt;=$H36+$J36-1),1,""))</f>
        <v/>
      </c>
      <c r="AC36" s="38" t="str">
        <f ca="1">IF(AND($E36="Goal",AC$5&gt;=$H36,AC$5&lt;=$H36+$J36-1),2,IF(AND($E36="Milestone",AC$5&gt;=$H36,AC$5&lt;=$H36+$J36-1),1,""))</f>
        <v/>
      </c>
      <c r="AD36" s="38" t="str">
        <f ca="1">IF(AND($E36="Goal",AD$5&gt;=$H36,AD$5&lt;=$H36+$J36-1),2,IF(AND($E36="Milestone",AD$5&gt;=$H36,AD$5&lt;=$H36+$J36-1),1,""))</f>
        <v/>
      </c>
      <c r="AE36" s="38" t="str">
        <f ca="1">IF(AND($E36="Goal",AE$5&gt;=$H36,AE$5&lt;=$H36+$J36-1),2,IF(AND($E36="Milestone",AE$5&gt;=$H36,AE$5&lt;=$H36+$J36-1),1,""))</f>
        <v/>
      </c>
      <c r="AF36" s="38" t="str">
        <f ca="1">IF(AND($E36="Goal",AF$5&gt;=$H36,AF$5&lt;=$H36+$J36-1),2,IF(AND($E36="Milestone",AF$5&gt;=$H36,AF$5&lt;=$H36+$J36-1),1,""))</f>
        <v/>
      </c>
      <c r="AG36" s="38" t="str">
        <f ca="1">IF(AND($E36="Goal",AG$5&gt;=$H36,AG$5&lt;=$H36+$J36-1),2,IF(AND($E36="Milestone",AG$5&gt;=$H36,AG$5&lt;=$H36+$J36-1),1,""))</f>
        <v/>
      </c>
      <c r="AH36" s="38" t="str">
        <f ca="1">IF(AND($E36="Goal",AH$5&gt;=$H36,AH$5&lt;=$H36+$J36-1),2,IF(AND($E36="Milestone",AH$5&gt;=$H36,AH$5&lt;=$H36+$J36-1),1,""))</f>
        <v/>
      </c>
      <c r="AI36" s="38" t="str">
        <f ca="1">IF(AND($E36="Goal",AI$5&gt;=$H36,AI$5&lt;=$H36+$J36-1),2,IF(AND($E36="Milestone",AI$5&gt;=$H36,AI$5&lt;=$H36+$J36-1),1,""))</f>
        <v/>
      </c>
      <c r="AJ36" s="38" t="str">
        <f ca="1">IF(AND($E36="Goal",AJ$5&gt;=$H36,AJ$5&lt;=$H36+$J36-1),2,IF(AND($E36="Milestone",AJ$5&gt;=$H36,AJ$5&lt;=$H36+$J36-1),1,""))</f>
        <v/>
      </c>
      <c r="AK36" s="38" t="str">
        <f ca="1">IF(AND($E36="Goal",AK$5&gt;=$H36,AK$5&lt;=$H36+$J36-1),2,IF(AND($E36="Milestone",AK$5&gt;=$H36,AK$5&lt;=$H36+$J36-1),1,""))</f>
        <v/>
      </c>
      <c r="AL36" s="38" t="str">
        <f ca="1">IF(AND($E36="Goal",AL$5&gt;=$H36,AL$5&lt;=$H36+$J36-1),2,IF(AND($E36="Milestone",AL$5&gt;=$H36,AL$5&lt;=$H36+$J36-1),1,""))</f>
        <v/>
      </c>
      <c r="AM36" s="38" t="str">
        <f ca="1">IF(AND($E36="Goal",AM$5&gt;=$H36,AM$5&lt;=$H36+$J36-1),2,IF(AND($E36="Milestone",AM$5&gt;=$H36,AM$5&lt;=$H36+$J36-1),1,""))</f>
        <v/>
      </c>
      <c r="AN36" s="38" t="str">
        <f ca="1">IF(AND($E36="Goal",AN$5&gt;=$H36,AN$5&lt;=$H36+$J36-1),2,IF(AND($E36="Milestone",AN$5&gt;=$H36,AN$5&lt;=$H36+$J36-1),1,""))</f>
        <v/>
      </c>
      <c r="AO36" s="38" t="str">
        <f ca="1">IF(AND($E36="Goal",AO$5&gt;=$H36,AO$5&lt;=$H36+$J36-1),2,IF(AND($E36="Milestone",AO$5&gt;=$H36,AO$5&lt;=$H36+$J36-1),1,""))</f>
        <v/>
      </c>
      <c r="AP36" s="38" t="str">
        <f ca="1">IF(AND($E36="Goal",AP$5&gt;=$H36,AP$5&lt;=$H36+$J36-1),2,IF(AND($E36="Milestone",AP$5&gt;=$H36,AP$5&lt;=$H36+$J36-1),1,""))</f>
        <v/>
      </c>
      <c r="AQ36" s="38" t="str">
        <f ca="1">IF(AND($E36="Goal",AQ$5&gt;=$H36,AQ$5&lt;=$H36+$J36-1),2,IF(AND($E36="Milestone",AQ$5&gt;=$H36,AQ$5&lt;=$H36+$J36-1),1,""))</f>
        <v/>
      </c>
      <c r="AR36" s="38" t="str">
        <f ca="1">IF(AND($E36="Goal",AR$5&gt;=$H36,AR$5&lt;=$H36+$J36-1),2,IF(AND($E36="Milestone",AR$5&gt;=$H36,AR$5&lt;=$H36+$J36-1),1,""))</f>
        <v/>
      </c>
      <c r="AS36" s="38" t="str">
        <f ca="1">IF(AND($E36="Goal",AS$5&gt;=$H36,AS$5&lt;=$H36+$J36-1),2,IF(AND($E36="Milestone",AS$5&gt;=$H36,AS$5&lt;=$H36+$J36-1),1,""))</f>
        <v/>
      </c>
      <c r="AT36" s="38" t="str">
        <f ca="1">IF(AND($E36="Goal",AT$5&gt;=$H36,AT$5&lt;=$H36+$J36-1),2,IF(AND($E36="Milestone",AT$5&gt;=$H36,AT$5&lt;=$H36+$J36-1),1,""))</f>
        <v/>
      </c>
      <c r="AU36" s="38" t="str">
        <f ca="1">IF(AND($E36="Goal",AU$5&gt;=$H36,AU$5&lt;=$H36+$J36-1),2,IF(AND($E36="Milestone",AU$5&gt;=$H36,AU$5&lt;=$H36+$J36-1),1,""))</f>
        <v/>
      </c>
      <c r="AV36" s="38" t="str">
        <f ca="1">IF(AND($E36="Goal",AV$5&gt;=$H36,AV$5&lt;=$H36+$J36-1),2,IF(AND($E36="Milestone",AV$5&gt;=$H36,AV$5&lt;=$H36+$J36-1),1,""))</f>
        <v/>
      </c>
      <c r="AW36" s="38" t="str">
        <f ca="1">IF(AND($E36="Goal",AW$5&gt;=$H36,AW$5&lt;=$H36+$J36-1),2,IF(AND($E36="Milestone",AW$5&gt;=$H36,AW$5&lt;=$H36+$J36-1),1,""))</f>
        <v/>
      </c>
      <c r="AX36" s="38" t="str">
        <f ca="1">IF(AND($E36="Goal",AX$5&gt;=$H36,AX$5&lt;=$H36+$J36-1),2,IF(AND($E36="Milestone",AX$5&gt;=$H36,AX$5&lt;=$H36+$J36-1),1,""))</f>
        <v/>
      </c>
      <c r="AY36" s="38" t="str">
        <f ca="1">IF(AND($E36="Goal",AY$5&gt;=$H36,AY$5&lt;=$H36+$J36-1),2,IF(AND($E36="Milestone",AY$5&gt;=$H36,AY$5&lt;=$H36+$J36-1),1,""))</f>
        <v/>
      </c>
      <c r="AZ36" s="38" t="str">
        <f ca="1">IF(AND($E36="Goal",AZ$5&gt;=$H36,AZ$5&lt;=$H36+$J36-1),2,IF(AND($E36="Milestone",AZ$5&gt;=$H36,AZ$5&lt;=$H36+$J36-1),1,""))</f>
        <v/>
      </c>
      <c r="BA36" s="38" t="str">
        <f ca="1">IF(AND($E36="Goal",BA$5&gt;=$H36,BA$5&lt;=$H36+$J36-1),2,IF(AND($E36="Milestone",BA$5&gt;=$H36,BA$5&lt;=$H36+$J36-1),1,""))</f>
        <v/>
      </c>
      <c r="BB36" s="38" t="str">
        <f ca="1">IF(AND($E36="Goal",BB$5&gt;=$H36,BB$5&lt;=$H36+$J36-1),2,IF(AND($E36="Milestone",BB$5&gt;=$H36,BB$5&lt;=$H36+$J36-1),1,""))</f>
        <v/>
      </c>
      <c r="BC36" s="38" t="str">
        <f ca="1">IF(AND($E36="Goal",BC$5&gt;=$H36,BC$5&lt;=$H36+$J36-1),2,IF(AND($E36="Milestone",BC$5&gt;=$H36,BC$5&lt;=$H36+$J36-1),1,""))</f>
        <v/>
      </c>
      <c r="BD36" s="38" t="str">
        <f ca="1">IF(AND($E36="Goal",BD$5&gt;=$H36,BD$5&lt;=$H36+$J36-1),2,IF(AND($E36="Milestone",BD$5&gt;=$H36,BD$5&lt;=$H36+$J36-1),1,""))</f>
        <v/>
      </c>
      <c r="BE36" s="38" t="str">
        <f ca="1">IF(AND($E36="Goal",BE$5&gt;=$H36,BE$5&lt;=$H36+$J36-1),2,IF(AND($E36="Milestone",BE$5&gt;=$H36,BE$5&lt;=$H36+$J36-1),1,""))</f>
        <v/>
      </c>
      <c r="BF36" s="38" t="str">
        <f ca="1">IF(AND($E36="Goal",BF$5&gt;=$H36,BF$5&lt;=$H36+$J36-1),2,IF(AND($E36="Milestone",BF$5&gt;=$H36,BF$5&lt;=$H36+$J36-1),1,""))</f>
        <v/>
      </c>
      <c r="BG36" s="38" t="str">
        <f ca="1">IF(AND($E36="Goal",BG$5&gt;=$H36,BG$5&lt;=$H36+$J36-1),2,IF(AND($E36="Milestone",BG$5&gt;=$H36,BG$5&lt;=$H36+$J36-1),1,""))</f>
        <v/>
      </c>
      <c r="BH36" s="38" t="str">
        <f ca="1">IF(AND($E36="Goal",BH$5&gt;=$H36,BH$5&lt;=$H36+$J36-1),2,IF(AND($E36="Milestone",BH$5&gt;=$H36,BH$5&lt;=$H36+$J36-1),1,""))</f>
        <v/>
      </c>
      <c r="BI36" s="38" t="str">
        <f ca="1">IF(AND($E36="Goal",BI$5&gt;=$H36,BI$5&lt;=$H36+$J36-1),2,IF(AND($E36="Milestone",BI$5&gt;=$H36,BI$5&lt;=$H36+$J36-1),1,""))</f>
        <v/>
      </c>
      <c r="BJ36" s="38" t="str">
        <f ca="1">IF(AND($E36="Goal",BJ$5&gt;=$H36,BJ$5&lt;=$H36+$J36-1),2,IF(AND($E36="Milestone",BJ$5&gt;=$H36,BJ$5&lt;=$H36+$J36-1),1,""))</f>
        <v/>
      </c>
      <c r="BK36" s="38" t="str">
        <f ca="1">IF(AND($E36="Goal",BK$5&gt;=$H36,BK$5&lt;=$H36+$J36-1),2,IF(AND($E36="Milestone",BK$5&gt;=$H36,BK$5&lt;=$H36+$J36-1),1,""))</f>
        <v/>
      </c>
      <c r="BL36" s="38" t="str">
        <f ca="1">IF(AND($E36="Goal",BL$5&gt;=$H36,BL$5&lt;=$H36+$J36-1),2,IF(AND($E36="Milestone",BL$5&gt;=$H36,BL$5&lt;=$H36+$J36-1),1,""))</f>
        <v/>
      </c>
      <c r="BM36" s="38" t="str">
        <f ca="1">IF(AND($E36="Goal",BM$5&gt;=$H36,BM$5&lt;=$H36+$J36-1),2,IF(AND($E36="Milestone",BM$5&gt;=$H36,BM$5&lt;=$H36+$J36-1),1,""))</f>
        <v/>
      </c>
      <c r="BN36" s="38" t="str">
        <f ca="1">IF(AND($E36="Goal",BN$5&gt;=$H36,BN$5&lt;=$H36+$J36-1),2,IF(AND($E36="Milestone",BN$5&gt;=$H36,BN$5&lt;=$H36+$J36-1),1,""))</f>
        <v/>
      </c>
      <c r="BO36" s="38" t="str">
        <f ca="1">IF(AND($E36="Goal",BO$5&gt;=$H36,BO$5&lt;=$H36+$J36-1),2,IF(AND($E36="Milestone",BO$5&gt;=$H36,BO$5&lt;=$H36+$J36-1),1,""))</f>
        <v/>
      </c>
    </row>
    <row r="37" spans="2:67" s="2" customFormat="1" ht="30" customHeight="1" x14ac:dyDescent="0.2">
      <c r="B37" s="14"/>
      <c r="C37" s="54"/>
      <c r="D37" s="56"/>
      <c r="E37" s="34" t="s">
        <v>19</v>
      </c>
      <c r="F37" s="55"/>
      <c r="G37" s="31">
        <v>0</v>
      </c>
      <c r="H37" s="32">
        <v>43756</v>
      </c>
      <c r="I37" s="32"/>
      <c r="J37" s="33">
        <v>2</v>
      </c>
      <c r="K37" s="26"/>
      <c r="L37" s="38" t="str">
        <f ca="1">IF(AND($E37="Goal",L$5&gt;=$H37,L$5&lt;=$H37+$J37-1),2,IF(AND($E37="Milestone",L$5&gt;=$H37,L$5&lt;=$H37+$J37-1),1,""))</f>
        <v/>
      </c>
      <c r="M37" s="38" t="str">
        <f ca="1">IF(AND($E37="Goal",M$5&gt;=$H37,M$5&lt;=$H37+$J37-1),2,IF(AND($E37="Milestone",M$5&gt;=$H37,M$5&lt;=$H37+$J37-1),1,""))</f>
        <v/>
      </c>
      <c r="N37" s="38" t="str">
        <f ca="1">IF(AND($E37="Goal",N$5&gt;=$H37,N$5&lt;=$H37+$J37-1),2,IF(AND($E37="Milestone",N$5&gt;=$H37,N$5&lt;=$H37+$J37-1),1,""))</f>
        <v/>
      </c>
      <c r="O37" s="38" t="str">
        <f ca="1">IF(AND($E37="Goal",O$5&gt;=$H37,O$5&lt;=$H37+$J37-1),2,IF(AND($E37="Milestone",O$5&gt;=$H37,O$5&lt;=$H37+$J37-1),1,""))</f>
        <v/>
      </c>
      <c r="P37" s="38" t="str">
        <f ca="1">IF(AND($E37="Goal",P$5&gt;=$H37,P$5&lt;=$H37+$J37-1),2,IF(AND($E37="Milestone",P$5&gt;=$H37,P$5&lt;=$H37+$J37-1),1,""))</f>
        <v/>
      </c>
      <c r="Q37" s="38" t="str">
        <f ca="1">IF(AND($E37="Goal",Q$5&gt;=$H37,Q$5&lt;=$H37+$J37-1),2,IF(AND($E37="Milestone",Q$5&gt;=$H37,Q$5&lt;=$H37+$J37-1),1,""))</f>
        <v/>
      </c>
      <c r="R37" s="38" t="str">
        <f ca="1">IF(AND($E37="Goal",R$5&gt;=$H37,R$5&lt;=$H37+$J37-1),2,IF(AND($E37="Milestone",R$5&gt;=$H37,R$5&lt;=$H37+$J37-1),1,""))</f>
        <v/>
      </c>
      <c r="S37" s="38" t="str">
        <f ca="1">IF(AND($E37="Goal",S$5&gt;=$H37,S$5&lt;=$H37+$J37-1),2,IF(AND($E37="Milestone",S$5&gt;=$H37,S$5&lt;=$H37+$J37-1),1,""))</f>
        <v/>
      </c>
      <c r="T37" s="38" t="str">
        <f ca="1">IF(AND($E37="Goal",T$5&gt;=$H37,T$5&lt;=$H37+$J37-1),2,IF(AND($E37="Milestone",T$5&gt;=$H37,T$5&lt;=$H37+$J37-1),1,""))</f>
        <v/>
      </c>
      <c r="U37" s="38" t="str">
        <f ca="1">IF(AND($E37="Goal",U$5&gt;=$H37,U$5&lt;=$H37+$J37-1),2,IF(AND($E37="Milestone",U$5&gt;=$H37,U$5&lt;=$H37+$J37-1),1,""))</f>
        <v/>
      </c>
      <c r="V37" s="38" t="str">
        <f ca="1">IF(AND($E37="Goal",V$5&gt;=$H37,V$5&lt;=$H37+$J37-1),2,IF(AND($E37="Milestone",V$5&gt;=$H37,V$5&lt;=$H37+$J37-1),1,""))</f>
        <v/>
      </c>
      <c r="W37" s="38" t="str">
        <f ca="1">IF(AND($E37="Goal",W$5&gt;=$H37,W$5&lt;=$H37+$J37-1),2,IF(AND($E37="Milestone",W$5&gt;=$H37,W$5&lt;=$H37+$J37-1),1,""))</f>
        <v/>
      </c>
      <c r="X37" s="38" t="str">
        <f ca="1">IF(AND($E37="Goal",X$5&gt;=$H37,X$5&lt;=$H37+$J37-1),2,IF(AND($E37="Milestone",X$5&gt;=$H37,X$5&lt;=$H37+$J37-1),1,""))</f>
        <v/>
      </c>
      <c r="Y37" s="38" t="str">
        <f ca="1">IF(AND($E37="Goal",Y$5&gt;=$H37,Y$5&lt;=$H37+$J37-1),2,IF(AND($E37="Milestone",Y$5&gt;=$H37,Y$5&lt;=$H37+$J37-1),1,""))</f>
        <v/>
      </c>
      <c r="Z37" s="38" t="str">
        <f ca="1">IF(AND($E37="Goal",Z$5&gt;=$H37,Z$5&lt;=$H37+$J37-1),2,IF(AND($E37="Milestone",Z$5&gt;=$H37,Z$5&lt;=$H37+$J37-1),1,""))</f>
        <v/>
      </c>
      <c r="AA37" s="38" t="str">
        <f ca="1">IF(AND($E37="Goal",AA$5&gt;=$H37,AA$5&lt;=$H37+$J37-1),2,IF(AND($E37="Milestone",AA$5&gt;=$H37,AA$5&lt;=$H37+$J37-1),1,""))</f>
        <v/>
      </c>
      <c r="AB37" s="38" t="str">
        <f ca="1">IF(AND($E37="Goal",AB$5&gt;=$H37,AB$5&lt;=$H37+$J37-1),2,IF(AND($E37="Milestone",AB$5&gt;=$H37,AB$5&lt;=$H37+$J37-1),1,""))</f>
        <v/>
      </c>
      <c r="AC37" s="38" t="str">
        <f ca="1">IF(AND($E37="Goal",AC$5&gt;=$H37,AC$5&lt;=$H37+$J37-1),2,IF(AND($E37="Milestone",AC$5&gt;=$H37,AC$5&lt;=$H37+$J37-1),1,""))</f>
        <v/>
      </c>
      <c r="AD37" s="38" t="str">
        <f ca="1">IF(AND($E37="Goal",AD$5&gt;=$H37,AD$5&lt;=$H37+$J37-1),2,IF(AND($E37="Milestone",AD$5&gt;=$H37,AD$5&lt;=$H37+$J37-1),1,""))</f>
        <v/>
      </c>
      <c r="AE37" s="38" t="str">
        <f ca="1">IF(AND($E37="Goal",AE$5&gt;=$H37,AE$5&lt;=$H37+$J37-1),2,IF(AND($E37="Milestone",AE$5&gt;=$H37,AE$5&lt;=$H37+$J37-1),1,""))</f>
        <v/>
      </c>
      <c r="AF37" s="38" t="str">
        <f ca="1">IF(AND($E37="Goal",AF$5&gt;=$H37,AF$5&lt;=$H37+$J37-1),2,IF(AND($E37="Milestone",AF$5&gt;=$H37,AF$5&lt;=$H37+$J37-1),1,""))</f>
        <v/>
      </c>
      <c r="AG37" s="38" t="str">
        <f ca="1">IF(AND($E37="Goal",AG$5&gt;=$H37,AG$5&lt;=$H37+$J37-1),2,IF(AND($E37="Milestone",AG$5&gt;=$H37,AG$5&lt;=$H37+$J37-1),1,""))</f>
        <v/>
      </c>
      <c r="AH37" s="38" t="str">
        <f ca="1">IF(AND($E37="Goal",AH$5&gt;=$H37,AH$5&lt;=$H37+$J37-1),2,IF(AND($E37="Milestone",AH$5&gt;=$H37,AH$5&lt;=$H37+$J37-1),1,""))</f>
        <v/>
      </c>
      <c r="AI37" s="38" t="str">
        <f ca="1">IF(AND($E37="Goal",AI$5&gt;=$H37,AI$5&lt;=$H37+$J37-1),2,IF(AND($E37="Milestone",AI$5&gt;=$H37,AI$5&lt;=$H37+$J37-1),1,""))</f>
        <v/>
      </c>
      <c r="AJ37" s="38" t="str">
        <f ca="1">IF(AND($E37="Goal",AJ$5&gt;=$H37,AJ$5&lt;=$H37+$J37-1),2,IF(AND($E37="Milestone",AJ$5&gt;=$H37,AJ$5&lt;=$H37+$J37-1),1,""))</f>
        <v/>
      </c>
      <c r="AK37" s="38" t="str">
        <f ca="1">IF(AND($E37="Goal",AK$5&gt;=$H37,AK$5&lt;=$H37+$J37-1),2,IF(AND($E37="Milestone",AK$5&gt;=$H37,AK$5&lt;=$H37+$J37-1),1,""))</f>
        <v/>
      </c>
      <c r="AL37" s="38" t="str">
        <f ca="1">IF(AND($E37="Goal",AL$5&gt;=$H37,AL$5&lt;=$H37+$J37-1),2,IF(AND($E37="Milestone",AL$5&gt;=$H37,AL$5&lt;=$H37+$J37-1),1,""))</f>
        <v/>
      </c>
      <c r="AM37" s="38" t="str">
        <f ca="1">IF(AND($E37="Goal",AM$5&gt;=$H37,AM$5&lt;=$H37+$J37-1),2,IF(AND($E37="Milestone",AM$5&gt;=$H37,AM$5&lt;=$H37+$J37-1),1,""))</f>
        <v/>
      </c>
      <c r="AN37" s="38" t="str">
        <f ca="1">IF(AND($E37="Goal",AN$5&gt;=$H37,AN$5&lt;=$H37+$J37-1),2,IF(AND($E37="Milestone",AN$5&gt;=$H37,AN$5&lt;=$H37+$J37-1),1,""))</f>
        <v/>
      </c>
      <c r="AO37" s="38" t="str">
        <f ca="1">IF(AND($E37="Goal",AO$5&gt;=$H37,AO$5&lt;=$H37+$J37-1),2,IF(AND($E37="Milestone",AO$5&gt;=$H37,AO$5&lt;=$H37+$J37-1),1,""))</f>
        <v/>
      </c>
      <c r="AP37" s="38" t="str">
        <f ca="1">IF(AND($E37="Goal",AP$5&gt;=$H37,AP$5&lt;=$H37+$J37-1),2,IF(AND($E37="Milestone",AP$5&gt;=$H37,AP$5&lt;=$H37+$J37-1),1,""))</f>
        <v/>
      </c>
      <c r="AQ37" s="38" t="str">
        <f ca="1">IF(AND($E37="Goal",AQ$5&gt;=$H37,AQ$5&lt;=$H37+$J37-1),2,IF(AND($E37="Milestone",AQ$5&gt;=$H37,AQ$5&lt;=$H37+$J37-1),1,""))</f>
        <v/>
      </c>
      <c r="AR37" s="38" t="str">
        <f ca="1">IF(AND($E37="Goal",AR$5&gt;=$H37,AR$5&lt;=$H37+$J37-1),2,IF(AND($E37="Milestone",AR$5&gt;=$H37,AR$5&lt;=$H37+$J37-1),1,""))</f>
        <v/>
      </c>
      <c r="AS37" s="38" t="str">
        <f ca="1">IF(AND($E37="Goal",AS$5&gt;=$H37,AS$5&lt;=$H37+$J37-1),2,IF(AND($E37="Milestone",AS$5&gt;=$H37,AS$5&lt;=$H37+$J37-1),1,""))</f>
        <v/>
      </c>
      <c r="AT37" s="38" t="str">
        <f ca="1">IF(AND($E37="Goal",AT$5&gt;=$H37,AT$5&lt;=$H37+$J37-1),2,IF(AND($E37="Milestone",AT$5&gt;=$H37,AT$5&lt;=$H37+$J37-1),1,""))</f>
        <v/>
      </c>
      <c r="AU37" s="38" t="str">
        <f ca="1">IF(AND($E37="Goal",AU$5&gt;=$H37,AU$5&lt;=$H37+$J37-1),2,IF(AND($E37="Milestone",AU$5&gt;=$H37,AU$5&lt;=$H37+$J37-1),1,""))</f>
        <v/>
      </c>
      <c r="AV37" s="38" t="str">
        <f ca="1">IF(AND($E37="Goal",AV$5&gt;=$H37,AV$5&lt;=$H37+$J37-1),2,IF(AND($E37="Milestone",AV$5&gt;=$H37,AV$5&lt;=$H37+$J37-1),1,""))</f>
        <v/>
      </c>
      <c r="AW37" s="38" t="str">
        <f ca="1">IF(AND($E37="Goal",AW$5&gt;=$H37,AW$5&lt;=$H37+$J37-1),2,IF(AND($E37="Milestone",AW$5&gt;=$H37,AW$5&lt;=$H37+$J37-1),1,""))</f>
        <v/>
      </c>
      <c r="AX37" s="38" t="str">
        <f ca="1">IF(AND($E37="Goal",AX$5&gt;=$H37,AX$5&lt;=$H37+$J37-1),2,IF(AND($E37="Milestone",AX$5&gt;=$H37,AX$5&lt;=$H37+$J37-1),1,""))</f>
        <v/>
      </c>
      <c r="AY37" s="38" t="str">
        <f ca="1">IF(AND($E37="Goal",AY$5&gt;=$H37,AY$5&lt;=$H37+$J37-1),2,IF(AND($E37="Milestone",AY$5&gt;=$H37,AY$5&lt;=$H37+$J37-1),1,""))</f>
        <v/>
      </c>
      <c r="AZ37" s="38" t="str">
        <f ca="1">IF(AND($E37="Goal",AZ$5&gt;=$H37,AZ$5&lt;=$H37+$J37-1),2,IF(AND($E37="Milestone",AZ$5&gt;=$H37,AZ$5&lt;=$H37+$J37-1),1,""))</f>
        <v/>
      </c>
      <c r="BA37" s="38" t="str">
        <f ca="1">IF(AND($E37="Goal",BA$5&gt;=$H37,BA$5&lt;=$H37+$J37-1),2,IF(AND($E37="Milestone",BA$5&gt;=$H37,BA$5&lt;=$H37+$J37-1),1,""))</f>
        <v/>
      </c>
      <c r="BB37" s="38" t="str">
        <f ca="1">IF(AND($E37="Goal",BB$5&gt;=$H37,BB$5&lt;=$H37+$J37-1),2,IF(AND($E37="Milestone",BB$5&gt;=$H37,BB$5&lt;=$H37+$J37-1),1,""))</f>
        <v/>
      </c>
      <c r="BC37" s="38" t="str">
        <f ca="1">IF(AND($E37="Goal",BC$5&gt;=$H37,BC$5&lt;=$H37+$J37-1),2,IF(AND($E37="Milestone",BC$5&gt;=$H37,BC$5&lt;=$H37+$J37-1),1,""))</f>
        <v/>
      </c>
      <c r="BD37" s="38" t="str">
        <f ca="1">IF(AND($E37="Goal",BD$5&gt;=$H37,BD$5&lt;=$H37+$J37-1),2,IF(AND($E37="Milestone",BD$5&gt;=$H37,BD$5&lt;=$H37+$J37-1),1,""))</f>
        <v/>
      </c>
      <c r="BE37" s="38" t="str">
        <f ca="1">IF(AND($E37="Goal",BE$5&gt;=$H37,BE$5&lt;=$H37+$J37-1),2,IF(AND($E37="Milestone",BE$5&gt;=$H37,BE$5&lt;=$H37+$J37-1),1,""))</f>
        <v/>
      </c>
      <c r="BF37" s="38" t="str">
        <f ca="1">IF(AND($E37="Goal",BF$5&gt;=$H37,BF$5&lt;=$H37+$J37-1),2,IF(AND($E37="Milestone",BF$5&gt;=$H37,BF$5&lt;=$H37+$J37-1),1,""))</f>
        <v/>
      </c>
      <c r="BG37" s="38" t="str">
        <f ca="1">IF(AND($E37="Goal",BG$5&gt;=$H37,BG$5&lt;=$H37+$J37-1),2,IF(AND($E37="Milestone",BG$5&gt;=$H37,BG$5&lt;=$H37+$J37-1),1,""))</f>
        <v/>
      </c>
      <c r="BH37" s="38" t="str">
        <f ca="1">IF(AND($E37="Goal",BH$5&gt;=$H37,BH$5&lt;=$H37+$J37-1),2,IF(AND($E37="Milestone",BH$5&gt;=$H37,BH$5&lt;=$H37+$J37-1),1,""))</f>
        <v/>
      </c>
      <c r="BI37" s="38" t="str">
        <f ca="1">IF(AND($E37="Goal",BI$5&gt;=$H37,BI$5&lt;=$H37+$J37-1),2,IF(AND($E37="Milestone",BI$5&gt;=$H37,BI$5&lt;=$H37+$J37-1),1,""))</f>
        <v/>
      </c>
      <c r="BJ37" s="38" t="str">
        <f ca="1">IF(AND($E37="Goal",BJ$5&gt;=$H37,BJ$5&lt;=$H37+$J37-1),2,IF(AND($E37="Milestone",BJ$5&gt;=$H37,BJ$5&lt;=$H37+$J37-1),1,""))</f>
        <v/>
      </c>
      <c r="BK37" s="38" t="str">
        <f ca="1">IF(AND($E37="Goal",BK$5&gt;=$H37,BK$5&lt;=$H37+$J37-1),2,IF(AND($E37="Milestone",BK$5&gt;=$H37,BK$5&lt;=$H37+$J37-1),1,""))</f>
        <v/>
      </c>
      <c r="BL37" s="38" t="str">
        <f ca="1">IF(AND($E37="Goal",BL$5&gt;=$H37,BL$5&lt;=$H37+$J37-1),2,IF(AND($E37="Milestone",BL$5&gt;=$H37,BL$5&lt;=$H37+$J37-1),1,""))</f>
        <v/>
      </c>
      <c r="BM37" s="38" t="str">
        <f ca="1">IF(AND($E37="Goal",BM$5&gt;=$H37,BM$5&lt;=$H37+$J37-1),2,IF(AND($E37="Milestone",BM$5&gt;=$H37,BM$5&lt;=$H37+$J37-1),1,""))</f>
        <v/>
      </c>
      <c r="BN37" s="38" t="str">
        <f ca="1">IF(AND($E37="Goal",BN$5&gt;=$H37,BN$5&lt;=$H37+$J37-1),2,IF(AND($E37="Milestone",BN$5&gt;=$H37,BN$5&lt;=$H37+$J37-1),1,""))</f>
        <v/>
      </c>
      <c r="BO37" s="38" t="str">
        <f ca="1">IF(AND($E37="Goal",BO$5&gt;=$H37,BO$5&lt;=$H37+$J37-1),2,IF(AND($E37="Milestone",BO$5&gt;=$H37,BO$5&lt;=$H37+$J37-1),1,""))</f>
        <v/>
      </c>
    </row>
    <row r="38" spans="2:67" s="2" customFormat="1" ht="30" customHeight="1" x14ac:dyDescent="0.2">
      <c r="B38" s="14"/>
      <c r="C38" s="54"/>
      <c r="D38" s="56"/>
      <c r="E38" s="34" t="s">
        <v>17</v>
      </c>
      <c r="F38" s="55"/>
      <c r="G38" s="31">
        <v>0</v>
      </c>
      <c r="H38" s="32">
        <v>43758</v>
      </c>
      <c r="I38" s="32"/>
      <c r="J38" s="33">
        <v>1</v>
      </c>
      <c r="K38" s="26"/>
      <c r="L38" s="38" t="str">
        <f ca="1">IF(AND($E38="Goal",L$5&gt;=$H38,L$5&lt;=$H38+$J38-1),2,IF(AND($E38="Milestone",L$5&gt;=$H38,L$5&lt;=$H38+$J38-1),1,""))</f>
        <v/>
      </c>
      <c r="M38" s="38" t="str">
        <f ca="1">IF(AND($E38="Goal",M$5&gt;=$H38,M$5&lt;=$H38+$J38-1),2,IF(AND($E38="Milestone",M$5&gt;=$H38,M$5&lt;=$H38+$J38-1),1,""))</f>
        <v/>
      </c>
      <c r="N38" s="38" t="str">
        <f ca="1">IF(AND($E38="Goal",N$5&gt;=$H38,N$5&lt;=$H38+$J38-1),2,IF(AND($E38="Milestone",N$5&gt;=$H38,N$5&lt;=$H38+$J38-1),1,""))</f>
        <v/>
      </c>
      <c r="O38" s="38" t="str">
        <f ca="1">IF(AND($E38="Goal",O$5&gt;=$H38,O$5&lt;=$H38+$J38-1),2,IF(AND($E38="Milestone",O$5&gt;=$H38,O$5&lt;=$H38+$J38-1),1,""))</f>
        <v/>
      </c>
      <c r="P38" s="38" t="str">
        <f ca="1">IF(AND($E38="Goal",P$5&gt;=$H38,P$5&lt;=$H38+$J38-1),2,IF(AND($E38="Milestone",P$5&gt;=$H38,P$5&lt;=$H38+$J38-1),1,""))</f>
        <v/>
      </c>
      <c r="Q38" s="38" t="str">
        <f ca="1">IF(AND($E38="Goal",Q$5&gt;=$H38,Q$5&lt;=$H38+$J38-1),2,IF(AND($E38="Milestone",Q$5&gt;=$H38,Q$5&lt;=$H38+$J38-1),1,""))</f>
        <v/>
      </c>
      <c r="R38" s="38" t="str">
        <f ca="1">IF(AND($E38="Goal",R$5&gt;=$H38,R$5&lt;=$H38+$J38-1),2,IF(AND($E38="Milestone",R$5&gt;=$H38,R$5&lt;=$H38+$J38-1),1,""))</f>
        <v/>
      </c>
      <c r="S38" s="38" t="str">
        <f ca="1">IF(AND($E38="Goal",S$5&gt;=$H38,S$5&lt;=$H38+$J38-1),2,IF(AND($E38="Milestone",S$5&gt;=$H38,S$5&lt;=$H38+$J38-1),1,""))</f>
        <v/>
      </c>
      <c r="T38" s="38" t="str">
        <f ca="1">IF(AND($E38="Goal",T$5&gt;=$H38,T$5&lt;=$H38+$J38-1),2,IF(AND($E38="Milestone",T$5&gt;=$H38,T$5&lt;=$H38+$J38-1),1,""))</f>
        <v/>
      </c>
      <c r="U38" s="38" t="str">
        <f ca="1">IF(AND($E38="Goal",U$5&gt;=$H38,U$5&lt;=$H38+$J38-1),2,IF(AND($E38="Milestone",U$5&gt;=$H38,U$5&lt;=$H38+$J38-1),1,""))</f>
        <v/>
      </c>
      <c r="V38" s="38" t="str">
        <f ca="1">IF(AND($E38="Goal",V$5&gt;=$H38,V$5&lt;=$H38+$J38-1),2,IF(AND($E38="Milestone",V$5&gt;=$H38,V$5&lt;=$H38+$J38-1),1,""))</f>
        <v/>
      </c>
      <c r="W38" s="38" t="str">
        <f ca="1">IF(AND($E38="Goal",W$5&gt;=$H38,W$5&lt;=$H38+$J38-1),2,IF(AND($E38="Milestone",W$5&gt;=$H38,W$5&lt;=$H38+$J38-1),1,""))</f>
        <v/>
      </c>
      <c r="X38" s="38" t="str">
        <f ca="1">IF(AND($E38="Goal",X$5&gt;=$H38,X$5&lt;=$H38+$J38-1),2,IF(AND($E38="Milestone",X$5&gt;=$H38,X$5&lt;=$H38+$J38-1),1,""))</f>
        <v/>
      </c>
      <c r="Y38" s="38" t="str">
        <f ca="1">IF(AND($E38="Goal",Y$5&gt;=$H38,Y$5&lt;=$H38+$J38-1),2,IF(AND($E38="Milestone",Y$5&gt;=$H38,Y$5&lt;=$H38+$J38-1),1,""))</f>
        <v/>
      </c>
      <c r="Z38" s="38" t="str">
        <f ca="1">IF(AND($E38="Goal",Z$5&gt;=$H38,Z$5&lt;=$H38+$J38-1),2,IF(AND($E38="Milestone",Z$5&gt;=$H38,Z$5&lt;=$H38+$J38-1),1,""))</f>
        <v/>
      </c>
      <c r="AA38" s="38" t="str">
        <f ca="1">IF(AND($E38="Goal",AA$5&gt;=$H38,AA$5&lt;=$H38+$J38-1),2,IF(AND($E38="Milestone",AA$5&gt;=$H38,AA$5&lt;=$H38+$J38-1),1,""))</f>
        <v/>
      </c>
      <c r="AB38" s="38" t="str">
        <f ca="1">IF(AND($E38="Goal",AB$5&gt;=$H38,AB$5&lt;=$H38+$J38-1),2,IF(AND($E38="Milestone",AB$5&gt;=$H38,AB$5&lt;=$H38+$J38-1),1,""))</f>
        <v/>
      </c>
      <c r="AC38" s="38" t="str">
        <f ca="1">IF(AND($E38="Goal",AC$5&gt;=$H38,AC$5&lt;=$H38+$J38-1),2,IF(AND($E38="Milestone",AC$5&gt;=$H38,AC$5&lt;=$H38+$J38-1),1,""))</f>
        <v/>
      </c>
      <c r="AD38" s="38" t="str">
        <f ca="1">IF(AND($E38="Goal",AD$5&gt;=$H38,AD$5&lt;=$H38+$J38-1),2,IF(AND($E38="Milestone",AD$5&gt;=$H38,AD$5&lt;=$H38+$J38-1),1,""))</f>
        <v/>
      </c>
      <c r="AE38" s="38" t="str">
        <f ca="1">IF(AND($E38="Goal",AE$5&gt;=$H38,AE$5&lt;=$H38+$J38-1),2,IF(AND($E38="Milestone",AE$5&gt;=$H38,AE$5&lt;=$H38+$J38-1),1,""))</f>
        <v/>
      </c>
      <c r="AF38" s="38" t="str">
        <f ca="1">IF(AND($E38="Goal",AF$5&gt;=$H38,AF$5&lt;=$H38+$J38-1),2,IF(AND($E38="Milestone",AF$5&gt;=$H38,AF$5&lt;=$H38+$J38-1),1,""))</f>
        <v/>
      </c>
      <c r="AG38" s="38" t="str">
        <f ca="1">IF(AND($E38="Goal",AG$5&gt;=$H38,AG$5&lt;=$H38+$J38-1),2,IF(AND($E38="Milestone",AG$5&gt;=$H38,AG$5&lt;=$H38+$J38-1),1,""))</f>
        <v/>
      </c>
      <c r="AH38" s="38" t="str">
        <f ca="1">IF(AND($E38="Goal",AH$5&gt;=$H38,AH$5&lt;=$H38+$J38-1),2,IF(AND($E38="Milestone",AH$5&gt;=$H38,AH$5&lt;=$H38+$J38-1),1,""))</f>
        <v/>
      </c>
      <c r="AI38" s="38" t="str">
        <f ca="1">IF(AND($E38="Goal",AI$5&gt;=$H38,AI$5&lt;=$H38+$J38-1),2,IF(AND($E38="Milestone",AI$5&gt;=$H38,AI$5&lt;=$H38+$J38-1),1,""))</f>
        <v/>
      </c>
      <c r="AJ38" s="38" t="str">
        <f ca="1">IF(AND($E38="Goal",AJ$5&gt;=$H38,AJ$5&lt;=$H38+$J38-1),2,IF(AND($E38="Milestone",AJ$5&gt;=$H38,AJ$5&lt;=$H38+$J38-1),1,""))</f>
        <v/>
      </c>
      <c r="AK38" s="38" t="str">
        <f ca="1">IF(AND($E38="Goal",AK$5&gt;=$H38,AK$5&lt;=$H38+$J38-1),2,IF(AND($E38="Milestone",AK$5&gt;=$H38,AK$5&lt;=$H38+$J38-1),1,""))</f>
        <v/>
      </c>
      <c r="AL38" s="38" t="str">
        <f ca="1">IF(AND($E38="Goal",AL$5&gt;=$H38,AL$5&lt;=$H38+$J38-1),2,IF(AND($E38="Milestone",AL$5&gt;=$H38,AL$5&lt;=$H38+$J38-1),1,""))</f>
        <v/>
      </c>
      <c r="AM38" s="38" t="str">
        <f ca="1">IF(AND($E38="Goal",AM$5&gt;=$H38,AM$5&lt;=$H38+$J38-1),2,IF(AND($E38="Milestone",AM$5&gt;=$H38,AM$5&lt;=$H38+$J38-1),1,""))</f>
        <v/>
      </c>
      <c r="AN38" s="38" t="str">
        <f ca="1">IF(AND($E38="Goal",AN$5&gt;=$H38,AN$5&lt;=$H38+$J38-1),2,IF(AND($E38="Milestone",AN$5&gt;=$H38,AN$5&lt;=$H38+$J38-1),1,""))</f>
        <v/>
      </c>
      <c r="AO38" s="38" t="str">
        <f ca="1">IF(AND($E38="Goal",AO$5&gt;=$H38,AO$5&lt;=$H38+$J38-1),2,IF(AND($E38="Milestone",AO$5&gt;=$H38,AO$5&lt;=$H38+$J38-1),1,""))</f>
        <v/>
      </c>
      <c r="AP38" s="38" t="str">
        <f ca="1">IF(AND($E38="Goal",AP$5&gt;=$H38,AP$5&lt;=$H38+$J38-1),2,IF(AND($E38="Milestone",AP$5&gt;=$H38,AP$5&lt;=$H38+$J38-1),1,""))</f>
        <v/>
      </c>
      <c r="AQ38" s="38" t="str">
        <f ca="1">IF(AND($E38="Goal",AQ$5&gt;=$H38,AQ$5&lt;=$H38+$J38-1),2,IF(AND($E38="Milestone",AQ$5&gt;=$H38,AQ$5&lt;=$H38+$J38-1),1,""))</f>
        <v/>
      </c>
      <c r="AR38" s="38" t="str">
        <f ca="1">IF(AND($E38="Goal",AR$5&gt;=$H38,AR$5&lt;=$H38+$J38-1),2,IF(AND($E38="Milestone",AR$5&gt;=$H38,AR$5&lt;=$H38+$J38-1),1,""))</f>
        <v/>
      </c>
      <c r="AS38" s="38" t="str">
        <f ca="1">IF(AND($E38="Goal",AS$5&gt;=$H38,AS$5&lt;=$H38+$J38-1),2,IF(AND($E38="Milestone",AS$5&gt;=$H38,AS$5&lt;=$H38+$J38-1),1,""))</f>
        <v/>
      </c>
      <c r="AT38" s="38" t="str">
        <f ca="1">IF(AND($E38="Goal",AT$5&gt;=$H38,AT$5&lt;=$H38+$J38-1),2,IF(AND($E38="Milestone",AT$5&gt;=$H38,AT$5&lt;=$H38+$J38-1),1,""))</f>
        <v/>
      </c>
      <c r="AU38" s="38" t="str">
        <f ca="1">IF(AND($E38="Goal",AU$5&gt;=$H38,AU$5&lt;=$H38+$J38-1),2,IF(AND($E38="Milestone",AU$5&gt;=$H38,AU$5&lt;=$H38+$J38-1),1,""))</f>
        <v/>
      </c>
      <c r="AV38" s="38" t="str">
        <f ca="1">IF(AND($E38="Goal",AV$5&gt;=$H38,AV$5&lt;=$H38+$J38-1),2,IF(AND($E38="Milestone",AV$5&gt;=$H38,AV$5&lt;=$H38+$J38-1),1,""))</f>
        <v/>
      </c>
      <c r="AW38" s="38" t="str">
        <f ca="1">IF(AND($E38="Goal",AW$5&gt;=$H38,AW$5&lt;=$H38+$J38-1),2,IF(AND($E38="Milestone",AW$5&gt;=$H38,AW$5&lt;=$H38+$J38-1),1,""))</f>
        <v/>
      </c>
      <c r="AX38" s="38" t="str">
        <f ca="1">IF(AND($E38="Goal",AX$5&gt;=$H38,AX$5&lt;=$H38+$J38-1),2,IF(AND($E38="Milestone",AX$5&gt;=$H38,AX$5&lt;=$H38+$J38-1),1,""))</f>
        <v/>
      </c>
      <c r="AY38" s="38" t="str">
        <f ca="1">IF(AND($E38="Goal",AY$5&gt;=$H38,AY$5&lt;=$H38+$J38-1),2,IF(AND($E38="Milestone",AY$5&gt;=$H38,AY$5&lt;=$H38+$J38-1),1,""))</f>
        <v/>
      </c>
      <c r="AZ38" s="38" t="str">
        <f ca="1">IF(AND($E38="Goal",AZ$5&gt;=$H38,AZ$5&lt;=$H38+$J38-1),2,IF(AND($E38="Milestone",AZ$5&gt;=$H38,AZ$5&lt;=$H38+$J38-1),1,""))</f>
        <v/>
      </c>
      <c r="BA38" s="38" t="str">
        <f ca="1">IF(AND($E38="Goal",BA$5&gt;=$H38,BA$5&lt;=$H38+$J38-1),2,IF(AND($E38="Milestone",BA$5&gt;=$H38,BA$5&lt;=$H38+$J38-1),1,""))</f>
        <v/>
      </c>
      <c r="BB38" s="38" t="str">
        <f ca="1">IF(AND($E38="Goal",BB$5&gt;=$H38,BB$5&lt;=$H38+$J38-1),2,IF(AND($E38="Milestone",BB$5&gt;=$H38,BB$5&lt;=$H38+$J38-1),1,""))</f>
        <v/>
      </c>
      <c r="BC38" s="38" t="str">
        <f ca="1">IF(AND($E38="Goal",BC$5&gt;=$H38,BC$5&lt;=$H38+$J38-1),2,IF(AND($E38="Milestone",BC$5&gt;=$H38,BC$5&lt;=$H38+$J38-1),1,""))</f>
        <v/>
      </c>
      <c r="BD38" s="38" t="str">
        <f ca="1">IF(AND($E38="Goal",BD$5&gt;=$H38,BD$5&lt;=$H38+$J38-1),2,IF(AND($E38="Milestone",BD$5&gt;=$H38,BD$5&lt;=$H38+$J38-1),1,""))</f>
        <v/>
      </c>
      <c r="BE38" s="38" t="str">
        <f ca="1">IF(AND($E38="Goal",BE$5&gt;=$H38,BE$5&lt;=$H38+$J38-1),2,IF(AND($E38="Milestone",BE$5&gt;=$H38,BE$5&lt;=$H38+$J38-1),1,""))</f>
        <v/>
      </c>
      <c r="BF38" s="38" t="str">
        <f ca="1">IF(AND($E38="Goal",BF$5&gt;=$H38,BF$5&lt;=$H38+$J38-1),2,IF(AND($E38="Milestone",BF$5&gt;=$H38,BF$5&lt;=$H38+$J38-1),1,""))</f>
        <v/>
      </c>
      <c r="BG38" s="38" t="str">
        <f ca="1">IF(AND($E38="Goal",BG$5&gt;=$H38,BG$5&lt;=$H38+$J38-1),2,IF(AND($E38="Milestone",BG$5&gt;=$H38,BG$5&lt;=$H38+$J38-1),1,""))</f>
        <v/>
      </c>
      <c r="BH38" s="38" t="str">
        <f ca="1">IF(AND($E38="Goal",BH$5&gt;=$H38,BH$5&lt;=$H38+$J38-1),2,IF(AND($E38="Milestone",BH$5&gt;=$H38,BH$5&lt;=$H38+$J38-1),1,""))</f>
        <v/>
      </c>
      <c r="BI38" s="38" t="str">
        <f ca="1">IF(AND($E38="Goal",BI$5&gt;=$H38,BI$5&lt;=$H38+$J38-1),2,IF(AND($E38="Milestone",BI$5&gt;=$H38,BI$5&lt;=$H38+$J38-1),1,""))</f>
        <v/>
      </c>
      <c r="BJ38" s="38" t="str">
        <f ca="1">IF(AND($E38="Goal",BJ$5&gt;=$H38,BJ$5&lt;=$H38+$J38-1),2,IF(AND($E38="Milestone",BJ$5&gt;=$H38,BJ$5&lt;=$H38+$J38-1),1,""))</f>
        <v/>
      </c>
      <c r="BK38" s="38" t="str">
        <f ca="1">IF(AND($E38="Goal",BK$5&gt;=$H38,BK$5&lt;=$H38+$J38-1),2,IF(AND($E38="Milestone",BK$5&gt;=$H38,BK$5&lt;=$H38+$J38-1),1,""))</f>
        <v/>
      </c>
      <c r="BL38" s="38" t="str">
        <f ca="1">IF(AND($E38="Goal",BL$5&gt;=$H38,BL$5&lt;=$H38+$J38-1),2,IF(AND($E38="Milestone",BL$5&gt;=$H38,BL$5&lt;=$H38+$J38-1),1,""))</f>
        <v/>
      </c>
      <c r="BM38" s="38" t="str">
        <f ca="1">IF(AND($E38="Goal",BM$5&gt;=$H38,BM$5&lt;=$H38+$J38-1),2,IF(AND($E38="Milestone",BM$5&gt;=$H38,BM$5&lt;=$H38+$J38-1),1,""))</f>
        <v/>
      </c>
      <c r="BN38" s="38" t="str">
        <f ca="1">IF(AND($E38="Goal",BN$5&gt;=$H38,BN$5&lt;=$H38+$J38-1),2,IF(AND($E38="Milestone",BN$5&gt;=$H38,BN$5&lt;=$H38+$J38-1),1,""))</f>
        <v/>
      </c>
      <c r="BO38" s="38" t="str">
        <f ca="1">IF(AND($E38="Goal",BO$5&gt;=$H38,BO$5&lt;=$H38+$J38-1),2,IF(AND($E38="Milestone",BO$5&gt;=$H38,BO$5&lt;=$H38+$J38-1),1,""))</f>
        <v/>
      </c>
    </row>
    <row r="39" spans="2:67" s="2" customFormat="1" ht="30" customHeight="1" x14ac:dyDescent="0.2">
      <c r="B39" s="14"/>
      <c r="C39" s="54"/>
      <c r="D39" s="56"/>
      <c r="E39" s="34" t="s">
        <v>19</v>
      </c>
      <c r="F39" s="55"/>
      <c r="G39" s="31">
        <v>0</v>
      </c>
      <c r="H39" s="32">
        <v>43751</v>
      </c>
      <c r="I39" s="32"/>
      <c r="J39" s="33">
        <v>8</v>
      </c>
      <c r="K39" s="26"/>
      <c r="L39" s="38" t="str">
        <f ca="1">IF(AND($E39="Goal",L$5&gt;=$H39,L$5&lt;=$H39+$J39-1),2,IF(AND($E39="Milestone",L$5&gt;=$H39,L$5&lt;=$H39+$J39-1),1,""))</f>
        <v/>
      </c>
      <c r="M39" s="38" t="str">
        <f ca="1">IF(AND($E39="Goal",M$5&gt;=$H39,M$5&lt;=$H39+$J39-1),2,IF(AND($E39="Milestone",M$5&gt;=$H39,M$5&lt;=$H39+$J39-1),1,""))</f>
        <v/>
      </c>
      <c r="N39" s="38" t="str">
        <f ca="1">IF(AND($E39="Goal",N$5&gt;=$H39,N$5&lt;=$H39+$J39-1),2,IF(AND($E39="Milestone",N$5&gt;=$H39,N$5&lt;=$H39+$J39-1),1,""))</f>
        <v/>
      </c>
      <c r="O39" s="38" t="str">
        <f ca="1">IF(AND($E39="Goal",O$5&gt;=$H39,O$5&lt;=$H39+$J39-1),2,IF(AND($E39="Milestone",O$5&gt;=$H39,O$5&lt;=$H39+$J39-1),1,""))</f>
        <v/>
      </c>
      <c r="P39" s="38" t="str">
        <f ca="1">IF(AND($E39="Goal",P$5&gt;=$H39,P$5&lt;=$H39+$J39-1),2,IF(AND($E39="Milestone",P$5&gt;=$H39,P$5&lt;=$H39+$J39-1),1,""))</f>
        <v/>
      </c>
      <c r="Q39" s="38" t="str">
        <f ca="1">IF(AND($E39="Goal",Q$5&gt;=$H39,Q$5&lt;=$H39+$J39-1),2,IF(AND($E39="Milestone",Q$5&gt;=$H39,Q$5&lt;=$H39+$J39-1),1,""))</f>
        <v/>
      </c>
      <c r="R39" s="38" t="str">
        <f ca="1">IF(AND($E39="Goal",R$5&gt;=$H39,R$5&lt;=$H39+$J39-1),2,IF(AND($E39="Milestone",R$5&gt;=$H39,R$5&lt;=$H39+$J39-1),1,""))</f>
        <v/>
      </c>
      <c r="S39" s="38" t="str">
        <f ca="1">IF(AND($E39="Goal",S$5&gt;=$H39,S$5&lt;=$H39+$J39-1),2,IF(AND($E39="Milestone",S$5&gt;=$H39,S$5&lt;=$H39+$J39-1),1,""))</f>
        <v/>
      </c>
      <c r="T39" s="38" t="str">
        <f ca="1">IF(AND($E39="Goal",T$5&gt;=$H39,T$5&lt;=$H39+$J39-1),2,IF(AND($E39="Milestone",T$5&gt;=$H39,T$5&lt;=$H39+$J39-1),1,""))</f>
        <v/>
      </c>
      <c r="U39" s="38" t="str">
        <f ca="1">IF(AND($E39="Goal",U$5&gt;=$H39,U$5&lt;=$H39+$J39-1),2,IF(AND($E39="Milestone",U$5&gt;=$H39,U$5&lt;=$H39+$J39-1),1,""))</f>
        <v/>
      </c>
      <c r="V39" s="38" t="str">
        <f ca="1">IF(AND($E39="Goal",V$5&gt;=$H39,V$5&lt;=$H39+$J39-1),2,IF(AND($E39="Milestone",V$5&gt;=$H39,V$5&lt;=$H39+$J39-1),1,""))</f>
        <v/>
      </c>
      <c r="W39" s="38" t="str">
        <f ca="1">IF(AND($E39="Goal",W$5&gt;=$H39,W$5&lt;=$H39+$J39-1),2,IF(AND($E39="Milestone",W$5&gt;=$H39,W$5&lt;=$H39+$J39-1),1,""))</f>
        <v/>
      </c>
      <c r="X39" s="38" t="str">
        <f ca="1">IF(AND($E39="Goal",X$5&gt;=$H39,X$5&lt;=$H39+$J39-1),2,IF(AND($E39="Milestone",X$5&gt;=$H39,X$5&lt;=$H39+$J39-1),1,""))</f>
        <v/>
      </c>
      <c r="Y39" s="38" t="str">
        <f ca="1">IF(AND($E39="Goal",Y$5&gt;=$H39,Y$5&lt;=$H39+$J39-1),2,IF(AND($E39="Milestone",Y$5&gt;=$H39,Y$5&lt;=$H39+$J39-1),1,""))</f>
        <v/>
      </c>
      <c r="Z39" s="38" t="str">
        <f ca="1">IF(AND($E39="Goal",Z$5&gt;=$H39,Z$5&lt;=$H39+$J39-1),2,IF(AND($E39="Milestone",Z$5&gt;=$H39,Z$5&lt;=$H39+$J39-1),1,""))</f>
        <v/>
      </c>
      <c r="AA39" s="38" t="str">
        <f ca="1">IF(AND($E39="Goal",AA$5&gt;=$H39,AA$5&lt;=$H39+$J39-1),2,IF(AND($E39="Milestone",AA$5&gt;=$H39,AA$5&lt;=$H39+$J39-1),1,""))</f>
        <v/>
      </c>
      <c r="AB39" s="38" t="str">
        <f ca="1">IF(AND($E39="Goal",AB$5&gt;=$H39,AB$5&lt;=$H39+$J39-1),2,IF(AND($E39="Milestone",AB$5&gt;=$H39,AB$5&lt;=$H39+$J39-1),1,""))</f>
        <v/>
      </c>
      <c r="AC39" s="38" t="str">
        <f ca="1">IF(AND($E39="Goal",AC$5&gt;=$H39,AC$5&lt;=$H39+$J39-1),2,IF(AND($E39="Milestone",AC$5&gt;=$H39,AC$5&lt;=$H39+$J39-1),1,""))</f>
        <v/>
      </c>
      <c r="AD39" s="38" t="str">
        <f ca="1">IF(AND($E39="Goal",AD$5&gt;=$H39,AD$5&lt;=$H39+$J39-1),2,IF(AND($E39="Milestone",AD$5&gt;=$H39,AD$5&lt;=$H39+$J39-1),1,""))</f>
        <v/>
      </c>
      <c r="AE39" s="38" t="str">
        <f ca="1">IF(AND($E39="Goal",AE$5&gt;=$H39,AE$5&lt;=$H39+$J39-1),2,IF(AND($E39="Milestone",AE$5&gt;=$H39,AE$5&lt;=$H39+$J39-1),1,""))</f>
        <v/>
      </c>
      <c r="AF39" s="38" t="str">
        <f ca="1">IF(AND($E39="Goal",AF$5&gt;=$H39,AF$5&lt;=$H39+$J39-1),2,IF(AND($E39="Milestone",AF$5&gt;=$H39,AF$5&lt;=$H39+$J39-1),1,""))</f>
        <v/>
      </c>
      <c r="AG39" s="38" t="str">
        <f ca="1">IF(AND($E39="Goal",AG$5&gt;=$H39,AG$5&lt;=$H39+$J39-1),2,IF(AND($E39="Milestone",AG$5&gt;=$H39,AG$5&lt;=$H39+$J39-1),1,""))</f>
        <v/>
      </c>
      <c r="AH39" s="38" t="str">
        <f ca="1">IF(AND($E39="Goal",AH$5&gt;=$H39,AH$5&lt;=$H39+$J39-1),2,IF(AND($E39="Milestone",AH$5&gt;=$H39,AH$5&lt;=$H39+$J39-1),1,""))</f>
        <v/>
      </c>
      <c r="AI39" s="38" t="str">
        <f ca="1">IF(AND($E39="Goal",AI$5&gt;=$H39,AI$5&lt;=$H39+$J39-1),2,IF(AND($E39="Milestone",AI$5&gt;=$H39,AI$5&lt;=$H39+$J39-1),1,""))</f>
        <v/>
      </c>
      <c r="AJ39" s="38" t="str">
        <f ca="1">IF(AND($E39="Goal",AJ$5&gt;=$H39,AJ$5&lt;=$H39+$J39-1),2,IF(AND($E39="Milestone",AJ$5&gt;=$H39,AJ$5&lt;=$H39+$J39-1),1,""))</f>
        <v/>
      </c>
      <c r="AK39" s="38" t="str">
        <f ca="1">IF(AND($E39="Goal",AK$5&gt;=$H39,AK$5&lt;=$H39+$J39-1),2,IF(AND($E39="Milestone",AK$5&gt;=$H39,AK$5&lt;=$H39+$J39-1),1,""))</f>
        <v/>
      </c>
      <c r="AL39" s="38" t="str">
        <f ca="1">IF(AND($E39="Goal",AL$5&gt;=$H39,AL$5&lt;=$H39+$J39-1),2,IF(AND($E39="Milestone",AL$5&gt;=$H39,AL$5&lt;=$H39+$J39-1),1,""))</f>
        <v/>
      </c>
      <c r="AM39" s="38" t="str">
        <f ca="1">IF(AND($E39="Goal",AM$5&gt;=$H39,AM$5&lt;=$H39+$J39-1),2,IF(AND($E39="Milestone",AM$5&gt;=$H39,AM$5&lt;=$H39+$J39-1),1,""))</f>
        <v/>
      </c>
      <c r="AN39" s="38" t="str">
        <f ca="1">IF(AND($E39="Goal",AN$5&gt;=$H39,AN$5&lt;=$H39+$J39-1),2,IF(AND($E39="Milestone",AN$5&gt;=$H39,AN$5&lt;=$H39+$J39-1),1,""))</f>
        <v/>
      </c>
      <c r="AO39" s="38" t="str">
        <f ca="1">IF(AND($E39="Goal",AO$5&gt;=$H39,AO$5&lt;=$H39+$J39-1),2,IF(AND($E39="Milestone",AO$5&gt;=$H39,AO$5&lt;=$H39+$J39-1),1,""))</f>
        <v/>
      </c>
      <c r="AP39" s="38" t="str">
        <f ca="1">IF(AND($E39="Goal",AP$5&gt;=$H39,AP$5&lt;=$H39+$J39-1),2,IF(AND($E39="Milestone",AP$5&gt;=$H39,AP$5&lt;=$H39+$J39-1),1,""))</f>
        <v/>
      </c>
      <c r="AQ39" s="38" t="str">
        <f ca="1">IF(AND($E39="Goal",AQ$5&gt;=$H39,AQ$5&lt;=$H39+$J39-1),2,IF(AND($E39="Milestone",AQ$5&gt;=$H39,AQ$5&lt;=$H39+$J39-1),1,""))</f>
        <v/>
      </c>
      <c r="AR39" s="38" t="str">
        <f ca="1">IF(AND($E39="Goal",AR$5&gt;=$H39,AR$5&lt;=$H39+$J39-1),2,IF(AND($E39="Milestone",AR$5&gt;=$H39,AR$5&lt;=$H39+$J39-1),1,""))</f>
        <v/>
      </c>
      <c r="AS39" s="38" t="str">
        <f ca="1">IF(AND($E39="Goal",AS$5&gt;=$H39,AS$5&lt;=$H39+$J39-1),2,IF(AND($E39="Milestone",AS$5&gt;=$H39,AS$5&lt;=$H39+$J39-1),1,""))</f>
        <v/>
      </c>
      <c r="AT39" s="38" t="str">
        <f ca="1">IF(AND($E39="Goal",AT$5&gt;=$H39,AT$5&lt;=$H39+$J39-1),2,IF(AND($E39="Milestone",AT$5&gt;=$H39,AT$5&lt;=$H39+$J39-1),1,""))</f>
        <v/>
      </c>
      <c r="AU39" s="38" t="str">
        <f ca="1">IF(AND($E39="Goal",AU$5&gt;=$H39,AU$5&lt;=$H39+$J39-1),2,IF(AND($E39="Milestone",AU$5&gt;=$H39,AU$5&lt;=$H39+$J39-1),1,""))</f>
        <v/>
      </c>
      <c r="AV39" s="38" t="str">
        <f ca="1">IF(AND($E39="Goal",AV$5&gt;=$H39,AV$5&lt;=$H39+$J39-1),2,IF(AND($E39="Milestone",AV$5&gt;=$H39,AV$5&lt;=$H39+$J39-1),1,""))</f>
        <v/>
      </c>
      <c r="AW39" s="38" t="str">
        <f ca="1">IF(AND($E39="Goal",AW$5&gt;=$H39,AW$5&lt;=$H39+$J39-1),2,IF(AND($E39="Milestone",AW$5&gt;=$H39,AW$5&lt;=$H39+$J39-1),1,""))</f>
        <v/>
      </c>
      <c r="AX39" s="38" t="str">
        <f ca="1">IF(AND($E39="Goal",AX$5&gt;=$H39,AX$5&lt;=$H39+$J39-1),2,IF(AND($E39="Milestone",AX$5&gt;=$H39,AX$5&lt;=$H39+$J39-1),1,""))</f>
        <v/>
      </c>
      <c r="AY39" s="38" t="str">
        <f ca="1">IF(AND($E39="Goal",AY$5&gt;=$H39,AY$5&lt;=$H39+$J39-1),2,IF(AND($E39="Milestone",AY$5&gt;=$H39,AY$5&lt;=$H39+$J39-1),1,""))</f>
        <v/>
      </c>
      <c r="AZ39" s="38" t="str">
        <f ca="1">IF(AND($E39="Goal",AZ$5&gt;=$H39,AZ$5&lt;=$H39+$J39-1),2,IF(AND($E39="Milestone",AZ$5&gt;=$H39,AZ$5&lt;=$H39+$J39-1),1,""))</f>
        <v/>
      </c>
      <c r="BA39" s="38" t="str">
        <f ca="1">IF(AND($E39="Goal",BA$5&gt;=$H39,BA$5&lt;=$H39+$J39-1),2,IF(AND($E39="Milestone",BA$5&gt;=$H39,BA$5&lt;=$H39+$J39-1),1,""))</f>
        <v/>
      </c>
      <c r="BB39" s="38" t="str">
        <f ca="1">IF(AND($E39="Goal",BB$5&gt;=$H39,BB$5&lt;=$H39+$J39-1),2,IF(AND($E39="Milestone",BB$5&gt;=$H39,BB$5&lt;=$H39+$J39-1),1,""))</f>
        <v/>
      </c>
      <c r="BC39" s="38" t="str">
        <f ca="1">IF(AND($E39="Goal",BC$5&gt;=$H39,BC$5&lt;=$H39+$J39-1),2,IF(AND($E39="Milestone",BC$5&gt;=$H39,BC$5&lt;=$H39+$J39-1),1,""))</f>
        <v/>
      </c>
      <c r="BD39" s="38" t="str">
        <f ca="1">IF(AND($E39="Goal",BD$5&gt;=$H39,BD$5&lt;=$H39+$J39-1),2,IF(AND($E39="Milestone",BD$5&gt;=$H39,BD$5&lt;=$H39+$J39-1),1,""))</f>
        <v/>
      </c>
      <c r="BE39" s="38" t="str">
        <f ca="1">IF(AND($E39="Goal",BE$5&gt;=$H39,BE$5&lt;=$H39+$J39-1),2,IF(AND($E39="Milestone",BE$5&gt;=$H39,BE$5&lt;=$H39+$J39-1),1,""))</f>
        <v/>
      </c>
      <c r="BF39" s="38" t="str">
        <f ca="1">IF(AND($E39="Goal",BF$5&gt;=$H39,BF$5&lt;=$H39+$J39-1),2,IF(AND($E39="Milestone",BF$5&gt;=$H39,BF$5&lt;=$H39+$J39-1),1,""))</f>
        <v/>
      </c>
      <c r="BG39" s="38" t="str">
        <f ca="1">IF(AND($E39="Goal",BG$5&gt;=$H39,BG$5&lt;=$H39+$J39-1),2,IF(AND($E39="Milestone",BG$5&gt;=$H39,BG$5&lt;=$H39+$J39-1),1,""))</f>
        <v/>
      </c>
      <c r="BH39" s="38" t="str">
        <f ca="1">IF(AND($E39="Goal",BH$5&gt;=$H39,BH$5&lt;=$H39+$J39-1),2,IF(AND($E39="Milestone",BH$5&gt;=$H39,BH$5&lt;=$H39+$J39-1),1,""))</f>
        <v/>
      </c>
      <c r="BI39" s="38" t="str">
        <f ca="1">IF(AND($E39="Goal",BI$5&gt;=$H39,BI$5&lt;=$H39+$J39-1),2,IF(AND($E39="Milestone",BI$5&gt;=$H39,BI$5&lt;=$H39+$J39-1),1,""))</f>
        <v/>
      </c>
      <c r="BJ39" s="38" t="str">
        <f ca="1">IF(AND($E39="Goal",BJ$5&gt;=$H39,BJ$5&lt;=$H39+$J39-1),2,IF(AND($E39="Milestone",BJ$5&gt;=$H39,BJ$5&lt;=$H39+$J39-1),1,""))</f>
        <v/>
      </c>
      <c r="BK39" s="38" t="str">
        <f ca="1">IF(AND($E39="Goal",BK$5&gt;=$H39,BK$5&lt;=$H39+$J39-1),2,IF(AND($E39="Milestone",BK$5&gt;=$H39,BK$5&lt;=$H39+$J39-1),1,""))</f>
        <v/>
      </c>
      <c r="BL39" s="38" t="str">
        <f ca="1">IF(AND($E39="Goal",BL$5&gt;=$H39,BL$5&lt;=$H39+$J39-1),2,IF(AND($E39="Milestone",BL$5&gt;=$H39,BL$5&lt;=$H39+$J39-1),1,""))</f>
        <v/>
      </c>
      <c r="BM39" s="38" t="str">
        <f ca="1">IF(AND($E39="Goal",BM$5&gt;=$H39,BM$5&lt;=$H39+$J39-1),2,IF(AND($E39="Milestone",BM$5&gt;=$H39,BM$5&lt;=$H39+$J39-1),1,""))</f>
        <v/>
      </c>
      <c r="BN39" s="38" t="str">
        <f ca="1">IF(AND($E39="Goal",BN$5&gt;=$H39,BN$5&lt;=$H39+$J39-1),2,IF(AND($E39="Milestone",BN$5&gt;=$H39,BN$5&lt;=$H39+$J39-1),1,""))</f>
        <v/>
      </c>
      <c r="BO39" s="38" t="str">
        <f ca="1">IF(AND($E39="Goal",BO$5&gt;=$H39,BO$5&lt;=$H39+$J39-1),2,IF(AND($E39="Milestone",BO$5&gt;=$H39,BO$5&lt;=$H39+$J39-1),1,""))</f>
        <v/>
      </c>
    </row>
    <row r="40" spans="2:67" s="2" customFormat="1" ht="30" customHeight="1" x14ac:dyDescent="0.2">
      <c r="B40" s="14"/>
      <c r="C40" s="54"/>
      <c r="D40" s="56"/>
      <c r="E40" s="34" t="s">
        <v>19</v>
      </c>
      <c r="F40" s="55"/>
      <c r="G40" s="31">
        <v>0</v>
      </c>
      <c r="H40" s="32">
        <v>43759</v>
      </c>
      <c r="I40" s="32"/>
      <c r="J40" s="33">
        <v>8</v>
      </c>
      <c r="K40" s="26"/>
      <c r="L40" s="38" t="str">
        <f ca="1">IF(AND($E40="Goal",L$5&gt;=$H40,L$5&lt;=$H40+$J40-1),2,IF(AND($E40="Milestone",L$5&gt;=$H40,L$5&lt;=$H40+$J40-1),1,""))</f>
        <v/>
      </c>
      <c r="M40" s="38" t="str">
        <f ca="1">IF(AND($E40="Goal",M$5&gt;=$H40,M$5&lt;=$H40+$J40-1),2,IF(AND($E40="Milestone",M$5&gt;=$H40,M$5&lt;=$H40+$J40-1),1,""))</f>
        <v/>
      </c>
      <c r="N40" s="38" t="str">
        <f ca="1">IF(AND($E40="Goal",N$5&gt;=$H40,N$5&lt;=$H40+$J40-1),2,IF(AND($E40="Milestone",N$5&gt;=$H40,N$5&lt;=$H40+$J40-1),1,""))</f>
        <v/>
      </c>
      <c r="O40" s="38" t="str">
        <f ca="1">IF(AND($E40="Goal",O$5&gt;=$H40,O$5&lt;=$H40+$J40-1),2,IF(AND($E40="Milestone",O$5&gt;=$H40,O$5&lt;=$H40+$J40-1),1,""))</f>
        <v/>
      </c>
      <c r="P40" s="38" t="str">
        <f ca="1">IF(AND($E40="Goal",P$5&gt;=$H40,P$5&lt;=$H40+$J40-1),2,IF(AND($E40="Milestone",P$5&gt;=$H40,P$5&lt;=$H40+$J40-1),1,""))</f>
        <v/>
      </c>
      <c r="Q40" s="38" t="str">
        <f ca="1">IF(AND($E40="Goal",Q$5&gt;=$H40,Q$5&lt;=$H40+$J40-1),2,IF(AND($E40="Milestone",Q$5&gt;=$H40,Q$5&lt;=$H40+$J40-1),1,""))</f>
        <v/>
      </c>
      <c r="R40" s="38" t="str">
        <f ca="1">IF(AND($E40="Goal",R$5&gt;=$H40,R$5&lt;=$H40+$J40-1),2,IF(AND($E40="Milestone",R$5&gt;=$H40,R$5&lt;=$H40+$J40-1),1,""))</f>
        <v/>
      </c>
      <c r="S40" s="38" t="str">
        <f ca="1">IF(AND($E40="Goal",S$5&gt;=$H40,S$5&lt;=$H40+$J40-1),2,IF(AND($E40="Milestone",S$5&gt;=$H40,S$5&lt;=$H40+$J40-1),1,""))</f>
        <v/>
      </c>
      <c r="T40" s="38" t="str">
        <f ca="1">IF(AND($E40="Goal",T$5&gt;=$H40,T$5&lt;=$H40+$J40-1),2,IF(AND($E40="Milestone",T$5&gt;=$H40,T$5&lt;=$H40+$J40-1),1,""))</f>
        <v/>
      </c>
      <c r="U40" s="38" t="str">
        <f ca="1">IF(AND($E40="Goal",U$5&gt;=$H40,U$5&lt;=$H40+$J40-1),2,IF(AND($E40="Milestone",U$5&gt;=$H40,U$5&lt;=$H40+$J40-1),1,""))</f>
        <v/>
      </c>
      <c r="V40" s="38" t="str">
        <f ca="1">IF(AND($E40="Goal",V$5&gt;=$H40,V$5&lt;=$H40+$J40-1),2,IF(AND($E40="Milestone",V$5&gt;=$H40,V$5&lt;=$H40+$J40-1),1,""))</f>
        <v/>
      </c>
      <c r="W40" s="38" t="str">
        <f ca="1">IF(AND($E40="Goal",W$5&gt;=$H40,W$5&lt;=$H40+$J40-1),2,IF(AND($E40="Milestone",W$5&gt;=$H40,W$5&lt;=$H40+$J40-1),1,""))</f>
        <v/>
      </c>
      <c r="X40" s="38" t="str">
        <f ca="1">IF(AND($E40="Goal",X$5&gt;=$H40,X$5&lt;=$H40+$J40-1),2,IF(AND($E40="Milestone",X$5&gt;=$H40,X$5&lt;=$H40+$J40-1),1,""))</f>
        <v/>
      </c>
      <c r="Y40" s="38" t="str">
        <f ca="1">IF(AND($E40="Goal",Y$5&gt;=$H40,Y$5&lt;=$H40+$J40-1),2,IF(AND($E40="Milestone",Y$5&gt;=$H40,Y$5&lt;=$H40+$J40-1),1,""))</f>
        <v/>
      </c>
      <c r="Z40" s="38" t="str">
        <f ca="1">IF(AND($E40="Goal",Z$5&gt;=$H40,Z$5&lt;=$H40+$J40-1),2,IF(AND($E40="Milestone",Z$5&gt;=$H40,Z$5&lt;=$H40+$J40-1),1,""))</f>
        <v/>
      </c>
      <c r="AA40" s="38" t="str">
        <f ca="1">IF(AND($E40="Goal",AA$5&gt;=$H40,AA$5&lt;=$H40+$J40-1),2,IF(AND($E40="Milestone",AA$5&gt;=$H40,AA$5&lt;=$H40+$J40-1),1,""))</f>
        <v/>
      </c>
      <c r="AB40" s="38" t="str">
        <f ca="1">IF(AND($E40="Goal",AB$5&gt;=$H40,AB$5&lt;=$H40+$J40-1),2,IF(AND($E40="Milestone",AB$5&gt;=$H40,AB$5&lt;=$H40+$J40-1),1,""))</f>
        <v/>
      </c>
      <c r="AC40" s="38" t="str">
        <f ca="1">IF(AND($E40="Goal",AC$5&gt;=$H40,AC$5&lt;=$H40+$J40-1),2,IF(AND($E40="Milestone",AC$5&gt;=$H40,AC$5&lt;=$H40+$J40-1),1,""))</f>
        <v/>
      </c>
      <c r="AD40" s="38" t="str">
        <f ca="1">IF(AND($E40="Goal",AD$5&gt;=$H40,AD$5&lt;=$H40+$J40-1),2,IF(AND($E40="Milestone",AD$5&gt;=$H40,AD$5&lt;=$H40+$J40-1),1,""))</f>
        <v/>
      </c>
      <c r="AE40" s="38" t="str">
        <f ca="1">IF(AND($E40="Goal",AE$5&gt;=$H40,AE$5&lt;=$H40+$J40-1),2,IF(AND($E40="Milestone",AE$5&gt;=$H40,AE$5&lt;=$H40+$J40-1),1,""))</f>
        <v/>
      </c>
      <c r="AF40" s="38" t="str">
        <f ca="1">IF(AND($E40="Goal",AF$5&gt;=$H40,AF$5&lt;=$H40+$J40-1),2,IF(AND($E40="Milestone",AF$5&gt;=$H40,AF$5&lt;=$H40+$J40-1),1,""))</f>
        <v/>
      </c>
      <c r="AG40" s="38" t="str">
        <f ca="1">IF(AND($E40="Goal",AG$5&gt;=$H40,AG$5&lt;=$H40+$J40-1),2,IF(AND($E40="Milestone",AG$5&gt;=$H40,AG$5&lt;=$H40+$J40-1),1,""))</f>
        <v/>
      </c>
      <c r="AH40" s="38" t="str">
        <f ca="1">IF(AND($E40="Goal",AH$5&gt;=$H40,AH$5&lt;=$H40+$J40-1),2,IF(AND($E40="Milestone",AH$5&gt;=$H40,AH$5&lt;=$H40+$J40-1),1,""))</f>
        <v/>
      </c>
      <c r="AI40" s="38" t="str">
        <f ca="1">IF(AND($E40="Goal",AI$5&gt;=$H40,AI$5&lt;=$H40+$J40-1),2,IF(AND($E40="Milestone",AI$5&gt;=$H40,AI$5&lt;=$H40+$J40-1),1,""))</f>
        <v/>
      </c>
      <c r="AJ40" s="38" t="str">
        <f ca="1">IF(AND($E40="Goal",AJ$5&gt;=$H40,AJ$5&lt;=$H40+$J40-1),2,IF(AND($E40="Milestone",AJ$5&gt;=$H40,AJ$5&lt;=$H40+$J40-1),1,""))</f>
        <v/>
      </c>
      <c r="AK40" s="38" t="str">
        <f ca="1">IF(AND($E40="Goal",AK$5&gt;=$H40,AK$5&lt;=$H40+$J40-1),2,IF(AND($E40="Milestone",AK$5&gt;=$H40,AK$5&lt;=$H40+$J40-1),1,""))</f>
        <v/>
      </c>
      <c r="AL40" s="38" t="str">
        <f ca="1">IF(AND($E40="Goal",AL$5&gt;=$H40,AL$5&lt;=$H40+$J40-1),2,IF(AND($E40="Milestone",AL$5&gt;=$H40,AL$5&lt;=$H40+$J40-1),1,""))</f>
        <v/>
      </c>
      <c r="AM40" s="38" t="str">
        <f ca="1">IF(AND($E40="Goal",AM$5&gt;=$H40,AM$5&lt;=$H40+$J40-1),2,IF(AND($E40="Milestone",AM$5&gt;=$H40,AM$5&lt;=$H40+$J40-1),1,""))</f>
        <v/>
      </c>
      <c r="AN40" s="38" t="str">
        <f ca="1">IF(AND($E40="Goal",AN$5&gt;=$H40,AN$5&lt;=$H40+$J40-1),2,IF(AND($E40="Milestone",AN$5&gt;=$H40,AN$5&lt;=$H40+$J40-1),1,""))</f>
        <v/>
      </c>
      <c r="AO40" s="38" t="str">
        <f ca="1">IF(AND($E40="Goal",AO$5&gt;=$H40,AO$5&lt;=$H40+$J40-1),2,IF(AND($E40="Milestone",AO$5&gt;=$H40,AO$5&lt;=$H40+$J40-1),1,""))</f>
        <v/>
      </c>
      <c r="AP40" s="38" t="str">
        <f ca="1">IF(AND($E40="Goal",AP$5&gt;=$H40,AP$5&lt;=$H40+$J40-1),2,IF(AND($E40="Milestone",AP$5&gt;=$H40,AP$5&lt;=$H40+$J40-1),1,""))</f>
        <v/>
      </c>
      <c r="AQ40" s="38" t="str">
        <f ca="1">IF(AND($E40="Goal",AQ$5&gt;=$H40,AQ$5&lt;=$H40+$J40-1),2,IF(AND($E40="Milestone",AQ$5&gt;=$H40,AQ$5&lt;=$H40+$J40-1),1,""))</f>
        <v/>
      </c>
      <c r="AR40" s="38" t="str">
        <f ca="1">IF(AND($E40="Goal",AR$5&gt;=$H40,AR$5&lt;=$H40+$J40-1),2,IF(AND($E40="Milestone",AR$5&gt;=$H40,AR$5&lt;=$H40+$J40-1),1,""))</f>
        <v/>
      </c>
      <c r="AS40" s="38" t="str">
        <f ca="1">IF(AND($E40="Goal",AS$5&gt;=$H40,AS$5&lt;=$H40+$J40-1),2,IF(AND($E40="Milestone",AS$5&gt;=$H40,AS$5&lt;=$H40+$J40-1),1,""))</f>
        <v/>
      </c>
      <c r="AT40" s="38" t="str">
        <f ca="1">IF(AND($E40="Goal",AT$5&gt;=$H40,AT$5&lt;=$H40+$J40-1),2,IF(AND($E40="Milestone",AT$5&gt;=$H40,AT$5&lt;=$H40+$J40-1),1,""))</f>
        <v/>
      </c>
      <c r="AU40" s="38" t="str">
        <f ca="1">IF(AND($E40="Goal",AU$5&gt;=$H40,AU$5&lt;=$H40+$J40-1),2,IF(AND($E40="Milestone",AU$5&gt;=$H40,AU$5&lt;=$H40+$J40-1),1,""))</f>
        <v/>
      </c>
      <c r="AV40" s="38" t="str">
        <f ca="1">IF(AND($E40="Goal",AV$5&gt;=$H40,AV$5&lt;=$H40+$J40-1),2,IF(AND($E40="Milestone",AV$5&gt;=$H40,AV$5&lt;=$H40+$J40-1),1,""))</f>
        <v/>
      </c>
      <c r="AW40" s="38" t="str">
        <f ca="1">IF(AND($E40="Goal",AW$5&gt;=$H40,AW$5&lt;=$H40+$J40-1),2,IF(AND($E40="Milestone",AW$5&gt;=$H40,AW$5&lt;=$H40+$J40-1),1,""))</f>
        <v/>
      </c>
      <c r="AX40" s="38" t="str">
        <f ca="1">IF(AND($E40="Goal",AX$5&gt;=$H40,AX$5&lt;=$H40+$J40-1),2,IF(AND($E40="Milestone",AX$5&gt;=$H40,AX$5&lt;=$H40+$J40-1),1,""))</f>
        <v/>
      </c>
      <c r="AY40" s="38" t="str">
        <f ca="1">IF(AND($E40="Goal",AY$5&gt;=$H40,AY$5&lt;=$H40+$J40-1),2,IF(AND($E40="Milestone",AY$5&gt;=$H40,AY$5&lt;=$H40+$J40-1),1,""))</f>
        <v/>
      </c>
      <c r="AZ40" s="38" t="str">
        <f ca="1">IF(AND($E40="Goal",AZ$5&gt;=$H40,AZ$5&lt;=$H40+$J40-1),2,IF(AND($E40="Milestone",AZ$5&gt;=$H40,AZ$5&lt;=$H40+$J40-1),1,""))</f>
        <v/>
      </c>
      <c r="BA40" s="38" t="str">
        <f ca="1">IF(AND($E40="Goal",BA$5&gt;=$H40,BA$5&lt;=$H40+$J40-1),2,IF(AND($E40="Milestone",BA$5&gt;=$H40,BA$5&lt;=$H40+$J40-1),1,""))</f>
        <v/>
      </c>
      <c r="BB40" s="38" t="str">
        <f ca="1">IF(AND($E40="Goal",BB$5&gt;=$H40,BB$5&lt;=$H40+$J40-1),2,IF(AND($E40="Milestone",BB$5&gt;=$H40,BB$5&lt;=$H40+$J40-1),1,""))</f>
        <v/>
      </c>
      <c r="BC40" s="38" t="str">
        <f ca="1">IF(AND($E40="Goal",BC$5&gt;=$H40,BC$5&lt;=$H40+$J40-1),2,IF(AND($E40="Milestone",BC$5&gt;=$H40,BC$5&lt;=$H40+$J40-1),1,""))</f>
        <v/>
      </c>
      <c r="BD40" s="38" t="str">
        <f ca="1">IF(AND($E40="Goal",BD$5&gt;=$H40,BD$5&lt;=$H40+$J40-1),2,IF(AND($E40="Milestone",BD$5&gt;=$H40,BD$5&lt;=$H40+$J40-1),1,""))</f>
        <v/>
      </c>
      <c r="BE40" s="38" t="str">
        <f ca="1">IF(AND($E40="Goal",BE$5&gt;=$H40,BE$5&lt;=$H40+$J40-1),2,IF(AND($E40="Milestone",BE$5&gt;=$H40,BE$5&lt;=$H40+$J40-1),1,""))</f>
        <v/>
      </c>
      <c r="BF40" s="38" t="str">
        <f ca="1">IF(AND($E40="Goal",BF$5&gt;=$H40,BF$5&lt;=$H40+$J40-1),2,IF(AND($E40="Milestone",BF$5&gt;=$H40,BF$5&lt;=$H40+$J40-1),1,""))</f>
        <v/>
      </c>
      <c r="BG40" s="38" t="str">
        <f ca="1">IF(AND($E40="Goal",BG$5&gt;=$H40,BG$5&lt;=$H40+$J40-1),2,IF(AND($E40="Milestone",BG$5&gt;=$H40,BG$5&lt;=$H40+$J40-1),1,""))</f>
        <v/>
      </c>
      <c r="BH40" s="38" t="str">
        <f ca="1">IF(AND($E40="Goal",BH$5&gt;=$H40,BH$5&lt;=$H40+$J40-1),2,IF(AND($E40="Milestone",BH$5&gt;=$H40,BH$5&lt;=$H40+$J40-1),1,""))</f>
        <v/>
      </c>
      <c r="BI40" s="38" t="str">
        <f ca="1">IF(AND($E40="Goal",BI$5&gt;=$H40,BI$5&lt;=$H40+$J40-1),2,IF(AND($E40="Milestone",BI$5&gt;=$H40,BI$5&lt;=$H40+$J40-1),1,""))</f>
        <v/>
      </c>
      <c r="BJ40" s="38" t="str">
        <f ca="1">IF(AND($E40="Goal",BJ$5&gt;=$H40,BJ$5&lt;=$H40+$J40-1),2,IF(AND($E40="Milestone",BJ$5&gt;=$H40,BJ$5&lt;=$H40+$J40-1),1,""))</f>
        <v/>
      </c>
      <c r="BK40" s="38" t="str">
        <f ca="1">IF(AND($E40="Goal",BK$5&gt;=$H40,BK$5&lt;=$H40+$J40-1),2,IF(AND($E40="Milestone",BK$5&gt;=$H40,BK$5&lt;=$H40+$J40-1),1,""))</f>
        <v/>
      </c>
      <c r="BL40" s="38" t="str">
        <f ca="1">IF(AND($E40="Goal",BL$5&gt;=$H40,BL$5&lt;=$H40+$J40-1),2,IF(AND($E40="Milestone",BL$5&gt;=$H40,BL$5&lt;=$H40+$J40-1),1,""))</f>
        <v/>
      </c>
      <c r="BM40" s="38" t="str">
        <f ca="1">IF(AND($E40="Goal",BM$5&gt;=$H40,BM$5&lt;=$H40+$J40-1),2,IF(AND($E40="Milestone",BM$5&gt;=$H40,BM$5&lt;=$H40+$J40-1),1,""))</f>
        <v/>
      </c>
      <c r="BN40" s="38" t="str">
        <f ca="1">IF(AND($E40="Goal",BN$5&gt;=$H40,BN$5&lt;=$H40+$J40-1),2,IF(AND($E40="Milestone",BN$5&gt;=$H40,BN$5&lt;=$H40+$J40-1),1,""))</f>
        <v/>
      </c>
      <c r="BO40" s="38" t="str">
        <f ca="1">IF(AND($E40="Goal",BO$5&gt;=$H40,BO$5&lt;=$H40+$J40-1),2,IF(AND($E40="Milestone",BO$5&gt;=$H40,BO$5&lt;=$H40+$J40-1),1,""))</f>
        <v/>
      </c>
    </row>
    <row r="41" spans="2:67" s="2" customFormat="1" ht="30" customHeight="1" x14ac:dyDescent="0.2">
      <c r="B41" s="14"/>
      <c r="C41" s="41" t="s">
        <v>2</v>
      </c>
      <c r="D41" s="41"/>
      <c r="E41" s="34" t="s">
        <v>11</v>
      </c>
      <c r="F41" s="34"/>
      <c r="G41" s="31"/>
      <c r="H41" s="32"/>
      <c r="I41" s="32"/>
      <c r="J41" s="33"/>
      <c r="K41" s="26"/>
      <c r="L41" s="38" t="str">
        <f ca="1">IF(AND($E41="Goal",L$5&gt;=$H41,L$5&lt;=$H41+$J41-1),2,IF(AND($E41="Milestone",L$5&gt;=$H41,L$5&lt;=$H41+$J41-1),1,""))</f>
        <v/>
      </c>
      <c r="M41" s="38" t="str">
        <f ca="1">IF(AND($E41="Goal",M$5&gt;=$H41,M$5&lt;=$H41+$J41-1),2,IF(AND($E41="Milestone",M$5&gt;=$H41,M$5&lt;=$H41+$J41-1),1,""))</f>
        <v/>
      </c>
      <c r="N41" s="38" t="str">
        <f ca="1">IF(AND($E41="Goal",N$5&gt;=$H41,N$5&lt;=$H41+$J41-1),2,IF(AND($E41="Milestone",N$5&gt;=$H41,N$5&lt;=$H41+$J41-1),1,""))</f>
        <v/>
      </c>
      <c r="O41" s="38" t="str">
        <f ca="1">IF(AND($E41="Goal",O$5&gt;=$H41,O$5&lt;=$H41+$J41-1),2,IF(AND($E41="Milestone",O$5&gt;=$H41,O$5&lt;=$H41+$J41-1),1,""))</f>
        <v/>
      </c>
      <c r="P41" s="38" t="str">
        <f ca="1">IF(AND($E41="Goal",P$5&gt;=$H41,P$5&lt;=$H41+$J41-1),2,IF(AND($E41="Milestone",P$5&gt;=$H41,P$5&lt;=$H41+$J41-1),1,""))</f>
        <v/>
      </c>
      <c r="Q41" s="38" t="str">
        <f ca="1">IF(AND($E41="Goal",Q$5&gt;=$H41,Q$5&lt;=$H41+$J41-1),2,IF(AND($E41="Milestone",Q$5&gt;=$H41,Q$5&lt;=$H41+$J41-1),1,""))</f>
        <v/>
      </c>
      <c r="R41" s="38" t="str">
        <f ca="1">IF(AND($E41="Goal",R$5&gt;=$H41,R$5&lt;=$H41+$J41-1),2,IF(AND($E41="Milestone",R$5&gt;=$H41,R$5&lt;=$H41+$J41-1),1,""))</f>
        <v/>
      </c>
      <c r="S41" s="38" t="str">
        <f ca="1">IF(AND($E41="Goal",S$5&gt;=$H41,S$5&lt;=$H41+$J41-1),2,IF(AND($E41="Milestone",S$5&gt;=$H41,S$5&lt;=$H41+$J41-1),1,""))</f>
        <v/>
      </c>
      <c r="T41" s="38" t="str">
        <f ca="1">IF(AND($E41="Goal",T$5&gt;=$H41,T$5&lt;=$H41+$J41-1),2,IF(AND($E41="Milestone",T$5&gt;=$H41,T$5&lt;=$H41+$J41-1),1,""))</f>
        <v/>
      </c>
      <c r="U41" s="38" t="str">
        <f ca="1">IF(AND($E41="Goal",U$5&gt;=$H41,U$5&lt;=$H41+$J41-1),2,IF(AND($E41="Milestone",U$5&gt;=$H41,U$5&lt;=$H41+$J41-1),1,""))</f>
        <v/>
      </c>
      <c r="V41" s="38" t="str">
        <f ca="1">IF(AND($E41="Goal",V$5&gt;=$H41,V$5&lt;=$H41+$J41-1),2,IF(AND($E41="Milestone",V$5&gt;=$H41,V$5&lt;=$H41+$J41-1),1,""))</f>
        <v/>
      </c>
      <c r="W41" s="38" t="str">
        <f ca="1">IF(AND($E41="Goal",W$5&gt;=$H41,W$5&lt;=$H41+$J41-1),2,IF(AND($E41="Milestone",W$5&gt;=$H41,W$5&lt;=$H41+$J41-1),1,""))</f>
        <v/>
      </c>
      <c r="X41" s="38" t="str">
        <f ca="1">IF(AND($E41="Goal",X$5&gt;=$H41,X$5&lt;=$H41+$J41-1),2,IF(AND($E41="Milestone",X$5&gt;=$H41,X$5&lt;=$H41+$J41-1),1,""))</f>
        <v/>
      </c>
      <c r="Y41" s="38" t="str">
        <f ca="1">IF(AND($E41="Goal",Y$5&gt;=$H41,Y$5&lt;=$H41+$J41-1),2,IF(AND($E41="Milestone",Y$5&gt;=$H41,Y$5&lt;=$H41+$J41-1),1,""))</f>
        <v/>
      </c>
      <c r="Z41" s="38" t="str">
        <f ca="1">IF(AND($E41="Goal",Z$5&gt;=$H41,Z$5&lt;=$H41+$J41-1),2,IF(AND($E41="Milestone",Z$5&gt;=$H41,Z$5&lt;=$H41+$J41-1),1,""))</f>
        <v/>
      </c>
      <c r="AA41" s="38" t="str">
        <f ca="1">IF(AND($E41="Goal",AA$5&gt;=$H41,AA$5&lt;=$H41+$J41-1),2,IF(AND($E41="Milestone",AA$5&gt;=$H41,AA$5&lt;=$H41+$J41-1),1,""))</f>
        <v/>
      </c>
      <c r="AB41" s="38" t="str">
        <f ca="1">IF(AND($E41="Goal",AB$5&gt;=$H41,AB$5&lt;=$H41+$J41-1),2,IF(AND($E41="Milestone",AB$5&gt;=$H41,AB$5&lt;=$H41+$J41-1),1,""))</f>
        <v/>
      </c>
      <c r="AC41" s="38" t="str">
        <f ca="1">IF(AND($E41="Goal",AC$5&gt;=$H41,AC$5&lt;=$H41+$J41-1),2,IF(AND($E41="Milestone",AC$5&gt;=$H41,AC$5&lt;=$H41+$J41-1),1,""))</f>
        <v/>
      </c>
      <c r="AD41" s="38" t="str">
        <f ca="1">IF(AND($E41="Goal",AD$5&gt;=$H41,AD$5&lt;=$H41+$J41-1),2,IF(AND($E41="Milestone",AD$5&gt;=$H41,AD$5&lt;=$H41+$J41-1),1,""))</f>
        <v/>
      </c>
      <c r="AE41" s="38" t="str">
        <f ca="1">IF(AND($E41="Goal",AE$5&gt;=$H41,AE$5&lt;=$H41+$J41-1),2,IF(AND($E41="Milestone",AE$5&gt;=$H41,AE$5&lt;=$H41+$J41-1),1,""))</f>
        <v/>
      </c>
      <c r="AF41" s="38" t="str">
        <f ca="1">IF(AND($E41="Goal",AF$5&gt;=$H41,AF$5&lt;=$H41+$J41-1),2,IF(AND($E41="Milestone",AF$5&gt;=$H41,AF$5&lt;=$H41+$J41-1),1,""))</f>
        <v/>
      </c>
      <c r="AG41" s="38" t="str">
        <f ca="1">IF(AND($E41="Goal",AG$5&gt;=$H41,AG$5&lt;=$H41+$J41-1),2,IF(AND($E41="Milestone",AG$5&gt;=$H41,AG$5&lt;=$H41+$J41-1),1,""))</f>
        <v/>
      </c>
      <c r="AH41" s="38" t="str">
        <f ca="1">IF(AND($E41="Goal",AH$5&gt;=$H41,AH$5&lt;=$H41+$J41-1),2,IF(AND($E41="Milestone",AH$5&gt;=$H41,AH$5&lt;=$H41+$J41-1),1,""))</f>
        <v/>
      </c>
      <c r="AI41" s="38" t="str">
        <f ca="1">IF(AND($E41="Goal",AI$5&gt;=$H41,AI$5&lt;=$H41+$J41-1),2,IF(AND($E41="Milestone",AI$5&gt;=$H41,AI$5&lt;=$H41+$J41-1),1,""))</f>
        <v/>
      </c>
      <c r="AJ41" s="38" t="str">
        <f ca="1">IF(AND($E41="Goal",AJ$5&gt;=$H41,AJ$5&lt;=$H41+$J41-1),2,IF(AND($E41="Milestone",AJ$5&gt;=$H41,AJ$5&lt;=$H41+$J41-1),1,""))</f>
        <v/>
      </c>
      <c r="AK41" s="38" t="str">
        <f ca="1">IF(AND($E41="Goal",AK$5&gt;=$H41,AK$5&lt;=$H41+$J41-1),2,IF(AND($E41="Milestone",AK$5&gt;=$H41,AK$5&lt;=$H41+$J41-1),1,""))</f>
        <v/>
      </c>
      <c r="AL41" s="38" t="str">
        <f ca="1">IF(AND($E41="Goal",AL$5&gt;=$H41,AL$5&lt;=$H41+$J41-1),2,IF(AND($E41="Milestone",AL$5&gt;=$H41,AL$5&lt;=$H41+$J41-1),1,""))</f>
        <v/>
      </c>
      <c r="AM41" s="38" t="str">
        <f ca="1">IF(AND($E41="Goal",AM$5&gt;=$H41,AM$5&lt;=$H41+$J41-1),2,IF(AND($E41="Milestone",AM$5&gt;=$H41,AM$5&lt;=$H41+$J41-1),1,""))</f>
        <v/>
      </c>
      <c r="AN41" s="38" t="str">
        <f ca="1">IF(AND($E41="Goal",AN$5&gt;=$H41,AN$5&lt;=$H41+$J41-1),2,IF(AND($E41="Milestone",AN$5&gt;=$H41,AN$5&lt;=$H41+$J41-1),1,""))</f>
        <v/>
      </c>
      <c r="AO41" s="38" t="str">
        <f ca="1">IF(AND($E41="Goal",AO$5&gt;=$H41,AO$5&lt;=$H41+$J41-1),2,IF(AND($E41="Milestone",AO$5&gt;=$H41,AO$5&lt;=$H41+$J41-1),1,""))</f>
        <v/>
      </c>
      <c r="AP41" s="38" t="str">
        <f ca="1">IF(AND($E41="Goal",AP$5&gt;=$H41,AP$5&lt;=$H41+$J41-1),2,IF(AND($E41="Milestone",AP$5&gt;=$H41,AP$5&lt;=$H41+$J41-1),1,""))</f>
        <v/>
      </c>
      <c r="AQ41" s="38" t="str">
        <f ca="1">IF(AND($E41="Goal",AQ$5&gt;=$H41,AQ$5&lt;=$H41+$J41-1),2,IF(AND($E41="Milestone",AQ$5&gt;=$H41,AQ$5&lt;=$H41+$J41-1),1,""))</f>
        <v/>
      </c>
      <c r="AR41" s="38" t="str">
        <f ca="1">IF(AND($E41="Goal",AR$5&gt;=$H41,AR$5&lt;=$H41+$J41-1),2,IF(AND($E41="Milestone",AR$5&gt;=$H41,AR$5&lt;=$H41+$J41-1),1,""))</f>
        <v/>
      </c>
      <c r="AS41" s="38" t="str">
        <f ca="1">IF(AND($E41="Goal",AS$5&gt;=$H41,AS$5&lt;=$H41+$J41-1),2,IF(AND($E41="Milestone",AS$5&gt;=$H41,AS$5&lt;=$H41+$J41-1),1,""))</f>
        <v/>
      </c>
      <c r="AT41" s="38" t="str">
        <f ca="1">IF(AND($E41="Goal",AT$5&gt;=$H41,AT$5&lt;=$H41+$J41-1),2,IF(AND($E41="Milestone",AT$5&gt;=$H41,AT$5&lt;=$H41+$J41-1),1,""))</f>
        <v/>
      </c>
      <c r="AU41" s="38" t="str">
        <f ca="1">IF(AND($E41="Goal",AU$5&gt;=$H41,AU$5&lt;=$H41+$J41-1),2,IF(AND($E41="Milestone",AU$5&gt;=$H41,AU$5&lt;=$H41+$J41-1),1,""))</f>
        <v/>
      </c>
      <c r="AV41" s="38" t="str">
        <f ca="1">IF(AND($E41="Goal",AV$5&gt;=$H41,AV$5&lt;=$H41+$J41-1),2,IF(AND($E41="Milestone",AV$5&gt;=$H41,AV$5&lt;=$H41+$J41-1),1,""))</f>
        <v/>
      </c>
      <c r="AW41" s="38" t="str">
        <f ca="1">IF(AND($E41="Goal",AW$5&gt;=$H41,AW$5&lt;=$H41+$J41-1),2,IF(AND($E41="Milestone",AW$5&gt;=$H41,AW$5&lt;=$H41+$J41-1),1,""))</f>
        <v/>
      </c>
      <c r="AX41" s="38" t="str">
        <f ca="1">IF(AND($E41="Goal",AX$5&gt;=$H41,AX$5&lt;=$H41+$J41-1),2,IF(AND($E41="Milestone",AX$5&gt;=$H41,AX$5&lt;=$H41+$J41-1),1,""))</f>
        <v/>
      </c>
      <c r="AY41" s="38" t="str">
        <f ca="1">IF(AND($E41="Goal",AY$5&gt;=$H41,AY$5&lt;=$H41+$J41-1),2,IF(AND($E41="Milestone",AY$5&gt;=$H41,AY$5&lt;=$H41+$J41-1),1,""))</f>
        <v/>
      </c>
      <c r="AZ41" s="38" t="str">
        <f ca="1">IF(AND($E41="Goal",AZ$5&gt;=$H41,AZ$5&lt;=$H41+$J41-1),2,IF(AND($E41="Milestone",AZ$5&gt;=$H41,AZ$5&lt;=$H41+$J41-1),1,""))</f>
        <v/>
      </c>
      <c r="BA41" s="38" t="str">
        <f ca="1">IF(AND($E41="Goal",BA$5&gt;=$H41,BA$5&lt;=$H41+$J41-1),2,IF(AND($E41="Milestone",BA$5&gt;=$H41,BA$5&lt;=$H41+$J41-1),1,""))</f>
        <v/>
      </c>
      <c r="BB41" s="38" t="str">
        <f ca="1">IF(AND($E41="Goal",BB$5&gt;=$H41,BB$5&lt;=$H41+$J41-1),2,IF(AND($E41="Milestone",BB$5&gt;=$H41,BB$5&lt;=$H41+$J41-1),1,""))</f>
        <v/>
      </c>
      <c r="BC41" s="38" t="str">
        <f ca="1">IF(AND($E41="Goal",BC$5&gt;=$H41,BC$5&lt;=$H41+$J41-1),2,IF(AND($E41="Milestone",BC$5&gt;=$H41,BC$5&lt;=$H41+$J41-1),1,""))</f>
        <v/>
      </c>
      <c r="BD41" s="38" t="str">
        <f ca="1">IF(AND($E41="Goal",BD$5&gt;=$H41,BD$5&lt;=$H41+$J41-1),2,IF(AND($E41="Milestone",BD$5&gt;=$H41,BD$5&lt;=$H41+$J41-1),1,""))</f>
        <v/>
      </c>
      <c r="BE41" s="38" t="str">
        <f ca="1">IF(AND($E41="Goal",BE$5&gt;=$H41,BE$5&lt;=$H41+$J41-1),2,IF(AND($E41="Milestone",BE$5&gt;=$H41,BE$5&lt;=$H41+$J41-1),1,""))</f>
        <v/>
      </c>
      <c r="BF41" s="38" t="str">
        <f ca="1">IF(AND($E41="Goal",BF$5&gt;=$H41,BF$5&lt;=$H41+$J41-1),2,IF(AND($E41="Milestone",BF$5&gt;=$H41,BF$5&lt;=$H41+$J41-1),1,""))</f>
        <v/>
      </c>
      <c r="BG41" s="38" t="str">
        <f ca="1">IF(AND($E41="Goal",BG$5&gt;=$H41,BG$5&lt;=$H41+$J41-1),2,IF(AND($E41="Milestone",BG$5&gt;=$H41,BG$5&lt;=$H41+$J41-1),1,""))</f>
        <v/>
      </c>
      <c r="BH41" s="38" t="str">
        <f ca="1">IF(AND($E41="Goal",BH$5&gt;=$H41,BH$5&lt;=$H41+$J41-1),2,IF(AND($E41="Milestone",BH$5&gt;=$H41,BH$5&lt;=$H41+$J41-1),1,""))</f>
        <v/>
      </c>
      <c r="BI41" s="38" t="str">
        <f ca="1">IF(AND($E41="Goal",BI$5&gt;=$H41,BI$5&lt;=$H41+$J41-1),2,IF(AND($E41="Milestone",BI$5&gt;=$H41,BI$5&lt;=$H41+$J41-1),1,""))</f>
        <v/>
      </c>
      <c r="BJ41" s="38" t="str">
        <f ca="1">IF(AND($E41="Goal",BJ$5&gt;=$H41,BJ$5&lt;=$H41+$J41-1),2,IF(AND($E41="Milestone",BJ$5&gt;=$H41,BJ$5&lt;=$H41+$J41-1),1,""))</f>
        <v/>
      </c>
      <c r="BK41" s="38" t="str">
        <f ca="1">IF(AND($E41="Goal",BK$5&gt;=$H41,BK$5&lt;=$H41+$J41-1),2,IF(AND($E41="Milestone",BK$5&gt;=$H41,BK$5&lt;=$H41+$J41-1),1,""))</f>
        <v/>
      </c>
      <c r="BL41" s="38" t="str">
        <f ca="1">IF(AND($E41="Goal",BL$5&gt;=$H41,BL$5&lt;=$H41+$J41-1),2,IF(AND($E41="Milestone",BL$5&gt;=$H41,BL$5&lt;=$H41+$J41-1),1,""))</f>
        <v/>
      </c>
      <c r="BM41" s="38" t="str">
        <f ca="1">IF(AND($E41="Goal",BM$5&gt;=$H41,BM$5&lt;=$H41+$J41-1),2,IF(AND($E41="Milestone",BM$5&gt;=$H41,BM$5&lt;=$H41+$J41-1),1,""))</f>
        <v/>
      </c>
      <c r="BN41" s="38" t="str">
        <f ca="1">IF(AND($E41="Goal",BN$5&gt;=$H41,BN$5&lt;=$H41+$J41-1),2,IF(AND($E41="Milestone",BN$5&gt;=$H41,BN$5&lt;=$H41+$J41-1),1,""))</f>
        <v/>
      </c>
      <c r="BO41" s="38" t="str">
        <f ca="1">IF(AND($E41="Goal",BO$5&gt;=$H41,BO$5&lt;=$H41+$J41-1),2,IF(AND($E41="Milestone",BO$5&gt;=$H41,BO$5&lt;=$H41+$J41-1),1,""))</f>
        <v/>
      </c>
    </row>
    <row r="42" spans="2:67" s="2" customFormat="1" ht="30" customHeight="1" x14ac:dyDescent="0.2">
      <c r="B42" s="14"/>
      <c r="C42" s="42" t="s">
        <v>15</v>
      </c>
      <c r="D42" s="42"/>
      <c r="E42" s="34"/>
      <c r="F42" s="34"/>
      <c r="G42" s="31"/>
      <c r="H42" s="32"/>
      <c r="I42" s="32"/>
      <c r="J42" s="33"/>
      <c r="K42" s="26"/>
      <c r="L42" s="38" t="str">
        <f ca="1">IF(AND($E42="Goal",L$5&gt;=$H42,L$5&lt;=$H42+$J42-1),2,IF(AND($E42="Milestone",L$5&gt;=$H42,L$5&lt;=$H42+$J42-1),1,""))</f>
        <v/>
      </c>
      <c r="M42" s="38" t="str">
        <f ca="1">IF(AND($E42="Goal",M$5&gt;=$H42,M$5&lt;=$H42+$J42-1),2,IF(AND($E42="Milestone",M$5&gt;=$H42,M$5&lt;=$H42+$J42-1),1,""))</f>
        <v/>
      </c>
      <c r="N42" s="38" t="str">
        <f ca="1">IF(AND($E42="Goal",N$5&gt;=$H42,N$5&lt;=$H42+$J42-1),2,IF(AND($E42="Milestone",N$5&gt;=$H42,N$5&lt;=$H42+$J42-1),1,""))</f>
        <v/>
      </c>
      <c r="O42" s="38" t="str">
        <f ca="1">IF(AND($E42="Goal",O$5&gt;=$H42,O$5&lt;=$H42+$J42-1),2,IF(AND($E42="Milestone",O$5&gt;=$H42,O$5&lt;=$H42+$J42-1),1,""))</f>
        <v/>
      </c>
      <c r="P42" s="38" t="str">
        <f ca="1">IF(AND($E42="Goal",P$5&gt;=$H42,P$5&lt;=$H42+$J42-1),2,IF(AND($E42="Milestone",P$5&gt;=$H42,P$5&lt;=$H42+$J42-1),1,""))</f>
        <v/>
      </c>
      <c r="Q42" s="38" t="str">
        <f ca="1">IF(AND($E42="Goal",Q$5&gt;=$H42,Q$5&lt;=$H42+$J42-1),2,IF(AND($E42="Milestone",Q$5&gt;=$H42,Q$5&lt;=$H42+$J42-1),1,""))</f>
        <v/>
      </c>
      <c r="R42" s="38" t="str">
        <f ca="1">IF(AND($E42="Goal",R$5&gt;=$H42,R$5&lt;=$H42+$J42-1),2,IF(AND($E42="Milestone",R$5&gt;=$H42,R$5&lt;=$H42+$J42-1),1,""))</f>
        <v/>
      </c>
      <c r="S42" s="38" t="str">
        <f ca="1">IF(AND($E42="Goal",S$5&gt;=$H42,S$5&lt;=$H42+$J42-1),2,IF(AND($E42="Milestone",S$5&gt;=$H42,S$5&lt;=$H42+$J42-1),1,""))</f>
        <v/>
      </c>
      <c r="T42" s="38" t="str">
        <f ca="1">IF(AND($E42="Goal",T$5&gt;=$H42,T$5&lt;=$H42+$J42-1),2,IF(AND($E42="Milestone",T$5&gt;=$H42,T$5&lt;=$H42+$J42-1),1,""))</f>
        <v/>
      </c>
      <c r="U42" s="38" t="str">
        <f ca="1">IF(AND($E42="Goal",U$5&gt;=$H42,U$5&lt;=$H42+$J42-1),2,IF(AND($E42="Milestone",U$5&gt;=$H42,U$5&lt;=$H42+$J42-1),1,""))</f>
        <v/>
      </c>
      <c r="V42" s="38" t="str">
        <f ca="1">IF(AND($E42="Goal",V$5&gt;=$H42,V$5&lt;=$H42+$J42-1),2,IF(AND($E42="Milestone",V$5&gt;=$H42,V$5&lt;=$H42+$J42-1),1,""))</f>
        <v/>
      </c>
      <c r="W42" s="38" t="str">
        <f ca="1">IF(AND($E42="Goal",W$5&gt;=$H42,W$5&lt;=$H42+$J42-1),2,IF(AND($E42="Milestone",W$5&gt;=$H42,W$5&lt;=$H42+$J42-1),1,""))</f>
        <v/>
      </c>
      <c r="X42" s="38" t="str">
        <f ca="1">IF(AND($E42="Goal",X$5&gt;=$H42,X$5&lt;=$H42+$J42-1),2,IF(AND($E42="Milestone",X$5&gt;=$H42,X$5&lt;=$H42+$J42-1),1,""))</f>
        <v/>
      </c>
      <c r="Y42" s="38" t="str">
        <f ca="1">IF(AND($E42="Goal",Y$5&gt;=$H42,Y$5&lt;=$H42+$J42-1),2,IF(AND($E42="Milestone",Y$5&gt;=$H42,Y$5&lt;=$H42+$J42-1),1,""))</f>
        <v/>
      </c>
      <c r="Z42" s="38" t="str">
        <f ca="1">IF(AND($E42="Goal",Z$5&gt;=$H42,Z$5&lt;=$H42+$J42-1),2,IF(AND($E42="Milestone",Z$5&gt;=$H42,Z$5&lt;=$H42+$J42-1),1,""))</f>
        <v/>
      </c>
      <c r="AA42" s="38" t="str">
        <f ca="1">IF(AND($E42="Goal",AA$5&gt;=$H42,AA$5&lt;=$H42+$J42-1),2,IF(AND($E42="Milestone",AA$5&gt;=$H42,AA$5&lt;=$H42+$J42-1),1,""))</f>
        <v/>
      </c>
      <c r="AB42" s="38" t="str">
        <f ca="1">IF(AND($E42="Goal",AB$5&gt;=$H42,AB$5&lt;=$H42+$J42-1),2,IF(AND($E42="Milestone",AB$5&gt;=$H42,AB$5&lt;=$H42+$J42-1),1,""))</f>
        <v/>
      </c>
      <c r="AC42" s="38" t="str">
        <f ca="1">IF(AND($E42="Goal",AC$5&gt;=$H42,AC$5&lt;=$H42+$J42-1),2,IF(AND($E42="Milestone",AC$5&gt;=$H42,AC$5&lt;=$H42+$J42-1),1,""))</f>
        <v/>
      </c>
      <c r="AD42" s="38" t="str">
        <f ca="1">IF(AND($E42="Goal",AD$5&gt;=$H42,AD$5&lt;=$H42+$J42-1),2,IF(AND($E42="Milestone",AD$5&gt;=$H42,AD$5&lt;=$H42+$J42-1),1,""))</f>
        <v/>
      </c>
      <c r="AE42" s="38" t="str">
        <f ca="1">IF(AND($E42="Goal",AE$5&gt;=$H42,AE$5&lt;=$H42+$J42-1),2,IF(AND($E42="Milestone",AE$5&gt;=$H42,AE$5&lt;=$H42+$J42-1),1,""))</f>
        <v/>
      </c>
      <c r="AF42" s="38" t="str">
        <f ca="1">IF(AND($E42="Goal",AF$5&gt;=$H42,AF$5&lt;=$H42+$J42-1),2,IF(AND($E42="Milestone",AF$5&gt;=$H42,AF$5&lt;=$H42+$J42-1),1,""))</f>
        <v/>
      </c>
      <c r="AG42" s="38" t="str">
        <f ca="1">IF(AND($E42="Goal",AG$5&gt;=$H42,AG$5&lt;=$H42+$J42-1),2,IF(AND($E42="Milestone",AG$5&gt;=$H42,AG$5&lt;=$H42+$J42-1),1,""))</f>
        <v/>
      </c>
      <c r="AH42" s="38" t="str">
        <f ca="1">IF(AND($E42="Goal",AH$5&gt;=$H42,AH$5&lt;=$H42+$J42-1),2,IF(AND($E42="Milestone",AH$5&gt;=$H42,AH$5&lt;=$H42+$J42-1),1,""))</f>
        <v/>
      </c>
      <c r="AI42" s="38" t="str">
        <f ca="1">IF(AND($E42="Goal",AI$5&gt;=$H42,AI$5&lt;=$H42+$J42-1),2,IF(AND($E42="Milestone",AI$5&gt;=$H42,AI$5&lt;=$H42+$J42-1),1,""))</f>
        <v/>
      </c>
      <c r="AJ42" s="38" t="str">
        <f ca="1">IF(AND($E42="Goal",AJ$5&gt;=$H42,AJ$5&lt;=$H42+$J42-1),2,IF(AND($E42="Milestone",AJ$5&gt;=$H42,AJ$5&lt;=$H42+$J42-1),1,""))</f>
        <v/>
      </c>
      <c r="AK42" s="38" t="str">
        <f ca="1">IF(AND($E42="Goal",AK$5&gt;=$H42,AK$5&lt;=$H42+$J42-1),2,IF(AND($E42="Milestone",AK$5&gt;=$H42,AK$5&lt;=$H42+$J42-1),1,""))</f>
        <v/>
      </c>
      <c r="AL42" s="38" t="str">
        <f ca="1">IF(AND($E42="Goal",AL$5&gt;=$H42,AL$5&lt;=$H42+$J42-1),2,IF(AND($E42="Milestone",AL$5&gt;=$H42,AL$5&lt;=$H42+$J42-1),1,""))</f>
        <v/>
      </c>
      <c r="AM42" s="38" t="str">
        <f ca="1">IF(AND($E42="Goal",AM$5&gt;=$H42,AM$5&lt;=$H42+$J42-1),2,IF(AND($E42="Milestone",AM$5&gt;=$H42,AM$5&lt;=$H42+$J42-1),1,""))</f>
        <v/>
      </c>
      <c r="AN42" s="38" t="str">
        <f ca="1">IF(AND($E42="Goal",AN$5&gt;=$H42,AN$5&lt;=$H42+$J42-1),2,IF(AND($E42="Milestone",AN$5&gt;=$H42,AN$5&lt;=$H42+$J42-1),1,""))</f>
        <v/>
      </c>
      <c r="AO42" s="38" t="str">
        <f ca="1">IF(AND($E42="Goal",AO$5&gt;=$H42,AO$5&lt;=$H42+$J42-1),2,IF(AND($E42="Milestone",AO$5&gt;=$H42,AO$5&lt;=$H42+$J42-1),1,""))</f>
        <v/>
      </c>
      <c r="AP42" s="38" t="str">
        <f ca="1">IF(AND($E42="Goal",AP$5&gt;=$H42,AP$5&lt;=$H42+$J42-1),2,IF(AND($E42="Milestone",AP$5&gt;=$H42,AP$5&lt;=$H42+$J42-1),1,""))</f>
        <v/>
      </c>
      <c r="AQ42" s="38" t="str">
        <f ca="1">IF(AND($E42="Goal",AQ$5&gt;=$H42,AQ$5&lt;=$H42+$J42-1),2,IF(AND($E42="Milestone",AQ$5&gt;=$H42,AQ$5&lt;=$H42+$J42-1),1,""))</f>
        <v/>
      </c>
      <c r="AR42" s="38" t="str">
        <f ca="1">IF(AND($E42="Goal",AR$5&gt;=$H42,AR$5&lt;=$H42+$J42-1),2,IF(AND($E42="Milestone",AR$5&gt;=$H42,AR$5&lt;=$H42+$J42-1),1,""))</f>
        <v/>
      </c>
      <c r="AS42" s="38" t="str">
        <f ca="1">IF(AND($E42="Goal",AS$5&gt;=$H42,AS$5&lt;=$H42+$J42-1),2,IF(AND($E42="Milestone",AS$5&gt;=$H42,AS$5&lt;=$H42+$J42-1),1,""))</f>
        <v/>
      </c>
      <c r="AT42" s="38" t="str">
        <f ca="1">IF(AND($E42="Goal",AT$5&gt;=$H42,AT$5&lt;=$H42+$J42-1),2,IF(AND($E42="Milestone",AT$5&gt;=$H42,AT$5&lt;=$H42+$J42-1),1,""))</f>
        <v/>
      </c>
      <c r="AU42" s="38" t="str">
        <f ca="1">IF(AND($E42="Goal",AU$5&gt;=$H42,AU$5&lt;=$H42+$J42-1),2,IF(AND($E42="Milestone",AU$5&gt;=$H42,AU$5&lt;=$H42+$J42-1),1,""))</f>
        <v/>
      </c>
      <c r="AV42" s="38" t="str">
        <f ca="1">IF(AND($E42="Goal",AV$5&gt;=$H42,AV$5&lt;=$H42+$J42-1),2,IF(AND($E42="Milestone",AV$5&gt;=$H42,AV$5&lt;=$H42+$J42-1),1,""))</f>
        <v/>
      </c>
      <c r="AW42" s="38" t="str">
        <f ca="1">IF(AND($E42="Goal",AW$5&gt;=$H42,AW$5&lt;=$H42+$J42-1),2,IF(AND($E42="Milestone",AW$5&gt;=$H42,AW$5&lt;=$H42+$J42-1),1,""))</f>
        <v/>
      </c>
      <c r="AX42" s="38" t="str">
        <f ca="1">IF(AND($E42="Goal",AX$5&gt;=$H42,AX$5&lt;=$H42+$J42-1),2,IF(AND($E42="Milestone",AX$5&gt;=$H42,AX$5&lt;=$H42+$J42-1),1,""))</f>
        <v/>
      </c>
      <c r="AY42" s="38" t="str">
        <f ca="1">IF(AND($E42="Goal",AY$5&gt;=$H42,AY$5&lt;=$H42+$J42-1),2,IF(AND($E42="Milestone",AY$5&gt;=$H42,AY$5&lt;=$H42+$J42-1),1,""))</f>
        <v/>
      </c>
      <c r="AZ42" s="38" t="str">
        <f ca="1">IF(AND($E42="Goal",AZ$5&gt;=$H42,AZ$5&lt;=$H42+$J42-1),2,IF(AND($E42="Milestone",AZ$5&gt;=$H42,AZ$5&lt;=$H42+$J42-1),1,""))</f>
        <v/>
      </c>
      <c r="BA42" s="38" t="str">
        <f ca="1">IF(AND($E42="Goal",BA$5&gt;=$H42,BA$5&lt;=$H42+$J42-1),2,IF(AND($E42="Milestone",BA$5&gt;=$H42,BA$5&lt;=$H42+$J42-1),1,""))</f>
        <v/>
      </c>
      <c r="BB42" s="38" t="str">
        <f ca="1">IF(AND($E42="Goal",BB$5&gt;=$H42,BB$5&lt;=$H42+$J42-1),2,IF(AND($E42="Milestone",BB$5&gt;=$H42,BB$5&lt;=$H42+$J42-1),1,""))</f>
        <v/>
      </c>
      <c r="BC42" s="38" t="str">
        <f ca="1">IF(AND($E42="Goal",BC$5&gt;=$H42,BC$5&lt;=$H42+$J42-1),2,IF(AND($E42="Milestone",BC$5&gt;=$H42,BC$5&lt;=$H42+$J42-1),1,""))</f>
        <v/>
      </c>
      <c r="BD42" s="38" t="str">
        <f ca="1">IF(AND($E42="Goal",BD$5&gt;=$H42,BD$5&lt;=$H42+$J42-1),2,IF(AND($E42="Milestone",BD$5&gt;=$H42,BD$5&lt;=$H42+$J42-1),1,""))</f>
        <v/>
      </c>
      <c r="BE42" s="38" t="str">
        <f ca="1">IF(AND($E42="Goal",BE$5&gt;=$H42,BE$5&lt;=$H42+$J42-1),2,IF(AND($E42="Milestone",BE$5&gt;=$H42,BE$5&lt;=$H42+$J42-1),1,""))</f>
        <v/>
      </c>
      <c r="BF42" s="38" t="str">
        <f ca="1">IF(AND($E42="Goal",BF$5&gt;=$H42,BF$5&lt;=$H42+$J42-1),2,IF(AND($E42="Milestone",BF$5&gt;=$H42,BF$5&lt;=$H42+$J42-1),1,""))</f>
        <v/>
      </c>
      <c r="BG42" s="38" t="str">
        <f ca="1">IF(AND($E42="Goal",BG$5&gt;=$H42,BG$5&lt;=$H42+$J42-1),2,IF(AND($E42="Milestone",BG$5&gt;=$H42,BG$5&lt;=$H42+$J42-1),1,""))</f>
        <v/>
      </c>
      <c r="BH42" s="38" t="str">
        <f ca="1">IF(AND($E42="Goal",BH$5&gt;=$H42,BH$5&lt;=$H42+$J42-1),2,IF(AND($E42="Milestone",BH$5&gt;=$H42,BH$5&lt;=$H42+$J42-1),1,""))</f>
        <v/>
      </c>
      <c r="BI42" s="38" t="str">
        <f ca="1">IF(AND($E42="Goal",BI$5&gt;=$H42,BI$5&lt;=$H42+$J42-1),2,IF(AND($E42="Milestone",BI$5&gt;=$H42,BI$5&lt;=$H42+$J42-1),1,""))</f>
        <v/>
      </c>
      <c r="BJ42" s="38" t="str">
        <f ca="1">IF(AND($E42="Goal",BJ$5&gt;=$H42,BJ$5&lt;=$H42+$J42-1),2,IF(AND($E42="Milestone",BJ$5&gt;=$H42,BJ$5&lt;=$H42+$J42-1),1,""))</f>
        <v/>
      </c>
      <c r="BK42" s="38" t="str">
        <f ca="1">IF(AND($E42="Goal",BK$5&gt;=$H42,BK$5&lt;=$H42+$J42-1),2,IF(AND($E42="Milestone",BK$5&gt;=$H42,BK$5&lt;=$H42+$J42-1),1,""))</f>
        <v/>
      </c>
      <c r="BL42" s="38" t="str">
        <f ca="1">IF(AND($E42="Goal",BL$5&gt;=$H42,BL$5&lt;=$H42+$J42-1),2,IF(AND($E42="Milestone",BL$5&gt;=$H42,BL$5&lt;=$H42+$J42-1),1,""))</f>
        <v/>
      </c>
      <c r="BM42" s="38" t="str">
        <f ca="1">IF(AND($E42="Goal",BM$5&gt;=$H42,BM$5&lt;=$H42+$J42-1),2,IF(AND($E42="Milestone",BM$5&gt;=$H42,BM$5&lt;=$H42+$J42-1),1,""))</f>
        <v/>
      </c>
      <c r="BN42" s="38" t="str">
        <f ca="1">IF(AND($E42="Goal",BN$5&gt;=$H42,BN$5&lt;=$H42+$J42-1),2,IF(AND($E42="Milestone",BN$5&gt;=$H42,BN$5&lt;=$H42+$J42-1),1,""))</f>
        <v/>
      </c>
      <c r="BO42" s="38" t="str">
        <f ca="1">IF(AND($E42="Goal",BO$5&gt;=$H42,BO$5&lt;=$H42+$J42-1),2,IF(AND($E42="Milestone",BO$5&gt;=$H42,BO$5&lt;=$H42+$J42-1),1,""))</f>
        <v/>
      </c>
    </row>
    <row r="43" spans="2:67" s="2" customFormat="1" ht="30" customHeight="1" x14ac:dyDescent="0.2">
      <c r="B43" s="14"/>
      <c r="C43" s="41" t="s">
        <v>3</v>
      </c>
      <c r="D43" s="41"/>
      <c r="E43" s="34"/>
      <c r="F43" s="34"/>
      <c r="G43" s="31"/>
      <c r="H43" s="32"/>
      <c r="I43" s="32"/>
      <c r="J43" s="33"/>
      <c r="K43" s="26"/>
      <c r="L43" s="38" t="str">
        <f ca="1">IF(AND($E43="Goal",L$5&gt;=$H43,L$5&lt;=$H43+$J43-1),2,IF(AND($E43="Milestone",L$5&gt;=$H43,L$5&lt;=$H43+$J43-1),1,""))</f>
        <v/>
      </c>
      <c r="M43" s="38" t="str">
        <f ca="1">IF(AND($E43="Goal",M$5&gt;=$H43,M$5&lt;=$H43+$J43-1),2,IF(AND($E43="Milestone",M$5&gt;=$H43,M$5&lt;=$H43+$J43-1),1,""))</f>
        <v/>
      </c>
      <c r="N43" s="38" t="str">
        <f ca="1">IF(AND($E43="Goal",N$5&gt;=$H43,N$5&lt;=$H43+$J43-1),2,IF(AND($E43="Milestone",N$5&gt;=$H43,N$5&lt;=$H43+$J43-1),1,""))</f>
        <v/>
      </c>
      <c r="O43" s="38" t="str">
        <f ca="1">IF(AND($E43="Goal",O$5&gt;=$H43,O$5&lt;=$H43+$J43-1),2,IF(AND($E43="Milestone",O$5&gt;=$H43,O$5&lt;=$H43+$J43-1),1,""))</f>
        <v/>
      </c>
      <c r="P43" s="38" t="str">
        <f ca="1">IF(AND($E43="Goal",P$5&gt;=$H43,P$5&lt;=$H43+$J43-1),2,IF(AND($E43="Milestone",P$5&gt;=$H43,P$5&lt;=$H43+$J43-1),1,""))</f>
        <v/>
      </c>
      <c r="Q43" s="38" t="str">
        <f ca="1">IF(AND($E43="Goal",Q$5&gt;=$H43,Q$5&lt;=$H43+$J43-1),2,IF(AND($E43="Milestone",Q$5&gt;=$H43,Q$5&lt;=$H43+$J43-1),1,""))</f>
        <v/>
      </c>
      <c r="R43" s="38" t="str">
        <f ca="1">IF(AND($E43="Goal",R$5&gt;=$H43,R$5&lt;=$H43+$J43-1),2,IF(AND($E43="Milestone",R$5&gt;=$H43,R$5&lt;=$H43+$J43-1),1,""))</f>
        <v/>
      </c>
      <c r="S43" s="38" t="str">
        <f ca="1">IF(AND($E43="Goal",S$5&gt;=$H43,S$5&lt;=$H43+$J43-1),2,IF(AND($E43="Milestone",S$5&gt;=$H43,S$5&lt;=$H43+$J43-1),1,""))</f>
        <v/>
      </c>
      <c r="T43" s="38" t="str">
        <f ca="1">IF(AND($E43="Goal",T$5&gt;=$H43,T$5&lt;=$H43+$J43-1),2,IF(AND($E43="Milestone",T$5&gt;=$H43,T$5&lt;=$H43+$J43-1),1,""))</f>
        <v/>
      </c>
      <c r="U43" s="38" t="str">
        <f ca="1">IF(AND($E43="Goal",U$5&gt;=$H43,U$5&lt;=$H43+$J43-1),2,IF(AND($E43="Milestone",U$5&gt;=$H43,U$5&lt;=$H43+$J43-1),1,""))</f>
        <v/>
      </c>
      <c r="V43" s="38" t="str">
        <f ca="1">IF(AND($E43="Goal",V$5&gt;=$H43,V$5&lt;=$H43+$J43-1),2,IF(AND($E43="Milestone",V$5&gt;=$H43,V$5&lt;=$H43+$J43-1),1,""))</f>
        <v/>
      </c>
      <c r="W43" s="38" t="str">
        <f ca="1">IF(AND($E43="Goal",W$5&gt;=$H43,W$5&lt;=$H43+$J43-1),2,IF(AND($E43="Milestone",W$5&gt;=$H43,W$5&lt;=$H43+$J43-1),1,""))</f>
        <v/>
      </c>
      <c r="X43" s="38" t="str">
        <f ca="1">IF(AND($E43="Goal",X$5&gt;=$H43,X$5&lt;=$H43+$J43-1),2,IF(AND($E43="Milestone",X$5&gt;=$H43,X$5&lt;=$H43+$J43-1),1,""))</f>
        <v/>
      </c>
      <c r="Y43" s="38" t="str">
        <f ca="1">IF(AND($E43="Goal",Y$5&gt;=$H43,Y$5&lt;=$H43+$J43-1),2,IF(AND($E43="Milestone",Y$5&gt;=$H43,Y$5&lt;=$H43+$J43-1),1,""))</f>
        <v/>
      </c>
      <c r="Z43" s="38" t="str">
        <f ca="1">IF(AND($E43="Goal",Z$5&gt;=$H43,Z$5&lt;=$H43+$J43-1),2,IF(AND($E43="Milestone",Z$5&gt;=$H43,Z$5&lt;=$H43+$J43-1),1,""))</f>
        <v/>
      </c>
      <c r="AA43" s="38" t="str">
        <f ca="1">IF(AND($E43="Goal",AA$5&gt;=$H43,AA$5&lt;=$H43+$J43-1),2,IF(AND($E43="Milestone",AA$5&gt;=$H43,AA$5&lt;=$H43+$J43-1),1,""))</f>
        <v/>
      </c>
      <c r="AB43" s="38" t="str">
        <f ca="1">IF(AND($E43="Goal",AB$5&gt;=$H43,AB$5&lt;=$H43+$J43-1),2,IF(AND($E43="Milestone",AB$5&gt;=$H43,AB$5&lt;=$H43+$J43-1),1,""))</f>
        <v/>
      </c>
      <c r="AC43" s="38" t="str">
        <f ca="1">IF(AND($E43="Goal",AC$5&gt;=$H43,AC$5&lt;=$H43+$J43-1),2,IF(AND($E43="Milestone",AC$5&gt;=$H43,AC$5&lt;=$H43+$J43-1),1,""))</f>
        <v/>
      </c>
      <c r="AD43" s="38" t="str">
        <f ca="1">IF(AND($E43="Goal",AD$5&gt;=$H43,AD$5&lt;=$H43+$J43-1),2,IF(AND($E43="Milestone",AD$5&gt;=$H43,AD$5&lt;=$H43+$J43-1),1,""))</f>
        <v/>
      </c>
      <c r="AE43" s="38" t="str">
        <f ca="1">IF(AND($E43="Goal",AE$5&gt;=$H43,AE$5&lt;=$H43+$J43-1),2,IF(AND($E43="Milestone",AE$5&gt;=$H43,AE$5&lt;=$H43+$J43-1),1,""))</f>
        <v/>
      </c>
      <c r="AF43" s="38" t="str">
        <f ca="1">IF(AND($E43="Goal",AF$5&gt;=$H43,AF$5&lt;=$H43+$J43-1),2,IF(AND($E43="Milestone",AF$5&gt;=$H43,AF$5&lt;=$H43+$J43-1),1,""))</f>
        <v/>
      </c>
      <c r="AG43" s="38" t="str">
        <f ca="1">IF(AND($E43="Goal",AG$5&gt;=$H43,AG$5&lt;=$H43+$J43-1),2,IF(AND($E43="Milestone",AG$5&gt;=$H43,AG$5&lt;=$H43+$J43-1),1,""))</f>
        <v/>
      </c>
      <c r="AH43" s="38" t="str">
        <f ca="1">IF(AND($E43="Goal",AH$5&gt;=$H43,AH$5&lt;=$H43+$J43-1),2,IF(AND($E43="Milestone",AH$5&gt;=$H43,AH$5&lt;=$H43+$J43-1),1,""))</f>
        <v/>
      </c>
      <c r="AI43" s="38" t="str">
        <f ca="1">IF(AND($E43="Goal",AI$5&gt;=$H43,AI$5&lt;=$H43+$J43-1),2,IF(AND($E43="Milestone",AI$5&gt;=$H43,AI$5&lt;=$H43+$J43-1),1,""))</f>
        <v/>
      </c>
      <c r="AJ43" s="38" t="str">
        <f ca="1">IF(AND($E43="Goal",AJ$5&gt;=$H43,AJ$5&lt;=$H43+$J43-1),2,IF(AND($E43="Milestone",AJ$5&gt;=$H43,AJ$5&lt;=$H43+$J43-1),1,""))</f>
        <v/>
      </c>
      <c r="AK43" s="38" t="str">
        <f ca="1">IF(AND($E43="Goal",AK$5&gt;=$H43,AK$5&lt;=$H43+$J43-1),2,IF(AND($E43="Milestone",AK$5&gt;=$H43,AK$5&lt;=$H43+$J43-1),1,""))</f>
        <v/>
      </c>
      <c r="AL43" s="38" t="str">
        <f ca="1">IF(AND($E43="Goal",AL$5&gt;=$H43,AL$5&lt;=$H43+$J43-1),2,IF(AND($E43="Milestone",AL$5&gt;=$H43,AL$5&lt;=$H43+$J43-1),1,""))</f>
        <v/>
      </c>
      <c r="AM43" s="38" t="str">
        <f ca="1">IF(AND($E43="Goal",AM$5&gt;=$H43,AM$5&lt;=$H43+$J43-1),2,IF(AND($E43="Milestone",AM$5&gt;=$H43,AM$5&lt;=$H43+$J43-1),1,""))</f>
        <v/>
      </c>
      <c r="AN43" s="38" t="str">
        <f ca="1">IF(AND($E43="Goal",AN$5&gt;=$H43,AN$5&lt;=$H43+$J43-1),2,IF(AND($E43="Milestone",AN$5&gt;=$H43,AN$5&lt;=$H43+$J43-1),1,""))</f>
        <v/>
      </c>
      <c r="AO43" s="38" t="str">
        <f ca="1">IF(AND($E43="Goal",AO$5&gt;=$H43,AO$5&lt;=$H43+$J43-1),2,IF(AND($E43="Milestone",AO$5&gt;=$H43,AO$5&lt;=$H43+$J43-1),1,""))</f>
        <v/>
      </c>
      <c r="AP43" s="38" t="str">
        <f ca="1">IF(AND($E43="Goal",AP$5&gt;=$H43,AP$5&lt;=$H43+$J43-1),2,IF(AND($E43="Milestone",AP$5&gt;=$H43,AP$5&lt;=$H43+$J43-1),1,""))</f>
        <v/>
      </c>
      <c r="AQ43" s="38" t="str">
        <f ca="1">IF(AND($E43="Goal",AQ$5&gt;=$H43,AQ$5&lt;=$H43+$J43-1),2,IF(AND($E43="Milestone",AQ$5&gt;=$H43,AQ$5&lt;=$H43+$J43-1),1,""))</f>
        <v/>
      </c>
      <c r="AR43" s="38" t="str">
        <f ca="1">IF(AND($E43="Goal",AR$5&gt;=$H43,AR$5&lt;=$H43+$J43-1),2,IF(AND($E43="Milestone",AR$5&gt;=$H43,AR$5&lt;=$H43+$J43-1),1,""))</f>
        <v/>
      </c>
      <c r="AS43" s="38" t="str">
        <f ca="1">IF(AND($E43="Goal",AS$5&gt;=$H43,AS$5&lt;=$H43+$J43-1),2,IF(AND($E43="Milestone",AS$5&gt;=$H43,AS$5&lt;=$H43+$J43-1),1,""))</f>
        <v/>
      </c>
      <c r="AT43" s="38" t="str">
        <f ca="1">IF(AND($E43="Goal",AT$5&gt;=$H43,AT$5&lt;=$H43+$J43-1),2,IF(AND($E43="Milestone",AT$5&gt;=$H43,AT$5&lt;=$H43+$J43-1),1,""))</f>
        <v/>
      </c>
      <c r="AU43" s="38" t="str">
        <f ca="1">IF(AND($E43="Goal",AU$5&gt;=$H43,AU$5&lt;=$H43+$J43-1),2,IF(AND($E43="Milestone",AU$5&gt;=$H43,AU$5&lt;=$H43+$J43-1),1,""))</f>
        <v/>
      </c>
      <c r="AV43" s="38" t="str">
        <f ca="1">IF(AND($E43="Goal",AV$5&gt;=$H43,AV$5&lt;=$H43+$J43-1),2,IF(AND($E43="Milestone",AV$5&gt;=$H43,AV$5&lt;=$H43+$J43-1),1,""))</f>
        <v/>
      </c>
      <c r="AW43" s="38" t="str">
        <f ca="1">IF(AND($E43="Goal",AW$5&gt;=$H43,AW$5&lt;=$H43+$J43-1),2,IF(AND($E43="Milestone",AW$5&gt;=$H43,AW$5&lt;=$H43+$J43-1),1,""))</f>
        <v/>
      </c>
      <c r="AX43" s="38" t="str">
        <f ca="1">IF(AND($E43="Goal",AX$5&gt;=$H43,AX$5&lt;=$H43+$J43-1),2,IF(AND($E43="Milestone",AX$5&gt;=$H43,AX$5&lt;=$H43+$J43-1),1,""))</f>
        <v/>
      </c>
      <c r="AY43" s="38" t="str">
        <f ca="1">IF(AND($E43="Goal",AY$5&gt;=$H43,AY$5&lt;=$H43+$J43-1),2,IF(AND($E43="Milestone",AY$5&gt;=$H43,AY$5&lt;=$H43+$J43-1),1,""))</f>
        <v/>
      </c>
      <c r="AZ43" s="38" t="str">
        <f ca="1">IF(AND($E43="Goal",AZ$5&gt;=$H43,AZ$5&lt;=$H43+$J43-1),2,IF(AND($E43="Milestone",AZ$5&gt;=$H43,AZ$5&lt;=$H43+$J43-1),1,""))</f>
        <v/>
      </c>
      <c r="BA43" s="38" t="str">
        <f ca="1">IF(AND($E43="Goal",BA$5&gt;=$H43,BA$5&lt;=$H43+$J43-1),2,IF(AND($E43="Milestone",BA$5&gt;=$H43,BA$5&lt;=$H43+$J43-1),1,""))</f>
        <v/>
      </c>
      <c r="BB43" s="38" t="str">
        <f ca="1">IF(AND($E43="Goal",BB$5&gt;=$H43,BB$5&lt;=$H43+$J43-1),2,IF(AND($E43="Milestone",BB$5&gt;=$H43,BB$5&lt;=$H43+$J43-1),1,""))</f>
        <v/>
      </c>
      <c r="BC43" s="38" t="str">
        <f ca="1">IF(AND($E43="Goal",BC$5&gt;=$H43,BC$5&lt;=$H43+$J43-1),2,IF(AND($E43="Milestone",BC$5&gt;=$H43,BC$5&lt;=$H43+$J43-1),1,""))</f>
        <v/>
      </c>
      <c r="BD43" s="38" t="str">
        <f ca="1">IF(AND($E43="Goal",BD$5&gt;=$H43,BD$5&lt;=$H43+$J43-1),2,IF(AND($E43="Milestone",BD$5&gt;=$H43,BD$5&lt;=$H43+$J43-1),1,""))</f>
        <v/>
      </c>
      <c r="BE43" s="38" t="str">
        <f ca="1">IF(AND($E43="Goal",BE$5&gt;=$H43,BE$5&lt;=$H43+$J43-1),2,IF(AND($E43="Milestone",BE$5&gt;=$H43,BE$5&lt;=$H43+$J43-1),1,""))</f>
        <v/>
      </c>
      <c r="BF43" s="38" t="str">
        <f ca="1">IF(AND($E43="Goal",BF$5&gt;=$H43,BF$5&lt;=$H43+$J43-1),2,IF(AND($E43="Milestone",BF$5&gt;=$H43,BF$5&lt;=$H43+$J43-1),1,""))</f>
        <v/>
      </c>
      <c r="BG43" s="38" t="str">
        <f ca="1">IF(AND($E43="Goal",BG$5&gt;=$H43,BG$5&lt;=$H43+$J43-1),2,IF(AND($E43="Milestone",BG$5&gt;=$H43,BG$5&lt;=$H43+$J43-1),1,""))</f>
        <v/>
      </c>
      <c r="BH43" s="38" t="str">
        <f ca="1">IF(AND($E43="Goal",BH$5&gt;=$H43,BH$5&lt;=$H43+$J43-1),2,IF(AND($E43="Milestone",BH$5&gt;=$H43,BH$5&lt;=$H43+$J43-1),1,""))</f>
        <v/>
      </c>
      <c r="BI43" s="38" t="str">
        <f ca="1">IF(AND($E43="Goal",BI$5&gt;=$H43,BI$5&lt;=$H43+$J43-1),2,IF(AND($E43="Milestone",BI$5&gt;=$H43,BI$5&lt;=$H43+$J43-1),1,""))</f>
        <v/>
      </c>
      <c r="BJ43" s="38" t="str">
        <f ca="1">IF(AND($E43="Goal",BJ$5&gt;=$H43,BJ$5&lt;=$H43+$J43-1),2,IF(AND($E43="Milestone",BJ$5&gt;=$H43,BJ$5&lt;=$H43+$J43-1),1,""))</f>
        <v/>
      </c>
      <c r="BK43" s="38" t="str">
        <f ca="1">IF(AND($E43="Goal",BK$5&gt;=$H43,BK$5&lt;=$H43+$J43-1),2,IF(AND($E43="Milestone",BK$5&gt;=$H43,BK$5&lt;=$H43+$J43-1),1,""))</f>
        <v/>
      </c>
      <c r="BL43" s="38" t="str">
        <f ca="1">IF(AND($E43="Goal",BL$5&gt;=$H43,BL$5&lt;=$H43+$J43-1),2,IF(AND($E43="Milestone",BL$5&gt;=$H43,BL$5&lt;=$H43+$J43-1),1,""))</f>
        <v/>
      </c>
      <c r="BM43" s="38" t="str">
        <f ca="1">IF(AND($E43="Goal",BM$5&gt;=$H43,BM$5&lt;=$H43+$J43-1),2,IF(AND($E43="Milestone",BM$5&gt;=$H43,BM$5&lt;=$H43+$J43-1),1,""))</f>
        <v/>
      </c>
      <c r="BN43" s="38" t="str">
        <f ca="1">IF(AND($E43="Goal",BN$5&gt;=$H43,BN$5&lt;=$H43+$J43-1),2,IF(AND($E43="Milestone",BN$5&gt;=$H43,BN$5&lt;=$H43+$J43-1),1,""))</f>
        <v/>
      </c>
      <c r="BO43" s="38" t="str">
        <f ca="1">IF(AND($E43="Goal",BO$5&gt;=$H43,BO$5&lt;=$H43+$J43-1),2,IF(AND($E43="Milestone",BO$5&gt;=$H43,BO$5&lt;=$H43+$J43-1),1,""))</f>
        <v/>
      </c>
    </row>
    <row r="44" spans="2:67" s="2" customFormat="1" ht="30" customHeight="1" x14ac:dyDescent="0.2">
      <c r="B44" s="14"/>
      <c r="C44" s="41" t="s">
        <v>4</v>
      </c>
      <c r="D44" s="41"/>
      <c r="E44" s="34"/>
      <c r="F44" s="34"/>
      <c r="G44" s="31"/>
      <c r="H44" s="32"/>
      <c r="I44" s="32"/>
      <c r="J44" s="33"/>
      <c r="K44" s="26"/>
      <c r="L44" s="38" t="str">
        <f ca="1">IF(AND($E44="Goal",L$5&gt;=$H44,L$5&lt;=$H44+$J44-1),2,IF(AND($E44="Milestone",L$5&gt;=$H44,L$5&lt;=$H44+$J44-1),1,""))</f>
        <v/>
      </c>
      <c r="M44" s="38" t="str">
        <f ca="1">IF(AND($E44="Goal",M$5&gt;=$H44,M$5&lt;=$H44+$J44-1),2,IF(AND($E44="Milestone",M$5&gt;=$H44,M$5&lt;=$H44+$J44-1),1,""))</f>
        <v/>
      </c>
      <c r="N44" s="38" t="str">
        <f ca="1">IF(AND($E44="Goal",N$5&gt;=$H44,N$5&lt;=$H44+$J44-1),2,IF(AND($E44="Milestone",N$5&gt;=$H44,N$5&lt;=$H44+$J44-1),1,""))</f>
        <v/>
      </c>
      <c r="O44" s="38" t="str">
        <f ca="1">IF(AND($E44="Goal",O$5&gt;=$H44,O$5&lt;=$H44+$J44-1),2,IF(AND($E44="Milestone",O$5&gt;=$H44,O$5&lt;=$H44+$J44-1),1,""))</f>
        <v/>
      </c>
      <c r="P44" s="38" t="str">
        <f ca="1">IF(AND($E44="Goal",P$5&gt;=$H44,P$5&lt;=$H44+$J44-1),2,IF(AND($E44="Milestone",P$5&gt;=$H44,P$5&lt;=$H44+$J44-1),1,""))</f>
        <v/>
      </c>
      <c r="Q44" s="38" t="str">
        <f ca="1">IF(AND($E44="Goal",Q$5&gt;=$H44,Q$5&lt;=$H44+$J44-1),2,IF(AND($E44="Milestone",Q$5&gt;=$H44,Q$5&lt;=$H44+$J44-1),1,""))</f>
        <v/>
      </c>
      <c r="R44" s="38" t="str">
        <f ca="1">IF(AND($E44="Goal",R$5&gt;=$H44,R$5&lt;=$H44+$J44-1),2,IF(AND($E44="Milestone",R$5&gt;=$H44,R$5&lt;=$H44+$J44-1),1,""))</f>
        <v/>
      </c>
      <c r="S44" s="38" t="str">
        <f ca="1">IF(AND($E44="Goal",S$5&gt;=$H44,S$5&lt;=$H44+$J44-1),2,IF(AND($E44="Milestone",S$5&gt;=$H44,S$5&lt;=$H44+$J44-1),1,""))</f>
        <v/>
      </c>
      <c r="T44" s="38" t="str">
        <f ca="1">IF(AND($E44="Goal",T$5&gt;=$H44,T$5&lt;=$H44+$J44-1),2,IF(AND($E44="Milestone",T$5&gt;=$H44,T$5&lt;=$H44+$J44-1),1,""))</f>
        <v/>
      </c>
      <c r="U44" s="38" t="str">
        <f ca="1">IF(AND($E44="Goal",U$5&gt;=$H44,U$5&lt;=$H44+$J44-1),2,IF(AND($E44="Milestone",U$5&gt;=$H44,U$5&lt;=$H44+$J44-1),1,""))</f>
        <v/>
      </c>
      <c r="V44" s="38" t="str">
        <f ca="1">IF(AND($E44="Goal",V$5&gt;=$H44,V$5&lt;=$H44+$J44-1),2,IF(AND($E44="Milestone",V$5&gt;=$H44,V$5&lt;=$H44+$J44-1),1,""))</f>
        <v/>
      </c>
      <c r="W44" s="38" t="str">
        <f ca="1">IF(AND($E44="Goal",W$5&gt;=$H44,W$5&lt;=$H44+$J44-1),2,IF(AND($E44="Milestone",W$5&gt;=$H44,W$5&lt;=$H44+$J44-1),1,""))</f>
        <v/>
      </c>
      <c r="X44" s="38" t="str">
        <f ca="1">IF(AND($E44="Goal",X$5&gt;=$H44,X$5&lt;=$H44+$J44-1),2,IF(AND($E44="Milestone",X$5&gt;=$H44,X$5&lt;=$H44+$J44-1),1,""))</f>
        <v/>
      </c>
      <c r="Y44" s="38" t="str">
        <f ca="1">IF(AND($E44="Goal",Y$5&gt;=$H44,Y$5&lt;=$H44+$J44-1),2,IF(AND($E44="Milestone",Y$5&gt;=$H44,Y$5&lt;=$H44+$J44-1),1,""))</f>
        <v/>
      </c>
      <c r="Z44" s="38" t="str">
        <f ca="1">IF(AND($E44="Goal",Z$5&gt;=$H44,Z$5&lt;=$H44+$J44-1),2,IF(AND($E44="Milestone",Z$5&gt;=$H44,Z$5&lt;=$H44+$J44-1),1,""))</f>
        <v/>
      </c>
      <c r="AA44" s="38" t="str">
        <f ca="1">IF(AND($E44="Goal",AA$5&gt;=$H44,AA$5&lt;=$H44+$J44-1),2,IF(AND($E44="Milestone",AA$5&gt;=$H44,AA$5&lt;=$H44+$J44-1),1,""))</f>
        <v/>
      </c>
      <c r="AB44" s="38" t="str">
        <f ca="1">IF(AND($E44="Goal",AB$5&gt;=$H44,AB$5&lt;=$H44+$J44-1),2,IF(AND($E44="Milestone",AB$5&gt;=$H44,AB$5&lt;=$H44+$J44-1),1,""))</f>
        <v/>
      </c>
      <c r="AC44" s="38" t="str">
        <f ca="1">IF(AND($E44="Goal",AC$5&gt;=$H44,AC$5&lt;=$H44+$J44-1),2,IF(AND($E44="Milestone",AC$5&gt;=$H44,AC$5&lt;=$H44+$J44-1),1,""))</f>
        <v/>
      </c>
      <c r="AD44" s="38" t="str">
        <f ca="1">IF(AND($E44="Goal",AD$5&gt;=$H44,AD$5&lt;=$H44+$J44-1),2,IF(AND($E44="Milestone",AD$5&gt;=$H44,AD$5&lt;=$H44+$J44-1),1,""))</f>
        <v/>
      </c>
      <c r="AE44" s="38" t="str">
        <f ca="1">IF(AND($E44="Goal",AE$5&gt;=$H44,AE$5&lt;=$H44+$J44-1),2,IF(AND($E44="Milestone",AE$5&gt;=$H44,AE$5&lt;=$H44+$J44-1),1,""))</f>
        <v/>
      </c>
      <c r="AF44" s="38" t="str">
        <f ca="1">IF(AND($E44="Goal",AF$5&gt;=$H44,AF$5&lt;=$H44+$J44-1),2,IF(AND($E44="Milestone",AF$5&gt;=$H44,AF$5&lt;=$H44+$J44-1),1,""))</f>
        <v/>
      </c>
      <c r="AG44" s="38" t="str">
        <f ca="1">IF(AND($E44="Goal",AG$5&gt;=$H44,AG$5&lt;=$H44+$J44-1),2,IF(AND($E44="Milestone",AG$5&gt;=$H44,AG$5&lt;=$H44+$J44-1),1,""))</f>
        <v/>
      </c>
      <c r="AH44" s="38" t="str">
        <f ca="1">IF(AND($E44="Goal",AH$5&gt;=$H44,AH$5&lt;=$H44+$J44-1),2,IF(AND($E44="Milestone",AH$5&gt;=$H44,AH$5&lt;=$H44+$J44-1),1,""))</f>
        <v/>
      </c>
      <c r="AI44" s="38" t="str">
        <f ca="1">IF(AND($E44="Goal",AI$5&gt;=$H44,AI$5&lt;=$H44+$J44-1),2,IF(AND($E44="Milestone",AI$5&gt;=$H44,AI$5&lt;=$H44+$J44-1),1,""))</f>
        <v/>
      </c>
      <c r="AJ44" s="38" t="str">
        <f ca="1">IF(AND($E44="Goal",AJ$5&gt;=$H44,AJ$5&lt;=$H44+$J44-1),2,IF(AND($E44="Milestone",AJ$5&gt;=$H44,AJ$5&lt;=$H44+$J44-1),1,""))</f>
        <v/>
      </c>
      <c r="AK44" s="38" t="str">
        <f ca="1">IF(AND($E44="Goal",AK$5&gt;=$H44,AK$5&lt;=$H44+$J44-1),2,IF(AND($E44="Milestone",AK$5&gt;=$H44,AK$5&lt;=$H44+$J44-1),1,""))</f>
        <v/>
      </c>
      <c r="AL44" s="38" t="str">
        <f ca="1">IF(AND($E44="Goal",AL$5&gt;=$H44,AL$5&lt;=$H44+$J44-1),2,IF(AND($E44="Milestone",AL$5&gt;=$H44,AL$5&lt;=$H44+$J44-1),1,""))</f>
        <v/>
      </c>
      <c r="AM44" s="38" t="str">
        <f ca="1">IF(AND($E44="Goal",AM$5&gt;=$H44,AM$5&lt;=$H44+$J44-1),2,IF(AND($E44="Milestone",AM$5&gt;=$H44,AM$5&lt;=$H44+$J44-1),1,""))</f>
        <v/>
      </c>
      <c r="AN44" s="38" t="str">
        <f ca="1">IF(AND($E44="Goal",AN$5&gt;=$H44,AN$5&lt;=$H44+$J44-1),2,IF(AND($E44="Milestone",AN$5&gt;=$H44,AN$5&lt;=$H44+$J44-1),1,""))</f>
        <v/>
      </c>
      <c r="AO44" s="38" t="str">
        <f ca="1">IF(AND($E44="Goal",AO$5&gt;=$H44,AO$5&lt;=$H44+$J44-1),2,IF(AND($E44="Milestone",AO$5&gt;=$H44,AO$5&lt;=$H44+$J44-1),1,""))</f>
        <v/>
      </c>
      <c r="AP44" s="38" t="str">
        <f ca="1">IF(AND($E44="Goal",AP$5&gt;=$H44,AP$5&lt;=$H44+$J44-1),2,IF(AND($E44="Milestone",AP$5&gt;=$H44,AP$5&lt;=$H44+$J44-1),1,""))</f>
        <v/>
      </c>
      <c r="AQ44" s="38" t="str">
        <f ca="1">IF(AND($E44="Goal",AQ$5&gt;=$H44,AQ$5&lt;=$H44+$J44-1),2,IF(AND($E44="Milestone",AQ$5&gt;=$H44,AQ$5&lt;=$H44+$J44-1),1,""))</f>
        <v/>
      </c>
      <c r="AR44" s="38" t="str">
        <f ca="1">IF(AND($E44="Goal",AR$5&gt;=$H44,AR$5&lt;=$H44+$J44-1),2,IF(AND($E44="Milestone",AR$5&gt;=$H44,AR$5&lt;=$H44+$J44-1),1,""))</f>
        <v/>
      </c>
      <c r="AS44" s="38" t="str">
        <f ca="1">IF(AND($E44="Goal",AS$5&gt;=$H44,AS$5&lt;=$H44+$J44-1),2,IF(AND($E44="Milestone",AS$5&gt;=$H44,AS$5&lt;=$H44+$J44-1),1,""))</f>
        <v/>
      </c>
      <c r="AT44" s="38" t="str">
        <f ca="1">IF(AND($E44="Goal",AT$5&gt;=$H44,AT$5&lt;=$H44+$J44-1),2,IF(AND($E44="Milestone",AT$5&gt;=$H44,AT$5&lt;=$H44+$J44-1),1,""))</f>
        <v/>
      </c>
      <c r="AU44" s="38" t="str">
        <f ca="1">IF(AND($E44="Goal",AU$5&gt;=$H44,AU$5&lt;=$H44+$J44-1),2,IF(AND($E44="Milestone",AU$5&gt;=$H44,AU$5&lt;=$H44+$J44-1),1,""))</f>
        <v/>
      </c>
      <c r="AV44" s="38" t="str">
        <f ca="1">IF(AND($E44="Goal",AV$5&gt;=$H44,AV$5&lt;=$H44+$J44-1),2,IF(AND($E44="Milestone",AV$5&gt;=$H44,AV$5&lt;=$H44+$J44-1),1,""))</f>
        <v/>
      </c>
      <c r="AW44" s="38" t="str">
        <f ca="1">IF(AND($E44="Goal",AW$5&gt;=$H44,AW$5&lt;=$H44+$J44-1),2,IF(AND($E44="Milestone",AW$5&gt;=$H44,AW$5&lt;=$H44+$J44-1),1,""))</f>
        <v/>
      </c>
      <c r="AX44" s="38" t="str">
        <f ca="1">IF(AND($E44="Goal",AX$5&gt;=$H44,AX$5&lt;=$H44+$J44-1),2,IF(AND($E44="Milestone",AX$5&gt;=$H44,AX$5&lt;=$H44+$J44-1),1,""))</f>
        <v/>
      </c>
      <c r="AY44" s="38" t="str">
        <f ca="1">IF(AND($E44="Goal",AY$5&gt;=$H44,AY$5&lt;=$H44+$J44-1),2,IF(AND($E44="Milestone",AY$5&gt;=$H44,AY$5&lt;=$H44+$J44-1),1,""))</f>
        <v/>
      </c>
      <c r="AZ44" s="38" t="str">
        <f ca="1">IF(AND($E44="Goal",AZ$5&gt;=$H44,AZ$5&lt;=$H44+$J44-1),2,IF(AND($E44="Milestone",AZ$5&gt;=$H44,AZ$5&lt;=$H44+$J44-1),1,""))</f>
        <v/>
      </c>
      <c r="BA44" s="38" t="str">
        <f ca="1">IF(AND($E44="Goal",BA$5&gt;=$H44,BA$5&lt;=$H44+$J44-1),2,IF(AND($E44="Milestone",BA$5&gt;=$H44,BA$5&lt;=$H44+$J44-1),1,""))</f>
        <v/>
      </c>
      <c r="BB44" s="38" t="str">
        <f ca="1">IF(AND($E44="Goal",BB$5&gt;=$H44,BB$5&lt;=$H44+$J44-1),2,IF(AND($E44="Milestone",BB$5&gt;=$H44,BB$5&lt;=$H44+$J44-1),1,""))</f>
        <v/>
      </c>
      <c r="BC44" s="38" t="str">
        <f ca="1">IF(AND($E44="Goal",BC$5&gt;=$H44,BC$5&lt;=$H44+$J44-1),2,IF(AND($E44="Milestone",BC$5&gt;=$H44,BC$5&lt;=$H44+$J44-1),1,""))</f>
        <v/>
      </c>
      <c r="BD44" s="38" t="str">
        <f ca="1">IF(AND($E44="Goal",BD$5&gt;=$H44,BD$5&lt;=$H44+$J44-1),2,IF(AND($E44="Milestone",BD$5&gt;=$H44,BD$5&lt;=$H44+$J44-1),1,""))</f>
        <v/>
      </c>
      <c r="BE44" s="38" t="str">
        <f ca="1">IF(AND($E44="Goal",BE$5&gt;=$H44,BE$5&lt;=$H44+$J44-1),2,IF(AND($E44="Milestone",BE$5&gt;=$H44,BE$5&lt;=$H44+$J44-1),1,""))</f>
        <v/>
      </c>
      <c r="BF44" s="38" t="str">
        <f ca="1">IF(AND($E44="Goal",BF$5&gt;=$H44,BF$5&lt;=$H44+$J44-1),2,IF(AND($E44="Milestone",BF$5&gt;=$H44,BF$5&lt;=$H44+$J44-1),1,""))</f>
        <v/>
      </c>
      <c r="BG44" s="38" t="str">
        <f ca="1">IF(AND($E44="Goal",BG$5&gt;=$H44,BG$5&lt;=$H44+$J44-1),2,IF(AND($E44="Milestone",BG$5&gt;=$H44,BG$5&lt;=$H44+$J44-1),1,""))</f>
        <v/>
      </c>
      <c r="BH44" s="38" t="str">
        <f ca="1">IF(AND($E44="Goal",BH$5&gt;=$H44,BH$5&lt;=$H44+$J44-1),2,IF(AND($E44="Milestone",BH$5&gt;=$H44,BH$5&lt;=$H44+$J44-1),1,""))</f>
        <v/>
      </c>
      <c r="BI44" s="38" t="str">
        <f ca="1">IF(AND($E44="Goal",BI$5&gt;=$H44,BI$5&lt;=$H44+$J44-1),2,IF(AND($E44="Milestone",BI$5&gt;=$H44,BI$5&lt;=$H44+$J44-1),1,""))</f>
        <v/>
      </c>
      <c r="BJ44" s="38" t="str">
        <f ca="1">IF(AND($E44="Goal",BJ$5&gt;=$H44,BJ$5&lt;=$H44+$J44-1),2,IF(AND($E44="Milestone",BJ$5&gt;=$H44,BJ$5&lt;=$H44+$J44-1),1,""))</f>
        <v/>
      </c>
      <c r="BK44" s="38" t="str">
        <f ca="1">IF(AND($E44="Goal",BK$5&gt;=$H44,BK$5&lt;=$H44+$J44-1),2,IF(AND($E44="Milestone",BK$5&gt;=$H44,BK$5&lt;=$H44+$J44-1),1,""))</f>
        <v/>
      </c>
      <c r="BL44" s="38" t="str">
        <f ca="1">IF(AND($E44="Goal",BL$5&gt;=$H44,BL$5&lt;=$H44+$J44-1),2,IF(AND($E44="Milestone",BL$5&gt;=$H44,BL$5&lt;=$H44+$J44-1),1,""))</f>
        <v/>
      </c>
      <c r="BM44" s="38" t="str">
        <f ca="1">IF(AND($E44="Goal",BM$5&gt;=$H44,BM$5&lt;=$H44+$J44-1),2,IF(AND($E44="Milestone",BM$5&gt;=$H44,BM$5&lt;=$H44+$J44-1),1,""))</f>
        <v/>
      </c>
      <c r="BN44" s="38" t="str">
        <f ca="1">IF(AND($E44="Goal",BN$5&gt;=$H44,BN$5&lt;=$H44+$J44-1),2,IF(AND($E44="Milestone",BN$5&gt;=$H44,BN$5&lt;=$H44+$J44-1),1,""))</f>
        <v/>
      </c>
      <c r="BO44" s="38" t="str">
        <f ca="1">IF(AND($E44="Goal",BO$5&gt;=$H44,BO$5&lt;=$H44+$J44-1),2,IF(AND($E44="Milestone",BO$5&gt;=$H44,BO$5&lt;=$H44+$J44-1),1,""))</f>
        <v/>
      </c>
    </row>
    <row r="45" spans="2:67" s="2" customFormat="1" ht="30" customHeight="1" x14ac:dyDescent="0.2">
      <c r="B45" s="14"/>
      <c r="C45" s="41" t="s">
        <v>0</v>
      </c>
      <c r="D45" s="41"/>
      <c r="E45" s="34" t="s">
        <v>11</v>
      </c>
      <c r="F45" s="34"/>
      <c r="G45" s="31"/>
      <c r="H45" s="32"/>
      <c r="I45" s="32"/>
      <c r="J45" s="33"/>
      <c r="K45" s="26"/>
      <c r="L45" s="38" t="str">
        <f ca="1">IF(AND($E45="Goal",L$5&gt;=$H45,L$5&lt;=$H45+$J45-1),2,IF(AND($E45="Milestone",L$5&gt;=$H45,L$5&lt;=$H45+$J45-1),1,""))</f>
        <v/>
      </c>
      <c r="M45" s="38" t="str">
        <f ca="1">IF(AND($E45="Goal",M$5&gt;=$H45,M$5&lt;=$H45+$J45-1),2,IF(AND($E45="Milestone",M$5&gt;=$H45,M$5&lt;=$H45+$J45-1),1,""))</f>
        <v/>
      </c>
      <c r="N45" s="38" t="str">
        <f ca="1">IF(AND($E45="Goal",N$5&gt;=$H45,N$5&lt;=$H45+$J45-1),2,IF(AND($E45="Milestone",N$5&gt;=$H45,N$5&lt;=$H45+$J45-1),1,""))</f>
        <v/>
      </c>
      <c r="O45" s="38" t="str">
        <f ca="1">IF(AND($E45="Goal",O$5&gt;=$H45,O$5&lt;=$H45+$J45-1),2,IF(AND($E45="Milestone",O$5&gt;=$H45,O$5&lt;=$H45+$J45-1),1,""))</f>
        <v/>
      </c>
      <c r="P45" s="38" t="str">
        <f ca="1">IF(AND($E45="Goal",P$5&gt;=$H45,P$5&lt;=$H45+$J45-1),2,IF(AND($E45="Milestone",P$5&gt;=$H45,P$5&lt;=$H45+$J45-1),1,""))</f>
        <v/>
      </c>
      <c r="Q45" s="38" t="str">
        <f ca="1">IF(AND($E45="Goal",Q$5&gt;=$H45,Q$5&lt;=$H45+$J45-1),2,IF(AND($E45="Milestone",Q$5&gt;=$H45,Q$5&lt;=$H45+$J45-1),1,""))</f>
        <v/>
      </c>
      <c r="R45" s="38" t="str">
        <f ca="1">IF(AND($E45="Goal",R$5&gt;=$H45,R$5&lt;=$H45+$J45-1),2,IF(AND($E45="Milestone",R$5&gt;=$H45,R$5&lt;=$H45+$J45-1),1,""))</f>
        <v/>
      </c>
      <c r="S45" s="38" t="str">
        <f ca="1">IF(AND($E45="Goal",S$5&gt;=$H45,S$5&lt;=$H45+$J45-1),2,IF(AND($E45="Milestone",S$5&gt;=$H45,S$5&lt;=$H45+$J45-1),1,""))</f>
        <v/>
      </c>
      <c r="T45" s="38" t="str">
        <f ca="1">IF(AND($E45="Goal",T$5&gt;=$H45,T$5&lt;=$H45+$J45-1),2,IF(AND($E45="Milestone",T$5&gt;=$H45,T$5&lt;=$H45+$J45-1),1,""))</f>
        <v/>
      </c>
      <c r="U45" s="38" t="str">
        <f ca="1">IF(AND($E45="Goal",U$5&gt;=$H45,U$5&lt;=$H45+$J45-1),2,IF(AND($E45="Milestone",U$5&gt;=$H45,U$5&lt;=$H45+$J45-1),1,""))</f>
        <v/>
      </c>
      <c r="V45" s="38" t="str">
        <f ca="1">IF(AND($E45="Goal",V$5&gt;=$H45,V$5&lt;=$H45+$J45-1),2,IF(AND($E45="Milestone",V$5&gt;=$H45,V$5&lt;=$H45+$J45-1),1,""))</f>
        <v/>
      </c>
      <c r="W45" s="38" t="str">
        <f ca="1">IF(AND($E45="Goal",W$5&gt;=$H45,W$5&lt;=$H45+$J45-1),2,IF(AND($E45="Milestone",W$5&gt;=$H45,W$5&lt;=$H45+$J45-1),1,""))</f>
        <v/>
      </c>
      <c r="X45" s="38" t="str">
        <f ca="1">IF(AND($E45="Goal",X$5&gt;=$H45,X$5&lt;=$H45+$J45-1),2,IF(AND($E45="Milestone",X$5&gt;=$H45,X$5&lt;=$H45+$J45-1),1,""))</f>
        <v/>
      </c>
      <c r="Y45" s="38" t="str">
        <f ca="1">IF(AND($E45="Goal",Y$5&gt;=$H45,Y$5&lt;=$H45+$J45-1),2,IF(AND($E45="Milestone",Y$5&gt;=$H45,Y$5&lt;=$H45+$J45-1),1,""))</f>
        <v/>
      </c>
      <c r="Z45" s="38" t="str">
        <f ca="1">IF(AND($E45="Goal",Z$5&gt;=$H45,Z$5&lt;=$H45+$J45-1),2,IF(AND($E45="Milestone",Z$5&gt;=$H45,Z$5&lt;=$H45+$J45-1),1,""))</f>
        <v/>
      </c>
      <c r="AA45" s="38" t="str">
        <f ca="1">IF(AND($E45="Goal",AA$5&gt;=$H45,AA$5&lt;=$H45+$J45-1),2,IF(AND($E45="Milestone",AA$5&gt;=$H45,AA$5&lt;=$H45+$J45-1),1,""))</f>
        <v/>
      </c>
      <c r="AB45" s="38" t="str">
        <f ca="1">IF(AND($E45="Goal",AB$5&gt;=$H45,AB$5&lt;=$H45+$J45-1),2,IF(AND($E45="Milestone",AB$5&gt;=$H45,AB$5&lt;=$H45+$J45-1),1,""))</f>
        <v/>
      </c>
      <c r="AC45" s="38" t="str">
        <f ca="1">IF(AND($E45="Goal",AC$5&gt;=$H45,AC$5&lt;=$H45+$J45-1),2,IF(AND($E45="Milestone",AC$5&gt;=$H45,AC$5&lt;=$H45+$J45-1),1,""))</f>
        <v/>
      </c>
      <c r="AD45" s="38" t="str">
        <f ca="1">IF(AND($E45="Goal",AD$5&gt;=$H45,AD$5&lt;=$H45+$J45-1),2,IF(AND($E45="Milestone",AD$5&gt;=$H45,AD$5&lt;=$H45+$J45-1),1,""))</f>
        <v/>
      </c>
      <c r="AE45" s="38" t="str">
        <f ca="1">IF(AND($E45="Goal",AE$5&gt;=$H45,AE$5&lt;=$H45+$J45-1),2,IF(AND($E45="Milestone",AE$5&gt;=$H45,AE$5&lt;=$H45+$J45-1),1,""))</f>
        <v/>
      </c>
      <c r="AF45" s="38" t="str">
        <f ca="1">IF(AND($E45="Goal",AF$5&gt;=$H45,AF$5&lt;=$H45+$J45-1),2,IF(AND($E45="Milestone",AF$5&gt;=$H45,AF$5&lt;=$H45+$J45-1),1,""))</f>
        <v/>
      </c>
      <c r="AG45" s="38" t="str">
        <f ca="1">IF(AND($E45="Goal",AG$5&gt;=$H45,AG$5&lt;=$H45+$J45-1),2,IF(AND($E45="Milestone",AG$5&gt;=$H45,AG$5&lt;=$H45+$J45-1),1,""))</f>
        <v/>
      </c>
      <c r="AH45" s="38" t="str">
        <f ca="1">IF(AND($E45="Goal",AH$5&gt;=$H45,AH$5&lt;=$H45+$J45-1),2,IF(AND($E45="Milestone",AH$5&gt;=$H45,AH$5&lt;=$H45+$J45-1),1,""))</f>
        <v/>
      </c>
      <c r="AI45" s="38" t="str">
        <f ca="1">IF(AND($E45="Goal",AI$5&gt;=$H45,AI$5&lt;=$H45+$J45-1),2,IF(AND($E45="Milestone",AI$5&gt;=$H45,AI$5&lt;=$H45+$J45-1),1,""))</f>
        <v/>
      </c>
      <c r="AJ45" s="38" t="str">
        <f ca="1">IF(AND($E45="Goal",AJ$5&gt;=$H45,AJ$5&lt;=$H45+$J45-1),2,IF(AND($E45="Milestone",AJ$5&gt;=$H45,AJ$5&lt;=$H45+$J45-1),1,""))</f>
        <v/>
      </c>
      <c r="AK45" s="38" t="str">
        <f ca="1">IF(AND($E45="Goal",AK$5&gt;=$H45,AK$5&lt;=$H45+$J45-1),2,IF(AND($E45="Milestone",AK$5&gt;=$H45,AK$5&lt;=$H45+$J45-1),1,""))</f>
        <v/>
      </c>
      <c r="AL45" s="38" t="str">
        <f ca="1">IF(AND($E45="Goal",AL$5&gt;=$H45,AL$5&lt;=$H45+$J45-1),2,IF(AND($E45="Milestone",AL$5&gt;=$H45,AL$5&lt;=$H45+$J45-1),1,""))</f>
        <v/>
      </c>
      <c r="AM45" s="38" t="str">
        <f ca="1">IF(AND($E45="Goal",AM$5&gt;=$H45,AM$5&lt;=$H45+$J45-1),2,IF(AND($E45="Milestone",AM$5&gt;=$H45,AM$5&lt;=$H45+$J45-1),1,""))</f>
        <v/>
      </c>
      <c r="AN45" s="38" t="str">
        <f ca="1">IF(AND($E45="Goal",AN$5&gt;=$H45,AN$5&lt;=$H45+$J45-1),2,IF(AND($E45="Milestone",AN$5&gt;=$H45,AN$5&lt;=$H45+$J45-1),1,""))</f>
        <v/>
      </c>
      <c r="AO45" s="38" t="str">
        <f ca="1">IF(AND($E45="Goal",AO$5&gt;=$H45,AO$5&lt;=$H45+$J45-1),2,IF(AND($E45="Milestone",AO$5&gt;=$H45,AO$5&lt;=$H45+$J45-1),1,""))</f>
        <v/>
      </c>
      <c r="AP45" s="38" t="str">
        <f ca="1">IF(AND($E45="Goal",AP$5&gt;=$H45,AP$5&lt;=$H45+$J45-1),2,IF(AND($E45="Milestone",AP$5&gt;=$H45,AP$5&lt;=$H45+$J45-1),1,""))</f>
        <v/>
      </c>
      <c r="AQ45" s="38" t="str">
        <f ca="1">IF(AND($E45="Goal",AQ$5&gt;=$H45,AQ$5&lt;=$H45+$J45-1),2,IF(AND($E45="Milestone",AQ$5&gt;=$H45,AQ$5&lt;=$H45+$J45-1),1,""))</f>
        <v/>
      </c>
      <c r="AR45" s="38" t="str">
        <f ca="1">IF(AND($E45="Goal",AR$5&gt;=$H45,AR$5&lt;=$H45+$J45-1),2,IF(AND($E45="Milestone",AR$5&gt;=$H45,AR$5&lt;=$H45+$J45-1),1,""))</f>
        <v/>
      </c>
      <c r="AS45" s="38" t="str">
        <f ca="1">IF(AND($E45="Goal",AS$5&gt;=$H45,AS$5&lt;=$H45+$J45-1),2,IF(AND($E45="Milestone",AS$5&gt;=$H45,AS$5&lt;=$H45+$J45-1),1,""))</f>
        <v/>
      </c>
      <c r="AT45" s="38" t="str">
        <f ca="1">IF(AND($E45="Goal",AT$5&gt;=$H45,AT$5&lt;=$H45+$J45-1),2,IF(AND($E45="Milestone",AT$5&gt;=$H45,AT$5&lt;=$H45+$J45-1),1,""))</f>
        <v/>
      </c>
      <c r="AU45" s="38" t="str">
        <f ca="1">IF(AND($E45="Goal",AU$5&gt;=$H45,AU$5&lt;=$H45+$J45-1),2,IF(AND($E45="Milestone",AU$5&gt;=$H45,AU$5&lt;=$H45+$J45-1),1,""))</f>
        <v/>
      </c>
      <c r="AV45" s="38" t="str">
        <f ca="1">IF(AND($E45="Goal",AV$5&gt;=$H45,AV$5&lt;=$H45+$J45-1),2,IF(AND($E45="Milestone",AV$5&gt;=$H45,AV$5&lt;=$H45+$J45-1),1,""))</f>
        <v/>
      </c>
      <c r="AW45" s="38" t="str">
        <f ca="1">IF(AND($E45="Goal",AW$5&gt;=$H45,AW$5&lt;=$H45+$J45-1),2,IF(AND($E45="Milestone",AW$5&gt;=$H45,AW$5&lt;=$H45+$J45-1),1,""))</f>
        <v/>
      </c>
      <c r="AX45" s="38" t="str">
        <f ca="1">IF(AND($E45="Goal",AX$5&gt;=$H45,AX$5&lt;=$H45+$J45-1),2,IF(AND($E45="Milestone",AX$5&gt;=$H45,AX$5&lt;=$H45+$J45-1),1,""))</f>
        <v/>
      </c>
      <c r="AY45" s="38" t="str">
        <f ca="1">IF(AND($E45="Goal",AY$5&gt;=$H45,AY$5&lt;=$H45+$J45-1),2,IF(AND($E45="Milestone",AY$5&gt;=$H45,AY$5&lt;=$H45+$J45-1),1,""))</f>
        <v/>
      </c>
      <c r="AZ45" s="38" t="str">
        <f ca="1">IF(AND($E45="Goal",AZ$5&gt;=$H45,AZ$5&lt;=$H45+$J45-1),2,IF(AND($E45="Milestone",AZ$5&gt;=$H45,AZ$5&lt;=$H45+$J45-1),1,""))</f>
        <v/>
      </c>
      <c r="BA45" s="38" t="str">
        <f ca="1">IF(AND($E45="Goal",BA$5&gt;=$H45,BA$5&lt;=$H45+$J45-1),2,IF(AND($E45="Milestone",BA$5&gt;=$H45,BA$5&lt;=$H45+$J45-1),1,""))</f>
        <v/>
      </c>
      <c r="BB45" s="38" t="str">
        <f ca="1">IF(AND($E45="Goal",BB$5&gt;=$H45,BB$5&lt;=$H45+$J45-1),2,IF(AND($E45="Milestone",BB$5&gt;=$H45,BB$5&lt;=$H45+$J45-1),1,""))</f>
        <v/>
      </c>
      <c r="BC45" s="38" t="str">
        <f ca="1">IF(AND($E45="Goal",BC$5&gt;=$H45,BC$5&lt;=$H45+$J45-1),2,IF(AND($E45="Milestone",BC$5&gt;=$H45,BC$5&lt;=$H45+$J45-1),1,""))</f>
        <v/>
      </c>
      <c r="BD45" s="38" t="str">
        <f ca="1">IF(AND($E45="Goal",BD$5&gt;=$H45,BD$5&lt;=$H45+$J45-1),2,IF(AND($E45="Milestone",BD$5&gt;=$H45,BD$5&lt;=$H45+$J45-1),1,""))</f>
        <v/>
      </c>
      <c r="BE45" s="38" t="str">
        <f ca="1">IF(AND($E45="Goal",BE$5&gt;=$H45,BE$5&lt;=$H45+$J45-1),2,IF(AND($E45="Milestone",BE$5&gt;=$H45,BE$5&lt;=$H45+$J45-1),1,""))</f>
        <v/>
      </c>
      <c r="BF45" s="38" t="str">
        <f ca="1">IF(AND($E45="Goal",BF$5&gt;=$H45,BF$5&lt;=$H45+$J45-1),2,IF(AND($E45="Milestone",BF$5&gt;=$H45,BF$5&lt;=$H45+$J45-1),1,""))</f>
        <v/>
      </c>
      <c r="BG45" s="38" t="str">
        <f ca="1">IF(AND($E45="Goal",BG$5&gt;=$H45,BG$5&lt;=$H45+$J45-1),2,IF(AND($E45="Milestone",BG$5&gt;=$H45,BG$5&lt;=$H45+$J45-1),1,""))</f>
        <v/>
      </c>
      <c r="BH45" s="38" t="str">
        <f ca="1">IF(AND($E45="Goal",BH$5&gt;=$H45,BH$5&lt;=$H45+$J45-1),2,IF(AND($E45="Milestone",BH$5&gt;=$H45,BH$5&lt;=$H45+$J45-1),1,""))</f>
        <v/>
      </c>
      <c r="BI45" s="38" t="str">
        <f ca="1">IF(AND($E45="Goal",BI$5&gt;=$H45,BI$5&lt;=$H45+$J45-1),2,IF(AND($E45="Milestone",BI$5&gt;=$H45,BI$5&lt;=$H45+$J45-1),1,""))</f>
        <v/>
      </c>
      <c r="BJ45" s="38" t="str">
        <f ca="1">IF(AND($E45="Goal",BJ$5&gt;=$H45,BJ$5&lt;=$H45+$J45-1),2,IF(AND($E45="Milestone",BJ$5&gt;=$H45,BJ$5&lt;=$H45+$J45-1),1,""))</f>
        <v/>
      </c>
      <c r="BK45" s="38" t="str">
        <f ca="1">IF(AND($E45="Goal",BK$5&gt;=$H45,BK$5&lt;=$H45+$J45-1),2,IF(AND($E45="Milestone",BK$5&gt;=$H45,BK$5&lt;=$H45+$J45-1),1,""))</f>
        <v/>
      </c>
      <c r="BL45" s="38" t="str">
        <f ca="1">IF(AND($E45="Goal",BL$5&gt;=$H45,BL$5&lt;=$H45+$J45-1),2,IF(AND($E45="Milestone",BL$5&gt;=$H45,BL$5&lt;=$H45+$J45-1),1,""))</f>
        <v/>
      </c>
      <c r="BM45" s="38" t="str">
        <f ca="1">IF(AND($E45="Goal",BM$5&gt;=$H45,BM$5&lt;=$H45+$J45-1),2,IF(AND($E45="Milestone",BM$5&gt;=$H45,BM$5&lt;=$H45+$J45-1),1,""))</f>
        <v/>
      </c>
      <c r="BN45" s="38" t="str">
        <f ca="1">IF(AND($E45="Goal",BN$5&gt;=$H45,BN$5&lt;=$H45+$J45-1),2,IF(AND($E45="Milestone",BN$5&gt;=$H45,BN$5&lt;=$H45+$J45-1),1,""))</f>
        <v/>
      </c>
      <c r="BO45" s="38" t="str">
        <f ca="1">IF(AND($E45="Goal",BO$5&gt;=$H45,BO$5&lt;=$H45+$J45-1),2,IF(AND($E45="Milestone",BO$5&gt;=$H45,BO$5&lt;=$H45+$J45-1),1,""))</f>
        <v/>
      </c>
    </row>
    <row r="46" spans="2:67" s="2" customFormat="1" ht="30" customHeight="1" x14ac:dyDescent="0.2">
      <c r="B46" s="14"/>
      <c r="C46" s="41" t="s">
        <v>1</v>
      </c>
      <c r="D46" s="41"/>
      <c r="E46" s="34"/>
      <c r="F46" s="34"/>
      <c r="G46" s="31"/>
      <c r="H46" s="32"/>
      <c r="I46" s="32"/>
      <c r="J46" s="33"/>
      <c r="K46" s="26"/>
      <c r="L46" s="38" t="str">
        <f ca="1">IF(AND($E46="Goal",L$5&gt;=$H46,L$5&lt;=$H46+$J46-1),2,IF(AND($E46="Milestone",L$5&gt;=$H46,L$5&lt;=$H46+$J46-1),1,""))</f>
        <v/>
      </c>
      <c r="M46" s="38" t="str">
        <f ca="1">IF(AND($E46="Goal",M$5&gt;=$H46,M$5&lt;=$H46+$J46-1),2,IF(AND($E46="Milestone",M$5&gt;=$H46,M$5&lt;=$H46+$J46-1),1,""))</f>
        <v/>
      </c>
      <c r="N46" s="38" t="str">
        <f ca="1">IF(AND($E46="Goal",N$5&gt;=$H46,N$5&lt;=$H46+$J46-1),2,IF(AND($E46="Milestone",N$5&gt;=$H46,N$5&lt;=$H46+$J46-1),1,""))</f>
        <v/>
      </c>
      <c r="O46" s="38" t="str">
        <f ca="1">IF(AND($E46="Goal",O$5&gt;=$H46,O$5&lt;=$H46+$J46-1),2,IF(AND($E46="Milestone",O$5&gt;=$H46,O$5&lt;=$H46+$J46-1),1,""))</f>
        <v/>
      </c>
      <c r="P46" s="38" t="str">
        <f ca="1">IF(AND($E46="Goal",P$5&gt;=$H46,P$5&lt;=$H46+$J46-1),2,IF(AND($E46="Milestone",P$5&gt;=$H46,P$5&lt;=$H46+$J46-1),1,""))</f>
        <v/>
      </c>
      <c r="Q46" s="38" t="str">
        <f ca="1">IF(AND($E46="Goal",Q$5&gt;=$H46,Q$5&lt;=$H46+$J46-1),2,IF(AND($E46="Milestone",Q$5&gt;=$H46,Q$5&lt;=$H46+$J46-1),1,""))</f>
        <v/>
      </c>
      <c r="R46" s="38" t="str">
        <f ca="1">IF(AND($E46="Goal",R$5&gt;=$H46,R$5&lt;=$H46+$J46-1),2,IF(AND($E46="Milestone",R$5&gt;=$H46,R$5&lt;=$H46+$J46-1),1,""))</f>
        <v/>
      </c>
      <c r="S46" s="38" t="str">
        <f ca="1">IF(AND($E46="Goal",S$5&gt;=$H46,S$5&lt;=$H46+$J46-1),2,IF(AND($E46="Milestone",S$5&gt;=$H46,S$5&lt;=$H46+$J46-1),1,""))</f>
        <v/>
      </c>
      <c r="T46" s="38" t="str">
        <f ca="1">IF(AND($E46="Goal",T$5&gt;=$H46,T$5&lt;=$H46+$J46-1),2,IF(AND($E46="Milestone",T$5&gt;=$H46,T$5&lt;=$H46+$J46-1),1,""))</f>
        <v/>
      </c>
      <c r="U46" s="38" t="str">
        <f ca="1">IF(AND($E46="Goal",U$5&gt;=$H46,U$5&lt;=$H46+$J46-1),2,IF(AND($E46="Milestone",U$5&gt;=$H46,U$5&lt;=$H46+$J46-1),1,""))</f>
        <v/>
      </c>
      <c r="V46" s="38" t="str">
        <f ca="1">IF(AND($E46="Goal",V$5&gt;=$H46,V$5&lt;=$H46+$J46-1),2,IF(AND($E46="Milestone",V$5&gt;=$H46,V$5&lt;=$H46+$J46-1),1,""))</f>
        <v/>
      </c>
      <c r="W46" s="38" t="str">
        <f ca="1">IF(AND($E46="Goal",W$5&gt;=$H46,W$5&lt;=$H46+$J46-1),2,IF(AND($E46="Milestone",W$5&gt;=$H46,W$5&lt;=$H46+$J46-1),1,""))</f>
        <v/>
      </c>
      <c r="X46" s="38" t="str">
        <f ca="1">IF(AND($E46="Goal",X$5&gt;=$H46,X$5&lt;=$H46+$J46-1),2,IF(AND($E46="Milestone",X$5&gt;=$H46,X$5&lt;=$H46+$J46-1),1,""))</f>
        <v/>
      </c>
      <c r="Y46" s="38" t="str">
        <f ca="1">IF(AND($E46="Goal",Y$5&gt;=$H46,Y$5&lt;=$H46+$J46-1),2,IF(AND($E46="Milestone",Y$5&gt;=$H46,Y$5&lt;=$H46+$J46-1),1,""))</f>
        <v/>
      </c>
      <c r="Z46" s="38" t="str">
        <f ca="1">IF(AND($E46="Goal",Z$5&gt;=$H46,Z$5&lt;=$H46+$J46-1),2,IF(AND($E46="Milestone",Z$5&gt;=$H46,Z$5&lt;=$H46+$J46-1),1,""))</f>
        <v/>
      </c>
      <c r="AA46" s="38" t="str">
        <f ca="1">IF(AND($E46="Goal",AA$5&gt;=$H46,AA$5&lt;=$H46+$J46-1),2,IF(AND($E46="Milestone",AA$5&gt;=$H46,AA$5&lt;=$H46+$J46-1),1,""))</f>
        <v/>
      </c>
      <c r="AB46" s="38" t="str">
        <f ca="1">IF(AND($E46="Goal",AB$5&gt;=$H46,AB$5&lt;=$H46+$J46-1),2,IF(AND($E46="Milestone",AB$5&gt;=$H46,AB$5&lt;=$H46+$J46-1),1,""))</f>
        <v/>
      </c>
      <c r="AC46" s="38" t="str">
        <f ca="1">IF(AND($E46="Goal",AC$5&gt;=$H46,AC$5&lt;=$H46+$J46-1),2,IF(AND($E46="Milestone",AC$5&gt;=$H46,AC$5&lt;=$H46+$J46-1),1,""))</f>
        <v/>
      </c>
      <c r="AD46" s="38" t="str">
        <f ca="1">IF(AND($E46="Goal",AD$5&gt;=$H46,AD$5&lt;=$H46+$J46-1),2,IF(AND($E46="Milestone",AD$5&gt;=$H46,AD$5&lt;=$H46+$J46-1),1,""))</f>
        <v/>
      </c>
      <c r="AE46" s="38" t="str">
        <f ca="1">IF(AND($E46="Goal",AE$5&gt;=$H46,AE$5&lt;=$H46+$J46-1),2,IF(AND($E46="Milestone",AE$5&gt;=$H46,AE$5&lt;=$H46+$J46-1),1,""))</f>
        <v/>
      </c>
      <c r="AF46" s="38" t="str">
        <f ca="1">IF(AND($E46="Goal",AF$5&gt;=$H46,AF$5&lt;=$H46+$J46-1),2,IF(AND($E46="Milestone",AF$5&gt;=$H46,AF$5&lt;=$H46+$J46-1),1,""))</f>
        <v/>
      </c>
      <c r="AG46" s="38" t="str">
        <f ca="1">IF(AND($E46="Goal",AG$5&gt;=$H46,AG$5&lt;=$H46+$J46-1),2,IF(AND($E46="Milestone",AG$5&gt;=$H46,AG$5&lt;=$H46+$J46-1),1,""))</f>
        <v/>
      </c>
      <c r="AH46" s="38" t="str">
        <f ca="1">IF(AND($E46="Goal",AH$5&gt;=$H46,AH$5&lt;=$H46+$J46-1),2,IF(AND($E46="Milestone",AH$5&gt;=$H46,AH$5&lt;=$H46+$J46-1),1,""))</f>
        <v/>
      </c>
      <c r="AI46" s="38" t="str">
        <f ca="1">IF(AND($E46="Goal",AI$5&gt;=$H46,AI$5&lt;=$H46+$J46-1),2,IF(AND($E46="Milestone",AI$5&gt;=$H46,AI$5&lt;=$H46+$J46-1),1,""))</f>
        <v/>
      </c>
      <c r="AJ46" s="38" t="str">
        <f ca="1">IF(AND($E46="Goal",AJ$5&gt;=$H46,AJ$5&lt;=$H46+$J46-1),2,IF(AND($E46="Milestone",AJ$5&gt;=$H46,AJ$5&lt;=$H46+$J46-1),1,""))</f>
        <v/>
      </c>
      <c r="AK46" s="38" t="str">
        <f ca="1">IF(AND($E46="Goal",AK$5&gt;=$H46,AK$5&lt;=$H46+$J46-1),2,IF(AND($E46="Milestone",AK$5&gt;=$H46,AK$5&lt;=$H46+$J46-1),1,""))</f>
        <v/>
      </c>
      <c r="AL46" s="38" t="str">
        <f ca="1">IF(AND($E46="Goal",AL$5&gt;=$H46,AL$5&lt;=$H46+$J46-1),2,IF(AND($E46="Milestone",AL$5&gt;=$H46,AL$5&lt;=$H46+$J46-1),1,""))</f>
        <v/>
      </c>
      <c r="AM46" s="38" t="str">
        <f ca="1">IF(AND($E46="Goal",AM$5&gt;=$H46,AM$5&lt;=$H46+$J46-1),2,IF(AND($E46="Milestone",AM$5&gt;=$H46,AM$5&lt;=$H46+$J46-1),1,""))</f>
        <v/>
      </c>
      <c r="AN46" s="38" t="str">
        <f ca="1">IF(AND($E46="Goal",AN$5&gt;=$H46,AN$5&lt;=$H46+$J46-1),2,IF(AND($E46="Milestone",AN$5&gt;=$H46,AN$5&lt;=$H46+$J46-1),1,""))</f>
        <v/>
      </c>
      <c r="AO46" s="38" t="str">
        <f ca="1">IF(AND($E46="Goal",AO$5&gt;=$H46,AO$5&lt;=$H46+$J46-1),2,IF(AND($E46="Milestone",AO$5&gt;=$H46,AO$5&lt;=$H46+$J46-1),1,""))</f>
        <v/>
      </c>
      <c r="AP46" s="38" t="str">
        <f ca="1">IF(AND($E46="Goal",AP$5&gt;=$H46,AP$5&lt;=$H46+$J46-1),2,IF(AND($E46="Milestone",AP$5&gt;=$H46,AP$5&lt;=$H46+$J46-1),1,""))</f>
        <v/>
      </c>
      <c r="AQ46" s="38" t="str">
        <f ca="1">IF(AND($E46="Goal",AQ$5&gt;=$H46,AQ$5&lt;=$H46+$J46-1),2,IF(AND($E46="Milestone",AQ$5&gt;=$H46,AQ$5&lt;=$H46+$J46-1),1,""))</f>
        <v/>
      </c>
      <c r="AR46" s="38" t="str">
        <f ca="1">IF(AND($E46="Goal",AR$5&gt;=$H46,AR$5&lt;=$H46+$J46-1),2,IF(AND($E46="Milestone",AR$5&gt;=$H46,AR$5&lt;=$H46+$J46-1),1,""))</f>
        <v/>
      </c>
      <c r="AS46" s="38" t="str">
        <f ca="1">IF(AND($E46="Goal",AS$5&gt;=$H46,AS$5&lt;=$H46+$J46-1),2,IF(AND($E46="Milestone",AS$5&gt;=$H46,AS$5&lt;=$H46+$J46-1),1,""))</f>
        <v/>
      </c>
      <c r="AT46" s="38" t="str">
        <f ca="1">IF(AND($E46="Goal",AT$5&gt;=$H46,AT$5&lt;=$H46+$J46-1),2,IF(AND($E46="Milestone",AT$5&gt;=$H46,AT$5&lt;=$H46+$J46-1),1,""))</f>
        <v/>
      </c>
      <c r="AU46" s="38" t="str">
        <f ca="1">IF(AND($E46="Goal",AU$5&gt;=$H46,AU$5&lt;=$H46+$J46-1),2,IF(AND($E46="Milestone",AU$5&gt;=$H46,AU$5&lt;=$H46+$J46-1),1,""))</f>
        <v/>
      </c>
      <c r="AV46" s="38" t="str">
        <f ca="1">IF(AND($E46="Goal",AV$5&gt;=$H46,AV$5&lt;=$H46+$J46-1),2,IF(AND($E46="Milestone",AV$5&gt;=$H46,AV$5&lt;=$H46+$J46-1),1,""))</f>
        <v/>
      </c>
      <c r="AW46" s="38" t="str">
        <f ca="1">IF(AND($E46="Goal",AW$5&gt;=$H46,AW$5&lt;=$H46+$J46-1),2,IF(AND($E46="Milestone",AW$5&gt;=$H46,AW$5&lt;=$H46+$J46-1),1,""))</f>
        <v/>
      </c>
      <c r="AX46" s="38" t="str">
        <f ca="1">IF(AND($E46="Goal",AX$5&gt;=$H46,AX$5&lt;=$H46+$J46-1),2,IF(AND($E46="Milestone",AX$5&gt;=$H46,AX$5&lt;=$H46+$J46-1),1,""))</f>
        <v/>
      </c>
      <c r="AY46" s="38" t="str">
        <f ca="1">IF(AND($E46="Goal",AY$5&gt;=$H46,AY$5&lt;=$H46+$J46-1),2,IF(AND($E46="Milestone",AY$5&gt;=$H46,AY$5&lt;=$H46+$J46-1),1,""))</f>
        <v/>
      </c>
      <c r="AZ46" s="38" t="str">
        <f ca="1">IF(AND($E46="Goal",AZ$5&gt;=$H46,AZ$5&lt;=$H46+$J46-1),2,IF(AND($E46="Milestone",AZ$5&gt;=$H46,AZ$5&lt;=$H46+$J46-1),1,""))</f>
        <v/>
      </c>
      <c r="BA46" s="38" t="str">
        <f ca="1">IF(AND($E46="Goal",BA$5&gt;=$H46,BA$5&lt;=$H46+$J46-1),2,IF(AND($E46="Milestone",BA$5&gt;=$H46,BA$5&lt;=$H46+$J46-1),1,""))</f>
        <v/>
      </c>
      <c r="BB46" s="38" t="str">
        <f ca="1">IF(AND($E46="Goal",BB$5&gt;=$H46,BB$5&lt;=$H46+$J46-1),2,IF(AND($E46="Milestone",BB$5&gt;=$H46,BB$5&lt;=$H46+$J46-1),1,""))</f>
        <v/>
      </c>
      <c r="BC46" s="38" t="str">
        <f ca="1">IF(AND($E46="Goal",BC$5&gt;=$H46,BC$5&lt;=$H46+$J46-1),2,IF(AND($E46="Milestone",BC$5&gt;=$H46,BC$5&lt;=$H46+$J46-1),1,""))</f>
        <v/>
      </c>
      <c r="BD46" s="38" t="str">
        <f ca="1">IF(AND($E46="Goal",BD$5&gt;=$H46,BD$5&lt;=$H46+$J46-1),2,IF(AND($E46="Milestone",BD$5&gt;=$H46,BD$5&lt;=$H46+$J46-1),1,""))</f>
        <v/>
      </c>
      <c r="BE46" s="38" t="str">
        <f ca="1">IF(AND($E46="Goal",BE$5&gt;=$H46,BE$5&lt;=$H46+$J46-1),2,IF(AND($E46="Milestone",BE$5&gt;=$H46,BE$5&lt;=$H46+$J46-1),1,""))</f>
        <v/>
      </c>
      <c r="BF46" s="38" t="str">
        <f ca="1">IF(AND($E46="Goal",BF$5&gt;=$H46,BF$5&lt;=$H46+$J46-1),2,IF(AND($E46="Milestone",BF$5&gt;=$H46,BF$5&lt;=$H46+$J46-1),1,""))</f>
        <v/>
      </c>
      <c r="BG46" s="38" t="str">
        <f ca="1">IF(AND($E46="Goal",BG$5&gt;=$H46,BG$5&lt;=$H46+$J46-1),2,IF(AND($E46="Milestone",BG$5&gt;=$H46,BG$5&lt;=$H46+$J46-1),1,""))</f>
        <v/>
      </c>
      <c r="BH46" s="38" t="str">
        <f ca="1">IF(AND($E46="Goal",BH$5&gt;=$H46,BH$5&lt;=$H46+$J46-1),2,IF(AND($E46="Milestone",BH$5&gt;=$H46,BH$5&lt;=$H46+$J46-1),1,""))</f>
        <v/>
      </c>
      <c r="BI46" s="38" t="str">
        <f ca="1">IF(AND($E46="Goal",BI$5&gt;=$H46,BI$5&lt;=$H46+$J46-1),2,IF(AND($E46="Milestone",BI$5&gt;=$H46,BI$5&lt;=$H46+$J46-1),1,""))</f>
        <v/>
      </c>
      <c r="BJ46" s="38" t="str">
        <f ca="1">IF(AND($E46="Goal",BJ$5&gt;=$H46,BJ$5&lt;=$H46+$J46-1),2,IF(AND($E46="Milestone",BJ$5&gt;=$H46,BJ$5&lt;=$H46+$J46-1),1,""))</f>
        <v/>
      </c>
      <c r="BK46" s="38" t="str">
        <f ca="1">IF(AND($E46="Goal",BK$5&gt;=$H46,BK$5&lt;=$H46+$J46-1),2,IF(AND($E46="Milestone",BK$5&gt;=$H46,BK$5&lt;=$H46+$J46-1),1,""))</f>
        <v/>
      </c>
      <c r="BL46" s="38" t="str">
        <f ca="1">IF(AND($E46="Goal",BL$5&gt;=$H46,BL$5&lt;=$H46+$J46-1),2,IF(AND($E46="Milestone",BL$5&gt;=$H46,BL$5&lt;=$H46+$J46-1),1,""))</f>
        <v/>
      </c>
      <c r="BM46" s="38" t="str">
        <f ca="1">IF(AND($E46="Goal",BM$5&gt;=$H46,BM$5&lt;=$H46+$J46-1),2,IF(AND($E46="Milestone",BM$5&gt;=$H46,BM$5&lt;=$H46+$J46-1),1,""))</f>
        <v/>
      </c>
      <c r="BN46" s="38" t="str">
        <f ca="1">IF(AND($E46="Goal",BN$5&gt;=$H46,BN$5&lt;=$H46+$J46-1),2,IF(AND($E46="Milestone",BN$5&gt;=$H46,BN$5&lt;=$H46+$J46-1),1,""))</f>
        <v/>
      </c>
      <c r="BO46" s="38" t="str">
        <f ca="1">IF(AND($E46="Goal",BO$5&gt;=$H46,BO$5&lt;=$H46+$J46-1),2,IF(AND($E46="Milestone",BO$5&gt;=$H46,BO$5&lt;=$H46+$J46-1),1,""))</f>
        <v/>
      </c>
    </row>
    <row r="47" spans="2:67" s="2" customFormat="1" ht="30" customHeight="1" x14ac:dyDescent="0.2">
      <c r="B47" s="14"/>
      <c r="C47" s="41" t="s">
        <v>2</v>
      </c>
      <c r="D47" s="41"/>
      <c r="E47" s="34"/>
      <c r="F47" s="34"/>
      <c r="G47" s="31"/>
      <c r="H47" s="32"/>
      <c r="I47" s="32"/>
      <c r="J47" s="33"/>
      <c r="K47" s="26"/>
      <c r="L47" s="38" t="str">
        <f ca="1">IF(AND($E47="Goal",L$5&gt;=$H47,L$5&lt;=$H47+$J47-1),2,IF(AND($E47="Milestone",L$5&gt;=$H47,L$5&lt;=$H47+$J47-1),1,""))</f>
        <v/>
      </c>
      <c r="M47" s="38" t="str">
        <f ca="1">IF(AND($E47="Goal",M$5&gt;=$H47,M$5&lt;=$H47+$J47-1),2,IF(AND($E47="Milestone",M$5&gt;=$H47,M$5&lt;=$H47+$J47-1),1,""))</f>
        <v/>
      </c>
      <c r="N47" s="38" t="str">
        <f ca="1">IF(AND($E47="Goal",N$5&gt;=$H47,N$5&lt;=$H47+$J47-1),2,IF(AND($E47="Milestone",N$5&gt;=$H47,N$5&lt;=$H47+$J47-1),1,""))</f>
        <v/>
      </c>
      <c r="O47" s="38" t="str">
        <f ca="1">IF(AND($E47="Goal",O$5&gt;=$H47,O$5&lt;=$H47+$J47-1),2,IF(AND($E47="Milestone",O$5&gt;=$H47,O$5&lt;=$H47+$J47-1),1,""))</f>
        <v/>
      </c>
      <c r="P47" s="38" t="str">
        <f ca="1">IF(AND($E47="Goal",P$5&gt;=$H47,P$5&lt;=$H47+$J47-1),2,IF(AND($E47="Milestone",P$5&gt;=$H47,P$5&lt;=$H47+$J47-1),1,""))</f>
        <v/>
      </c>
      <c r="Q47" s="38" t="str">
        <f ca="1">IF(AND($E47="Goal",Q$5&gt;=$H47,Q$5&lt;=$H47+$J47-1),2,IF(AND($E47="Milestone",Q$5&gt;=$H47,Q$5&lt;=$H47+$J47-1),1,""))</f>
        <v/>
      </c>
      <c r="R47" s="38" t="str">
        <f ca="1">IF(AND($E47="Goal",R$5&gt;=$H47,R$5&lt;=$H47+$J47-1),2,IF(AND($E47="Milestone",R$5&gt;=$H47,R$5&lt;=$H47+$J47-1),1,""))</f>
        <v/>
      </c>
      <c r="S47" s="38" t="str">
        <f ca="1">IF(AND($E47="Goal",S$5&gt;=$H47,S$5&lt;=$H47+$J47-1),2,IF(AND($E47="Milestone",S$5&gt;=$H47,S$5&lt;=$H47+$J47-1),1,""))</f>
        <v/>
      </c>
      <c r="T47" s="38" t="str">
        <f ca="1">IF(AND($E47="Goal",T$5&gt;=$H47,T$5&lt;=$H47+$J47-1),2,IF(AND($E47="Milestone",T$5&gt;=$H47,T$5&lt;=$H47+$J47-1),1,""))</f>
        <v/>
      </c>
      <c r="U47" s="38" t="str">
        <f ca="1">IF(AND($E47="Goal",U$5&gt;=$H47,U$5&lt;=$H47+$J47-1),2,IF(AND($E47="Milestone",U$5&gt;=$H47,U$5&lt;=$H47+$J47-1),1,""))</f>
        <v/>
      </c>
      <c r="V47" s="38" t="str">
        <f ca="1">IF(AND($E47="Goal",V$5&gt;=$H47,V$5&lt;=$H47+$J47-1),2,IF(AND($E47="Milestone",V$5&gt;=$H47,V$5&lt;=$H47+$J47-1),1,""))</f>
        <v/>
      </c>
      <c r="W47" s="38" t="str">
        <f ca="1">IF(AND($E47="Goal",W$5&gt;=$H47,W$5&lt;=$H47+$J47-1),2,IF(AND($E47="Milestone",W$5&gt;=$H47,W$5&lt;=$H47+$J47-1),1,""))</f>
        <v/>
      </c>
      <c r="X47" s="38" t="str">
        <f ca="1">IF(AND($E47="Goal",X$5&gt;=$H47,X$5&lt;=$H47+$J47-1),2,IF(AND($E47="Milestone",X$5&gt;=$H47,X$5&lt;=$H47+$J47-1),1,""))</f>
        <v/>
      </c>
      <c r="Y47" s="38" t="str">
        <f ca="1">IF(AND($E47="Goal",Y$5&gt;=$H47,Y$5&lt;=$H47+$J47-1),2,IF(AND($E47="Milestone",Y$5&gt;=$H47,Y$5&lt;=$H47+$J47-1),1,""))</f>
        <v/>
      </c>
      <c r="Z47" s="38" t="str">
        <f ca="1">IF(AND($E47="Goal",Z$5&gt;=$H47,Z$5&lt;=$H47+$J47-1),2,IF(AND($E47="Milestone",Z$5&gt;=$H47,Z$5&lt;=$H47+$J47-1),1,""))</f>
        <v/>
      </c>
      <c r="AA47" s="38" t="str">
        <f ca="1">IF(AND($E47="Goal",AA$5&gt;=$H47,AA$5&lt;=$H47+$J47-1),2,IF(AND($E47="Milestone",AA$5&gt;=$H47,AA$5&lt;=$H47+$J47-1),1,""))</f>
        <v/>
      </c>
      <c r="AB47" s="38" t="str">
        <f ca="1">IF(AND($E47="Goal",AB$5&gt;=$H47,AB$5&lt;=$H47+$J47-1),2,IF(AND($E47="Milestone",AB$5&gt;=$H47,AB$5&lt;=$H47+$J47-1),1,""))</f>
        <v/>
      </c>
      <c r="AC47" s="38" t="str">
        <f ca="1">IF(AND($E47="Goal",AC$5&gt;=$H47,AC$5&lt;=$H47+$J47-1),2,IF(AND($E47="Milestone",AC$5&gt;=$H47,AC$5&lt;=$H47+$J47-1),1,""))</f>
        <v/>
      </c>
      <c r="AD47" s="38" t="str">
        <f ca="1">IF(AND($E47="Goal",AD$5&gt;=$H47,AD$5&lt;=$H47+$J47-1),2,IF(AND($E47="Milestone",AD$5&gt;=$H47,AD$5&lt;=$H47+$J47-1),1,""))</f>
        <v/>
      </c>
      <c r="AE47" s="38" t="str">
        <f ca="1">IF(AND($E47="Goal",AE$5&gt;=$H47,AE$5&lt;=$H47+$J47-1),2,IF(AND($E47="Milestone",AE$5&gt;=$H47,AE$5&lt;=$H47+$J47-1),1,""))</f>
        <v/>
      </c>
      <c r="AF47" s="38" t="str">
        <f ca="1">IF(AND($E47="Goal",AF$5&gt;=$H47,AF$5&lt;=$H47+$J47-1),2,IF(AND($E47="Milestone",AF$5&gt;=$H47,AF$5&lt;=$H47+$J47-1),1,""))</f>
        <v/>
      </c>
      <c r="AG47" s="38" t="str">
        <f ca="1">IF(AND($E47="Goal",AG$5&gt;=$H47,AG$5&lt;=$H47+$J47-1),2,IF(AND($E47="Milestone",AG$5&gt;=$H47,AG$5&lt;=$H47+$J47-1),1,""))</f>
        <v/>
      </c>
      <c r="AH47" s="38" t="str">
        <f ca="1">IF(AND($E47="Goal",AH$5&gt;=$H47,AH$5&lt;=$H47+$J47-1),2,IF(AND($E47="Milestone",AH$5&gt;=$H47,AH$5&lt;=$H47+$J47-1),1,""))</f>
        <v/>
      </c>
      <c r="AI47" s="38" t="str">
        <f ca="1">IF(AND($E47="Goal",AI$5&gt;=$H47,AI$5&lt;=$H47+$J47-1),2,IF(AND($E47="Milestone",AI$5&gt;=$H47,AI$5&lt;=$H47+$J47-1),1,""))</f>
        <v/>
      </c>
      <c r="AJ47" s="38" t="str">
        <f ca="1">IF(AND($E47="Goal",AJ$5&gt;=$H47,AJ$5&lt;=$H47+$J47-1),2,IF(AND($E47="Milestone",AJ$5&gt;=$H47,AJ$5&lt;=$H47+$J47-1),1,""))</f>
        <v/>
      </c>
      <c r="AK47" s="38" t="str">
        <f ca="1">IF(AND($E47="Goal",AK$5&gt;=$H47,AK$5&lt;=$H47+$J47-1),2,IF(AND($E47="Milestone",AK$5&gt;=$H47,AK$5&lt;=$H47+$J47-1),1,""))</f>
        <v/>
      </c>
      <c r="AL47" s="38" t="str">
        <f ca="1">IF(AND($E47="Goal",AL$5&gt;=$H47,AL$5&lt;=$H47+$J47-1),2,IF(AND($E47="Milestone",AL$5&gt;=$H47,AL$5&lt;=$H47+$J47-1),1,""))</f>
        <v/>
      </c>
      <c r="AM47" s="38" t="str">
        <f ca="1">IF(AND($E47="Goal",AM$5&gt;=$H47,AM$5&lt;=$H47+$J47-1),2,IF(AND($E47="Milestone",AM$5&gt;=$H47,AM$5&lt;=$H47+$J47-1),1,""))</f>
        <v/>
      </c>
      <c r="AN47" s="38" t="str">
        <f ca="1">IF(AND($E47="Goal",AN$5&gt;=$H47,AN$5&lt;=$H47+$J47-1),2,IF(AND($E47="Milestone",AN$5&gt;=$H47,AN$5&lt;=$H47+$J47-1),1,""))</f>
        <v/>
      </c>
      <c r="AO47" s="38" t="str">
        <f ca="1">IF(AND($E47="Goal",AO$5&gt;=$H47,AO$5&lt;=$H47+$J47-1),2,IF(AND($E47="Milestone",AO$5&gt;=$H47,AO$5&lt;=$H47+$J47-1),1,""))</f>
        <v/>
      </c>
      <c r="AP47" s="38" t="str">
        <f ca="1">IF(AND($E47="Goal",AP$5&gt;=$H47,AP$5&lt;=$H47+$J47-1),2,IF(AND($E47="Milestone",AP$5&gt;=$H47,AP$5&lt;=$H47+$J47-1),1,""))</f>
        <v/>
      </c>
      <c r="AQ47" s="38" t="str">
        <f ca="1">IF(AND($E47="Goal",AQ$5&gt;=$H47,AQ$5&lt;=$H47+$J47-1),2,IF(AND($E47="Milestone",AQ$5&gt;=$H47,AQ$5&lt;=$H47+$J47-1),1,""))</f>
        <v/>
      </c>
      <c r="AR47" s="38" t="str">
        <f ca="1">IF(AND($E47="Goal",AR$5&gt;=$H47,AR$5&lt;=$H47+$J47-1),2,IF(AND($E47="Milestone",AR$5&gt;=$H47,AR$5&lt;=$H47+$J47-1),1,""))</f>
        <v/>
      </c>
      <c r="AS47" s="38" t="str">
        <f ca="1">IF(AND($E47="Goal",AS$5&gt;=$H47,AS$5&lt;=$H47+$J47-1),2,IF(AND($E47="Milestone",AS$5&gt;=$H47,AS$5&lt;=$H47+$J47-1),1,""))</f>
        <v/>
      </c>
      <c r="AT47" s="38" t="str">
        <f ca="1">IF(AND($E47="Goal",AT$5&gt;=$H47,AT$5&lt;=$H47+$J47-1),2,IF(AND($E47="Milestone",AT$5&gt;=$H47,AT$5&lt;=$H47+$J47-1),1,""))</f>
        <v/>
      </c>
      <c r="AU47" s="38" t="str">
        <f ca="1">IF(AND($E47="Goal",AU$5&gt;=$H47,AU$5&lt;=$H47+$J47-1),2,IF(AND($E47="Milestone",AU$5&gt;=$H47,AU$5&lt;=$H47+$J47-1),1,""))</f>
        <v/>
      </c>
      <c r="AV47" s="38" t="str">
        <f ca="1">IF(AND($E47="Goal",AV$5&gt;=$H47,AV$5&lt;=$H47+$J47-1),2,IF(AND($E47="Milestone",AV$5&gt;=$H47,AV$5&lt;=$H47+$J47-1),1,""))</f>
        <v/>
      </c>
      <c r="AW47" s="38" t="str">
        <f ca="1">IF(AND($E47="Goal",AW$5&gt;=$H47,AW$5&lt;=$H47+$J47-1),2,IF(AND($E47="Milestone",AW$5&gt;=$H47,AW$5&lt;=$H47+$J47-1),1,""))</f>
        <v/>
      </c>
      <c r="AX47" s="38" t="str">
        <f ca="1">IF(AND($E47="Goal",AX$5&gt;=$H47,AX$5&lt;=$H47+$J47-1),2,IF(AND($E47="Milestone",AX$5&gt;=$H47,AX$5&lt;=$H47+$J47-1),1,""))</f>
        <v/>
      </c>
      <c r="AY47" s="38" t="str">
        <f ca="1">IF(AND($E47="Goal",AY$5&gt;=$H47,AY$5&lt;=$H47+$J47-1),2,IF(AND($E47="Milestone",AY$5&gt;=$H47,AY$5&lt;=$H47+$J47-1),1,""))</f>
        <v/>
      </c>
      <c r="AZ47" s="38" t="str">
        <f ca="1">IF(AND($E47="Goal",AZ$5&gt;=$H47,AZ$5&lt;=$H47+$J47-1),2,IF(AND($E47="Milestone",AZ$5&gt;=$H47,AZ$5&lt;=$H47+$J47-1),1,""))</f>
        <v/>
      </c>
      <c r="BA47" s="38" t="str">
        <f ca="1">IF(AND($E47="Goal",BA$5&gt;=$H47,BA$5&lt;=$H47+$J47-1),2,IF(AND($E47="Milestone",BA$5&gt;=$H47,BA$5&lt;=$H47+$J47-1),1,""))</f>
        <v/>
      </c>
      <c r="BB47" s="38" t="str">
        <f ca="1">IF(AND($E47="Goal",BB$5&gt;=$H47,BB$5&lt;=$H47+$J47-1),2,IF(AND($E47="Milestone",BB$5&gt;=$H47,BB$5&lt;=$H47+$J47-1),1,""))</f>
        <v/>
      </c>
      <c r="BC47" s="38" t="str">
        <f ca="1">IF(AND($E47="Goal",BC$5&gt;=$H47,BC$5&lt;=$H47+$J47-1),2,IF(AND($E47="Milestone",BC$5&gt;=$H47,BC$5&lt;=$H47+$J47-1),1,""))</f>
        <v/>
      </c>
      <c r="BD47" s="38" t="str">
        <f ca="1">IF(AND($E47="Goal",BD$5&gt;=$H47,BD$5&lt;=$H47+$J47-1),2,IF(AND($E47="Milestone",BD$5&gt;=$H47,BD$5&lt;=$H47+$J47-1),1,""))</f>
        <v/>
      </c>
      <c r="BE47" s="38" t="str">
        <f ca="1">IF(AND($E47="Goal",BE$5&gt;=$H47,BE$5&lt;=$H47+$J47-1),2,IF(AND($E47="Milestone",BE$5&gt;=$H47,BE$5&lt;=$H47+$J47-1),1,""))</f>
        <v/>
      </c>
      <c r="BF47" s="38" t="str">
        <f ca="1">IF(AND($E47="Goal",BF$5&gt;=$H47,BF$5&lt;=$H47+$J47-1),2,IF(AND($E47="Milestone",BF$5&gt;=$H47,BF$5&lt;=$H47+$J47-1),1,""))</f>
        <v/>
      </c>
      <c r="BG47" s="38" t="str">
        <f ca="1">IF(AND($E47="Goal",BG$5&gt;=$H47,BG$5&lt;=$H47+$J47-1),2,IF(AND($E47="Milestone",BG$5&gt;=$H47,BG$5&lt;=$H47+$J47-1),1,""))</f>
        <v/>
      </c>
      <c r="BH47" s="38" t="str">
        <f ca="1">IF(AND($E47="Goal",BH$5&gt;=$H47,BH$5&lt;=$H47+$J47-1),2,IF(AND($E47="Milestone",BH$5&gt;=$H47,BH$5&lt;=$H47+$J47-1),1,""))</f>
        <v/>
      </c>
      <c r="BI47" s="38" t="str">
        <f ca="1">IF(AND($E47="Goal",BI$5&gt;=$H47,BI$5&lt;=$H47+$J47-1),2,IF(AND($E47="Milestone",BI$5&gt;=$H47,BI$5&lt;=$H47+$J47-1),1,""))</f>
        <v/>
      </c>
      <c r="BJ47" s="38" t="str">
        <f ca="1">IF(AND($E47="Goal",BJ$5&gt;=$H47,BJ$5&lt;=$H47+$J47-1),2,IF(AND($E47="Milestone",BJ$5&gt;=$H47,BJ$5&lt;=$H47+$J47-1),1,""))</f>
        <v/>
      </c>
      <c r="BK47" s="38" t="str">
        <f ca="1">IF(AND($E47="Goal",BK$5&gt;=$H47,BK$5&lt;=$H47+$J47-1),2,IF(AND($E47="Milestone",BK$5&gt;=$H47,BK$5&lt;=$H47+$J47-1),1,""))</f>
        <v/>
      </c>
      <c r="BL47" s="38" t="str">
        <f ca="1">IF(AND($E47="Goal",BL$5&gt;=$H47,BL$5&lt;=$H47+$J47-1),2,IF(AND($E47="Milestone",BL$5&gt;=$H47,BL$5&lt;=$H47+$J47-1),1,""))</f>
        <v/>
      </c>
      <c r="BM47" s="38" t="str">
        <f ca="1">IF(AND($E47="Goal",BM$5&gt;=$H47,BM$5&lt;=$H47+$J47-1),2,IF(AND($E47="Milestone",BM$5&gt;=$H47,BM$5&lt;=$H47+$J47-1),1,""))</f>
        <v/>
      </c>
      <c r="BN47" s="38" t="str">
        <f ca="1">IF(AND($E47="Goal",BN$5&gt;=$H47,BN$5&lt;=$H47+$J47-1),2,IF(AND($E47="Milestone",BN$5&gt;=$H47,BN$5&lt;=$H47+$J47-1),1,""))</f>
        <v/>
      </c>
      <c r="BO47" s="38" t="str">
        <f ca="1">IF(AND($E47="Goal",BO$5&gt;=$H47,BO$5&lt;=$H47+$J47-1),2,IF(AND($E47="Milestone",BO$5&gt;=$H47,BO$5&lt;=$H47+$J47-1),1,""))</f>
        <v/>
      </c>
    </row>
    <row r="48" spans="2:67" s="2" customFormat="1" ht="30" customHeight="1" x14ac:dyDescent="0.2">
      <c r="B48" s="14" t="s">
        <v>7</v>
      </c>
      <c r="C48" s="41"/>
      <c r="D48" s="41"/>
      <c r="E48" s="34"/>
      <c r="F48" s="34"/>
      <c r="G48" s="31"/>
      <c r="H48" s="32"/>
      <c r="I48" s="32"/>
      <c r="J48" s="33"/>
      <c r="K48" s="26"/>
      <c r="L48" s="38" t="str">
        <f ca="1">IF(AND($E48="Goal",L$5&gt;=$H48,L$5&lt;=$H48+$J48-1),2,IF(AND($E48="Milestone",L$5&gt;=$H48,L$5&lt;=$H48+$J48-1),1,""))</f>
        <v/>
      </c>
      <c r="M48" s="38" t="str">
        <f ca="1">IF(AND($E48="Goal",M$5&gt;=$H48,M$5&lt;=$H48+$J48-1),2,IF(AND($E48="Milestone",M$5&gt;=$H48,M$5&lt;=$H48+$J48-1),1,""))</f>
        <v/>
      </c>
      <c r="N48" s="38" t="str">
        <f ca="1">IF(AND($E48="Goal",N$5&gt;=$H48,N$5&lt;=$H48+$J48-1),2,IF(AND($E48="Milestone",N$5&gt;=$H48,N$5&lt;=$H48+$J48-1),1,""))</f>
        <v/>
      </c>
      <c r="O48" s="38" t="str">
        <f ca="1">IF(AND($E48="Goal",O$5&gt;=$H48,O$5&lt;=$H48+$J48-1),2,IF(AND($E48="Milestone",O$5&gt;=$H48,O$5&lt;=$H48+$J48-1),1,""))</f>
        <v/>
      </c>
      <c r="P48" s="38" t="str">
        <f ca="1">IF(AND($E48="Goal",P$5&gt;=$H48,P$5&lt;=$H48+$J48-1),2,IF(AND($E48="Milestone",P$5&gt;=$H48,P$5&lt;=$H48+$J48-1),1,""))</f>
        <v/>
      </c>
      <c r="Q48" s="38" t="str">
        <f ca="1">IF(AND($E48="Goal",Q$5&gt;=$H48,Q$5&lt;=$H48+$J48-1),2,IF(AND($E48="Milestone",Q$5&gt;=$H48,Q$5&lt;=$H48+$J48-1),1,""))</f>
        <v/>
      </c>
      <c r="R48" s="38" t="str">
        <f ca="1">IF(AND($E48="Goal",R$5&gt;=$H48,R$5&lt;=$H48+$J48-1),2,IF(AND($E48="Milestone",R$5&gt;=$H48,R$5&lt;=$H48+$J48-1),1,""))</f>
        <v/>
      </c>
      <c r="S48" s="38" t="str">
        <f ca="1">IF(AND($E48="Goal",S$5&gt;=$H48,S$5&lt;=$H48+$J48-1),2,IF(AND($E48="Milestone",S$5&gt;=$H48,S$5&lt;=$H48+$J48-1),1,""))</f>
        <v/>
      </c>
      <c r="T48" s="38" t="str">
        <f ca="1">IF(AND($E48="Goal",T$5&gt;=$H48,T$5&lt;=$H48+$J48-1),2,IF(AND($E48="Milestone",T$5&gt;=$H48,T$5&lt;=$H48+$J48-1),1,""))</f>
        <v/>
      </c>
      <c r="U48" s="38" t="str">
        <f ca="1">IF(AND($E48="Goal",U$5&gt;=$H48,U$5&lt;=$H48+$J48-1),2,IF(AND($E48="Milestone",U$5&gt;=$H48,U$5&lt;=$H48+$J48-1),1,""))</f>
        <v/>
      </c>
      <c r="V48" s="38" t="str">
        <f ca="1">IF(AND($E48="Goal",V$5&gt;=$H48,V$5&lt;=$H48+$J48-1),2,IF(AND($E48="Milestone",V$5&gt;=$H48,V$5&lt;=$H48+$J48-1),1,""))</f>
        <v/>
      </c>
      <c r="W48" s="38" t="str">
        <f ca="1">IF(AND($E48="Goal",W$5&gt;=$H48,W$5&lt;=$H48+$J48-1),2,IF(AND($E48="Milestone",W$5&gt;=$H48,W$5&lt;=$H48+$J48-1),1,""))</f>
        <v/>
      </c>
      <c r="X48" s="38" t="str">
        <f ca="1">IF(AND($E48="Goal",X$5&gt;=$H48,X$5&lt;=$H48+$J48-1),2,IF(AND($E48="Milestone",X$5&gt;=$H48,X$5&lt;=$H48+$J48-1),1,""))</f>
        <v/>
      </c>
      <c r="Y48" s="38" t="str">
        <f ca="1">IF(AND($E48="Goal",Y$5&gt;=$H48,Y$5&lt;=$H48+$J48-1),2,IF(AND($E48="Milestone",Y$5&gt;=$H48,Y$5&lt;=$H48+$J48-1),1,""))</f>
        <v/>
      </c>
      <c r="Z48" s="38" t="str">
        <f ca="1">IF(AND($E48="Goal",Z$5&gt;=$H48,Z$5&lt;=$H48+$J48-1),2,IF(AND($E48="Milestone",Z$5&gt;=$H48,Z$5&lt;=$H48+$J48-1),1,""))</f>
        <v/>
      </c>
      <c r="AA48" s="38" t="str">
        <f ca="1">IF(AND($E48="Goal",AA$5&gt;=$H48,AA$5&lt;=$H48+$J48-1),2,IF(AND($E48="Milestone",AA$5&gt;=$H48,AA$5&lt;=$H48+$J48-1),1,""))</f>
        <v/>
      </c>
      <c r="AB48" s="38" t="str">
        <f ca="1">IF(AND($E48="Goal",AB$5&gt;=$H48,AB$5&lt;=$H48+$J48-1),2,IF(AND($E48="Milestone",AB$5&gt;=$H48,AB$5&lt;=$H48+$J48-1),1,""))</f>
        <v/>
      </c>
      <c r="AC48" s="38" t="str">
        <f ca="1">IF(AND($E48="Goal",AC$5&gt;=$H48,AC$5&lt;=$H48+$J48-1),2,IF(AND($E48="Milestone",AC$5&gt;=$H48,AC$5&lt;=$H48+$J48-1),1,""))</f>
        <v/>
      </c>
      <c r="AD48" s="38" t="str">
        <f ca="1">IF(AND($E48="Goal",AD$5&gt;=$H48,AD$5&lt;=$H48+$J48-1),2,IF(AND($E48="Milestone",AD$5&gt;=$H48,AD$5&lt;=$H48+$J48-1),1,""))</f>
        <v/>
      </c>
      <c r="AE48" s="38" t="str">
        <f ca="1">IF(AND($E48="Goal",AE$5&gt;=$H48,AE$5&lt;=$H48+$J48-1),2,IF(AND($E48="Milestone",AE$5&gt;=$H48,AE$5&lt;=$H48+$J48-1),1,""))</f>
        <v/>
      </c>
      <c r="AF48" s="38" t="str">
        <f ca="1">IF(AND($E48="Goal",AF$5&gt;=$H48,AF$5&lt;=$H48+$J48-1),2,IF(AND($E48="Milestone",AF$5&gt;=$H48,AF$5&lt;=$H48+$J48-1),1,""))</f>
        <v/>
      </c>
      <c r="AG48" s="38" t="str">
        <f ca="1">IF(AND($E48="Goal",AG$5&gt;=$H48,AG$5&lt;=$H48+$J48-1),2,IF(AND($E48="Milestone",AG$5&gt;=$H48,AG$5&lt;=$H48+$J48-1),1,""))</f>
        <v/>
      </c>
      <c r="AH48" s="38" t="str">
        <f ca="1">IF(AND($E48="Goal",AH$5&gt;=$H48,AH$5&lt;=$H48+$J48-1),2,IF(AND($E48="Milestone",AH$5&gt;=$H48,AH$5&lt;=$H48+$J48-1),1,""))</f>
        <v/>
      </c>
      <c r="AI48" s="38" t="str">
        <f ca="1">IF(AND($E48="Goal",AI$5&gt;=$H48,AI$5&lt;=$H48+$J48-1),2,IF(AND($E48="Milestone",AI$5&gt;=$H48,AI$5&lt;=$H48+$J48-1),1,""))</f>
        <v/>
      </c>
      <c r="AJ48" s="38" t="str">
        <f ca="1">IF(AND($E48="Goal",AJ$5&gt;=$H48,AJ$5&lt;=$H48+$J48-1),2,IF(AND($E48="Milestone",AJ$5&gt;=$H48,AJ$5&lt;=$H48+$J48-1),1,""))</f>
        <v/>
      </c>
      <c r="AK48" s="38" t="str">
        <f ca="1">IF(AND($E48="Goal",AK$5&gt;=$H48,AK$5&lt;=$H48+$J48-1),2,IF(AND($E48="Milestone",AK$5&gt;=$H48,AK$5&lt;=$H48+$J48-1),1,""))</f>
        <v/>
      </c>
      <c r="AL48" s="38" t="str">
        <f ca="1">IF(AND($E48="Goal",AL$5&gt;=$H48,AL$5&lt;=$H48+$J48-1),2,IF(AND($E48="Milestone",AL$5&gt;=$H48,AL$5&lt;=$H48+$J48-1),1,""))</f>
        <v/>
      </c>
      <c r="AM48" s="38" t="str">
        <f ca="1">IF(AND($E48="Goal",AM$5&gt;=$H48,AM$5&lt;=$H48+$J48-1),2,IF(AND($E48="Milestone",AM$5&gt;=$H48,AM$5&lt;=$H48+$J48-1),1,""))</f>
        <v/>
      </c>
      <c r="AN48" s="38" t="str">
        <f ca="1">IF(AND($E48="Goal",AN$5&gt;=$H48,AN$5&lt;=$H48+$J48-1),2,IF(AND($E48="Milestone",AN$5&gt;=$H48,AN$5&lt;=$H48+$J48-1),1,""))</f>
        <v/>
      </c>
      <c r="AO48" s="38" t="str">
        <f ca="1">IF(AND($E48="Goal",AO$5&gt;=$H48,AO$5&lt;=$H48+$J48-1),2,IF(AND($E48="Milestone",AO$5&gt;=$H48,AO$5&lt;=$H48+$J48-1),1,""))</f>
        <v/>
      </c>
      <c r="AP48" s="38" t="str">
        <f ca="1">IF(AND($E48="Goal",AP$5&gt;=$H48,AP$5&lt;=$H48+$J48-1),2,IF(AND($E48="Milestone",AP$5&gt;=$H48,AP$5&lt;=$H48+$J48-1),1,""))</f>
        <v/>
      </c>
      <c r="AQ48" s="38" t="str">
        <f ca="1">IF(AND($E48="Goal",AQ$5&gt;=$H48,AQ$5&lt;=$H48+$J48-1),2,IF(AND($E48="Milestone",AQ$5&gt;=$H48,AQ$5&lt;=$H48+$J48-1),1,""))</f>
        <v/>
      </c>
      <c r="AR48" s="38" t="str">
        <f ca="1">IF(AND($E48="Goal",AR$5&gt;=$H48,AR$5&lt;=$H48+$J48-1),2,IF(AND($E48="Milestone",AR$5&gt;=$H48,AR$5&lt;=$H48+$J48-1),1,""))</f>
        <v/>
      </c>
      <c r="AS48" s="38" t="str">
        <f ca="1">IF(AND($E48="Goal",AS$5&gt;=$H48,AS$5&lt;=$H48+$J48-1),2,IF(AND($E48="Milestone",AS$5&gt;=$H48,AS$5&lt;=$H48+$J48-1),1,""))</f>
        <v/>
      </c>
      <c r="AT48" s="38" t="str">
        <f ca="1">IF(AND($E48="Goal",AT$5&gt;=$H48,AT$5&lt;=$H48+$J48-1),2,IF(AND($E48="Milestone",AT$5&gt;=$H48,AT$5&lt;=$H48+$J48-1),1,""))</f>
        <v/>
      </c>
      <c r="AU48" s="38" t="str">
        <f ca="1">IF(AND($E48="Goal",AU$5&gt;=$H48,AU$5&lt;=$H48+$J48-1),2,IF(AND($E48="Milestone",AU$5&gt;=$H48,AU$5&lt;=$H48+$J48-1),1,""))</f>
        <v/>
      </c>
      <c r="AV48" s="38" t="str">
        <f ca="1">IF(AND($E48="Goal",AV$5&gt;=$H48,AV$5&lt;=$H48+$J48-1),2,IF(AND($E48="Milestone",AV$5&gt;=$H48,AV$5&lt;=$H48+$J48-1),1,""))</f>
        <v/>
      </c>
      <c r="AW48" s="38" t="str">
        <f ca="1">IF(AND($E48="Goal",AW$5&gt;=$H48,AW$5&lt;=$H48+$J48-1),2,IF(AND($E48="Milestone",AW$5&gt;=$H48,AW$5&lt;=$H48+$J48-1),1,""))</f>
        <v/>
      </c>
      <c r="AX48" s="38" t="str">
        <f ca="1">IF(AND($E48="Goal",AX$5&gt;=$H48,AX$5&lt;=$H48+$J48-1),2,IF(AND($E48="Milestone",AX$5&gt;=$H48,AX$5&lt;=$H48+$J48-1),1,""))</f>
        <v/>
      </c>
      <c r="AY48" s="38" t="str">
        <f ca="1">IF(AND($E48="Goal",AY$5&gt;=$H48,AY$5&lt;=$H48+$J48-1),2,IF(AND($E48="Milestone",AY$5&gt;=$H48,AY$5&lt;=$H48+$J48-1),1,""))</f>
        <v/>
      </c>
      <c r="AZ48" s="38" t="str">
        <f ca="1">IF(AND($E48="Goal",AZ$5&gt;=$H48,AZ$5&lt;=$H48+$J48-1),2,IF(AND($E48="Milestone",AZ$5&gt;=$H48,AZ$5&lt;=$H48+$J48-1),1,""))</f>
        <v/>
      </c>
      <c r="BA48" s="38" t="str">
        <f ca="1">IF(AND($E48="Goal",BA$5&gt;=$H48,BA$5&lt;=$H48+$J48-1),2,IF(AND($E48="Milestone",BA$5&gt;=$H48,BA$5&lt;=$H48+$J48-1),1,""))</f>
        <v/>
      </c>
      <c r="BB48" s="38" t="str">
        <f ca="1">IF(AND($E48="Goal",BB$5&gt;=$H48,BB$5&lt;=$H48+$J48-1),2,IF(AND($E48="Milestone",BB$5&gt;=$H48,BB$5&lt;=$H48+$J48-1),1,""))</f>
        <v/>
      </c>
      <c r="BC48" s="38" t="str">
        <f ca="1">IF(AND($E48="Goal",BC$5&gt;=$H48,BC$5&lt;=$H48+$J48-1),2,IF(AND($E48="Milestone",BC$5&gt;=$H48,BC$5&lt;=$H48+$J48-1),1,""))</f>
        <v/>
      </c>
      <c r="BD48" s="38" t="str">
        <f ca="1">IF(AND($E48="Goal",BD$5&gt;=$H48,BD$5&lt;=$H48+$J48-1),2,IF(AND($E48="Milestone",BD$5&gt;=$H48,BD$5&lt;=$H48+$J48-1),1,""))</f>
        <v/>
      </c>
      <c r="BE48" s="38" t="str">
        <f ca="1">IF(AND($E48="Goal",BE$5&gt;=$H48,BE$5&lt;=$H48+$J48-1),2,IF(AND($E48="Milestone",BE$5&gt;=$H48,BE$5&lt;=$H48+$J48-1),1,""))</f>
        <v/>
      </c>
      <c r="BF48" s="38" t="str">
        <f ca="1">IF(AND($E48="Goal",BF$5&gt;=$H48,BF$5&lt;=$H48+$J48-1),2,IF(AND($E48="Milestone",BF$5&gt;=$H48,BF$5&lt;=$H48+$J48-1),1,""))</f>
        <v/>
      </c>
      <c r="BG48" s="38" t="str">
        <f ca="1">IF(AND($E48="Goal",BG$5&gt;=$H48,BG$5&lt;=$H48+$J48-1),2,IF(AND($E48="Milestone",BG$5&gt;=$H48,BG$5&lt;=$H48+$J48-1),1,""))</f>
        <v/>
      </c>
      <c r="BH48" s="38" t="str">
        <f ca="1">IF(AND($E48="Goal",BH$5&gt;=$H48,BH$5&lt;=$H48+$J48-1),2,IF(AND($E48="Milestone",BH$5&gt;=$H48,BH$5&lt;=$H48+$J48-1),1,""))</f>
        <v/>
      </c>
      <c r="BI48" s="38" t="str">
        <f ca="1">IF(AND($E48="Goal",BI$5&gt;=$H48,BI$5&lt;=$H48+$J48-1),2,IF(AND($E48="Milestone",BI$5&gt;=$H48,BI$5&lt;=$H48+$J48-1),1,""))</f>
        <v/>
      </c>
      <c r="BJ48" s="38" t="str">
        <f ca="1">IF(AND($E48="Goal",BJ$5&gt;=$H48,BJ$5&lt;=$H48+$J48-1),2,IF(AND($E48="Milestone",BJ$5&gt;=$H48,BJ$5&lt;=$H48+$J48-1),1,""))</f>
        <v/>
      </c>
      <c r="BK48" s="38" t="str">
        <f ca="1">IF(AND($E48="Goal",BK$5&gt;=$H48,BK$5&lt;=$H48+$J48-1),2,IF(AND($E48="Milestone",BK$5&gt;=$H48,BK$5&lt;=$H48+$J48-1),1,""))</f>
        <v/>
      </c>
      <c r="BL48" s="38" t="str">
        <f ca="1">IF(AND($E48="Goal",BL$5&gt;=$H48,BL$5&lt;=$H48+$J48-1),2,IF(AND($E48="Milestone",BL$5&gt;=$H48,BL$5&lt;=$H48+$J48-1),1,""))</f>
        <v/>
      </c>
      <c r="BM48" s="38" t="str">
        <f ca="1">IF(AND($E48="Goal",BM$5&gt;=$H48,BM$5&lt;=$H48+$J48-1),2,IF(AND($E48="Milestone",BM$5&gt;=$H48,BM$5&lt;=$H48+$J48-1),1,""))</f>
        <v/>
      </c>
      <c r="BN48" s="38" t="str">
        <f ca="1">IF(AND($E48="Goal",BN$5&gt;=$H48,BN$5&lt;=$H48+$J48-1),2,IF(AND($E48="Milestone",BN$5&gt;=$H48,BN$5&lt;=$H48+$J48-1),1,""))</f>
        <v/>
      </c>
      <c r="BO48" s="38" t="str">
        <f ca="1">IF(AND($E48="Goal",BO$5&gt;=$H48,BO$5&lt;=$H48+$J48-1),2,IF(AND($E48="Milestone",BO$5&gt;=$H48,BO$5&lt;=$H48+$J48-1),1,""))</f>
        <v/>
      </c>
    </row>
    <row r="49" spans="2:67" s="2" customFormat="1" ht="30" customHeight="1" thickBot="1" x14ac:dyDescent="0.25">
      <c r="B49" s="15" t="s">
        <v>37</v>
      </c>
      <c r="C49" s="24" t="s">
        <v>25</v>
      </c>
      <c r="D49" s="24"/>
      <c r="E49" s="24"/>
      <c r="F49" s="24"/>
      <c r="G49" s="24"/>
      <c r="H49" s="43"/>
      <c r="I49" s="43"/>
      <c r="J49" s="24"/>
      <c r="K49" s="39"/>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row>
    <row r="50" spans="2:67" ht="30" customHeight="1" x14ac:dyDescent="0.2">
      <c r="F50" s="5"/>
      <c r="J50" s="16"/>
      <c r="K50" s="4"/>
    </row>
    <row r="51" spans="2:67" ht="30" customHeight="1" x14ac:dyDescent="0.2">
      <c r="F51" s="6"/>
    </row>
  </sheetData>
  <mergeCells count="9">
    <mergeCell ref="AA2:AD2"/>
    <mergeCell ref="AF2:AI2"/>
    <mergeCell ref="F3:G3"/>
    <mergeCell ref="F4:G4"/>
    <mergeCell ref="C5:K5"/>
    <mergeCell ref="H3:J3"/>
    <mergeCell ref="L2:O2"/>
    <mergeCell ref="Q2:T2"/>
    <mergeCell ref="V2:Y2"/>
  </mergeCells>
  <conditionalFormatting sqref="G7:G16 G18:G21 G23:G48">
    <cfRule type="dataBar" priority="1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49">
    <cfRule type="expression" dxfId="13" priority="3">
      <formula>AND(TODAY()&gt;=L$5,TODAY()&lt;M$5)</formula>
    </cfRule>
  </conditionalFormatting>
  <conditionalFormatting sqref="L4:AP4">
    <cfRule type="expression" dxfId="12" priority="9">
      <formula>L$5&lt;=EOMONTH($L$5,0)</formula>
    </cfRule>
  </conditionalFormatting>
  <conditionalFormatting sqref="M4:BO4">
    <cfRule type="expression" dxfId="11" priority="5">
      <formula>AND(M$5&lt;=EOMONTH($L$5,2),M$5&gt;EOMONTH($L$5,0),M$5&gt;EOMONTH($L$5,1))</formula>
    </cfRule>
  </conditionalFormatting>
  <conditionalFormatting sqref="L4:BO4">
    <cfRule type="expression" dxfId="10" priority="4">
      <formula>AND(L$5&lt;=EOMONTH($L$5,1),L$5&gt;EOMONTH($L$5,0))</formula>
    </cfRule>
  </conditionalFormatting>
  <conditionalFormatting sqref="L8:BO48">
    <cfRule type="expression" dxfId="9" priority="26" stopIfTrue="1">
      <formula>AND($E8="Low Risk",L$5&gt;=$H8,L$5&lt;=$H8+$J8-1)</formula>
    </cfRule>
    <cfRule type="expression" dxfId="8" priority="45" stopIfTrue="1">
      <formula>AND($E8="High Risk",L$5&gt;=$H8,L$5&lt;=$H8+$J8-1)</formula>
    </cfRule>
    <cfRule type="expression" dxfId="7" priority="63" stopIfTrue="1">
      <formula>AND($E8="On Track",L$5&gt;=$H8,L$5&lt;=$H8+$J8-1)</formula>
    </cfRule>
    <cfRule type="expression" dxfId="6" priority="64" stopIfTrue="1">
      <formula>AND($E8="Med Risk",L$5&gt;=$H8,L$5&lt;=$H8+$J8-1)</formula>
    </cfRule>
    <cfRule type="expression" dxfId="5" priority="65" stopIfTrue="1">
      <formula>AND(LEN($E8)=0,L$5&gt;=$H8,L$5&lt;=$H8+$J8-1)</formula>
    </cfRule>
  </conditionalFormatting>
  <conditionalFormatting sqref="L49:BO49">
    <cfRule type="expression" dxfId="4" priority="73" stopIfTrue="1">
      <formula>AND(#REF!="Low Risk",L$5&gt;=#REF!,L$5&lt;=#REF!+#REF!-1)</formula>
    </cfRule>
    <cfRule type="expression" dxfId="3" priority="74" stopIfTrue="1">
      <formula>AND(#REF!="High Risk",L$5&gt;=#REF!,L$5&lt;=#REF!+#REF!-1)</formula>
    </cfRule>
    <cfRule type="expression" dxfId="2" priority="75" stopIfTrue="1">
      <formula>AND(#REF!="On Track",L$5&gt;=#REF!,L$5&lt;=#REF!+#REF!-1)</formula>
    </cfRule>
    <cfRule type="expression" dxfId="1" priority="76" stopIfTrue="1">
      <formula>AND(#REF!="Med Risk",L$5&gt;=#REF!,L$5&lt;=#REF!+#REF!-1)</formula>
    </cfRule>
    <cfRule type="expression" dxfId="0" priority="77" stopIfTrue="1">
      <formula>AND(LEN(#REF!)=0,L$5&gt;=#REF!,L$5&lt;=#REF!+#REF!-1)</formula>
    </cfRule>
  </conditionalFormatting>
  <conditionalFormatting sqref="G17">
    <cfRule type="dataBar" priority="2">
      <dataBar>
        <cfvo type="num" val="0"/>
        <cfvo type="num" val="1"/>
        <color theme="0" tint="-0.249977111117893"/>
      </dataBar>
      <extLst>
        <ext xmlns:x14="http://schemas.microsoft.com/office/spreadsheetml/2009/9/main" uri="{B025F937-C7B1-47D3-B67F-A62EFF666E3E}">
          <x14:id>{653CCB62-06A5-144A-A2AC-B4D5B8AA18D9}</x14:id>
        </ext>
      </extLst>
    </cfRule>
  </conditionalFormatting>
  <conditionalFormatting sqref="G22">
    <cfRule type="dataBar" priority="1">
      <dataBar>
        <cfvo type="num" val="0"/>
        <cfvo type="num" val="1"/>
        <color theme="0" tint="-0.249977111117893"/>
      </dataBar>
      <extLst>
        <ext xmlns:x14="http://schemas.microsoft.com/office/spreadsheetml/2009/9/main" uri="{B025F937-C7B1-47D3-B67F-A62EFF666E3E}">
          <x14:id>{F475503A-3311-2C4C-98EB-5CF5A16D81D8}</x14:id>
        </ext>
      </extLst>
    </cfRule>
  </conditionalFormatting>
  <dataValidations count="3">
    <dataValidation type="whole" operator="greaterThanOrEqual" allowBlank="1" showInputMessage="1" promptTitle="Scrolling Increment" prompt="Changing this number will scroll the Gantt Chart view." sqref="H4:I4" xr:uid="{00000000-0002-0000-0000-000000000000}">
      <formula1>0</formula1>
    </dataValidation>
    <dataValidation type="list" allowBlank="1" showInputMessage="1" showErrorMessage="1" sqref="E8 E10:E48" xr:uid="{5196C805-6432-41E6-873E-6E411B98A976}">
      <formula1>"Goal,Milestone,On Track, Low Risk, Med Risk, High Risk"</formula1>
    </dataValidation>
    <dataValidation type="list" allowBlank="1" showInputMessage="1" sqref="E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25400</xdr:colOff>
                    <xdr:row>5</xdr:row>
                    <xdr:rowOff>63500</xdr:rowOff>
                  </from>
                  <to>
                    <xdr:col>66</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G7:G16 G18:G21 G23:G48</xm:sqref>
        </x14:conditionalFormatting>
        <x14:conditionalFormatting xmlns:xm="http://schemas.microsoft.com/office/excel/2006/main">
          <x14:cfRule type="iconSet" priority="1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L8:BO48</xm:sqref>
        </x14:conditionalFormatting>
        <x14:conditionalFormatting xmlns:xm="http://schemas.microsoft.com/office/excel/2006/main">
          <x14:cfRule type="iconSet" priority="7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L49:BO49</xm:sqref>
        </x14:conditionalFormatting>
        <x14:conditionalFormatting xmlns:xm="http://schemas.microsoft.com/office/excel/2006/main">
          <x14:cfRule type="dataBar" id="{653CCB62-06A5-144A-A2AC-B4D5B8AA18D9}">
            <x14:dataBar minLength="0" maxLength="100" gradient="0">
              <x14:cfvo type="num">
                <xm:f>0</xm:f>
              </x14:cfvo>
              <x14:cfvo type="num">
                <xm:f>1</xm:f>
              </x14:cfvo>
              <x14:negativeFillColor rgb="FFFF0000"/>
              <x14:axisColor rgb="FF000000"/>
            </x14:dataBar>
          </x14:cfRule>
          <xm:sqref>G17</xm:sqref>
        </x14:conditionalFormatting>
        <x14:conditionalFormatting xmlns:xm="http://schemas.microsoft.com/office/excel/2006/main">
          <x14:cfRule type="dataBar" id="{F475503A-3311-2C4C-98EB-5CF5A16D81D8}">
            <x14:dataBar minLength="0" maxLength="100" gradient="0">
              <x14:cfvo type="num">
                <xm:f>0</xm:f>
              </x14:cfvo>
              <x14:cfvo type="num">
                <xm:f>1</xm:f>
              </x14:cfvo>
              <x14:negativeFillColor rgb="FFFF0000"/>
              <x14:axisColor rgb="FF000000"/>
            </x14:dataBar>
          </x14:cfRule>
          <xm:sqref>G22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5</v>
      </c>
    </row>
    <row r="2" spans="1:1" ht="84.5" customHeight="1" x14ac:dyDescent="0.2">
      <c r="A2" s="12" t="s">
        <v>32</v>
      </c>
    </row>
    <row r="3" spans="1:1" ht="26.25" customHeight="1" x14ac:dyDescent="0.2">
      <c r="A3" s="11" t="s">
        <v>6</v>
      </c>
    </row>
    <row r="4" spans="1:1" s="10" customFormat="1" ht="205" customHeight="1" x14ac:dyDescent="0.2">
      <c r="A4" s="13" t="s">
        <v>38</v>
      </c>
    </row>
    <row r="5" spans="1:1" x14ac:dyDescent="0.2">
      <c r="A5" s="10" t="s">
        <v>33</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2020-03-13T14:32:28Z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