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<sst xmlns="http://schemas.openxmlformats.org/spreadsheetml/2006/main" count="4" uniqueCount="4">
  <si>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female</t>
  </si>
  <si>
    <t xml:space="preserve">male</t>
  </si>
  <si>
    <t xml:space="preserve">pred female</t>
  </si>
  <si>
    <t xml:space="preserve">pred male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</si>
</sst>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dudes</c:f>
              <c:strCache>
                <c:ptCount val="1"/>
                <c:pt idx="0">
                  <c:v>dudes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data!$A$3:$A$202</c:f>
              <c:numCache>
                <c:formatCode>General</c:formatCode>
                <c:ptCount val="200"/>
                <c:pt idx="0">
                  <c:v>0.253397125856847</c:v>
                </c:pt>
                <c:pt idx="1">
                  <c:v>1.29997723167827</c:v>
                </c:pt>
                <c:pt idx="2">
                  <c:v>2.48427435892758</c:v>
                </c:pt>
                <c:pt idx="3">
                  <c:v>-0.0469186790794285</c:v>
                </c:pt>
                <c:pt idx="4">
                  <c:v>-0.408983952519405</c:v>
                </c:pt>
                <c:pt idx="5">
                  <c:v>1.65359018178117</c:v>
                </c:pt>
                <c:pt idx="6">
                  <c:v>2.57114396050844</c:v>
                </c:pt>
                <c:pt idx="7">
                  <c:v>0.0950119686229531</c:v>
                </c:pt>
                <c:pt idx="8">
                  <c:v>0.841453092188993</c:v>
                </c:pt>
                <c:pt idx="9">
                  <c:v>-0.351929395989441</c:v>
                </c:pt>
                <c:pt idx="10">
                  <c:v>0.862827109481722</c:v>
                </c:pt>
                <c:pt idx="11">
                  <c:v>1.04588403610884</c:v>
                </c:pt>
                <c:pt idx="12">
                  <c:v>0.783756162520701</c:v>
                </c:pt>
                <c:pt idx="13">
                  <c:v>0.631368064092944</c:v>
                </c:pt>
                <c:pt idx="14">
                  <c:v>2.32614980204539</c:v>
                </c:pt>
                <c:pt idx="15">
                  <c:v>1.03377385649546</c:v>
                </c:pt>
                <c:pt idx="16">
                  <c:v>1.68926912280849</c:v>
                </c:pt>
                <c:pt idx="17">
                  <c:v>0.876698144498836</c:v>
                </c:pt>
                <c:pt idx="18">
                  <c:v>-0.208999370043215</c:v>
                </c:pt>
                <c:pt idx="19">
                  <c:v>0.756238265035533</c:v>
                </c:pt>
                <c:pt idx="20">
                  <c:v>0.628749082500083</c:v>
                </c:pt>
                <c:pt idx="21">
                  <c:v>1.01589516882825</c:v>
                </c:pt>
                <c:pt idx="22">
                  <c:v>0.745546884989343</c:v>
                </c:pt>
                <c:pt idx="23">
                  <c:v>0.0393268372911431</c:v>
                </c:pt>
                <c:pt idx="24">
                  <c:v>1.385980245617</c:v>
                </c:pt>
                <c:pt idx="25">
                  <c:v>1.66099270777111</c:v>
                </c:pt>
                <c:pt idx="26">
                  <c:v>1.33884654218641</c:v>
                </c:pt>
                <c:pt idx="27">
                  <c:v>1.120869645455</c:v>
                </c:pt>
                <c:pt idx="28">
                  <c:v>0.921954676183424</c:v>
                </c:pt>
                <c:pt idx="29">
                  <c:v>-0.117078063205652</c:v>
                </c:pt>
                <c:pt idx="30">
                  <c:v>0.3364126056677</c:v>
                </c:pt>
                <c:pt idx="31">
                  <c:v>0.621701367193498</c:v>
                </c:pt>
                <c:pt idx="32">
                  <c:v>1.92991776797975</c:v>
                </c:pt>
                <c:pt idx="33">
                  <c:v>0.590201559513313</c:v>
                </c:pt>
                <c:pt idx="34">
                  <c:v>0.171446902831745</c:v>
                </c:pt>
                <c:pt idx="35">
                  <c:v>0.59448647236878</c:v>
                </c:pt>
                <c:pt idx="36">
                  <c:v>1.23333811475943</c:v>
                </c:pt>
                <c:pt idx="37">
                  <c:v>-0.0689665131804781</c:v>
                </c:pt>
                <c:pt idx="38">
                  <c:v>1.12040079257761</c:v>
                </c:pt>
                <c:pt idx="39">
                  <c:v>-0.773272447503775</c:v>
                </c:pt>
                <c:pt idx="40">
                  <c:v>0.725985033500572</c:v>
                </c:pt>
                <c:pt idx="41">
                  <c:v>0.953107740876242</c:v>
                </c:pt>
                <c:pt idx="42">
                  <c:v>0.258091778599396</c:v>
                </c:pt>
                <c:pt idx="43">
                  <c:v>1.06123615501726</c:v>
                </c:pt>
                <c:pt idx="44">
                  <c:v>2.36282372423937</c:v>
                </c:pt>
                <c:pt idx="45">
                  <c:v>0.397341723951866</c:v>
                </c:pt>
                <c:pt idx="46">
                  <c:v>0.735246047612031</c:v>
                </c:pt>
                <c:pt idx="47">
                  <c:v>0.563767676644094</c:v>
                </c:pt>
                <c:pt idx="48">
                  <c:v>1.91018252964392</c:v>
                </c:pt>
                <c:pt idx="49">
                  <c:v>-0.363016717399906</c:v>
                </c:pt>
                <c:pt idx="50">
                  <c:v>-0.0698318807613124</c:v>
                </c:pt>
                <c:pt idx="51">
                  <c:v>1.02508639405892</c:v>
                </c:pt>
                <c:pt idx="52">
                  <c:v>-0.855954549654077</c:v>
                </c:pt>
                <c:pt idx="53">
                  <c:v>0.943257261082224</c:v>
                </c:pt>
                <c:pt idx="54">
                  <c:v>0.32557396752818</c:v>
                </c:pt>
                <c:pt idx="55">
                  <c:v>0.281801541032973</c:v>
                </c:pt>
                <c:pt idx="56">
                  <c:v>0.311697935628829</c:v>
                </c:pt>
                <c:pt idx="57">
                  <c:v>0.458021419533884</c:v>
                </c:pt>
                <c:pt idx="58">
                  <c:v>1.47614830497079</c:v>
                </c:pt>
                <c:pt idx="59">
                  <c:v>0.68466861643228</c:v>
                </c:pt>
                <c:pt idx="60">
                  <c:v>0.162815678281728</c:v>
                </c:pt>
                <c:pt idx="61">
                  <c:v>-0.555974809548927</c:v>
                </c:pt>
                <c:pt idx="62">
                  <c:v>1.48691725705871</c:v>
                </c:pt>
                <c:pt idx="63">
                  <c:v>0.00589426306972278</c:v>
                </c:pt>
                <c:pt idx="64">
                  <c:v>0.56725929488374</c:v>
                </c:pt>
                <c:pt idx="65">
                  <c:v>1.3064258747652</c:v>
                </c:pt>
                <c:pt idx="66">
                  <c:v>0.219696411346104</c:v>
                </c:pt>
                <c:pt idx="67">
                  <c:v>0.358998702404064</c:v>
                </c:pt>
                <c:pt idx="68">
                  <c:v>-0.0400778623121331</c:v>
                </c:pt>
                <c:pt idx="69">
                  <c:v>0.149231330854488</c:v>
                </c:pt>
                <c:pt idx="70">
                  <c:v>-0.203108327764998</c:v>
                </c:pt>
                <c:pt idx="71">
                  <c:v>0.953219217493386</c:v>
                </c:pt>
                <c:pt idx="72">
                  <c:v>-0.43418337647186</c:v>
                </c:pt>
                <c:pt idx="73">
                  <c:v>0.823698087871959</c:v>
                </c:pt>
                <c:pt idx="74">
                  <c:v>1.32254129039379</c:v>
                </c:pt>
                <c:pt idx="75">
                  <c:v>0.410330027314139</c:v>
                </c:pt>
                <c:pt idx="76">
                  <c:v>0.909249756639597</c:v>
                </c:pt>
                <c:pt idx="77">
                  <c:v>0.885038528356212</c:v>
                </c:pt>
                <c:pt idx="78">
                  <c:v>-0.822253178452143</c:v>
                </c:pt>
                <c:pt idx="79">
                  <c:v>0.900092612676685</c:v>
                </c:pt>
                <c:pt idx="80">
                  <c:v>0.866254830217968</c:v>
                </c:pt>
                <c:pt idx="81">
                  <c:v>1.11643096867284</c:v>
                </c:pt>
                <c:pt idx="82">
                  <c:v>1.15005949797111</c:v>
                </c:pt>
                <c:pt idx="83">
                  <c:v>0.671011457112229</c:v>
                </c:pt>
                <c:pt idx="84">
                  <c:v>0.413554347027492</c:v>
                </c:pt>
                <c:pt idx="85">
                  <c:v>0.981031095828276</c:v>
                </c:pt>
                <c:pt idx="86">
                  <c:v>1.0334903845967</c:v>
                </c:pt>
                <c:pt idx="87">
                  <c:v>0.267884278353365</c:v>
                </c:pt>
                <c:pt idx="88">
                  <c:v>0.742130804899297</c:v>
                </c:pt>
                <c:pt idx="89">
                  <c:v>0.860839883684402</c:v>
                </c:pt>
                <c:pt idx="90">
                  <c:v>1.23771246829429</c:v>
                </c:pt>
                <c:pt idx="91">
                  <c:v>0.055492216064404</c:v>
                </c:pt>
                <c:pt idx="92">
                  <c:v>0.147122669255594</c:v>
                </c:pt>
                <c:pt idx="93">
                  <c:v>1.10130525371995</c:v>
                </c:pt>
                <c:pt idx="94">
                  <c:v>-0.464813076699639</c:v>
                </c:pt>
                <c:pt idx="95">
                  <c:v>1.41199207235298</c:v>
                </c:pt>
                <c:pt idx="96">
                  <c:v>1.32115004742019</c:v>
                </c:pt>
                <c:pt idx="97">
                  <c:v>0.731159155631579</c:v>
                </c:pt>
                <c:pt idx="98">
                  <c:v>0.516437773798542</c:v>
                </c:pt>
                <c:pt idx="99">
                  <c:v>0.845657980254668</c:v>
                </c:pt>
                <c:pt idx="100">
                  <c:v>-0.57231183623415</c:v>
                </c:pt>
                <c:pt idx="101">
                  <c:v>-0.505012854090937</c:v>
                </c:pt>
                <c:pt idx="102">
                  <c:v>0.727154536803034</c:v>
                </c:pt>
                <c:pt idx="103">
                  <c:v>1.42533957474647</c:v>
                </c:pt>
                <c:pt idx="104">
                  <c:v>1.27992704608922</c:v>
                </c:pt>
                <c:pt idx="105">
                  <c:v>-0.363828644343516</c:v>
                </c:pt>
                <c:pt idx="106">
                  <c:v>-0.645330608706838</c:v>
                </c:pt>
                <c:pt idx="107">
                  <c:v>-0.250693377007796</c:v>
                </c:pt>
                <c:pt idx="108">
                  <c:v>1.52494407350515</c:v>
                </c:pt>
                <c:pt idx="109">
                  <c:v>2.70587463440444</c:v>
                </c:pt>
                <c:pt idx="110">
                  <c:v>0.139525829926148</c:v>
                </c:pt>
                <c:pt idx="111">
                  <c:v>1.0764528516962</c:v>
                </c:pt>
                <c:pt idx="112">
                  <c:v>-1.05934123922592</c:v>
                </c:pt>
                <c:pt idx="113">
                  <c:v>0.152896834971656</c:v>
                </c:pt>
                <c:pt idx="114">
                  <c:v>1.34149492330718</c:v>
                </c:pt>
                <c:pt idx="115">
                  <c:v>-0.175134613971024</c:v>
                </c:pt>
                <c:pt idx="116">
                  <c:v>0.701309166528024</c:v>
                </c:pt>
                <c:pt idx="117">
                  <c:v>0.0361915107437208</c:v>
                </c:pt>
                <c:pt idx="118">
                  <c:v>2.15740654137238</c:v>
                </c:pt>
                <c:pt idx="119">
                  <c:v>-0.103274528690346</c:v>
                </c:pt>
                <c:pt idx="120">
                  <c:v>2.15215270411386</c:v>
                </c:pt>
                <c:pt idx="121">
                  <c:v>1.41943691313957</c:v>
                </c:pt>
                <c:pt idx="122">
                  <c:v>1.10164243074074</c:v>
                </c:pt>
                <c:pt idx="123">
                  <c:v>2.40656974459767</c:v>
                </c:pt>
                <c:pt idx="124">
                  <c:v>1.06838370244915</c:v>
                </c:pt>
                <c:pt idx="125">
                  <c:v>1.18775818420287</c:v>
                </c:pt>
                <c:pt idx="126">
                  <c:v>0.741607277945482</c:v>
                </c:pt>
                <c:pt idx="127">
                  <c:v>0.520101063034087</c:v>
                </c:pt>
                <c:pt idx="128">
                  <c:v>-0.076559594038122</c:v>
                </c:pt>
                <c:pt idx="129">
                  <c:v>1.53018782382114</c:v>
                </c:pt>
                <c:pt idx="130">
                  <c:v>0.384621156155422</c:v>
                </c:pt>
                <c:pt idx="131">
                  <c:v>0.849299803884362</c:v>
                </c:pt>
                <c:pt idx="132">
                  <c:v>0.453477052721566</c:v>
                </c:pt>
                <c:pt idx="133">
                  <c:v>1.13859735634299</c:v>
                </c:pt>
                <c:pt idx="134">
                  <c:v>0.845780969853793</c:v>
                </c:pt>
                <c:pt idx="135">
                  <c:v>1.13905092093511</c:v>
                </c:pt>
                <c:pt idx="136">
                  <c:v>1.55255540589821</c:v>
                </c:pt>
                <c:pt idx="137">
                  <c:v>0.642366742078153</c:v>
                </c:pt>
                <c:pt idx="138">
                  <c:v>1.16448260236186</c:v>
                </c:pt>
                <c:pt idx="139">
                  <c:v>0.85248820195052</c:v>
                </c:pt>
                <c:pt idx="140">
                  <c:v>1.07145545666699</c:v>
                </c:pt>
                <c:pt idx="141">
                  <c:v>-0.198362726021315</c:v>
                </c:pt>
                <c:pt idx="142">
                  <c:v>-0.445705948958685</c:v>
                </c:pt>
                <c:pt idx="143">
                  <c:v>1.428706950259</c:v>
                </c:pt>
                <c:pt idx="144">
                  <c:v>-0.410546888910644</c:v>
                </c:pt>
                <c:pt idx="145">
                  <c:v>0.212913012805615</c:v>
                </c:pt>
                <c:pt idx="146">
                  <c:v>1.81186369912847</c:v>
                </c:pt>
                <c:pt idx="147">
                  <c:v>-0.564302111638013</c:v>
                </c:pt>
                <c:pt idx="148">
                  <c:v>0.118051203203193</c:v>
                </c:pt>
                <c:pt idx="149">
                  <c:v>0.670676340426665</c:v>
                </c:pt>
                <c:pt idx="150">
                  <c:v>0.780568880274311</c:v>
                </c:pt>
                <c:pt idx="151">
                  <c:v>1.23235577266579</c:v>
                </c:pt>
                <c:pt idx="152">
                  <c:v>1.00205810365006</c:v>
                </c:pt>
                <c:pt idx="153">
                  <c:v>0.176130209508281</c:v>
                </c:pt>
                <c:pt idx="154">
                  <c:v>1.73699384953167</c:v>
                </c:pt>
                <c:pt idx="155">
                  <c:v>1.03251636696077</c:v>
                </c:pt>
                <c:pt idx="156">
                  <c:v>0.723965193848599</c:v>
                </c:pt>
                <c:pt idx="157">
                  <c:v>0.448618284132663</c:v>
                </c:pt>
                <c:pt idx="158">
                  <c:v>-0.180336754628208</c:v>
                </c:pt>
                <c:pt idx="159">
                  <c:v>1.35246449329003</c:v>
                </c:pt>
                <c:pt idx="160">
                  <c:v>0.774657067822297</c:v>
                </c:pt>
                <c:pt idx="161">
                  <c:v>0.197811228115177</c:v>
                </c:pt>
                <c:pt idx="162">
                  <c:v>0.845472056564456</c:v>
                </c:pt>
                <c:pt idx="163">
                  <c:v>-0.0279238089535768</c:v>
                </c:pt>
                <c:pt idx="164">
                  <c:v>0.181134916057169</c:v>
                </c:pt>
                <c:pt idx="165">
                  <c:v>1.7934862172712</c:v>
                </c:pt>
                <c:pt idx="166">
                  <c:v>0.626127602821231</c:v>
                </c:pt>
                <c:pt idx="167">
                  <c:v>0.679082799241224</c:v>
                </c:pt>
                <c:pt idx="168">
                  <c:v>0.369028374519137</c:v>
                </c:pt>
                <c:pt idx="169">
                  <c:v>0.422262421502524</c:v>
                </c:pt>
                <c:pt idx="170">
                  <c:v>0.448088800400249</c:v>
                </c:pt>
                <c:pt idx="171">
                  <c:v>1.17957430642973</c:v>
                </c:pt>
                <c:pt idx="172">
                  <c:v>-0.460985346239919</c:v>
                </c:pt>
                <c:pt idx="173">
                  <c:v>0.670390619101633</c:v>
                </c:pt>
                <c:pt idx="174">
                  <c:v>0.132313017018785</c:v>
                </c:pt>
                <c:pt idx="175">
                  <c:v>1.82869343251957</c:v>
                </c:pt>
                <c:pt idx="176">
                  <c:v>1.12281608736425</c:v>
                </c:pt>
                <c:pt idx="177">
                  <c:v>0.352406232343305</c:v>
                </c:pt>
                <c:pt idx="178">
                  <c:v>2.02259845184223</c:v>
                </c:pt>
                <c:pt idx="179">
                  <c:v>1.10486632405832</c:v>
                </c:pt>
                <c:pt idx="180">
                  <c:v>1.85196770211282</c:v>
                </c:pt>
                <c:pt idx="181">
                  <c:v>1.21123608932679</c:v>
                </c:pt>
                <c:pt idx="182">
                  <c:v>0.257907600359113</c:v>
                </c:pt>
                <c:pt idx="183">
                  <c:v>1.00313279385376</c:v>
                </c:pt>
                <c:pt idx="184">
                  <c:v>-0.529696951259093</c:v>
                </c:pt>
                <c:pt idx="185">
                  <c:v>0.136735210409781</c:v>
                </c:pt>
                <c:pt idx="186">
                  <c:v>-0.345032711764586</c:v>
                </c:pt>
                <c:pt idx="187">
                  <c:v>0.821549466624787</c:v>
                </c:pt>
                <c:pt idx="188">
                  <c:v>1.30901520302982</c:v>
                </c:pt>
                <c:pt idx="189">
                  <c:v>1.6109384068386</c:v>
                </c:pt>
                <c:pt idx="190">
                  <c:v>1.29053694101403</c:v>
                </c:pt>
                <c:pt idx="191">
                  <c:v>1.46632993563109</c:v>
                </c:pt>
                <c:pt idx="192">
                  <c:v>1.88863887389227</c:v>
                </c:pt>
                <c:pt idx="193">
                  <c:v>0.940423239905442</c:v>
                </c:pt>
                <c:pt idx="194">
                  <c:v>0.39159441024594</c:v>
                </c:pt>
                <c:pt idx="195">
                  <c:v>1.18438815158874</c:v>
                </c:pt>
                <c:pt idx="196">
                  <c:v>0.587201173644955</c:v>
                </c:pt>
                <c:pt idx="197">
                  <c:v>1.27313580390041</c:v>
                </c:pt>
                <c:pt idx="198">
                  <c:v>0.937386180698261</c:v>
                </c:pt>
                <c:pt idx="199">
                  <c:v>1.32292968547843</c:v>
                </c:pt>
              </c:numCache>
            </c:numRef>
          </c:xVal>
          <c:yVal>
            <c:numRef>
              <c:f>data!$B$3:$B$202</c:f>
              <c:numCache>
                <c:formatCode>General</c:formatCode>
                <c:ptCount val="200"/>
                <c:pt idx="0">
                  <c:v>1.78286395894182</c:v>
                </c:pt>
                <c:pt idx="1">
                  <c:v>1.74398465584522</c:v>
                </c:pt>
                <c:pt idx="2">
                  <c:v>1.82963124550828</c:v>
                </c:pt>
                <c:pt idx="3">
                  <c:v>0.454786673724831</c:v>
                </c:pt>
                <c:pt idx="4">
                  <c:v>-0.283040788110882</c:v>
                </c:pt>
                <c:pt idx="5">
                  <c:v>1.10460874692596</c:v>
                </c:pt>
                <c:pt idx="6">
                  <c:v>3.73691928412547</c:v>
                </c:pt>
                <c:pt idx="7">
                  <c:v>-1.08572983343364</c:v>
                </c:pt>
                <c:pt idx="8">
                  <c:v>-0.171234212751989</c:v>
                </c:pt>
                <c:pt idx="9">
                  <c:v>-1.14805485266456</c:v>
                </c:pt>
                <c:pt idx="10">
                  <c:v>0.0140118152132029</c:v>
                </c:pt>
                <c:pt idx="11">
                  <c:v>-1.82566841564076</c:v>
                </c:pt>
                <c:pt idx="12">
                  <c:v>0.788362325728955</c:v>
                </c:pt>
                <c:pt idx="13">
                  <c:v>0.341359388871475</c:v>
                </c:pt>
                <c:pt idx="14">
                  <c:v>0.809099115341248</c:v>
                </c:pt>
                <c:pt idx="15">
                  <c:v>0.232024193223549</c:v>
                </c:pt>
                <c:pt idx="16">
                  <c:v>0.436851493167536</c:v>
                </c:pt>
                <c:pt idx="17">
                  <c:v>0.473974134228061</c:v>
                </c:pt>
                <c:pt idx="18">
                  <c:v>0.011566125937308</c:v>
                </c:pt>
                <c:pt idx="19">
                  <c:v>-0.0153607308272039</c:v>
                </c:pt>
                <c:pt idx="20">
                  <c:v>0.207343846926306</c:v>
                </c:pt>
                <c:pt idx="21">
                  <c:v>1.04459430889565</c:v>
                </c:pt>
                <c:pt idx="22">
                  <c:v>0.807882306333675</c:v>
                </c:pt>
                <c:pt idx="23">
                  <c:v>2.09504410622571</c:v>
                </c:pt>
                <c:pt idx="24">
                  <c:v>0.725152572937334</c:v>
                </c:pt>
                <c:pt idx="25">
                  <c:v>-0.292373362125212</c:v>
                </c:pt>
                <c:pt idx="26">
                  <c:v>0.81118059392232</c:v>
                </c:pt>
                <c:pt idx="27">
                  <c:v>1.3599204382225</c:v>
                </c:pt>
                <c:pt idx="28">
                  <c:v>0.121220232093987</c:v>
                </c:pt>
                <c:pt idx="29">
                  <c:v>-0.163029349216861</c:v>
                </c:pt>
                <c:pt idx="30">
                  <c:v>-0.0883348832315112</c:v>
                </c:pt>
                <c:pt idx="31">
                  <c:v>0.651562332283298</c:v>
                </c:pt>
                <c:pt idx="32">
                  <c:v>0.958602107741368</c:v>
                </c:pt>
                <c:pt idx="33">
                  <c:v>-1.64276706451484</c:v>
                </c:pt>
                <c:pt idx="34">
                  <c:v>-0.207703235351426</c:v>
                </c:pt>
                <c:pt idx="35">
                  <c:v>0.174404779894319</c:v>
                </c:pt>
                <c:pt idx="36">
                  <c:v>0.238113236447811</c:v>
                </c:pt>
                <c:pt idx="37">
                  <c:v>-0.794927717179251</c:v>
                </c:pt>
                <c:pt idx="38">
                  <c:v>0.836546118743604</c:v>
                </c:pt>
                <c:pt idx="39">
                  <c:v>0.168933310738458</c:v>
                </c:pt>
                <c:pt idx="40">
                  <c:v>1.44029025116496</c:v>
                </c:pt>
                <c:pt idx="41">
                  <c:v>-0.242480516251018</c:v>
                </c:pt>
                <c:pt idx="42">
                  <c:v>0.42695106708496</c:v>
                </c:pt>
                <c:pt idx="43">
                  <c:v>1.0650125188331</c:v>
                </c:pt>
                <c:pt idx="44">
                  <c:v>2.57010444652672</c:v>
                </c:pt>
                <c:pt idx="45">
                  <c:v>0.42404663523616</c:v>
                </c:pt>
                <c:pt idx="46">
                  <c:v>-0.374927805250349</c:v>
                </c:pt>
                <c:pt idx="47">
                  <c:v>0.895965990459716</c:v>
                </c:pt>
                <c:pt idx="48">
                  <c:v>0.756903071195363</c:v>
                </c:pt>
                <c:pt idx="49">
                  <c:v>-1.05517772475842</c:v>
                </c:pt>
                <c:pt idx="50">
                  <c:v>0.581906046384365</c:v>
                </c:pt>
                <c:pt idx="51">
                  <c:v>-0.174354445983829</c:v>
                </c:pt>
                <c:pt idx="52">
                  <c:v>0.366908168786564</c:v>
                </c:pt>
                <c:pt idx="53">
                  <c:v>1.20879612873396</c:v>
                </c:pt>
                <c:pt idx="54">
                  <c:v>0.443314699070296</c:v>
                </c:pt>
                <c:pt idx="55">
                  <c:v>0.0991156852869307</c:v>
                </c:pt>
                <c:pt idx="56">
                  <c:v>-1.46442610096382</c:v>
                </c:pt>
                <c:pt idx="57">
                  <c:v>0.523209013603837</c:v>
                </c:pt>
                <c:pt idx="58">
                  <c:v>2.327233486294</c:v>
                </c:pt>
                <c:pt idx="59">
                  <c:v>-0.268416260144107</c:v>
                </c:pt>
                <c:pt idx="60">
                  <c:v>-0.731162054139308</c:v>
                </c:pt>
                <c:pt idx="61">
                  <c:v>-0.310007846101555</c:v>
                </c:pt>
                <c:pt idx="62">
                  <c:v>0.515661361218485</c:v>
                </c:pt>
                <c:pt idx="63">
                  <c:v>0.048682591071295</c:v>
                </c:pt>
                <c:pt idx="64">
                  <c:v>0.650950474008329</c:v>
                </c:pt>
                <c:pt idx="65">
                  <c:v>-0.440013421386923</c:v>
                </c:pt>
                <c:pt idx="66">
                  <c:v>-0.491920368086908</c:v>
                </c:pt>
                <c:pt idx="67">
                  <c:v>-0.0108400402948446</c:v>
                </c:pt>
                <c:pt idx="68">
                  <c:v>0.982356049352941</c:v>
                </c:pt>
                <c:pt idx="69">
                  <c:v>-0.0832670255563744</c:v>
                </c:pt>
                <c:pt idx="70">
                  <c:v>-0.795644219810644</c:v>
                </c:pt>
                <c:pt idx="71">
                  <c:v>1.1376011057781</c:v>
                </c:pt>
                <c:pt idx="72">
                  <c:v>0.273901631139767</c:v>
                </c:pt>
                <c:pt idx="73">
                  <c:v>1.21372095908651</c:v>
                </c:pt>
                <c:pt idx="74">
                  <c:v>0.206414670872903</c:v>
                </c:pt>
                <c:pt idx="75">
                  <c:v>-0.247658674538612</c:v>
                </c:pt>
                <c:pt idx="76">
                  <c:v>1.05825568491516</c:v>
                </c:pt>
                <c:pt idx="77">
                  <c:v>1.524351600585</c:v>
                </c:pt>
                <c:pt idx="78">
                  <c:v>-0.506267574327465</c:v>
                </c:pt>
                <c:pt idx="79">
                  <c:v>-0.448233585485291</c:v>
                </c:pt>
                <c:pt idx="80">
                  <c:v>-0.335359915486234</c:v>
                </c:pt>
                <c:pt idx="81">
                  <c:v>1.59745861097817</c:v>
                </c:pt>
                <c:pt idx="82">
                  <c:v>1.24702741518688</c:v>
                </c:pt>
                <c:pt idx="83">
                  <c:v>-0.951552670235199</c:v>
                </c:pt>
                <c:pt idx="84">
                  <c:v>1.36532632993462</c:v>
                </c:pt>
                <c:pt idx="85">
                  <c:v>0.315708836821818</c:v>
                </c:pt>
                <c:pt idx="86">
                  <c:v>-0.372726731208281</c:v>
                </c:pt>
                <c:pt idx="87">
                  <c:v>-0.650300462055935</c:v>
                </c:pt>
                <c:pt idx="88">
                  <c:v>-1.17127338729256</c:v>
                </c:pt>
                <c:pt idx="89">
                  <c:v>1.80415016311523</c:v>
                </c:pt>
                <c:pt idx="90">
                  <c:v>-0.31589943181709</c:v>
                </c:pt>
                <c:pt idx="91">
                  <c:v>0.461405301839318</c:v>
                </c:pt>
                <c:pt idx="92">
                  <c:v>1.00051327397637</c:v>
                </c:pt>
                <c:pt idx="93">
                  <c:v>-0.138447799133658</c:v>
                </c:pt>
                <c:pt idx="94">
                  <c:v>0.461379928799505</c:v>
                </c:pt>
                <c:pt idx="95">
                  <c:v>0.881107601384286</c:v>
                </c:pt>
                <c:pt idx="96">
                  <c:v>-1.0209812338772</c:v>
                </c:pt>
                <c:pt idx="97">
                  <c:v>1.01112121708817</c:v>
                </c:pt>
                <c:pt idx="98">
                  <c:v>1.66709393776001</c:v>
                </c:pt>
                <c:pt idx="99">
                  <c:v>-0.527338033079841</c:v>
                </c:pt>
                <c:pt idx="100">
                  <c:v>0.878734162649184</c:v>
                </c:pt>
                <c:pt idx="101">
                  <c:v>0.529405977057898</c:v>
                </c:pt>
                <c:pt idx="102">
                  <c:v>0.244491137142958</c:v>
                </c:pt>
                <c:pt idx="103">
                  <c:v>0.652568812454514</c:v>
                </c:pt>
                <c:pt idx="104">
                  <c:v>-0.580736696495708</c:v>
                </c:pt>
                <c:pt idx="105">
                  <c:v>-0.324805777559716</c:v>
                </c:pt>
                <c:pt idx="106">
                  <c:v>0.146969763594417</c:v>
                </c:pt>
                <c:pt idx="107">
                  <c:v>-0.540303612144557</c:v>
                </c:pt>
                <c:pt idx="108">
                  <c:v>1.89160268174843</c:v>
                </c:pt>
                <c:pt idx="109">
                  <c:v>1.66281369451171</c:v>
                </c:pt>
                <c:pt idx="110">
                  <c:v>-0.971739514573902</c:v>
                </c:pt>
                <c:pt idx="111">
                  <c:v>0.770549590747707</c:v>
                </c:pt>
                <c:pt idx="112">
                  <c:v>0.382061211423455</c:v>
                </c:pt>
                <c:pt idx="113">
                  <c:v>0.462872190770378</c:v>
                </c:pt>
                <c:pt idx="114">
                  <c:v>0.688589070674523</c:v>
                </c:pt>
                <c:pt idx="115">
                  <c:v>-0.0445801594968417</c:v>
                </c:pt>
                <c:pt idx="116">
                  <c:v>1.39352174889543</c:v>
                </c:pt>
                <c:pt idx="117">
                  <c:v>-0.0838281364138222</c:v>
                </c:pt>
                <c:pt idx="118">
                  <c:v>0.582566927201046</c:v>
                </c:pt>
                <c:pt idx="119">
                  <c:v>-0.22031305207434</c:v>
                </c:pt>
                <c:pt idx="120">
                  <c:v>0.556004486906489</c:v>
                </c:pt>
                <c:pt idx="121">
                  <c:v>0.910346405057556</c:v>
                </c:pt>
                <c:pt idx="122">
                  <c:v>1.97653398296608</c:v>
                </c:pt>
                <c:pt idx="123">
                  <c:v>0.670982994787038</c:v>
                </c:pt>
                <c:pt idx="124">
                  <c:v>-0.792384360140424</c:v>
                </c:pt>
                <c:pt idx="125">
                  <c:v>2.02933321880603</c:v>
                </c:pt>
                <c:pt idx="126">
                  <c:v>0.0188605243832513</c:v>
                </c:pt>
                <c:pt idx="127">
                  <c:v>-1.13518441036754</c:v>
                </c:pt>
                <c:pt idx="128">
                  <c:v>0.190157089384936</c:v>
                </c:pt>
                <c:pt idx="129">
                  <c:v>1.5955863978599</c:v>
                </c:pt>
                <c:pt idx="130">
                  <c:v>2.51978159919856</c:v>
                </c:pt>
                <c:pt idx="131">
                  <c:v>0.864423951004835</c:v>
                </c:pt>
                <c:pt idx="132">
                  <c:v>0.565140659560151</c:v>
                </c:pt>
                <c:pt idx="133">
                  <c:v>0.248410329610245</c:v>
                </c:pt>
                <c:pt idx="134">
                  <c:v>0.371710635138586</c:v>
                </c:pt>
                <c:pt idx="135">
                  <c:v>-1.14477355109928</c:v>
                </c:pt>
                <c:pt idx="136">
                  <c:v>-0.182073206893135</c:v>
                </c:pt>
                <c:pt idx="137">
                  <c:v>-0.515592522880948</c:v>
                </c:pt>
                <c:pt idx="138">
                  <c:v>1.65020540290013</c:v>
                </c:pt>
                <c:pt idx="139">
                  <c:v>-0.651613969142369</c:v>
                </c:pt>
                <c:pt idx="140">
                  <c:v>1.62658037708397</c:v>
                </c:pt>
                <c:pt idx="141">
                  <c:v>-0.912067227626711</c:v>
                </c:pt>
                <c:pt idx="142">
                  <c:v>-0.490617209257225</c:v>
                </c:pt>
                <c:pt idx="143">
                  <c:v>2.32689702892306</c:v>
                </c:pt>
                <c:pt idx="144">
                  <c:v>-1.14226856280117</c:v>
                </c:pt>
                <c:pt idx="145">
                  <c:v>-0.00580861085774808</c:v>
                </c:pt>
                <c:pt idx="146">
                  <c:v>1.21184735467548</c:v>
                </c:pt>
                <c:pt idx="147">
                  <c:v>0.5870788296535</c:v>
                </c:pt>
                <c:pt idx="148">
                  <c:v>-1.11931126969039</c:v>
                </c:pt>
                <c:pt idx="149">
                  <c:v>1.39183362070436</c:v>
                </c:pt>
                <c:pt idx="150">
                  <c:v>-0.802631952847317</c:v>
                </c:pt>
                <c:pt idx="151">
                  <c:v>-0.198161522195992</c:v>
                </c:pt>
                <c:pt idx="152">
                  <c:v>-0.157548971593518</c:v>
                </c:pt>
                <c:pt idx="153">
                  <c:v>1.00998730982836</c:v>
                </c:pt>
                <c:pt idx="154">
                  <c:v>1.18447951022327</c:v>
                </c:pt>
                <c:pt idx="155">
                  <c:v>-0.203792833241678</c:v>
                </c:pt>
                <c:pt idx="156">
                  <c:v>2.51831946718015</c:v>
                </c:pt>
                <c:pt idx="157">
                  <c:v>-0.272589723372273</c:v>
                </c:pt>
                <c:pt idx="158">
                  <c:v>-0.33681139486537</c:v>
                </c:pt>
                <c:pt idx="159">
                  <c:v>1.82610416868113</c:v>
                </c:pt>
                <c:pt idx="160">
                  <c:v>-0.660834422621195</c:v>
                </c:pt>
                <c:pt idx="161">
                  <c:v>0.554515732388811</c:v>
                </c:pt>
                <c:pt idx="162">
                  <c:v>-0.31854523436972</c:v>
                </c:pt>
                <c:pt idx="163">
                  <c:v>-0.339709802570197</c:v>
                </c:pt>
                <c:pt idx="164">
                  <c:v>-0.740274595106368</c:v>
                </c:pt>
                <c:pt idx="165">
                  <c:v>0.429770481993497</c:v>
                </c:pt>
                <c:pt idx="166">
                  <c:v>-0.066354416132748</c:v>
                </c:pt>
                <c:pt idx="167">
                  <c:v>0.150876967406647</c:v>
                </c:pt>
                <c:pt idx="168">
                  <c:v>0.753045554591636</c:v>
                </c:pt>
                <c:pt idx="169">
                  <c:v>-0.441624262753363</c:v>
                </c:pt>
                <c:pt idx="170">
                  <c:v>1.33011744824693</c:v>
                </c:pt>
                <c:pt idx="171">
                  <c:v>1.44567486472238</c:v>
                </c:pt>
                <c:pt idx="172">
                  <c:v>-0.636624506318424</c:v>
                </c:pt>
                <c:pt idx="173">
                  <c:v>0.542543539921645</c:v>
                </c:pt>
                <c:pt idx="174">
                  <c:v>0.132559223969788</c:v>
                </c:pt>
                <c:pt idx="175">
                  <c:v>1.22225888896941</c:v>
                </c:pt>
                <c:pt idx="176">
                  <c:v>0.34622027346245</c:v>
                </c:pt>
                <c:pt idx="177">
                  <c:v>1.54893818991127</c:v>
                </c:pt>
                <c:pt idx="178">
                  <c:v>0.271080059619673</c:v>
                </c:pt>
                <c:pt idx="179">
                  <c:v>2.13494079645346</c:v>
                </c:pt>
                <c:pt idx="180">
                  <c:v>1.84493671214126</c:v>
                </c:pt>
                <c:pt idx="181">
                  <c:v>-0.681019377106001</c:v>
                </c:pt>
                <c:pt idx="182">
                  <c:v>0.593278905578574</c:v>
                </c:pt>
                <c:pt idx="183">
                  <c:v>-0.39899962710024</c:v>
                </c:pt>
                <c:pt idx="184">
                  <c:v>0.476744418530774</c:v>
                </c:pt>
                <c:pt idx="185">
                  <c:v>0.37637126240829</c:v>
                </c:pt>
                <c:pt idx="186">
                  <c:v>-0.743922646084291</c:v>
                </c:pt>
                <c:pt idx="187">
                  <c:v>0.723091701665318</c:v>
                </c:pt>
                <c:pt idx="188">
                  <c:v>1.30853613114975</c:v>
                </c:pt>
                <c:pt idx="189">
                  <c:v>1.38676753094137</c:v>
                </c:pt>
                <c:pt idx="190">
                  <c:v>0.987260494408189</c:v>
                </c:pt>
                <c:pt idx="191">
                  <c:v>0.457537669286448</c:v>
                </c:pt>
                <c:pt idx="192">
                  <c:v>-0.81645402248618</c:v>
                </c:pt>
                <c:pt idx="193">
                  <c:v>1.15660214249365</c:v>
                </c:pt>
                <c:pt idx="194">
                  <c:v>0.264306626263272</c:v>
                </c:pt>
                <c:pt idx="195">
                  <c:v>-0.510104435377548</c:v>
                </c:pt>
                <c:pt idx="196">
                  <c:v>-0.3712675450711</c:v>
                </c:pt>
                <c:pt idx="197">
                  <c:v>0.995858301382418</c:v>
                </c:pt>
                <c:pt idx="198">
                  <c:v>2.10839734455936</c:v>
                </c:pt>
                <c:pt idx="199">
                  <c:v>1.81991797292469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unit</c:f>
              <c:strCache>
                <c:ptCount val="1"/>
                <c:pt idx="0">
                  <c:v>unit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data!$F$7:$F$17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data!$G$7:$G$17</c:f>
              <c:numCache>
                <c:formatCode>General</c:formatCode>
                <c:ptCount val="11"/>
                <c:pt idx="0">
                  <c:v>-4.19297222645158</c:v>
                </c:pt>
                <c:pt idx="1">
                  <c:v>-4.4378032969605</c:v>
                </c:pt>
                <c:pt idx="2">
                  <c:v>-4.68263436746942</c:v>
                </c:pt>
                <c:pt idx="3">
                  <c:v>-4.92746543797834</c:v>
                </c:pt>
                <c:pt idx="4">
                  <c:v>-5.17229650848726</c:v>
                </c:pt>
                <c:pt idx="5">
                  <c:v>-5.41712757899618</c:v>
                </c:pt>
                <c:pt idx="6">
                  <c:v>-5.66195864950509</c:v>
                </c:pt>
                <c:pt idx="7">
                  <c:v>-5.90678972001401</c:v>
                </c:pt>
                <c:pt idx="8">
                  <c:v>-6.15162079052293</c:v>
                </c:pt>
                <c:pt idx="9">
                  <c:v>-6.39645186103185</c:v>
                </c:pt>
                <c:pt idx="10">
                  <c:v>-6.64128293154077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chicks</c:f>
              <c:strCache>
                <c:ptCount val="1"/>
                <c:pt idx="0">
                  <c:v>chicks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data!$A$203:$A$402</c:f>
              <c:numCache>
                <c:formatCode>General</c:formatCode>
                <c:ptCount val="200"/>
                <c:pt idx="0">
                  <c:v>-1.04944813250603</c:v>
                </c:pt>
                <c:pt idx="1">
                  <c:v>-0.721446625423562</c:v>
                </c:pt>
                <c:pt idx="2">
                  <c:v>-1.28217862971421</c:v>
                </c:pt>
                <c:pt idx="3">
                  <c:v>-0.714752622707841</c:v>
                </c:pt>
                <c:pt idx="4">
                  <c:v>-0.534417344079605</c:v>
                </c:pt>
                <c:pt idx="5">
                  <c:v>-1.10647736130707</c:v>
                </c:pt>
                <c:pt idx="6">
                  <c:v>0.198959080020038</c:v>
                </c:pt>
                <c:pt idx="7">
                  <c:v>0.613324833383398</c:v>
                </c:pt>
                <c:pt idx="8">
                  <c:v>-0.859413392749426</c:v>
                </c:pt>
                <c:pt idx="9">
                  <c:v>-1.13656676238984</c:v>
                </c:pt>
                <c:pt idx="10">
                  <c:v>-0.406767237830322</c:v>
                </c:pt>
                <c:pt idx="11">
                  <c:v>-0.807539227560277</c:v>
                </c:pt>
                <c:pt idx="12">
                  <c:v>-0.693573577758904</c:v>
                </c:pt>
                <c:pt idx="13">
                  <c:v>-0.106260272310659</c:v>
                </c:pt>
                <c:pt idx="14">
                  <c:v>0.197441593409049</c:v>
                </c:pt>
                <c:pt idx="15">
                  <c:v>0.334007053399628</c:v>
                </c:pt>
                <c:pt idx="16">
                  <c:v>-1.40504682787755</c:v>
                </c:pt>
                <c:pt idx="17">
                  <c:v>-0.083994292110545</c:v>
                </c:pt>
                <c:pt idx="18">
                  <c:v>-0.495558019069947</c:v>
                </c:pt>
                <c:pt idx="19">
                  <c:v>-1.92732595958609</c:v>
                </c:pt>
                <c:pt idx="20">
                  <c:v>0.0596871462720874</c:v>
                </c:pt>
                <c:pt idx="21">
                  <c:v>-0.560752382643333</c:v>
                </c:pt>
                <c:pt idx="22">
                  <c:v>-0.443261028219215</c:v>
                </c:pt>
                <c:pt idx="23">
                  <c:v>-0.186944955390093</c:v>
                </c:pt>
                <c:pt idx="24">
                  <c:v>-0.887078796249871</c:v>
                </c:pt>
                <c:pt idx="25">
                  <c:v>0.0806288420364264</c:v>
                </c:pt>
                <c:pt idx="26">
                  <c:v>-1.66415540146302</c:v>
                </c:pt>
                <c:pt idx="27">
                  <c:v>-0.493513646935502</c:v>
                </c:pt>
                <c:pt idx="28">
                  <c:v>-1.0195683046234</c:v>
                </c:pt>
                <c:pt idx="29">
                  <c:v>-1.23268093466385</c:v>
                </c:pt>
                <c:pt idx="30">
                  <c:v>-0.684886089974469</c:v>
                </c:pt>
                <c:pt idx="31">
                  <c:v>-0.00627272923286707</c:v>
                </c:pt>
                <c:pt idx="32">
                  <c:v>-0.53194002321151</c:v>
                </c:pt>
                <c:pt idx="33">
                  <c:v>0.474137246404262</c:v>
                </c:pt>
                <c:pt idx="34">
                  <c:v>-1.46785258803885</c:v>
                </c:pt>
                <c:pt idx="35">
                  <c:v>-1.18888911148496</c:v>
                </c:pt>
                <c:pt idx="36">
                  <c:v>-0.527767463350398</c:v>
                </c:pt>
                <c:pt idx="37">
                  <c:v>-0.433493216185319</c:v>
                </c:pt>
                <c:pt idx="38">
                  <c:v>-1.25285904354581</c:v>
                </c:pt>
                <c:pt idx="39">
                  <c:v>0.0327746904831979</c:v>
                </c:pt>
                <c:pt idx="40">
                  <c:v>-0.619546530456767</c:v>
                </c:pt>
                <c:pt idx="41">
                  <c:v>-0.722687161769737</c:v>
                </c:pt>
                <c:pt idx="42">
                  <c:v>-1.71141665296934</c:v>
                </c:pt>
                <c:pt idx="43">
                  <c:v>-0.285297114206076</c:v>
                </c:pt>
                <c:pt idx="44">
                  <c:v>-0.80085643021033</c:v>
                </c:pt>
                <c:pt idx="45">
                  <c:v>-0.395429582394622</c:v>
                </c:pt>
                <c:pt idx="46">
                  <c:v>-1.67756685891274</c:v>
                </c:pt>
                <c:pt idx="47">
                  <c:v>-0.624500736985063</c:v>
                </c:pt>
                <c:pt idx="48">
                  <c:v>-0.405973513824604</c:v>
                </c:pt>
                <c:pt idx="49">
                  <c:v>-0.593393816863864</c:v>
                </c:pt>
                <c:pt idx="50">
                  <c:v>-0.963903455629425</c:v>
                </c:pt>
                <c:pt idx="51">
                  <c:v>-1.24637754847521</c:v>
                </c:pt>
                <c:pt idx="52">
                  <c:v>-0.58190278252402</c:v>
                </c:pt>
                <c:pt idx="53">
                  <c:v>-0.768722997960474</c:v>
                </c:pt>
                <c:pt idx="54">
                  <c:v>-0.0324299229286364</c:v>
                </c:pt>
                <c:pt idx="55">
                  <c:v>-0.457615271892663</c:v>
                </c:pt>
                <c:pt idx="56">
                  <c:v>-1.24009078777425</c:v>
                </c:pt>
                <c:pt idx="57">
                  <c:v>-1.26261897075974</c:v>
                </c:pt>
                <c:pt idx="58">
                  <c:v>-0.949139760226241</c:v>
                </c:pt>
                <c:pt idx="59">
                  <c:v>-1.53171662351224</c:v>
                </c:pt>
                <c:pt idx="60">
                  <c:v>-1.00864236791053</c:v>
                </c:pt>
                <c:pt idx="61">
                  <c:v>-1.17017113622278</c:v>
                </c:pt>
                <c:pt idx="62">
                  <c:v>-0.877704179900963</c:v>
                </c:pt>
                <c:pt idx="63">
                  <c:v>-0.871095723016603</c:v>
                </c:pt>
                <c:pt idx="64">
                  <c:v>-0.962549426316346</c:v>
                </c:pt>
                <c:pt idx="65">
                  <c:v>-1.80603116087505</c:v>
                </c:pt>
                <c:pt idx="66">
                  <c:v>-1.05051485298565</c:v>
                </c:pt>
                <c:pt idx="67">
                  <c:v>-0.797690099918883</c:v>
                </c:pt>
                <c:pt idx="68">
                  <c:v>-1.35445259918908</c:v>
                </c:pt>
                <c:pt idx="69">
                  <c:v>-0.744792256783082</c:v>
                </c:pt>
                <c:pt idx="70">
                  <c:v>-1.02214546474014</c:v>
                </c:pt>
                <c:pt idx="71">
                  <c:v>-1.09630176450277</c:v>
                </c:pt>
                <c:pt idx="72">
                  <c:v>-1.31998556524858</c:v>
                </c:pt>
                <c:pt idx="73">
                  <c:v>-1.11082565947847</c:v>
                </c:pt>
                <c:pt idx="74">
                  <c:v>-0.0460202620098942</c:v>
                </c:pt>
                <c:pt idx="75">
                  <c:v>-0.143816198357425</c:v>
                </c:pt>
                <c:pt idx="76">
                  <c:v>-1.20699357636748</c:v>
                </c:pt>
                <c:pt idx="77">
                  <c:v>-0.808842010179323</c:v>
                </c:pt>
                <c:pt idx="78">
                  <c:v>-0.4043840111641</c:v>
                </c:pt>
                <c:pt idx="79">
                  <c:v>-0.361427616357434</c:v>
                </c:pt>
                <c:pt idx="80">
                  <c:v>0.430140290661914</c:v>
                </c:pt>
                <c:pt idx="81">
                  <c:v>-1.8657488099148</c:v>
                </c:pt>
                <c:pt idx="82">
                  <c:v>-0.193044391198729</c:v>
                </c:pt>
                <c:pt idx="83">
                  <c:v>-0.749336969941235</c:v>
                </c:pt>
                <c:pt idx="84">
                  <c:v>-0.558774265533658</c:v>
                </c:pt>
                <c:pt idx="85">
                  <c:v>-1.2832803339083</c:v>
                </c:pt>
                <c:pt idx="86">
                  <c:v>-0.179844718346289</c:v>
                </c:pt>
                <c:pt idx="87">
                  <c:v>-0.448566469375411</c:v>
                </c:pt>
                <c:pt idx="88">
                  <c:v>-1.26075009452907</c:v>
                </c:pt>
                <c:pt idx="89">
                  <c:v>-0.990977685316522</c:v>
                </c:pt>
                <c:pt idx="90">
                  <c:v>-0.502343094523319</c:v>
                </c:pt>
                <c:pt idx="91">
                  <c:v>1.44341419706898</c:v>
                </c:pt>
                <c:pt idx="92">
                  <c:v>-0.522162392480758</c:v>
                </c:pt>
                <c:pt idx="93">
                  <c:v>-1.34879662187578</c:v>
                </c:pt>
                <c:pt idx="94">
                  <c:v>-0.75300839669319</c:v>
                </c:pt>
                <c:pt idx="95">
                  <c:v>-1.36544810896213</c:v>
                </c:pt>
                <c:pt idx="96">
                  <c:v>-0.69176802015652</c:v>
                </c:pt>
                <c:pt idx="97">
                  <c:v>-1.04160122402216</c:v>
                </c:pt>
                <c:pt idx="98">
                  <c:v>-1.06277931612755</c:v>
                </c:pt>
                <c:pt idx="99">
                  <c:v>0.0110920449206461</c:v>
                </c:pt>
                <c:pt idx="100">
                  <c:v>-0.481709576375408</c:v>
                </c:pt>
                <c:pt idx="101">
                  <c:v>0.1726989188559</c:v>
                </c:pt>
                <c:pt idx="102">
                  <c:v>-1.52489443170259</c:v>
                </c:pt>
                <c:pt idx="103">
                  <c:v>-1.44852911895414</c:v>
                </c:pt>
                <c:pt idx="104">
                  <c:v>-1.21823884183369</c:v>
                </c:pt>
                <c:pt idx="105">
                  <c:v>0.285974587272099</c:v>
                </c:pt>
                <c:pt idx="106">
                  <c:v>-0.200545754762649</c:v>
                </c:pt>
                <c:pt idx="107">
                  <c:v>-0.285709993328594</c:v>
                </c:pt>
                <c:pt idx="108">
                  <c:v>0.591574038539205</c:v>
                </c:pt>
                <c:pt idx="109">
                  <c:v>-0.795658380910622</c:v>
                </c:pt>
                <c:pt idx="110">
                  <c:v>-0.834323900954075</c:v>
                </c:pt>
                <c:pt idx="111">
                  <c:v>-1.87685488677503</c:v>
                </c:pt>
                <c:pt idx="112">
                  <c:v>-1.44530698493859</c:v>
                </c:pt>
                <c:pt idx="113">
                  <c:v>-0.555160852383863</c:v>
                </c:pt>
                <c:pt idx="114">
                  <c:v>-0.0709208731338544</c:v>
                </c:pt>
                <c:pt idx="115">
                  <c:v>-1.48266310064099</c:v>
                </c:pt>
                <c:pt idx="116">
                  <c:v>-0.388591126423106</c:v>
                </c:pt>
                <c:pt idx="117">
                  <c:v>0.010938437882173</c:v>
                </c:pt>
                <c:pt idx="118">
                  <c:v>-1.59247446030575</c:v>
                </c:pt>
                <c:pt idx="119">
                  <c:v>-0.613772127183222</c:v>
                </c:pt>
                <c:pt idx="120">
                  <c:v>-1.25152020158588</c:v>
                </c:pt>
                <c:pt idx="121">
                  <c:v>-0.488784511837165</c:v>
                </c:pt>
                <c:pt idx="122">
                  <c:v>-1.09289909710188</c:v>
                </c:pt>
                <c:pt idx="123">
                  <c:v>-1.36306534637611</c:v>
                </c:pt>
                <c:pt idx="124">
                  <c:v>-0.371196607027436</c:v>
                </c:pt>
                <c:pt idx="125">
                  <c:v>-1.14713585838228</c:v>
                </c:pt>
                <c:pt idx="126">
                  <c:v>-1.75244668851309</c:v>
                </c:pt>
                <c:pt idx="127">
                  <c:v>-0.374715912487251</c:v>
                </c:pt>
                <c:pt idx="128">
                  <c:v>-0.709745162502414</c:v>
                </c:pt>
                <c:pt idx="129">
                  <c:v>-1.09333046809998</c:v>
                </c:pt>
                <c:pt idx="130">
                  <c:v>-1.41518553967448</c:v>
                </c:pt>
                <c:pt idx="131">
                  <c:v>-1.52691749630162</c:v>
                </c:pt>
                <c:pt idx="132">
                  <c:v>0.332657058590889</c:v>
                </c:pt>
                <c:pt idx="133">
                  <c:v>-0.223139542907128</c:v>
                </c:pt>
                <c:pt idx="134">
                  <c:v>0.508605450161997</c:v>
                </c:pt>
                <c:pt idx="135">
                  <c:v>-1.18580358522453</c:v>
                </c:pt>
                <c:pt idx="136">
                  <c:v>0.542112093929665</c:v>
                </c:pt>
                <c:pt idx="137">
                  <c:v>-0.989119330273643</c:v>
                </c:pt>
                <c:pt idx="138">
                  <c:v>-0.589041773301712</c:v>
                </c:pt>
                <c:pt idx="139">
                  <c:v>0.0981882440308755</c:v>
                </c:pt>
                <c:pt idx="140">
                  <c:v>-1.22477671427432</c:v>
                </c:pt>
                <c:pt idx="141">
                  <c:v>-0.952311108553068</c:v>
                </c:pt>
                <c:pt idx="142">
                  <c:v>0.136760360665635</c:v>
                </c:pt>
                <c:pt idx="143">
                  <c:v>-0.997803700522221</c:v>
                </c:pt>
                <c:pt idx="144">
                  <c:v>0.406981088329704</c:v>
                </c:pt>
                <c:pt idx="145">
                  <c:v>0.896246147486007</c:v>
                </c:pt>
                <c:pt idx="146">
                  <c:v>-0.895338864580254</c:v>
                </c:pt>
                <c:pt idx="147">
                  <c:v>-0.961825312010062</c:v>
                </c:pt>
                <c:pt idx="148">
                  <c:v>-0.909219345962225</c:v>
                </c:pt>
                <c:pt idx="149">
                  <c:v>-0.564540482999873</c:v>
                </c:pt>
                <c:pt idx="150">
                  <c:v>-0.0756401198208047</c:v>
                </c:pt>
                <c:pt idx="151">
                  <c:v>-0.333470245987816</c:v>
                </c:pt>
                <c:pt idx="152">
                  <c:v>-2.2082734641163</c:v>
                </c:pt>
                <c:pt idx="153">
                  <c:v>-1.43493541548737</c:v>
                </c:pt>
                <c:pt idx="154">
                  <c:v>-1.10266987102924</c:v>
                </c:pt>
                <c:pt idx="155">
                  <c:v>-1.16249146812451</c:v>
                </c:pt>
                <c:pt idx="156">
                  <c:v>0.371794390870892</c:v>
                </c:pt>
                <c:pt idx="157">
                  <c:v>-1.48211909123282</c:v>
                </c:pt>
                <c:pt idx="158">
                  <c:v>-0.759819950670532</c:v>
                </c:pt>
                <c:pt idx="159">
                  <c:v>-2.30294933793634</c:v>
                </c:pt>
                <c:pt idx="160">
                  <c:v>-0.805818910068649</c:v>
                </c:pt>
                <c:pt idx="161">
                  <c:v>-1.04343447840298</c:v>
                </c:pt>
                <c:pt idx="162">
                  <c:v>-0.454982371936354</c:v>
                </c:pt>
                <c:pt idx="163">
                  <c:v>-0.153235519821083</c:v>
                </c:pt>
                <c:pt idx="164">
                  <c:v>-0.298741324203957</c:v>
                </c:pt>
                <c:pt idx="165">
                  <c:v>-1.06783431340688</c:v>
                </c:pt>
                <c:pt idx="166">
                  <c:v>-1.31236469331618</c:v>
                </c:pt>
                <c:pt idx="167">
                  <c:v>-0.857501583218363</c:v>
                </c:pt>
                <c:pt idx="168">
                  <c:v>0.242103734489555</c:v>
                </c:pt>
                <c:pt idx="169">
                  <c:v>-1.06947365584843</c:v>
                </c:pt>
                <c:pt idx="170">
                  <c:v>-1.02766488795364</c:v>
                </c:pt>
                <c:pt idx="171">
                  <c:v>-0.663555923508002</c:v>
                </c:pt>
                <c:pt idx="172">
                  <c:v>-1.17648314528919</c:v>
                </c:pt>
                <c:pt idx="173">
                  <c:v>-0.619371296407251</c:v>
                </c:pt>
                <c:pt idx="174">
                  <c:v>-0.968320949662601</c:v>
                </c:pt>
                <c:pt idx="175">
                  <c:v>-1.01257823670583</c:v>
                </c:pt>
                <c:pt idx="176">
                  <c:v>-0.976515553001488</c:v>
                </c:pt>
                <c:pt idx="177">
                  <c:v>-0.649498178034061</c:v>
                </c:pt>
                <c:pt idx="178">
                  <c:v>-0.979465089269939</c:v>
                </c:pt>
                <c:pt idx="179">
                  <c:v>-0.873807356504075</c:v>
                </c:pt>
                <c:pt idx="180">
                  <c:v>-1.57100865290466</c:v>
                </c:pt>
                <c:pt idx="181">
                  <c:v>-0.314104172587085</c:v>
                </c:pt>
                <c:pt idx="182">
                  <c:v>-0.758854640194914</c:v>
                </c:pt>
                <c:pt idx="183">
                  <c:v>-1.63620118159579</c:v>
                </c:pt>
                <c:pt idx="184">
                  <c:v>-0.0835059095033285</c:v>
                </c:pt>
                <c:pt idx="185">
                  <c:v>0.559082013613825</c:v>
                </c:pt>
                <c:pt idx="186">
                  <c:v>-2.47800583746061</c:v>
                </c:pt>
                <c:pt idx="187">
                  <c:v>-1.00354811599375</c:v>
                </c:pt>
                <c:pt idx="188">
                  <c:v>-1.09976250150468</c:v>
                </c:pt>
                <c:pt idx="189">
                  <c:v>1.48043014496774</c:v>
                </c:pt>
                <c:pt idx="190">
                  <c:v>-0.159237087971357</c:v>
                </c:pt>
                <c:pt idx="191">
                  <c:v>0.278806233115864</c:v>
                </c:pt>
                <c:pt idx="192">
                  <c:v>-1.05389078926468</c:v>
                </c:pt>
                <c:pt idx="193">
                  <c:v>-1.02814150316106</c:v>
                </c:pt>
                <c:pt idx="194">
                  <c:v>-0.866988340091027</c:v>
                </c:pt>
                <c:pt idx="195">
                  <c:v>-0.671915960037361</c:v>
                </c:pt>
                <c:pt idx="196">
                  <c:v>-0.466075756421178</c:v>
                </c:pt>
                <c:pt idx="197">
                  <c:v>-1.30713395443744</c:v>
                </c:pt>
                <c:pt idx="198">
                  <c:v>-0.340552233979304</c:v>
                </c:pt>
                <c:pt idx="199">
                  <c:v>-1.23848716701483</c:v>
                </c:pt>
              </c:numCache>
            </c:numRef>
          </c:xVal>
          <c:yVal>
            <c:numRef>
              <c:f>data!$B$203:$B$402</c:f>
              <c:numCache>
                <c:formatCode>General</c:formatCode>
                <c:ptCount val="200"/>
                <c:pt idx="0">
                  <c:v>-0.668069464822827</c:v>
                </c:pt>
                <c:pt idx="1">
                  <c:v>0.945257921125043</c:v>
                </c:pt>
                <c:pt idx="2">
                  <c:v>-1.55871773346332</c:v>
                </c:pt>
                <c:pt idx="3">
                  <c:v>-2.19458189144567</c:v>
                </c:pt>
                <c:pt idx="4">
                  <c:v>0.0266447706972533</c:v>
                </c:pt>
                <c:pt idx="5">
                  <c:v>0.587869867916873</c:v>
                </c:pt>
                <c:pt idx="6">
                  <c:v>-1.40911133978923</c:v>
                </c:pt>
                <c:pt idx="7">
                  <c:v>0.663261990826354</c:v>
                </c:pt>
                <c:pt idx="8">
                  <c:v>-2.36791300777809</c:v>
                </c:pt>
                <c:pt idx="9">
                  <c:v>-0.0742273533537647</c:v>
                </c:pt>
                <c:pt idx="10">
                  <c:v>-1.38245177207477</c:v>
                </c:pt>
                <c:pt idx="11">
                  <c:v>-1.19018285074699</c:v>
                </c:pt>
                <c:pt idx="12">
                  <c:v>-0.699168176613973</c:v>
                </c:pt>
                <c:pt idx="13">
                  <c:v>1.48084059415593</c:v>
                </c:pt>
                <c:pt idx="14">
                  <c:v>0.989938733628664</c:v>
                </c:pt>
                <c:pt idx="15">
                  <c:v>0.681462654887388</c:v>
                </c:pt>
                <c:pt idx="16">
                  <c:v>-0.00802715354148461</c:v>
                </c:pt>
                <c:pt idx="17">
                  <c:v>-0.709088228014115</c:v>
                </c:pt>
                <c:pt idx="18">
                  <c:v>-0.449852483077578</c:v>
                </c:pt>
                <c:pt idx="19">
                  <c:v>-2.0010419533886</c:v>
                </c:pt>
                <c:pt idx="20">
                  <c:v>0.155816597561444</c:v>
                </c:pt>
                <c:pt idx="21">
                  <c:v>-0.617341468817894</c:v>
                </c:pt>
                <c:pt idx="22">
                  <c:v>0.984235088630563</c:v>
                </c:pt>
                <c:pt idx="23">
                  <c:v>-0.128330539585005</c:v>
                </c:pt>
                <c:pt idx="24">
                  <c:v>-1.41240854556025</c:v>
                </c:pt>
                <c:pt idx="25">
                  <c:v>0.376902425789272</c:v>
                </c:pt>
                <c:pt idx="26">
                  <c:v>-1.10879531450094</c:v>
                </c:pt>
                <c:pt idx="27">
                  <c:v>1.00893148728083</c:v>
                </c:pt>
                <c:pt idx="28">
                  <c:v>-0.615489189241369</c:v>
                </c:pt>
                <c:pt idx="29">
                  <c:v>-0.92324924815735</c:v>
                </c:pt>
                <c:pt idx="30">
                  <c:v>-0.772455243626184</c:v>
                </c:pt>
                <c:pt idx="31">
                  <c:v>0.856536090554564</c:v>
                </c:pt>
                <c:pt idx="32">
                  <c:v>-1.26383297696361</c:v>
                </c:pt>
                <c:pt idx="33">
                  <c:v>0.861676965887658</c:v>
                </c:pt>
                <c:pt idx="34">
                  <c:v>-0.125569226804106</c:v>
                </c:pt>
                <c:pt idx="35">
                  <c:v>-0.538959658609616</c:v>
                </c:pt>
                <c:pt idx="36">
                  <c:v>0.338245512047088</c:v>
                </c:pt>
                <c:pt idx="37">
                  <c:v>0.0456893103933343</c:v>
                </c:pt>
                <c:pt idx="38">
                  <c:v>-1.16032679936153</c:v>
                </c:pt>
                <c:pt idx="39">
                  <c:v>0.829836710554861</c:v>
                </c:pt>
                <c:pt idx="40">
                  <c:v>-0.587564540148469</c:v>
                </c:pt>
                <c:pt idx="41">
                  <c:v>1.22479098108123</c:v>
                </c:pt>
                <c:pt idx="42">
                  <c:v>-0.318440064924488</c:v>
                </c:pt>
                <c:pt idx="43">
                  <c:v>-0.801228505859449</c:v>
                </c:pt>
                <c:pt idx="44">
                  <c:v>-0.745224402710934</c:v>
                </c:pt>
                <c:pt idx="45">
                  <c:v>-0.869104011498449</c:v>
                </c:pt>
                <c:pt idx="46">
                  <c:v>-0.442539575181965</c:v>
                </c:pt>
                <c:pt idx="47">
                  <c:v>0.541750774875388</c:v>
                </c:pt>
                <c:pt idx="48">
                  <c:v>0.767023118140317</c:v>
                </c:pt>
                <c:pt idx="49">
                  <c:v>0.0282873195170477</c:v>
                </c:pt>
                <c:pt idx="50">
                  <c:v>-0.0117228714617162</c:v>
                </c:pt>
                <c:pt idx="51">
                  <c:v>0.363947788718377</c:v>
                </c:pt>
                <c:pt idx="52">
                  <c:v>-0.931872844583915</c:v>
                </c:pt>
                <c:pt idx="53">
                  <c:v>-0.633845846295251</c:v>
                </c:pt>
                <c:pt idx="54">
                  <c:v>0.536065771658002</c:v>
                </c:pt>
                <c:pt idx="55">
                  <c:v>0.409691600278968</c:v>
                </c:pt>
                <c:pt idx="56">
                  <c:v>-1.29214450906816</c:v>
                </c:pt>
                <c:pt idx="57">
                  <c:v>-0.914672349372302</c:v>
                </c:pt>
                <c:pt idx="58">
                  <c:v>0.394950271759607</c:v>
                </c:pt>
                <c:pt idx="59">
                  <c:v>-0.443219576236314</c:v>
                </c:pt>
                <c:pt idx="60">
                  <c:v>-0.784193942439774</c:v>
                </c:pt>
                <c:pt idx="61">
                  <c:v>0.316186704697829</c:v>
                </c:pt>
                <c:pt idx="62">
                  <c:v>-1.02948282269767</c:v>
                </c:pt>
                <c:pt idx="63">
                  <c:v>0.369518823531172</c:v>
                </c:pt>
                <c:pt idx="64">
                  <c:v>-0.693820884239115</c:v>
                </c:pt>
                <c:pt idx="65">
                  <c:v>-1.17337642029851</c:v>
                </c:pt>
                <c:pt idx="66">
                  <c:v>-0.561470259263377</c:v>
                </c:pt>
                <c:pt idx="67">
                  <c:v>0.166399019769347</c:v>
                </c:pt>
                <c:pt idx="68">
                  <c:v>-0.124074526619142</c:v>
                </c:pt>
                <c:pt idx="69">
                  <c:v>-0.897783599222101</c:v>
                </c:pt>
                <c:pt idx="70">
                  <c:v>-0.785318036697674</c:v>
                </c:pt>
                <c:pt idx="71">
                  <c:v>-0.832427467992235</c:v>
                </c:pt>
                <c:pt idx="72">
                  <c:v>-0.249528591695431</c:v>
                </c:pt>
                <c:pt idx="73">
                  <c:v>0.031896738790009</c:v>
                </c:pt>
                <c:pt idx="74">
                  <c:v>0.7172042937947</c:v>
                </c:pt>
                <c:pt idx="75">
                  <c:v>-0.662720563039045</c:v>
                </c:pt>
                <c:pt idx="76">
                  <c:v>-0.216633394000299</c:v>
                </c:pt>
                <c:pt idx="77">
                  <c:v>0.0460710946876269</c:v>
                </c:pt>
                <c:pt idx="78">
                  <c:v>0.12739342857268</c:v>
                </c:pt>
                <c:pt idx="79">
                  <c:v>0.299444429744875</c:v>
                </c:pt>
                <c:pt idx="80">
                  <c:v>-0.988905554702752</c:v>
                </c:pt>
                <c:pt idx="81">
                  <c:v>-0.896250555787827</c:v>
                </c:pt>
                <c:pt idx="82">
                  <c:v>0.782382495407756</c:v>
                </c:pt>
                <c:pt idx="83">
                  <c:v>1.09136998843588</c:v>
                </c:pt>
                <c:pt idx="84">
                  <c:v>-0.787661589673739</c:v>
                </c:pt>
                <c:pt idx="85">
                  <c:v>-0.840548184274214</c:v>
                </c:pt>
                <c:pt idx="86">
                  <c:v>0.726797540696782</c:v>
                </c:pt>
                <c:pt idx="87">
                  <c:v>-1.92504935968069</c:v>
                </c:pt>
                <c:pt idx="88">
                  <c:v>-0.43261015808048</c:v>
                </c:pt>
                <c:pt idx="89">
                  <c:v>0.0270066087473859</c:v>
                </c:pt>
                <c:pt idx="90">
                  <c:v>0.50402438702707</c:v>
                </c:pt>
                <c:pt idx="91">
                  <c:v>2.09891775383047</c:v>
                </c:pt>
                <c:pt idx="92">
                  <c:v>-0.247233722842308</c:v>
                </c:pt>
                <c:pt idx="93">
                  <c:v>-1.26032275012669</c:v>
                </c:pt>
                <c:pt idx="94">
                  <c:v>0.0077301830898731</c:v>
                </c:pt>
                <c:pt idx="95">
                  <c:v>-0.429898803934099</c:v>
                </c:pt>
                <c:pt idx="96">
                  <c:v>-1.93282777907121</c:v>
                </c:pt>
                <c:pt idx="97">
                  <c:v>-0.869871485782841</c:v>
                </c:pt>
                <c:pt idx="98">
                  <c:v>-0.244367158755364</c:v>
                </c:pt>
                <c:pt idx="99">
                  <c:v>0.76572873883467</c:v>
                </c:pt>
                <c:pt idx="100">
                  <c:v>-1.43830290452052</c:v>
                </c:pt>
                <c:pt idx="101">
                  <c:v>-0.0869826944891874</c:v>
                </c:pt>
                <c:pt idx="102">
                  <c:v>-1.85228752277209</c:v>
                </c:pt>
                <c:pt idx="103">
                  <c:v>-0.922460448626169</c:v>
                </c:pt>
                <c:pt idx="104">
                  <c:v>-0.578300222692968</c:v>
                </c:pt>
                <c:pt idx="105">
                  <c:v>-0.398502824991507</c:v>
                </c:pt>
                <c:pt idx="106">
                  <c:v>-0.462154578497822</c:v>
                </c:pt>
                <c:pt idx="107">
                  <c:v>-1.01600215972106</c:v>
                </c:pt>
                <c:pt idx="108">
                  <c:v>1.21763727396272</c:v>
                </c:pt>
                <c:pt idx="109">
                  <c:v>0.143182468542947</c:v>
                </c:pt>
                <c:pt idx="110">
                  <c:v>-1.49630290951435</c:v>
                </c:pt>
                <c:pt idx="111">
                  <c:v>-1.42658154771744</c:v>
                </c:pt>
                <c:pt idx="112">
                  <c:v>-2.26879812857041</c:v>
                </c:pt>
                <c:pt idx="113">
                  <c:v>0.0143970609012373</c:v>
                </c:pt>
                <c:pt idx="114">
                  <c:v>1.1677695181957</c:v>
                </c:pt>
                <c:pt idx="115">
                  <c:v>-0.231217085121955</c:v>
                </c:pt>
                <c:pt idx="116">
                  <c:v>0.80275562878964</c:v>
                </c:pt>
                <c:pt idx="117">
                  <c:v>-1.13710557903072</c:v>
                </c:pt>
                <c:pt idx="118">
                  <c:v>-0.69227272572027</c:v>
                </c:pt>
                <c:pt idx="119">
                  <c:v>-0.389937346243203</c:v>
                </c:pt>
                <c:pt idx="120">
                  <c:v>-1.78397969967162</c:v>
                </c:pt>
                <c:pt idx="121">
                  <c:v>0.733020983676686</c:v>
                </c:pt>
                <c:pt idx="122">
                  <c:v>-2.04631980785922</c:v>
                </c:pt>
                <c:pt idx="123">
                  <c:v>-0.502912580013164</c:v>
                </c:pt>
                <c:pt idx="124">
                  <c:v>-1.6056285216666</c:v>
                </c:pt>
                <c:pt idx="125">
                  <c:v>-0.765772450217071</c:v>
                </c:pt>
                <c:pt idx="126">
                  <c:v>-1.03124410693464</c:v>
                </c:pt>
                <c:pt idx="127">
                  <c:v>-0.878812426145331</c:v>
                </c:pt>
                <c:pt idx="128">
                  <c:v>-0.539773262954602</c:v>
                </c:pt>
                <c:pt idx="129">
                  <c:v>-1.25912108498246</c:v>
                </c:pt>
                <c:pt idx="130">
                  <c:v>-0.603155327915552</c:v>
                </c:pt>
                <c:pt idx="131">
                  <c:v>-0.848858221015445</c:v>
                </c:pt>
                <c:pt idx="132">
                  <c:v>-1.63769234262379</c:v>
                </c:pt>
                <c:pt idx="133">
                  <c:v>-0.830575093042002</c:v>
                </c:pt>
                <c:pt idx="134">
                  <c:v>-0.839105324662345</c:v>
                </c:pt>
                <c:pt idx="135">
                  <c:v>0.706855599234308</c:v>
                </c:pt>
                <c:pt idx="136">
                  <c:v>-1.13711431297768</c:v>
                </c:pt>
                <c:pt idx="137">
                  <c:v>-1.51254733552369</c:v>
                </c:pt>
                <c:pt idx="138">
                  <c:v>-2.03372334263525</c:v>
                </c:pt>
                <c:pt idx="139">
                  <c:v>0.347945637458249</c:v>
                </c:pt>
                <c:pt idx="140">
                  <c:v>0.412743410334755</c:v>
                </c:pt>
                <c:pt idx="141">
                  <c:v>0.853760011396722</c:v>
                </c:pt>
                <c:pt idx="142">
                  <c:v>-0.354666681542158</c:v>
                </c:pt>
                <c:pt idx="143">
                  <c:v>-0.0419686540004191</c:v>
                </c:pt>
                <c:pt idx="144">
                  <c:v>0.0949237119333131</c:v>
                </c:pt>
                <c:pt idx="145">
                  <c:v>-0.439931144628142</c:v>
                </c:pt>
                <c:pt idx="146">
                  <c:v>0.666053386399914</c:v>
                </c:pt>
                <c:pt idx="147">
                  <c:v>-2.0713869360155</c:v>
                </c:pt>
                <c:pt idx="148">
                  <c:v>-0.753417611806122</c:v>
                </c:pt>
                <c:pt idx="149">
                  <c:v>-1.26808639847438</c:v>
                </c:pt>
                <c:pt idx="150">
                  <c:v>-0.259172007126269</c:v>
                </c:pt>
                <c:pt idx="151">
                  <c:v>0.66989728789068</c:v>
                </c:pt>
                <c:pt idx="152">
                  <c:v>-1.08523381519243</c:v>
                </c:pt>
                <c:pt idx="153">
                  <c:v>-1.77330806427129</c:v>
                </c:pt>
                <c:pt idx="154">
                  <c:v>-1.58217140743497</c:v>
                </c:pt>
                <c:pt idx="155">
                  <c:v>0.195688031229688</c:v>
                </c:pt>
                <c:pt idx="156">
                  <c:v>0.875767548115266</c:v>
                </c:pt>
                <c:pt idx="157">
                  <c:v>-0.245908771204873</c:v>
                </c:pt>
                <c:pt idx="158">
                  <c:v>-1.07437856125853</c:v>
                </c:pt>
                <c:pt idx="159">
                  <c:v>-2.51471650517712</c:v>
                </c:pt>
                <c:pt idx="160">
                  <c:v>-0.278633987167917</c:v>
                </c:pt>
                <c:pt idx="161">
                  <c:v>-0.738067700864661</c:v>
                </c:pt>
                <c:pt idx="162">
                  <c:v>-0.10821600300532</c:v>
                </c:pt>
                <c:pt idx="163">
                  <c:v>-1.09961527033458</c:v>
                </c:pt>
                <c:pt idx="164">
                  <c:v>-0.958784577608096</c:v>
                </c:pt>
                <c:pt idx="165">
                  <c:v>-0.143372622793538</c:v>
                </c:pt>
                <c:pt idx="166">
                  <c:v>-0.261492749456145</c:v>
                </c:pt>
                <c:pt idx="167">
                  <c:v>-1.23742674450133</c:v>
                </c:pt>
                <c:pt idx="168">
                  <c:v>1.45710210658997</c:v>
                </c:pt>
                <c:pt idx="169">
                  <c:v>-0.67029371399459</c:v>
                </c:pt>
                <c:pt idx="170">
                  <c:v>0.153340016007935</c:v>
                </c:pt>
                <c:pt idx="171">
                  <c:v>-2.3860254026485</c:v>
                </c:pt>
                <c:pt idx="172">
                  <c:v>-0.558552299628006</c:v>
                </c:pt>
                <c:pt idx="173">
                  <c:v>1.40953321021223</c:v>
                </c:pt>
                <c:pt idx="174">
                  <c:v>-1.07324839791175</c:v>
                </c:pt>
                <c:pt idx="175">
                  <c:v>-0.358472591955507</c:v>
                </c:pt>
                <c:pt idx="176">
                  <c:v>-0.385733720299961</c:v>
                </c:pt>
                <c:pt idx="177">
                  <c:v>-1.79452366447114</c:v>
                </c:pt>
                <c:pt idx="178">
                  <c:v>1.1806459640358</c:v>
                </c:pt>
                <c:pt idx="179">
                  <c:v>-0.772317702940326</c:v>
                </c:pt>
                <c:pt idx="180">
                  <c:v>-0.378194282993402</c:v>
                </c:pt>
                <c:pt idx="181">
                  <c:v>0.244247789633501</c:v>
                </c:pt>
                <c:pt idx="182">
                  <c:v>-0.0896458594092181</c:v>
                </c:pt>
                <c:pt idx="183">
                  <c:v>-1.5594288510857</c:v>
                </c:pt>
                <c:pt idx="184">
                  <c:v>0.466242429187022</c:v>
                </c:pt>
                <c:pt idx="185">
                  <c:v>0.4585424732189</c:v>
                </c:pt>
                <c:pt idx="186">
                  <c:v>0.398038931268733</c:v>
                </c:pt>
                <c:pt idx="187">
                  <c:v>-1.21807768113025</c:v>
                </c:pt>
                <c:pt idx="188">
                  <c:v>-1.25047281546767</c:v>
                </c:pt>
                <c:pt idx="189">
                  <c:v>-1.11943968050142</c:v>
                </c:pt>
                <c:pt idx="190">
                  <c:v>0.892905252609501</c:v>
                </c:pt>
                <c:pt idx="191">
                  <c:v>-0.2604601493648</c:v>
                </c:pt>
                <c:pt idx="192">
                  <c:v>-1.81285074850704</c:v>
                </c:pt>
                <c:pt idx="193">
                  <c:v>0.0382536870944958</c:v>
                </c:pt>
                <c:pt idx="194">
                  <c:v>0.487938724731048</c:v>
                </c:pt>
                <c:pt idx="195">
                  <c:v>-1.47131997972725</c:v>
                </c:pt>
                <c:pt idx="196">
                  <c:v>-0.287294409451796</c:v>
                </c:pt>
                <c:pt idx="197">
                  <c:v>0.876583798075363</c:v>
                </c:pt>
                <c:pt idx="198">
                  <c:v>-0.110352973718948</c:v>
                </c:pt>
                <c:pt idx="199">
                  <c:v>0.58203882988892</c:v>
                </c:pt>
              </c:numCache>
            </c:numRef>
          </c:yVal>
          <c:smooth val="0"/>
        </c:ser>
        <c:axId val="30770617"/>
        <c:axId val="83593282"/>
      </c:scatterChart>
      <c:valAx>
        <c:axId val="307706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593282"/>
        <c:crosses val="autoZero"/>
        <c:crossBetween val="midCat"/>
      </c:valAx>
      <c:valAx>
        <c:axId val="835932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70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38160</xdr:colOff>
      <xdr:row>5</xdr:row>
      <xdr:rowOff>54720</xdr:rowOff>
    </xdr:from>
    <xdr:to>
      <xdr:col>15</xdr:col>
      <xdr:colOff>108360</xdr:colOff>
      <xdr:row>25</xdr:row>
      <xdr:rowOff>43200</xdr:rowOff>
    </xdr:to>
    <xdr:graphicFrame>
      <xdr:nvGraphicFramePr>
        <xdr:cNvPr id="0" name=""/>
        <xdr:cNvGraphicFramePr/>
      </xdr:nvGraphicFramePr>
      <xdr:xfrm>
        <a:off x="7186320" y="86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16.6"/>
    <col collapsed="false" customWidth="true" hidden="false" outlineLevel="0" max="2" min="2" style="0" width="16.49"/>
    <col collapsed="false" customWidth="true" hidden="false" outlineLevel="0" max="3" min="3" style="0" width="10.6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-1598.06321345043</v>
      </c>
      <c r="B1" s="0" t="n">
        <v>-652.720755633103</v>
      </c>
      <c r="C1" s="0" t="n">
        <v>-2736.83999999809</v>
      </c>
    </row>
    <row r="2" customFormat="false" ht="12.8" hidden="false" customHeight="false" outlineLevel="0" collapsed="false">
      <c r="H2" s="0" t="s">
        <v>0</v>
      </c>
      <c r="I2" s="0" t="s">
        <v>1</v>
      </c>
    </row>
    <row r="3" customFormat="false" ht="12.8" hidden="false" customHeight="false" outlineLevel="0" collapsed="false">
      <c r="A3" s="0" t="n">
        <v>0.253397125856847</v>
      </c>
      <c r="B3" s="0" t="n">
        <v>1.78286395894182</v>
      </c>
      <c r="C3" s="0" t="n">
        <v>-1</v>
      </c>
      <c r="D3" s="0" t="n">
        <f aca="false">A3*A$1+B3*B$1+C$1</f>
        <v>-4305.49693569552</v>
      </c>
      <c r="E3" s="0" t="str">
        <f aca="false">IF(D3&gt;0,IF(C3&gt;0,"true positive","false positive"),IF(C3&lt;=0,"true negative","false negative"))</f>
        <v>true negative</v>
      </c>
      <c r="G3" s="0" t="s">
        <v>2</v>
      </c>
      <c r="H3" s="0" t="n">
        <f aca="false">COUNTIF(E$3:E$402,"true positive")</f>
        <v>30</v>
      </c>
      <c r="I3" s="0" t="n">
        <f aca="false">COUNTIF(E$3:F$402,"false positive")</f>
        <v>0</v>
      </c>
    </row>
    <row r="4" customFormat="false" ht="12.8" hidden="false" customHeight="false" outlineLevel="0" collapsed="false">
      <c r="A4" s="0" t="n">
        <v>1.29997723167827</v>
      </c>
      <c r="B4" s="0" t="n">
        <v>1.74398465584522</v>
      </c>
      <c r="C4" s="0" t="n">
        <v>-1</v>
      </c>
      <c r="D4" s="0" t="n">
        <f aca="false">A4*A$1+B4*B$1+C$1</f>
        <v>-5952.62077464209</v>
      </c>
      <c r="E4" s="0" t="str">
        <f aca="false">IF(D4&gt;0,IF(C4&gt;0,"true positive","false positive"),IF(C4&lt;=0,"true negative","false negative"))</f>
        <v>true negative</v>
      </c>
      <c r="G4" s="0" t="s">
        <v>3</v>
      </c>
      <c r="H4" s="0" t="n">
        <f aca="false">COUNTIF(E$3:E$402,"false negative")</f>
        <v>170</v>
      </c>
      <c r="I4" s="0" t="n">
        <f aca="false">COUNTIF(E$3:F$402,"true negative")</f>
        <v>200</v>
      </c>
    </row>
    <row r="5" customFormat="false" ht="12.8" hidden="false" customHeight="false" outlineLevel="0" collapsed="false">
      <c r="A5" s="0" t="n">
        <v>2.48427435892758</v>
      </c>
      <c r="B5" s="0" t="n">
        <v>1.82963124550828</v>
      </c>
      <c r="C5" s="0" t="n">
        <v>-1</v>
      </c>
      <c r="D5" s="0" t="n">
        <f aca="false">A5*A$1+B5*B$1+C$1</f>
        <v>-7901.10575421651</v>
      </c>
      <c r="E5" s="0" t="str">
        <f aca="false">IF(D5&gt;0,IF(C5&gt;0,"true positive","false positive"),IF(C5&lt;=0,"true negative","false negative"))</f>
        <v>true negative</v>
      </c>
    </row>
    <row r="6" customFormat="false" ht="12.8" hidden="false" customHeight="false" outlineLevel="0" collapsed="false">
      <c r="A6" s="0" t="n">
        <v>-0.0469186790794285</v>
      </c>
      <c r="B6" s="0" t="n">
        <v>0.454786673724831</v>
      </c>
      <c r="C6" s="0" t="n">
        <v>-1</v>
      </c>
      <c r="D6" s="0" t="n">
        <f aca="false">A6*A$1+B6*B$1+C$1</f>
        <v>-2958.70968626311</v>
      </c>
      <c r="E6" s="0" t="str">
        <f aca="false">IF(D6&gt;0,IF(C6&gt;0,"true positive","false positive"),IF(C6&lt;=0,"true negative","false negative"))</f>
        <v>true negative</v>
      </c>
    </row>
    <row r="7" customFormat="false" ht="12.8" hidden="false" customHeight="false" outlineLevel="0" collapsed="false">
      <c r="A7" s="0" t="n">
        <v>-0.408983952519405</v>
      </c>
      <c r="B7" s="0" t="n">
        <v>-0.283040788110882</v>
      </c>
      <c r="C7" s="0" t="n">
        <v>-1</v>
      </c>
      <c r="D7" s="0" t="n">
        <f aca="false">A7*A$1+B7*B$1+C$1</f>
        <v>-1898.51119349455</v>
      </c>
      <c r="E7" s="0" t="str">
        <f aca="false">IF(D7&gt;0,IF(C7&gt;0,"true positive","false positive"),IF(C7&lt;=0,"true negative","false negative"))</f>
        <v>true negative</v>
      </c>
      <c r="F7" s="0" t="n">
        <v>0</v>
      </c>
      <c r="G7" s="0" t="n">
        <f aca="false">(-$C$1-$A$1*$F7)/$B$1</f>
        <v>-4.19297222645158</v>
      </c>
    </row>
    <row r="8" customFormat="false" ht="12.8" hidden="false" customHeight="false" outlineLevel="0" collapsed="false">
      <c r="A8" s="0" t="n">
        <v>1.65359018178117</v>
      </c>
      <c r="B8" s="0" t="n">
        <v>1.10460874692596</v>
      </c>
      <c r="C8" s="0" t="n">
        <v>-1</v>
      </c>
      <c r="D8" s="0" t="n">
        <f aca="false">A8*A$1+B8*B$1+C$1</f>
        <v>-6100.38269559784</v>
      </c>
      <c r="E8" s="0" t="str">
        <f aca="false">IF(D8&gt;0,IF(C8&gt;0,"true positive","false positive"),IF(C8&lt;=0,"true negative","false negative"))</f>
        <v>true negative</v>
      </c>
      <c r="F8" s="0" t="n">
        <v>0.1</v>
      </c>
      <c r="G8" s="0" t="n">
        <f aca="false">(-$C$1-$A$1*$F8)/$B$1</f>
        <v>-4.4378032969605</v>
      </c>
    </row>
    <row r="9" customFormat="false" ht="12.8" hidden="false" customHeight="false" outlineLevel="0" collapsed="false">
      <c r="A9" s="0" t="n">
        <v>2.57114396050844</v>
      </c>
      <c r="B9" s="0" t="n">
        <v>3.73691928412547</v>
      </c>
      <c r="C9" s="0" t="n">
        <v>-1</v>
      </c>
      <c r="D9" s="0" t="n">
        <f aca="false">A9*A$1+B9*B$1+C$1</f>
        <v>-9284.85535864616</v>
      </c>
      <c r="E9" s="0" t="str">
        <f aca="false">IF(D9&gt;0,IF(C9&gt;0,"true positive","false positive"),IF(C9&lt;=0,"true negative","false negative"))</f>
        <v>true negative</v>
      </c>
      <c r="F9" s="0" t="n">
        <v>0.2</v>
      </c>
      <c r="G9" s="0" t="n">
        <f aca="false">(-$C$1-$A$1*$F9)/$B$1</f>
        <v>-4.68263436746942</v>
      </c>
    </row>
    <row r="10" customFormat="false" ht="12.8" hidden="false" customHeight="false" outlineLevel="0" collapsed="false">
      <c r="A10" s="0" t="n">
        <v>0.0950119686229531</v>
      </c>
      <c r="B10" s="0" t="n">
        <v>-1.08572983343364</v>
      </c>
      <c r="C10" s="0" t="n">
        <v>-1</v>
      </c>
      <c r="D10" s="0" t="n">
        <f aca="false">A10*A$1+B10*B$1+C$1</f>
        <v>-2179.99673459973</v>
      </c>
      <c r="E10" s="0" t="str">
        <f aca="false">IF(D10&gt;0,IF(C10&gt;0,"true positive","false positive"),IF(C10&lt;=0,"true negative","false negative"))</f>
        <v>true negative</v>
      </c>
      <c r="F10" s="0" t="n">
        <v>0.3</v>
      </c>
      <c r="G10" s="0" t="n">
        <f aca="false">(-$C$1-$A$1*$F10)/$B$1</f>
        <v>-4.92746543797834</v>
      </c>
    </row>
    <row r="11" customFormat="false" ht="12.8" hidden="false" customHeight="false" outlineLevel="0" collapsed="false">
      <c r="A11" s="0" t="n">
        <v>0.841453092188993</v>
      </c>
      <c r="B11" s="0" t="n">
        <v>-0.171234212751989</v>
      </c>
      <c r="C11" s="0" t="n">
        <v>-1</v>
      </c>
      <c r="D11" s="0" t="n">
        <f aca="false">A11*A$1+B11*B$1+C$1</f>
        <v>-3969.76710773172</v>
      </c>
      <c r="E11" s="0" t="str">
        <f aca="false">IF(D11&gt;0,IF(C11&gt;0,"true positive","false positive"),IF(C11&lt;=0,"true negative","false negative"))</f>
        <v>true negative</v>
      </c>
      <c r="F11" s="0" t="n">
        <v>0.4</v>
      </c>
      <c r="G11" s="0" t="n">
        <f aca="false">(-$C$1-$A$1*$F11)/$B$1</f>
        <v>-5.17229650848726</v>
      </c>
    </row>
    <row r="12" customFormat="false" ht="12.8" hidden="false" customHeight="false" outlineLevel="0" collapsed="false">
      <c r="A12" s="0" t="n">
        <v>-0.351929395989441</v>
      </c>
      <c r="B12" s="0" t="n">
        <v>-1.14805485266456</v>
      </c>
      <c r="C12" s="0" t="n">
        <v>-1</v>
      </c>
      <c r="D12" s="0" t="n">
        <f aca="false">A12*A$1+B12*B$1+C$1</f>
        <v>-1425.07534759607</v>
      </c>
      <c r="E12" s="0" t="str">
        <f aca="false">IF(D12&gt;0,IF(C12&gt;0,"true positive","false positive"),IF(C12&lt;=0,"true negative","false negative"))</f>
        <v>true negative</v>
      </c>
      <c r="F12" s="0" t="n">
        <v>0.5</v>
      </c>
      <c r="G12" s="0" t="n">
        <f aca="false">(-$C$1-$A$1*$F12)/$B$1</f>
        <v>-5.41712757899618</v>
      </c>
    </row>
    <row r="13" customFormat="false" ht="12.8" hidden="false" customHeight="false" outlineLevel="0" collapsed="false">
      <c r="A13" s="0" t="n">
        <v>0.862827109481722</v>
      </c>
      <c r="B13" s="0" t="n">
        <v>0.0140118152132029</v>
      </c>
      <c r="C13" s="0" t="n">
        <v>-1</v>
      </c>
      <c r="D13" s="0" t="n">
        <f aca="false">A13*A$1+B13*B$1+C$1</f>
        <v>-4124.83806584235</v>
      </c>
      <c r="E13" s="0" t="str">
        <f aca="false">IF(D13&gt;0,IF(C13&gt;0,"true positive","false positive"),IF(C13&lt;=0,"true negative","false negative"))</f>
        <v>true negative</v>
      </c>
      <c r="F13" s="0" t="n">
        <v>0.6</v>
      </c>
      <c r="G13" s="0" t="n">
        <f aca="false">(-$C$1-$A$1*$F13)/$B$1</f>
        <v>-5.66195864950509</v>
      </c>
    </row>
    <row r="14" customFormat="false" ht="12.8" hidden="false" customHeight="false" outlineLevel="0" collapsed="false">
      <c r="A14" s="0" t="n">
        <v>1.04588403610884</v>
      </c>
      <c r="B14" s="0" t="n">
        <v>-1.82566841564076</v>
      </c>
      <c r="C14" s="0" t="n">
        <v>-1</v>
      </c>
      <c r="D14" s="0" t="n">
        <f aca="false">A14*A$1+B14*B$1+C$1</f>
        <v>-3216.57713584616</v>
      </c>
      <c r="E14" s="0" t="str">
        <f aca="false">IF(D14&gt;0,IF(C14&gt;0,"true positive","false positive"),IF(C14&lt;=0,"true negative","false negative"))</f>
        <v>true negative</v>
      </c>
      <c r="F14" s="0" t="n">
        <v>0.7</v>
      </c>
      <c r="G14" s="0" t="n">
        <f aca="false">(-$C$1-$A$1*$F14)/$B$1</f>
        <v>-5.90678972001401</v>
      </c>
    </row>
    <row r="15" customFormat="false" ht="12.8" hidden="false" customHeight="false" outlineLevel="0" collapsed="false">
      <c r="A15" s="0" t="n">
        <v>0.783756162520701</v>
      </c>
      <c r="B15" s="0" t="n">
        <v>0.788362325728955</v>
      </c>
      <c r="C15" s="0" t="n">
        <v>-1</v>
      </c>
      <c r="D15" s="0" t="n">
        <f aca="false">A15*A$1+B15*B$1+C$1</f>
        <v>-4503.91234459997</v>
      </c>
      <c r="E15" s="0" t="str">
        <f aca="false">IF(D15&gt;0,IF(C15&gt;0,"true positive","false positive"),IF(C15&lt;=0,"true negative","false negative"))</f>
        <v>true negative</v>
      </c>
      <c r="F15" s="0" t="n">
        <v>0.8</v>
      </c>
      <c r="G15" s="0" t="n">
        <f aca="false">(-$C$1-$A$1*$F15)/$B$1</f>
        <v>-6.15162079052293</v>
      </c>
    </row>
    <row r="16" customFormat="false" ht="12.8" hidden="false" customHeight="false" outlineLevel="0" collapsed="false">
      <c r="A16" s="0" t="n">
        <v>0.631368064092944</v>
      </c>
      <c r="B16" s="0" t="n">
        <v>0.341359388871475</v>
      </c>
      <c r="C16" s="0" t="n">
        <v>-1</v>
      </c>
      <c r="D16" s="0" t="n">
        <f aca="false">A16*A$1+B16*B$1+C$1</f>
        <v>-3968.61843561908</v>
      </c>
      <c r="E16" s="0" t="str">
        <f aca="false">IF(D16&gt;0,IF(C16&gt;0,"true positive","false positive"),IF(C16&lt;=0,"true negative","false negative"))</f>
        <v>true negative</v>
      </c>
      <c r="F16" s="0" t="n">
        <v>0.9</v>
      </c>
      <c r="G16" s="0" t="n">
        <f aca="false">(-$C$1-$A$1*$F16)/$B$1</f>
        <v>-6.39645186103185</v>
      </c>
    </row>
    <row r="17" customFormat="false" ht="12.8" hidden="false" customHeight="false" outlineLevel="0" collapsed="false">
      <c r="A17" s="0" t="n">
        <v>2.32614980204539</v>
      </c>
      <c r="B17" s="0" t="n">
        <v>0.809099115341248</v>
      </c>
      <c r="C17" s="0" t="n">
        <v>-1</v>
      </c>
      <c r="D17" s="0" t="n">
        <f aca="false">A17*A$1+B17*B$1+C$1</f>
        <v>-6982.29021356944</v>
      </c>
      <c r="E17" s="0" t="str">
        <f aca="false">IF(D17&gt;0,IF(C17&gt;0,"true positive","false positive"),IF(C17&lt;=0,"true negative","false negative"))</f>
        <v>true negative</v>
      </c>
      <c r="F17" s="0" t="n">
        <v>1</v>
      </c>
      <c r="G17" s="0" t="n">
        <f aca="false">(-$C$1-$A$1*$F17)/$B$1</f>
        <v>-6.64128293154077</v>
      </c>
    </row>
    <row r="18" customFormat="false" ht="12.8" hidden="false" customHeight="false" outlineLevel="0" collapsed="false">
      <c r="A18" s="0" t="n">
        <v>1.03377385649546</v>
      </c>
      <c r="B18" s="0" t="n">
        <v>0.232024193223549</v>
      </c>
      <c r="C18" s="0" t="n">
        <v>-1</v>
      </c>
      <c r="D18" s="0" t="n">
        <f aca="false">A18*A$1+B18*B$1+C$1</f>
        <v>-4540.32297781631</v>
      </c>
      <c r="E18" s="0" t="str">
        <f aca="false">IF(D18&gt;0,IF(C18&gt;0,"true positive","false positive"),IF(C18&lt;=0,"true negative","false negative"))</f>
        <v>true negative</v>
      </c>
    </row>
    <row r="19" customFormat="false" ht="12.8" hidden="false" customHeight="false" outlineLevel="0" collapsed="false">
      <c r="A19" s="0" t="n">
        <v>1.68926912280849</v>
      </c>
      <c r="B19" s="0" t="n">
        <v>0.436851493167536</v>
      </c>
      <c r="C19" s="0" t="n">
        <v>-1</v>
      </c>
      <c r="D19" s="0" t="n">
        <f aca="false">A19*A$1+B19*B$1+C$1</f>
        <v>-5721.54087949578</v>
      </c>
      <c r="E19" s="0" t="str">
        <f aca="false">IF(D19&gt;0,IF(C19&gt;0,"true positive","false positive"),IF(C19&lt;=0,"true negative","false negative"))</f>
        <v>true negative</v>
      </c>
    </row>
    <row r="20" customFormat="false" ht="12.8" hidden="false" customHeight="false" outlineLevel="0" collapsed="false">
      <c r="A20" s="0" t="n">
        <v>0.876698144498836</v>
      </c>
      <c r="B20" s="0" t="n">
        <v>0.473974134228061</v>
      </c>
      <c r="C20" s="0" t="n">
        <v>-1</v>
      </c>
      <c r="D20" s="0" t="n">
        <f aca="false">A20*A$1+B20*B$1+C$1</f>
        <v>-4447.23180906582</v>
      </c>
      <c r="E20" s="0" t="str">
        <f aca="false">IF(D20&gt;0,IF(C20&gt;0,"true positive","false positive"),IF(C20&lt;=0,"true negative","false negative"))</f>
        <v>true negative</v>
      </c>
    </row>
    <row r="21" customFormat="false" ht="12.8" hidden="false" customHeight="false" outlineLevel="0" collapsed="false">
      <c r="A21" s="0" t="n">
        <v>-0.208999370043215</v>
      </c>
      <c r="B21" s="0" t="n">
        <v>0.011566125937308</v>
      </c>
      <c r="C21" s="0" t="n">
        <v>-1</v>
      </c>
      <c r="D21" s="0" t="n">
        <f aca="false">A21*A$1+B21*B$1+C$1</f>
        <v>-2410.39524555926</v>
      </c>
      <c r="E21" s="0" t="str">
        <f aca="false">IF(D21&gt;0,IF(C21&gt;0,"true positive","false positive"),IF(C21&lt;=0,"true negative","false negative"))</f>
        <v>true negative</v>
      </c>
    </row>
    <row r="22" customFormat="false" ht="12.8" hidden="false" customHeight="false" outlineLevel="0" collapsed="false">
      <c r="A22" s="0" t="n">
        <v>0.756238265035533</v>
      </c>
      <c r="B22" s="0" t="n">
        <v>-0.0153607308272039</v>
      </c>
      <c r="C22" s="0" t="n">
        <v>-1</v>
      </c>
      <c r="D22" s="0" t="n">
        <f aca="false">A22*A$1+B22*B$1+C$1</f>
        <v>-3935.33028412234</v>
      </c>
      <c r="E22" s="0" t="str">
        <f aca="false">IF(D22&gt;0,IF(C22&gt;0,"true positive","false positive"),IF(C22&lt;=0,"true negative","false negative"))</f>
        <v>true negative</v>
      </c>
    </row>
    <row r="23" customFormat="false" ht="12.8" hidden="false" customHeight="false" outlineLevel="0" collapsed="false">
      <c r="A23" s="0" t="n">
        <v>0.628749082500083</v>
      </c>
      <c r="B23" s="0" t="n">
        <v>0.207343846926306</v>
      </c>
      <c r="C23" s="0" t="n">
        <v>-1</v>
      </c>
      <c r="D23" s="0" t="n">
        <f aca="false">A23*A$1+B23*B$1+C$1</f>
        <v>-3876.9584116738</v>
      </c>
      <c r="E23" s="0" t="str">
        <f aca="false">IF(D23&gt;0,IF(C23&gt;0,"true positive","false positive"),IF(C23&lt;=0,"true negative","false negative"))</f>
        <v>true negative</v>
      </c>
    </row>
    <row r="24" customFormat="false" ht="12.8" hidden="false" customHeight="false" outlineLevel="0" collapsed="false">
      <c r="A24" s="0" t="n">
        <v>1.01589516882825</v>
      </c>
      <c r="B24" s="0" t="n">
        <v>1.04459430889565</v>
      </c>
      <c r="C24" s="0" t="n">
        <v>-1</v>
      </c>
      <c r="D24" s="0" t="n">
        <f aca="false">A24*A$1+B24*B$1+C$1</f>
        <v>-5042.13308465694</v>
      </c>
      <c r="E24" s="0" t="str">
        <f aca="false">IF(D24&gt;0,IF(C24&gt;0,"true positive","false positive"),IF(C24&lt;=0,"true negative","false negative"))</f>
        <v>true negative</v>
      </c>
    </row>
    <row r="25" customFormat="false" ht="12.8" hidden="false" customHeight="false" outlineLevel="0" collapsed="false">
      <c r="A25" s="0" t="n">
        <v>0.745546884989343</v>
      </c>
      <c r="B25" s="0" t="n">
        <v>0.807882306333675</v>
      </c>
      <c r="C25" s="0" t="n">
        <v>-1</v>
      </c>
      <c r="D25" s="0" t="n">
        <f aca="false">A25*A$1+B25*B$1+C$1</f>
        <v>-4455.59260025485</v>
      </c>
      <c r="E25" s="0" t="str">
        <f aca="false">IF(D25&gt;0,IF(C25&gt;0,"true positive","false positive"),IF(C25&lt;=0,"true negative","false negative"))</f>
        <v>true negative</v>
      </c>
    </row>
    <row r="26" customFormat="false" ht="12.8" hidden="false" customHeight="false" outlineLevel="0" collapsed="false">
      <c r="A26" s="0" t="n">
        <v>0.0393268372911431</v>
      </c>
      <c r="B26" s="0" t="n">
        <v>2.09504410622571</v>
      </c>
      <c r="C26" s="0" t="n">
        <v>-1</v>
      </c>
      <c r="D26" s="0" t="n">
        <f aca="false">A26*A$1+B26*B$1+C$1</f>
        <v>-4167.16554407474</v>
      </c>
      <c r="E26" s="0" t="str">
        <f aca="false">IF(D26&gt;0,IF(C26&gt;0,"true positive","false positive"),IF(C26&lt;=0,"true negative","false negative"))</f>
        <v>true negative</v>
      </c>
    </row>
    <row r="27" customFormat="false" ht="12.8" hidden="false" customHeight="false" outlineLevel="0" collapsed="false">
      <c r="A27" s="0" t="n">
        <v>1.385980245617</v>
      </c>
      <c r="B27" s="0" t="n">
        <v>0.725152572937334</v>
      </c>
      <c r="C27" s="0" t="n">
        <v>-1</v>
      </c>
      <c r="D27" s="0" t="n">
        <f aca="false">A27*A$1+B27*B$1+C$1</f>
        <v>-5425.04618044456</v>
      </c>
      <c r="E27" s="0" t="str">
        <f aca="false">IF(D27&gt;0,IF(C27&gt;0,"true positive","false positive"),IF(C27&lt;=0,"true negative","false negative"))</f>
        <v>true negative</v>
      </c>
    </row>
    <row r="28" customFormat="false" ht="12.8" hidden="false" customHeight="false" outlineLevel="0" collapsed="false">
      <c r="A28" s="0" t="n">
        <v>1.66099270777111</v>
      </c>
      <c r="B28" s="0" t="n">
        <v>-0.292373362125212</v>
      </c>
      <c r="C28" s="0" t="n">
        <v>-1</v>
      </c>
      <c r="D28" s="0" t="n">
        <f aca="false">A28*A$1+B28*B$1+C$1</f>
        <v>-5200.37318224316</v>
      </c>
      <c r="E28" s="0" t="str">
        <f aca="false">IF(D28&gt;0,IF(C28&gt;0,"true positive","false positive"),IF(C28&lt;=0,"true negative","false negative"))</f>
        <v>true negative</v>
      </c>
    </row>
    <row r="29" customFormat="false" ht="12.8" hidden="false" customHeight="false" outlineLevel="0" collapsed="false">
      <c r="A29" s="0" t="n">
        <v>1.33884654218641</v>
      </c>
      <c r="B29" s="0" t="n">
        <v>0.81118059392232</v>
      </c>
      <c r="C29" s="0" t="n">
        <v>-1</v>
      </c>
      <c r="D29" s="0" t="n">
        <f aca="false">A29*A$1+B29*B$1+C$1</f>
        <v>-5405.87581774139</v>
      </c>
      <c r="E29" s="0" t="str">
        <f aca="false">IF(D29&gt;0,IF(C29&gt;0,"true positive","false positive"),IF(C29&lt;=0,"true negative","false negative"))</f>
        <v>true negative</v>
      </c>
    </row>
    <row r="30" customFormat="false" ht="12.8" hidden="false" customHeight="false" outlineLevel="0" collapsed="false">
      <c r="A30" s="0" t="n">
        <v>1.120869645455</v>
      </c>
      <c r="B30" s="0" t="n">
        <v>1.3599204382225</v>
      </c>
      <c r="C30" s="0" t="n">
        <v>-1</v>
      </c>
      <c r="D30" s="0" t="n">
        <f aca="false">A30*A$1+B30*B$1+C$1</f>
        <v>-5415.70884351044</v>
      </c>
      <c r="E30" s="0" t="str">
        <f aca="false">IF(D30&gt;0,IF(C30&gt;0,"true positive","false positive"),IF(C30&lt;=0,"true negative","false negative"))</f>
        <v>true negative</v>
      </c>
    </row>
    <row r="31" customFormat="false" ht="12.8" hidden="false" customHeight="false" outlineLevel="0" collapsed="false">
      <c r="A31" s="0" t="n">
        <v>0.921954676183424</v>
      </c>
      <c r="B31" s="0" t="n">
        <v>0.121220232093987</v>
      </c>
      <c r="C31" s="0" t="n">
        <v>-1</v>
      </c>
      <c r="D31" s="0" t="n">
        <f aca="false">A31*A$1+B31*B$1+C$1</f>
        <v>-4289.30481396583</v>
      </c>
      <c r="E31" s="0" t="str">
        <f aca="false">IF(D31&gt;0,IF(C31&gt;0,"true positive","false positive"),IF(C31&lt;=0,"true negative","false negative"))</f>
        <v>true negative</v>
      </c>
    </row>
    <row r="32" customFormat="false" ht="12.8" hidden="false" customHeight="false" outlineLevel="0" collapsed="false">
      <c r="A32" s="0" t="n">
        <v>-0.117078063205652</v>
      </c>
      <c r="B32" s="0" t="n">
        <v>-0.163029349216861</v>
      </c>
      <c r="C32" s="0" t="n">
        <v>-1</v>
      </c>
      <c r="D32" s="0" t="n">
        <f aca="false">A32*A$1+B32*B$1+C$1</f>
        <v>-2443.32921407591</v>
      </c>
      <c r="E32" s="0" t="str">
        <f aca="false">IF(D32&gt;0,IF(C32&gt;0,"true positive","false positive"),IF(C32&lt;=0,"true negative","false negative"))</f>
        <v>true negative</v>
      </c>
    </row>
    <row r="33" customFormat="false" ht="12.8" hidden="false" customHeight="false" outlineLevel="0" collapsed="false">
      <c r="A33" s="0" t="n">
        <v>0.3364126056677</v>
      </c>
      <c r="B33" s="0" t="n">
        <v>-0.0883348832315112</v>
      </c>
      <c r="C33" s="0" t="n">
        <v>-1</v>
      </c>
      <c r="D33" s="0" t="n">
        <f aca="false">A33*A$1+B33*B$1+C$1</f>
        <v>-3216.79059792501</v>
      </c>
      <c r="E33" s="0" t="str">
        <f aca="false">IF(D33&gt;0,IF(C33&gt;0,"true positive","false positive"),IF(C33&lt;=0,"true negative","false negative"))</f>
        <v>true negative</v>
      </c>
    </row>
    <row r="34" customFormat="false" ht="12.8" hidden="false" customHeight="false" outlineLevel="0" collapsed="false">
      <c r="A34" s="0" t="n">
        <v>0.621701367193498</v>
      </c>
      <c r="B34" s="0" t="n">
        <v>0.651562332283298</v>
      </c>
      <c r="C34" s="0" t="n">
        <v>-1</v>
      </c>
      <c r="D34" s="0" t="n">
        <f aca="false">A34*A$1+B34*B$1+C$1</f>
        <v>-4155.64634253188</v>
      </c>
      <c r="E34" s="0" t="str">
        <f aca="false">IF(D34&gt;0,IF(C34&gt;0,"true positive","false positive"),IF(C34&lt;=0,"true negative","false negative"))</f>
        <v>true negative</v>
      </c>
    </row>
    <row r="35" customFormat="false" ht="12.8" hidden="false" customHeight="false" outlineLevel="0" collapsed="false">
      <c r="A35" s="0" t="n">
        <v>1.92991776797975</v>
      </c>
      <c r="B35" s="0" t="n">
        <v>0.958602107741368</v>
      </c>
      <c r="C35" s="0" t="n">
        <v>-1</v>
      </c>
      <c r="D35" s="0" t="n">
        <f aca="false">A35*A$1+B35*B$1+C$1</f>
        <v>-6446.67008210732</v>
      </c>
      <c r="E35" s="0" t="str">
        <f aca="false">IF(D35&gt;0,IF(C35&gt;0,"true positive","false positive"),IF(C35&lt;=0,"true negative","false negative"))</f>
        <v>true negative</v>
      </c>
    </row>
    <row r="36" customFormat="false" ht="12.8" hidden="false" customHeight="false" outlineLevel="0" collapsed="false">
      <c r="A36" s="0" t="n">
        <v>0.590201559513313</v>
      </c>
      <c r="B36" s="0" t="n">
        <v>-1.64276706451484</v>
      </c>
      <c r="C36" s="0" t="n">
        <v>-1</v>
      </c>
      <c r="D36" s="0" t="n">
        <f aca="false">A36*A$1+B36*B$1+C$1</f>
        <v>-2607.75124109809</v>
      </c>
      <c r="E36" s="0" t="str">
        <f aca="false">IF(D36&gt;0,IF(C36&gt;0,"true positive","false positive"),IF(C36&lt;=0,"true negative","false negative"))</f>
        <v>true negative</v>
      </c>
    </row>
    <row r="37" customFormat="false" ht="12.8" hidden="false" customHeight="false" outlineLevel="0" collapsed="false">
      <c r="A37" s="0" t="n">
        <v>0.171446902831745</v>
      </c>
      <c r="B37" s="0" t="n">
        <v>-0.207703235351426</v>
      </c>
      <c r="C37" s="0" t="n">
        <v>-1</v>
      </c>
      <c r="D37" s="0" t="n">
        <f aca="false">A37*A$1+B37*B$1+C$1</f>
        <v>-2875.25077574749</v>
      </c>
      <c r="E37" s="0" t="str">
        <f aca="false">IF(D37&gt;0,IF(C37&gt;0,"true positive","false positive"),IF(C37&lt;=0,"true negative","false negative"))</f>
        <v>true negative</v>
      </c>
    </row>
    <row r="38" customFormat="false" ht="12.8" hidden="false" customHeight="false" outlineLevel="0" collapsed="false">
      <c r="A38" s="0" t="n">
        <v>0.59448647236878</v>
      </c>
      <c r="B38" s="0" t="n">
        <v>0.174404779894319</v>
      </c>
      <c r="C38" s="0" t="n">
        <v>-1</v>
      </c>
      <c r="D38" s="0" t="n">
        <f aca="false">A38*A$1+B38*B$1+C$1</f>
        <v>-3800.7045821032</v>
      </c>
      <c r="E38" s="0" t="str">
        <f aca="false">IF(D38&gt;0,IF(C38&gt;0,"true positive","false positive"),IF(C38&lt;=0,"true negative","false negative"))</f>
        <v>true negative</v>
      </c>
      <c r="F38" s="0" t="n">
        <v>163.1</v>
      </c>
      <c r="G38" s="0" t="n">
        <f aca="false">(-$C$1-$A$1*$F38)/$B$1</f>
        <v>-403.512448226498</v>
      </c>
    </row>
    <row r="39" customFormat="false" ht="12.8" hidden="false" customHeight="false" outlineLevel="0" collapsed="false">
      <c r="A39" s="0" t="n">
        <v>1.23333811475943</v>
      </c>
      <c r="B39" s="0" t="n">
        <v>0.238113236447811</v>
      </c>
      <c r="C39" s="0" t="n">
        <v>-1</v>
      </c>
      <c r="D39" s="0" t="n">
        <f aca="false">A39*A$1+B39*B$1+C$1</f>
        <v>-4863.2137225619</v>
      </c>
      <c r="E39" s="0" t="str">
        <f aca="false">IF(D39&gt;0,IF(C39&gt;0,"true positive","false positive"),IF(C39&lt;=0,"true negative","false negative"))</f>
        <v>true negative</v>
      </c>
      <c r="F39" s="0" t="n">
        <v>163.2</v>
      </c>
      <c r="G39" s="0" t="n">
        <f aca="false">(-$C$1-$A$1*$F39)/$B$1</f>
        <v>-403.757279297007</v>
      </c>
    </row>
    <row r="40" customFormat="false" ht="12.8" hidden="false" customHeight="false" outlineLevel="0" collapsed="false">
      <c r="A40" s="0" t="n">
        <v>-0.0689665131804781</v>
      </c>
      <c r="B40" s="0" t="n">
        <v>-0.794927717179251</v>
      </c>
      <c r="C40" s="0" t="n">
        <v>-1</v>
      </c>
      <c r="D40" s="0" t="n">
        <f aca="false">A40*A$1+B40*B$1+C$1</f>
        <v>-2107.76133209349</v>
      </c>
      <c r="E40" s="0" t="str">
        <f aca="false">IF(D40&gt;0,IF(C40&gt;0,"true positive","false positive"),IF(C40&lt;=0,"true negative","false negative"))</f>
        <v>true negative</v>
      </c>
      <c r="F40" s="0" t="n">
        <v>163.3</v>
      </c>
      <c r="G40" s="0" t="n">
        <f aca="false">(-$C$1-$A$1*$F40)/$B$1</f>
        <v>-404.002110367516</v>
      </c>
    </row>
    <row r="41" customFormat="false" ht="12.8" hidden="false" customHeight="false" outlineLevel="0" collapsed="false">
      <c r="A41" s="0" t="n">
        <v>1.12040079257761</v>
      </c>
      <c r="B41" s="0" t="n">
        <v>0.836546118743604</v>
      </c>
      <c r="C41" s="0" t="n">
        <v>-1</v>
      </c>
      <c r="D41" s="0" t="n">
        <f aca="false">A41*A$1+B41*B$1+C$1</f>
        <v>-5073.34230568534</v>
      </c>
      <c r="E41" s="0" t="str">
        <f aca="false">IF(D41&gt;0,IF(C41&gt;0,"true positive","false positive"),IF(C41&lt;=0,"true negative","false negative"))</f>
        <v>true negative</v>
      </c>
      <c r="F41" s="0" t="n">
        <v>163.4</v>
      </c>
      <c r="G41" s="0" t="n">
        <f aca="false">(-$C$1-$A$1*$F41)/$B$1</f>
        <v>-404.246941438025</v>
      </c>
    </row>
    <row r="42" customFormat="false" ht="12.8" hidden="false" customHeight="false" outlineLevel="0" collapsed="false">
      <c r="A42" s="0" t="n">
        <v>-0.773272447503775</v>
      </c>
      <c r="B42" s="0" t="n">
        <v>0.168933310738458</v>
      </c>
      <c r="C42" s="0" t="n">
        <v>-1</v>
      </c>
      <c r="D42" s="0" t="n">
        <f aca="false">A42*A$1+B42*B$1+C$1</f>
        <v>-1611.36802590434</v>
      </c>
      <c r="E42" s="0" t="str">
        <f aca="false">IF(D42&gt;0,IF(C42&gt;0,"true positive","false positive"),IF(C42&lt;=0,"true negative","false negative"))</f>
        <v>true negative</v>
      </c>
      <c r="F42" s="0" t="n">
        <v>163.5</v>
      </c>
      <c r="G42" s="0" t="n">
        <f aca="false">(-$C$1-$A$1*$F42)/$B$1</f>
        <v>-404.491772508534</v>
      </c>
    </row>
    <row r="43" customFormat="false" ht="12.8" hidden="false" customHeight="false" outlineLevel="0" collapsed="false">
      <c r="A43" s="0" t="n">
        <v>0.725985033500572</v>
      </c>
      <c r="B43" s="0" t="n">
        <v>1.44029025116496</v>
      </c>
      <c r="C43" s="0" t="n">
        <v>-1</v>
      </c>
      <c r="D43" s="0" t="n">
        <f aca="false">A43*A$1+B43*B$1+C$1</f>
        <v>-4837.11731662232</v>
      </c>
      <c r="E43" s="0" t="str">
        <f aca="false">IF(D43&gt;0,IF(C43&gt;0,"true positive","false positive"),IF(C43&lt;=0,"true negative","false negative"))</f>
        <v>true negative</v>
      </c>
      <c r="F43" s="0" t="n">
        <v>163.6</v>
      </c>
      <c r="G43" s="0" t="n">
        <f aca="false">(-$C$1-$A$1*$F43)/$B$1</f>
        <v>-404.736603579043</v>
      </c>
    </row>
    <row r="44" customFormat="false" ht="12.8" hidden="false" customHeight="false" outlineLevel="0" collapsed="false">
      <c r="A44" s="0" t="n">
        <v>0.953107740876242</v>
      </c>
      <c r="B44" s="0" t="n">
        <v>-0.242480516251018</v>
      </c>
      <c r="C44" s="0" t="n">
        <v>-1</v>
      </c>
      <c r="D44" s="0" t="n">
        <f aca="false">A44*A$1+B44*B$1+C$1</f>
        <v>-4101.69435335359</v>
      </c>
      <c r="E44" s="0" t="str">
        <f aca="false">IF(D44&gt;0,IF(C44&gt;0,"true positive","false positive"),IF(C44&lt;=0,"true negative","false negative"))</f>
        <v>true negative</v>
      </c>
      <c r="F44" s="0" t="n">
        <v>163.7</v>
      </c>
      <c r="G44" s="0" t="n">
        <f aca="false">(-$C$1-$A$1*$F44)/$B$1</f>
        <v>-404.981434649552</v>
      </c>
    </row>
    <row r="45" customFormat="false" ht="12.8" hidden="false" customHeight="false" outlineLevel="0" collapsed="false">
      <c r="A45" s="0" t="n">
        <v>0.258091778599396</v>
      </c>
      <c r="B45" s="0" t="n">
        <v>0.42695106708496</v>
      </c>
      <c r="C45" s="0" t="n">
        <v>-1</v>
      </c>
      <c r="D45" s="0" t="n">
        <f aca="false">A45*A$1+B45*B$1+C$1</f>
        <v>-3427.96680019783</v>
      </c>
      <c r="E45" s="0" t="str">
        <f aca="false">IF(D45&gt;0,IF(C45&gt;0,"true positive","false positive"),IF(C45&lt;=0,"true negative","false negative"))</f>
        <v>true negative</v>
      </c>
      <c r="F45" s="0" t="n">
        <v>163.8</v>
      </c>
      <c r="G45" s="0" t="n">
        <f aca="false">(-$C$1-$A$1*$F45)/$B$1</f>
        <v>-405.226265720061</v>
      </c>
    </row>
    <row r="46" customFormat="false" ht="12.8" hidden="false" customHeight="false" outlineLevel="0" collapsed="false">
      <c r="A46" s="0" t="n">
        <v>1.06123615501726</v>
      </c>
      <c r="B46" s="0" t="n">
        <v>1.0650125188331</v>
      </c>
      <c r="C46" s="0" t="n">
        <v>-1</v>
      </c>
      <c r="D46" s="0" t="n">
        <f aca="false">A46*A$1+B46*B$1+C$1</f>
        <v>-5127.91823616621</v>
      </c>
      <c r="E46" s="0" t="str">
        <f aca="false">IF(D46&gt;0,IF(C46&gt;0,"true positive","false positive"),IF(C46&lt;=0,"true negative","false negative"))</f>
        <v>true negative</v>
      </c>
      <c r="F46" s="0" t="n">
        <v>163.9</v>
      </c>
      <c r="G46" s="0" t="n">
        <f aca="false">(-$C$1-$A$1*$F46)/$B$1</f>
        <v>-405.47109679057</v>
      </c>
    </row>
    <row r="47" customFormat="false" ht="12.8" hidden="false" customHeight="false" outlineLevel="0" collapsed="false">
      <c r="A47" s="0" t="n">
        <v>2.36282372423937</v>
      </c>
      <c r="B47" s="0" t="n">
        <v>2.57010444652672</v>
      </c>
      <c r="C47" s="0" t="n">
        <v>-1</v>
      </c>
      <c r="D47" s="0" t="n">
        <f aca="false">A47*A$1+B47*B$1+C$1</f>
        <v>-8190.34218996589</v>
      </c>
      <c r="E47" s="0" t="str">
        <f aca="false">IF(D47&gt;0,IF(C47&gt;0,"true positive","false positive"),IF(C47&lt;=0,"true negative","false negative"))</f>
        <v>true negative</v>
      </c>
      <c r="F47" s="0" t="n">
        <v>164</v>
      </c>
      <c r="G47" s="0" t="n">
        <f aca="false">(-$C$1-$A$1*$F47)/$B$1</f>
        <v>-405.715927861078</v>
      </c>
    </row>
    <row r="48" customFormat="false" ht="12.8" hidden="false" customHeight="false" outlineLevel="0" collapsed="false">
      <c r="A48" s="0" t="n">
        <v>0.397341723951866</v>
      </c>
      <c r="B48" s="0" t="n">
        <v>0.42404663523616</v>
      </c>
      <c r="C48" s="0" t="n">
        <v>-1</v>
      </c>
      <c r="D48" s="0" t="n">
        <f aca="false">A48*A$1+B48*B$1+C$1</f>
        <v>-3648.60123238956</v>
      </c>
      <c r="E48" s="0" t="str">
        <f aca="false">IF(D48&gt;0,IF(C48&gt;0,"true positive","false positive"),IF(C48&lt;=0,"true negative","false negative"))</f>
        <v>true negative</v>
      </c>
      <c r="F48" s="0" t="n">
        <v>164.1</v>
      </c>
      <c r="G48" s="0" t="n">
        <f aca="false">(-$C$1-$A$1*$F48)/$B$1</f>
        <v>-405.960758931588</v>
      </c>
    </row>
    <row r="49" customFormat="false" ht="12.8" hidden="false" customHeight="false" outlineLevel="0" collapsed="false">
      <c r="A49" s="0" t="n">
        <v>0.735246047612031</v>
      </c>
      <c r="B49" s="0" t="n">
        <v>-0.374927805250349</v>
      </c>
      <c r="C49" s="0" t="n">
        <v>-1</v>
      </c>
      <c r="D49" s="0" t="n">
        <f aca="false">A49*A$1+B49*B$1+C$1</f>
        <v>-3667.08650117083</v>
      </c>
      <c r="E49" s="0" t="str">
        <f aca="false">IF(D49&gt;0,IF(C49&gt;0,"true positive","false positive"),IF(C49&lt;=0,"true negative","false negative"))</f>
        <v>true negative</v>
      </c>
      <c r="F49" s="0" t="n">
        <v>164.2</v>
      </c>
      <c r="G49" s="0" t="n">
        <f aca="false">(-$C$1-$A$1*$F49)/$B$1</f>
        <v>-406.205590002096</v>
      </c>
    </row>
    <row r="50" customFormat="false" ht="12.8" hidden="false" customHeight="false" outlineLevel="0" collapsed="false">
      <c r="A50" s="0" t="n">
        <v>0.563767676644094</v>
      </c>
      <c r="B50" s="0" t="n">
        <v>0.895965990459716</v>
      </c>
      <c r="C50" s="0" t="n">
        <v>-1</v>
      </c>
      <c r="D50" s="0" t="n">
        <f aca="false">A50*A$1+B50*B$1+C$1</f>
        <v>-4222.59198328986</v>
      </c>
      <c r="E50" s="0" t="str">
        <f aca="false">IF(D50&gt;0,IF(C50&gt;0,"true positive","false positive"),IF(C50&lt;=0,"true negative","false negative"))</f>
        <v>true negative</v>
      </c>
      <c r="F50" s="0" t="n">
        <v>164.3</v>
      </c>
      <c r="G50" s="0" t="n">
        <f aca="false">(-$C$1-$A$1*$F50)/$B$1</f>
        <v>-406.450421072605</v>
      </c>
    </row>
    <row r="51" customFormat="false" ht="12.8" hidden="false" customHeight="false" outlineLevel="0" collapsed="false">
      <c r="A51" s="0" t="n">
        <v>1.91018252964392</v>
      </c>
      <c r="B51" s="0" t="n">
        <v>0.756903071195363</v>
      </c>
      <c r="C51" s="0" t="n">
        <v>-1</v>
      </c>
      <c r="D51" s="0" t="n">
        <f aca="false">A51*A$1+B51*B$1+C$1</f>
        <v>-6283.47877616938</v>
      </c>
      <c r="E51" s="0" t="str">
        <f aca="false">IF(D51&gt;0,IF(C51&gt;0,"true positive","false positive"),IF(C51&lt;=0,"true negative","false negative"))</f>
        <v>true negative</v>
      </c>
      <c r="F51" s="0" t="n">
        <v>164.4</v>
      </c>
      <c r="G51" s="0" t="n">
        <f aca="false">(-$C$1-$A$1*$F51)/$B$1</f>
        <v>-406.695252143114</v>
      </c>
    </row>
    <row r="52" customFormat="false" ht="12.8" hidden="false" customHeight="false" outlineLevel="0" collapsed="false">
      <c r="A52" s="0" t="n">
        <v>-0.363016717399906</v>
      </c>
      <c r="B52" s="0" t="n">
        <v>-1.05517772475842</v>
      </c>
      <c r="C52" s="0" t="n">
        <v>-1</v>
      </c>
      <c r="D52" s="0" t="n">
        <f aca="false">A52*A$1+B52*B$1+C$1</f>
        <v>-1467.97993622224</v>
      </c>
      <c r="E52" s="0" t="str">
        <f aca="false">IF(D52&gt;0,IF(C52&gt;0,"true positive","false positive"),IF(C52&lt;=0,"true negative","false negative"))</f>
        <v>true negative</v>
      </c>
      <c r="F52" s="0" t="n">
        <v>164.5</v>
      </c>
      <c r="G52" s="0" t="n">
        <f aca="false">(-$C$1-$A$1*$F52)/$B$1</f>
        <v>-406.940083213623</v>
      </c>
    </row>
    <row r="53" customFormat="false" ht="12.8" hidden="false" customHeight="false" outlineLevel="0" collapsed="false">
      <c r="A53" s="0" t="n">
        <v>-0.0698318807613124</v>
      </c>
      <c r="B53" s="0" t="n">
        <v>0.581906046384365</v>
      </c>
      <c r="C53" s="0" t="n">
        <v>-1</v>
      </c>
      <c r="D53" s="0" t="n">
        <f aca="false">A53*A$1+B53*B$1+C$1</f>
        <v>-3005.06639453085</v>
      </c>
      <c r="E53" s="0" t="str">
        <f aca="false">IF(D53&gt;0,IF(C53&gt;0,"true positive","false positive"),IF(C53&lt;=0,"true negative","false negative"))</f>
        <v>true negative</v>
      </c>
      <c r="F53" s="0" t="n">
        <v>164.6</v>
      </c>
      <c r="G53" s="0" t="n">
        <f aca="false">(-$C$1-$A$1*$F53)/$B$1</f>
        <v>-407.184914284132</v>
      </c>
    </row>
    <row r="54" customFormat="false" ht="12.8" hidden="false" customHeight="false" outlineLevel="0" collapsed="false">
      <c r="A54" s="0" t="n">
        <v>1.02508639405892</v>
      </c>
      <c r="B54" s="0" t="n">
        <v>-0.174354445983829</v>
      </c>
      <c r="C54" s="0" t="n">
        <v>-1</v>
      </c>
      <c r="D54" s="0" t="n">
        <f aca="false">A54*A$1+B54*B$1+C$1</f>
        <v>-4261.18809122165</v>
      </c>
      <c r="E54" s="0" t="str">
        <f aca="false">IF(D54&gt;0,IF(C54&gt;0,"true positive","false positive"),IF(C54&lt;=0,"true negative","false negative"))</f>
        <v>true negative</v>
      </c>
      <c r="F54" s="0" t="n">
        <v>164.7</v>
      </c>
      <c r="G54" s="0" t="n">
        <f aca="false">(-$C$1-$A$1*$F54)/$B$1</f>
        <v>-407.429745354641</v>
      </c>
    </row>
    <row r="55" customFormat="false" ht="12.8" hidden="false" customHeight="false" outlineLevel="0" collapsed="false">
      <c r="A55" s="0" t="n">
        <v>-0.855954549654077</v>
      </c>
      <c r="B55" s="0" t="n">
        <v>0.366908168786564</v>
      </c>
      <c r="C55" s="0" t="n">
        <v>-1</v>
      </c>
      <c r="D55" s="0" t="n">
        <f aca="false">A55*A$1+B55*B$1+C$1</f>
        <v>-1608.4590989887</v>
      </c>
      <c r="E55" s="0" t="str">
        <f aca="false">IF(D55&gt;0,IF(C55&gt;0,"true positive","false positive"),IF(C55&lt;=0,"true negative","false negative"))</f>
        <v>true negative</v>
      </c>
      <c r="F55" s="0" t="n">
        <v>164.8</v>
      </c>
      <c r="G55" s="0" t="n">
        <f aca="false">(-$C$1-$A$1*$F55)/$B$1</f>
        <v>-407.67457642515</v>
      </c>
    </row>
    <row r="56" customFormat="false" ht="12.8" hidden="false" customHeight="false" outlineLevel="0" collapsed="false">
      <c r="A56" s="0" t="n">
        <v>0.943257261082224</v>
      </c>
      <c r="B56" s="0" t="n">
        <v>1.20879612873396</v>
      </c>
      <c r="C56" s="0" t="n">
        <v>-1</v>
      </c>
      <c r="D56" s="0" t="n">
        <f aca="false">A56*A$1+B56*B$1+C$1</f>
        <v>-5033.2310523072</v>
      </c>
      <c r="E56" s="0" t="str">
        <f aca="false">IF(D56&gt;0,IF(C56&gt;0,"true positive","false positive"),IF(C56&lt;=0,"true negative","false negative"))</f>
        <v>true negative</v>
      </c>
      <c r="F56" s="0" t="n">
        <v>164.9</v>
      </c>
      <c r="G56" s="0" t="n">
        <f aca="false">(-$C$1-$A$1*$F56)/$B$1</f>
        <v>-407.919407495659</v>
      </c>
    </row>
    <row r="57" customFormat="false" ht="12.8" hidden="false" customHeight="false" outlineLevel="0" collapsed="false">
      <c r="A57" s="0" t="n">
        <v>0.32557396752818</v>
      </c>
      <c r="B57" s="0" t="n">
        <v>0.443314699070296</v>
      </c>
      <c r="C57" s="0" t="n">
        <v>-1</v>
      </c>
      <c r="D57" s="0" t="n">
        <f aca="false">A57*A$1+B57*B$1+C$1</f>
        <v>-3546.4884861224</v>
      </c>
      <c r="E57" s="0" t="str">
        <f aca="false">IF(D57&gt;0,IF(C57&gt;0,"true positive","false positive"),IF(C57&lt;=0,"true negative","false negative"))</f>
        <v>true negative</v>
      </c>
      <c r="F57" s="0" t="n">
        <v>165</v>
      </c>
      <c r="G57" s="0" t="n">
        <f aca="false">(-$C$1-$A$1*$F57)/$B$1</f>
        <v>-408.164238566168</v>
      </c>
    </row>
    <row r="58" customFormat="false" ht="12.8" hidden="false" customHeight="false" outlineLevel="0" collapsed="false">
      <c r="A58" s="0" t="n">
        <v>0.281801541032973</v>
      </c>
      <c r="B58" s="0" t="n">
        <v>0.0991156852869307</v>
      </c>
      <c r="C58" s="0" t="n">
        <v>-1</v>
      </c>
      <c r="D58" s="0" t="n">
        <f aca="false">A58*A$1+B58*B$1+C$1</f>
        <v>-3251.8715412121</v>
      </c>
      <c r="E58" s="0" t="str">
        <f aca="false">IF(D58&gt;0,IF(C58&gt;0,"true positive","false positive"),IF(C58&lt;=0,"true negative","false negative"))</f>
        <v>true negative</v>
      </c>
      <c r="F58" s="0" t="n">
        <v>165.1</v>
      </c>
      <c r="G58" s="0" t="n">
        <f aca="false">(-$C$1-$A$1*$F58)/$B$1</f>
        <v>-408.409069636677</v>
      </c>
    </row>
    <row r="59" customFormat="false" ht="12.8" hidden="false" customHeight="false" outlineLevel="0" collapsed="false">
      <c r="A59" s="0" t="n">
        <v>0.311697935628829</v>
      </c>
      <c r="B59" s="0" t="n">
        <v>-1.46442610096382</v>
      </c>
      <c r="C59" s="0" t="n">
        <v>-1</v>
      </c>
      <c r="D59" s="0" t="n">
        <f aca="false">A59*A$1+B59*B$1+C$1</f>
        <v>-2279.09169344502</v>
      </c>
      <c r="E59" s="0" t="str">
        <f aca="false">IF(D59&gt;0,IF(C59&gt;0,"true positive","false positive"),IF(C59&lt;=0,"true negative","false negative"))</f>
        <v>true negative</v>
      </c>
      <c r="F59" s="0" t="n">
        <v>165.2</v>
      </c>
      <c r="G59" s="0" t="n">
        <f aca="false">(-$C$1-$A$1*$F59)/$B$1</f>
        <v>-408.653900707186</v>
      </c>
    </row>
    <row r="60" customFormat="false" ht="12.8" hidden="false" customHeight="false" outlineLevel="0" collapsed="false">
      <c r="A60" s="0" t="n">
        <v>0.458021419533884</v>
      </c>
      <c r="B60" s="0" t="n">
        <v>0.523209013603837</v>
      </c>
      <c r="C60" s="0" t="n">
        <v>-1</v>
      </c>
      <c r="D60" s="0" t="n">
        <f aca="false">A60*A$1+B60*B$1+C$1</f>
        <v>-3810.29656424108</v>
      </c>
      <c r="E60" s="0" t="str">
        <f aca="false">IF(D60&gt;0,IF(C60&gt;0,"true positive","false positive"),IF(C60&lt;=0,"true negative","false negative"))</f>
        <v>true negative</v>
      </c>
      <c r="F60" s="0" t="n">
        <v>165.3</v>
      </c>
      <c r="G60" s="0" t="n">
        <f aca="false">(-$C$1-$A$1*$F60)/$B$1</f>
        <v>-408.898731777694</v>
      </c>
    </row>
    <row r="61" customFormat="false" ht="12.8" hidden="false" customHeight="false" outlineLevel="0" collapsed="false">
      <c r="A61" s="0" t="n">
        <v>1.47614830497079</v>
      </c>
      <c r="B61" s="0" t="n">
        <v>2.327233486294</v>
      </c>
      <c r="C61" s="0" t="n">
        <v>-1</v>
      </c>
      <c r="D61" s="0" t="n">
        <f aca="false">A61*A$1+B61*B$1+C$1</f>
        <v>-6614.8519034776</v>
      </c>
      <c r="E61" s="0" t="str">
        <f aca="false">IF(D61&gt;0,IF(C61&gt;0,"true positive","false positive"),IF(C61&lt;=0,"true negative","false negative"))</f>
        <v>true negative</v>
      </c>
      <c r="F61" s="0" t="n">
        <v>165.4</v>
      </c>
      <c r="G61" s="0" t="n">
        <f aca="false">(-$C$1-$A$1*$F61)/$B$1</f>
        <v>-409.143562848203</v>
      </c>
    </row>
    <row r="62" customFormat="false" ht="12.8" hidden="false" customHeight="false" outlineLevel="0" collapsed="false">
      <c r="A62" s="0" t="n">
        <v>0.68466861643228</v>
      </c>
      <c r="B62" s="0" t="n">
        <v>-0.268416260144107</v>
      </c>
      <c r="C62" s="0" t="n">
        <v>-1</v>
      </c>
      <c r="D62" s="0" t="n">
        <f aca="false">A62*A$1+B62*B$1+C$1</f>
        <v>-3655.78286517705</v>
      </c>
      <c r="E62" s="0" t="str">
        <f aca="false">IF(D62&gt;0,IF(C62&gt;0,"true positive","false positive"),IF(C62&lt;=0,"true negative","false negative"))</f>
        <v>true negative</v>
      </c>
      <c r="F62" s="0" t="n">
        <v>165.5</v>
      </c>
      <c r="G62" s="0" t="n">
        <f aca="false">(-$C$1-$A$1*$F62)/$B$1</f>
        <v>-409.388393918712</v>
      </c>
    </row>
    <row r="63" customFormat="false" ht="12.8" hidden="false" customHeight="false" outlineLevel="0" collapsed="false">
      <c r="A63" s="0" t="n">
        <v>0.162815678281728</v>
      </c>
      <c r="B63" s="0" t="n">
        <v>-0.731162054139308</v>
      </c>
      <c r="C63" s="0" t="n">
        <v>-1</v>
      </c>
      <c r="D63" s="0" t="n">
        <f aca="false">A63*A$1+B63*B$1+C$1</f>
        <v>-2519.78509756504</v>
      </c>
      <c r="E63" s="0" t="str">
        <f aca="false">IF(D63&gt;0,IF(C63&gt;0,"true positive","false positive"),IF(C63&lt;=0,"true negative","false negative"))</f>
        <v>true negative</v>
      </c>
      <c r="F63" s="0" t="n">
        <v>165.6</v>
      </c>
      <c r="G63" s="0" t="n">
        <f aca="false">(-$C$1-$A$1*$F63)/$B$1</f>
        <v>-409.633224989221</v>
      </c>
    </row>
    <row r="64" customFormat="false" ht="12.8" hidden="false" customHeight="false" outlineLevel="0" collapsed="false">
      <c r="A64" s="0" t="n">
        <v>-0.555974809548927</v>
      </c>
      <c r="B64" s="0" t="n">
        <v>-0.310007846101555</v>
      </c>
      <c r="C64" s="0" t="n">
        <v>-1</v>
      </c>
      <c r="D64" s="0" t="n">
        <f aca="false">A64*A$1+B64*B$1+C$1</f>
        <v>-1646.00855369324</v>
      </c>
      <c r="E64" s="0" t="str">
        <f aca="false">IF(D64&gt;0,IF(C64&gt;0,"true positive","false positive"),IF(C64&lt;=0,"true negative","false negative"))</f>
        <v>true negative</v>
      </c>
      <c r="F64" s="0" t="n">
        <v>165.7</v>
      </c>
      <c r="G64" s="0" t="n">
        <f aca="false">(-$C$1-$A$1*$F64)/$B$1</f>
        <v>-409.87805605973</v>
      </c>
    </row>
    <row r="65" customFormat="false" ht="12.8" hidden="false" customHeight="false" outlineLevel="0" collapsed="false">
      <c r="A65" s="0" t="n">
        <v>1.48691725705871</v>
      </c>
      <c r="B65" s="0" t="n">
        <v>0.515661361218485</v>
      </c>
      <c r="C65" s="0" t="n">
        <v>-1</v>
      </c>
      <c r="D65" s="0" t="n">
        <f aca="false">A65*A$1+B65*B$1+C$1</f>
        <v>-5449.61064329356</v>
      </c>
      <c r="E65" s="0" t="str">
        <f aca="false">IF(D65&gt;0,IF(C65&gt;0,"true positive","false positive"),IF(C65&lt;=0,"true negative","false negative"))</f>
        <v>true negative</v>
      </c>
      <c r="F65" s="0" t="n">
        <v>165.8</v>
      </c>
      <c r="G65" s="0" t="n">
        <f aca="false">(-$C$1-$A$1*$F65)/$B$1</f>
        <v>-410.122887130239</v>
      </c>
    </row>
    <row r="66" customFormat="false" ht="12.8" hidden="false" customHeight="false" outlineLevel="0" collapsed="false">
      <c r="A66" s="0" t="n">
        <v>0.00589426306972278</v>
      </c>
      <c r="B66" s="0" t="n">
        <v>0.048682591071295</v>
      </c>
      <c r="C66" s="0" t="n">
        <v>-1</v>
      </c>
      <c r="D66" s="0" t="n">
        <f aca="false">A66*A$1+B66*B$1+C$1</f>
        <v>-2778.03554261045</v>
      </c>
      <c r="E66" s="0" t="str">
        <f aca="false">IF(D66&gt;0,IF(C66&gt;0,"true positive","false positive"),IF(C66&lt;=0,"true negative","false negative"))</f>
        <v>true negative</v>
      </c>
      <c r="F66" s="0" t="n">
        <v>165.9</v>
      </c>
      <c r="G66" s="0" t="n">
        <f aca="false">(-$C$1-$A$1*$F66)/$B$1</f>
        <v>-410.367718200748</v>
      </c>
    </row>
    <row r="67" customFormat="false" ht="12.8" hidden="false" customHeight="false" outlineLevel="0" collapsed="false">
      <c r="A67" s="0" t="n">
        <v>0.56725929488374</v>
      </c>
      <c r="B67" s="0" t="n">
        <v>0.650950474008329</v>
      </c>
      <c r="C67" s="0" t="n">
        <v>-1</v>
      </c>
      <c r="D67" s="0" t="n">
        <f aca="false">A67*A$1+B67*B$1+C$1</f>
        <v>-4068.24509691407</v>
      </c>
      <c r="E67" s="0" t="str">
        <f aca="false">IF(D67&gt;0,IF(C67&gt;0,"true positive","false positive"),IF(C67&lt;=0,"true negative","false negative"))</f>
        <v>true negative</v>
      </c>
      <c r="F67" s="0" t="n">
        <v>166</v>
      </c>
      <c r="G67" s="0" t="n">
        <f aca="false">(-$C$1-$A$1*$F67)/$B$1</f>
        <v>-410.612549271257</v>
      </c>
    </row>
    <row r="68" customFormat="false" ht="12.8" hidden="false" customHeight="false" outlineLevel="0" collapsed="false">
      <c r="A68" s="0" t="n">
        <v>1.3064258747652</v>
      </c>
      <c r="B68" s="0" t="n">
        <v>-0.440013421386923</v>
      </c>
      <c r="C68" s="0" t="n">
        <v>-1</v>
      </c>
      <c r="D68" s="0" t="n">
        <f aca="false">A68*A$1+B68*B$1+C$1</f>
        <v>-4537.38523866378</v>
      </c>
      <c r="E68" s="0" t="str">
        <f aca="false">IF(D68&gt;0,IF(C68&gt;0,"true positive","false positive"),IF(C68&lt;=0,"true negative","false negative"))</f>
        <v>true negative</v>
      </c>
      <c r="F68" s="0" t="n">
        <v>166.1</v>
      </c>
      <c r="G68" s="0" t="n">
        <f aca="false">(-$C$1-$A$1*$F68)/$B$1</f>
        <v>-410.857380341766</v>
      </c>
    </row>
    <row r="69" customFormat="false" ht="12.8" hidden="false" customHeight="false" outlineLevel="0" collapsed="false">
      <c r="A69" s="0" t="n">
        <v>0.219696411346104</v>
      </c>
      <c r="B69" s="0" t="n">
        <v>-0.491920368086908</v>
      </c>
      <c r="C69" s="0" t="n">
        <v>-1</v>
      </c>
      <c r="D69" s="0" t="n">
        <f aca="false">A69*A$1+B69*B$1+C$1</f>
        <v>-2766.84211872837</v>
      </c>
      <c r="E69" s="0" t="str">
        <f aca="false">IF(D69&gt;0,IF(C69&gt;0,"true positive","false positive"),IF(C69&lt;=0,"true negative","false negative"))</f>
        <v>true negative</v>
      </c>
      <c r="F69" s="0" t="n">
        <v>166.2</v>
      </c>
      <c r="G69" s="0" t="n">
        <f aca="false">(-$C$1-$A$1*$F69)/$B$1</f>
        <v>-411.102211412275</v>
      </c>
    </row>
    <row r="70" customFormat="false" ht="12.8" hidden="false" customHeight="false" outlineLevel="0" collapsed="false">
      <c r="A70" s="0" t="n">
        <v>0.358998702404064</v>
      </c>
      <c r="B70" s="0" t="n">
        <v>-0.0108400402948446</v>
      </c>
      <c r="C70" s="0" t="n">
        <v>-1</v>
      </c>
      <c r="D70" s="0" t="n">
        <f aca="false">A70*A$1+B70*B$1+C$1</f>
        <v>-3303.46710069412</v>
      </c>
      <c r="E70" s="0" t="str">
        <f aca="false">IF(D70&gt;0,IF(C70&gt;0,"true positive","false positive"),IF(C70&lt;=0,"true negative","false negative"))</f>
        <v>true negative</v>
      </c>
      <c r="F70" s="0" t="n">
        <v>166.3</v>
      </c>
      <c r="G70" s="0" t="n">
        <f aca="false">(-$C$1-$A$1*$F70)/$B$1</f>
        <v>-411.347042482784</v>
      </c>
    </row>
    <row r="71" customFormat="false" ht="12.8" hidden="false" customHeight="false" outlineLevel="0" collapsed="false">
      <c r="A71" s="0" t="n">
        <v>-0.0400778623121331</v>
      </c>
      <c r="B71" s="0" t="n">
        <v>0.982356049352941</v>
      </c>
      <c r="C71" s="0" t="n">
        <v>-1</v>
      </c>
      <c r="D71" s="0" t="n">
        <f aca="false">A71*A$1+B71*B$1+C$1</f>
        <v>-3313.99722539774</v>
      </c>
      <c r="E71" s="0" t="str">
        <f aca="false">IF(D71&gt;0,IF(C71&gt;0,"true positive","false positive"),IF(C71&lt;=0,"true negative","false negative"))</f>
        <v>true negative</v>
      </c>
      <c r="F71" s="0" t="n">
        <v>166.4</v>
      </c>
      <c r="G71" s="0" t="n">
        <f aca="false">(-$C$1-$A$1*$F71)/$B$1</f>
        <v>-411.591873553293</v>
      </c>
    </row>
    <row r="72" customFormat="false" ht="12.8" hidden="false" customHeight="false" outlineLevel="0" collapsed="false">
      <c r="A72" s="0" t="n">
        <v>0.149231330854488</v>
      </c>
      <c r="B72" s="0" t="n">
        <v>-0.0832670255563744</v>
      </c>
      <c r="C72" s="0" t="n">
        <v>-1</v>
      </c>
      <c r="D72" s="0" t="n">
        <f aca="false">A72*A$1+B72*B$1+C$1</f>
        <v>-2920.97098429042</v>
      </c>
      <c r="E72" s="0" t="str">
        <f aca="false">IF(D72&gt;0,IF(C72&gt;0,"true positive","false positive"),IF(C72&lt;=0,"true negative","false negative"))</f>
        <v>true negative</v>
      </c>
      <c r="F72" s="0" t="n">
        <v>166.5</v>
      </c>
      <c r="G72" s="0" t="n">
        <f aca="false">(-$C$1-$A$1*$F72)/$B$1</f>
        <v>-411.836704623801</v>
      </c>
    </row>
    <row r="73" customFormat="false" ht="12.8" hidden="false" customHeight="false" outlineLevel="0" collapsed="false">
      <c r="A73" s="0" t="n">
        <v>-0.203108327764998</v>
      </c>
      <c r="B73" s="0" t="n">
        <v>-0.795644219810644</v>
      </c>
      <c r="C73" s="0" t="n">
        <v>-1</v>
      </c>
      <c r="D73" s="0" t="n">
        <f aca="false">A73*A$1+B73*B$1+C$1</f>
        <v>-1892.9265566815</v>
      </c>
      <c r="E73" s="0" t="str">
        <f aca="false">IF(D73&gt;0,IF(C73&gt;0,"true positive","false positive"),IF(C73&lt;=0,"true negative","false negative"))</f>
        <v>true negative</v>
      </c>
      <c r="F73" s="0" t="n">
        <v>166.6</v>
      </c>
      <c r="G73" s="0" t="n">
        <f aca="false">(-$C$1-$A$1*$F73)/$B$1</f>
        <v>-412.08153569431</v>
      </c>
    </row>
    <row r="74" customFormat="false" ht="12.8" hidden="false" customHeight="false" outlineLevel="0" collapsed="false">
      <c r="A74" s="0" t="n">
        <v>0.953219217493386</v>
      </c>
      <c r="B74" s="0" t="n">
        <v>1.1376011057781</v>
      </c>
      <c r="C74" s="0" t="n">
        <v>-1</v>
      </c>
      <c r="D74" s="0" t="n">
        <f aca="false">A74*A$1+B74*B$1+C$1</f>
        <v>-5002.68041920081</v>
      </c>
      <c r="E74" s="0" t="str">
        <f aca="false">IF(D74&gt;0,IF(C74&gt;0,"true positive","false positive"),IF(C74&lt;=0,"true negative","false negative"))</f>
        <v>true negative</v>
      </c>
      <c r="F74" s="0" t="n">
        <v>166.7</v>
      </c>
      <c r="G74" s="0" t="n">
        <f aca="false">(-$C$1-$A$1*$F74)/$B$1</f>
        <v>-412.326366764819</v>
      </c>
    </row>
    <row r="75" customFormat="false" ht="12.8" hidden="false" customHeight="false" outlineLevel="0" collapsed="false">
      <c r="A75" s="0" t="n">
        <v>-0.43418337647186</v>
      </c>
      <c r="B75" s="0" t="n">
        <v>0.273901631139767</v>
      </c>
      <c r="C75" s="0" t="n">
        <v>-1</v>
      </c>
      <c r="D75" s="0" t="n">
        <f aca="false">A75*A$1+B75*B$1+C$1</f>
        <v>-2221.7687978134</v>
      </c>
      <c r="E75" s="0" t="str">
        <f aca="false">IF(D75&gt;0,IF(C75&gt;0,"true positive","false positive"),IF(C75&lt;=0,"true negative","false negative"))</f>
        <v>true negative</v>
      </c>
      <c r="F75" s="0" t="n">
        <v>166.8</v>
      </c>
      <c r="G75" s="0" t="n">
        <f aca="false">(-$C$1-$A$1*$F75)/$B$1</f>
        <v>-412.571197835328</v>
      </c>
    </row>
    <row r="76" customFormat="false" ht="12.8" hidden="false" customHeight="false" outlineLevel="0" collapsed="false">
      <c r="A76" s="0" t="n">
        <v>0.823698087871959</v>
      </c>
      <c r="B76" s="0" t="n">
        <v>1.21372095908651</v>
      </c>
      <c r="C76" s="0" t="n">
        <v>-1</v>
      </c>
      <c r="D76" s="0" t="n">
        <f aca="false">A76*A$1+B76*B$1+C$1</f>
        <v>-4845.38247475841</v>
      </c>
      <c r="E76" s="0" t="str">
        <f aca="false">IF(D76&gt;0,IF(C76&gt;0,"true positive","false positive"),IF(C76&lt;=0,"true negative","false negative"))</f>
        <v>true negative</v>
      </c>
      <c r="F76" s="0" t="n">
        <v>166.9</v>
      </c>
      <c r="G76" s="0" t="n">
        <f aca="false">(-$C$1-$A$1*$F76)/$B$1</f>
        <v>-412.816028905837</v>
      </c>
    </row>
    <row r="77" customFormat="false" ht="12.8" hidden="false" customHeight="false" outlineLevel="0" collapsed="false">
      <c r="A77" s="0" t="n">
        <v>1.32254129039379</v>
      </c>
      <c r="B77" s="0" t="n">
        <v>0.206414670872903</v>
      </c>
      <c r="C77" s="0" t="n">
        <v>-1</v>
      </c>
      <c r="D77" s="0" t="n">
        <f aca="false">A77*A$1+B77*B$1+C$1</f>
        <v>-4985.07572439159</v>
      </c>
      <c r="E77" s="0" t="str">
        <f aca="false">IF(D77&gt;0,IF(C77&gt;0,"true positive","false positive"),IF(C77&lt;=0,"true negative","false negative"))</f>
        <v>true negative</v>
      </c>
      <c r="F77" s="0" t="n">
        <v>167</v>
      </c>
      <c r="G77" s="0" t="n">
        <f aca="false">(-$C$1-$A$1*$F77)/$B$1</f>
        <v>-413.060859976346</v>
      </c>
    </row>
    <row r="78" customFormat="false" ht="12.8" hidden="false" customHeight="false" outlineLevel="0" collapsed="false">
      <c r="A78" s="0" t="n">
        <v>0.410330027314139</v>
      </c>
      <c r="B78" s="0" t="n">
        <v>-0.247658674538612</v>
      </c>
      <c r="C78" s="0" t="n">
        <v>-1</v>
      </c>
      <c r="D78" s="0" t="n">
        <f aca="false">A78*A$1+B78*B$1+C$1</f>
        <v>-3230.92136483899</v>
      </c>
      <c r="E78" s="0" t="str">
        <f aca="false">IF(D78&gt;0,IF(C78&gt;0,"true positive","false positive"),IF(C78&lt;=0,"true negative","false negative"))</f>
        <v>true negative</v>
      </c>
      <c r="F78" s="0" t="n">
        <v>167.1</v>
      </c>
      <c r="G78" s="0" t="n">
        <f aca="false">(-$C$1-$A$1*$F78)/$B$1</f>
        <v>-413.305691046855</v>
      </c>
    </row>
    <row r="79" customFormat="false" ht="12.8" hidden="false" customHeight="false" outlineLevel="0" collapsed="false">
      <c r="A79" s="0" t="n">
        <v>0.909249756639597</v>
      </c>
      <c r="B79" s="0" t="n">
        <v>1.05825568491516</v>
      </c>
      <c r="C79" s="0" t="n">
        <v>-1</v>
      </c>
      <c r="D79" s="0" t="n">
        <f aca="false">A79*A$1+B79*B$1+C$1</f>
        <v>-4880.62403823344</v>
      </c>
      <c r="E79" s="0" t="str">
        <f aca="false">IF(D79&gt;0,IF(C79&gt;0,"true positive","false positive"),IF(C79&lt;=0,"true negative","false negative"))</f>
        <v>true negative</v>
      </c>
      <c r="F79" s="0" t="n">
        <v>167.2</v>
      </c>
      <c r="G79" s="0" t="n">
        <f aca="false">(-$C$1-$A$1*$F79)/$B$1</f>
        <v>-413.550522117364</v>
      </c>
    </row>
    <row r="80" customFormat="false" ht="12.8" hidden="false" customHeight="false" outlineLevel="0" collapsed="false">
      <c r="A80" s="0" t="n">
        <v>0.885038528356212</v>
      </c>
      <c r="B80" s="0" t="n">
        <v>1.524351600585</v>
      </c>
      <c r="C80" s="0" t="n">
        <v>-1</v>
      </c>
      <c r="D80" s="0" t="n">
        <f aca="false">A80*A$1+B80*B$1+C$1</f>
        <v>-5146.16344323483</v>
      </c>
      <c r="E80" s="0" t="str">
        <f aca="false">IF(D80&gt;0,IF(C80&gt;0,"true positive","false positive"),IF(C80&lt;=0,"true negative","false negative"))</f>
        <v>true negative</v>
      </c>
      <c r="F80" s="0" t="n">
        <v>167.3</v>
      </c>
      <c r="G80" s="0" t="n">
        <f aca="false">(-$C$1-$A$1*$F80)/$B$1</f>
        <v>-413.795353187873</v>
      </c>
    </row>
    <row r="81" customFormat="false" ht="12.8" hidden="false" customHeight="false" outlineLevel="0" collapsed="false">
      <c r="A81" s="0" t="n">
        <v>-0.822253178452143</v>
      </c>
      <c r="B81" s="0" t="n">
        <v>-0.506267574327465</v>
      </c>
      <c r="C81" s="0" t="n">
        <v>-1</v>
      </c>
      <c r="D81" s="0" t="n">
        <f aca="false">A81*A$1+B81*B$1+C$1</f>
        <v>-1092.37608970347</v>
      </c>
      <c r="E81" s="0" t="str">
        <f aca="false">IF(D81&gt;0,IF(C81&gt;0,"true positive","false positive"),IF(C81&lt;=0,"true negative","false negative"))</f>
        <v>true negative</v>
      </c>
      <c r="F81" s="0" t="n">
        <v>167.4</v>
      </c>
      <c r="G81" s="0" t="n">
        <f aca="false">(-$C$1-$A$1*$F81)/$B$1</f>
        <v>-414.040184258382</v>
      </c>
    </row>
    <row r="82" customFormat="false" ht="12.8" hidden="false" customHeight="false" outlineLevel="0" collapsed="false">
      <c r="A82" s="0" t="n">
        <v>0.900092612676685</v>
      </c>
      <c r="B82" s="0" t="n">
        <v>-0.448233585485291</v>
      </c>
      <c r="C82" s="0" t="n">
        <v>-1</v>
      </c>
      <c r="D82" s="0" t="n">
        <f aca="false">A82*A$1+B82*B$1+C$1</f>
        <v>-3882.67352839709</v>
      </c>
      <c r="E82" s="0" t="str">
        <f aca="false">IF(D82&gt;0,IF(C82&gt;0,"true positive","false positive"),IF(C82&lt;=0,"true negative","false negative"))</f>
        <v>true negative</v>
      </c>
      <c r="F82" s="0" t="n">
        <v>167.5</v>
      </c>
      <c r="G82" s="0" t="n">
        <f aca="false">(-$C$1-$A$1*$F82)/$B$1</f>
        <v>-414.285015328891</v>
      </c>
    </row>
    <row r="83" customFormat="false" ht="12.8" hidden="false" customHeight="false" outlineLevel="0" collapsed="false">
      <c r="A83" s="0" t="n">
        <v>0.866254830217968</v>
      </c>
      <c r="B83" s="0" t="n">
        <v>-0.335359915486234</v>
      </c>
      <c r="C83" s="0" t="n">
        <v>-1</v>
      </c>
      <c r="D83" s="0" t="n">
        <f aca="false">A83*A$1+B83*B$1+C$1</f>
        <v>-3902.27360019794</v>
      </c>
      <c r="E83" s="0" t="str">
        <f aca="false">IF(D83&gt;0,IF(C83&gt;0,"true positive","false positive"),IF(C83&lt;=0,"true negative","false negative"))</f>
        <v>true negative</v>
      </c>
      <c r="F83" s="0" t="n">
        <v>167.6</v>
      </c>
      <c r="G83" s="0" t="n">
        <f aca="false">(-$C$1-$A$1*$F83)/$B$1</f>
        <v>-414.5298463994</v>
      </c>
    </row>
    <row r="84" customFormat="false" ht="12.8" hidden="false" customHeight="false" outlineLevel="0" collapsed="false">
      <c r="A84" s="0" t="n">
        <v>1.11643096867284</v>
      </c>
      <c r="B84" s="0" t="n">
        <v>1.59745861097817</v>
      </c>
      <c r="C84" s="0" t="n">
        <v>-1</v>
      </c>
      <c r="D84" s="0" t="n">
        <f aca="false">A84*A$1+B84*B$1+C$1</f>
        <v>-5563.66165304126</v>
      </c>
      <c r="E84" s="0" t="str">
        <f aca="false">IF(D84&gt;0,IF(C84&gt;0,"true positive","false positive"),IF(C84&lt;=0,"true negative","false negative"))</f>
        <v>true negative</v>
      </c>
      <c r="F84" s="0" t="n">
        <v>167.7</v>
      </c>
      <c r="G84" s="0" t="n">
        <f aca="false">(-$C$1-$A$1*$F84)/$B$1</f>
        <v>-414.774677469908</v>
      </c>
    </row>
    <row r="85" customFormat="false" ht="12.8" hidden="false" customHeight="false" outlineLevel="0" collapsed="false">
      <c r="A85" s="0" t="n">
        <v>1.15005949797111</v>
      </c>
      <c r="B85" s="0" t="n">
        <v>1.24702741518688</v>
      </c>
      <c r="C85" s="0" t="n">
        <v>-1</v>
      </c>
      <c r="D85" s="0" t="n">
        <f aca="false">A85*A$1+B85*B$1+C$1</f>
        <v>-5388.66845372097</v>
      </c>
      <c r="E85" s="0" t="str">
        <f aca="false">IF(D85&gt;0,IF(C85&gt;0,"true positive","false positive"),IF(C85&lt;=0,"true negative","false negative"))</f>
        <v>true negative</v>
      </c>
      <c r="F85" s="0" t="n">
        <v>167.8</v>
      </c>
      <c r="G85" s="0" t="n">
        <f aca="false">(-$C$1-$A$1*$F85)/$B$1</f>
        <v>-415.019508540417</v>
      </c>
    </row>
    <row r="86" customFormat="false" ht="12.8" hidden="false" customHeight="false" outlineLevel="0" collapsed="false">
      <c r="A86" s="0" t="n">
        <v>0.671011457112229</v>
      </c>
      <c r="B86" s="0" t="n">
        <v>-0.951552670235199</v>
      </c>
      <c r="C86" s="0" t="n">
        <v>-1</v>
      </c>
      <c r="D86" s="0" t="n">
        <f aca="false">A86*A$1+B86*B$1+C$1</f>
        <v>-3188.0605474723</v>
      </c>
      <c r="E86" s="0" t="str">
        <f aca="false">IF(D86&gt;0,IF(C86&gt;0,"true positive","false positive"),IF(C86&lt;=0,"true negative","false negative"))</f>
        <v>true negative</v>
      </c>
      <c r="F86" s="0" t="n">
        <v>167.9</v>
      </c>
      <c r="G86" s="0" t="n">
        <f aca="false">(-$C$1-$A$1*$F86)/$B$1</f>
        <v>-415.264339610926</v>
      </c>
    </row>
    <row r="87" customFormat="false" ht="12.8" hidden="false" customHeight="false" outlineLevel="0" collapsed="false">
      <c r="A87" s="0" t="n">
        <v>0.413554347027492</v>
      </c>
      <c r="B87" s="0" t="n">
        <v>1.36532632993462</v>
      </c>
      <c r="C87" s="0" t="n">
        <v>-1</v>
      </c>
      <c r="D87" s="0" t="n">
        <f aca="false">A87*A$1+B87*B$1+C$1</f>
        <v>-4288.90282250594</v>
      </c>
      <c r="E87" s="0" t="str">
        <f aca="false">IF(D87&gt;0,IF(C87&gt;0,"true positive","false positive"),IF(C87&lt;=0,"true negative","false negative"))</f>
        <v>true negative</v>
      </c>
      <c r="F87" s="0" t="n">
        <v>168</v>
      </c>
      <c r="G87" s="0" t="n">
        <f aca="false">(-$C$1-$A$1*$F87)/$B$1</f>
        <v>-415.509170681435</v>
      </c>
    </row>
    <row r="88" customFormat="false" ht="12.8" hidden="false" customHeight="false" outlineLevel="0" collapsed="false">
      <c r="A88" s="0" t="n">
        <v>0.981031095828276</v>
      </c>
      <c r="B88" s="0" t="n">
        <v>0.315708836821818</v>
      </c>
      <c r="C88" s="0" t="n">
        <v>-1</v>
      </c>
      <c r="D88" s="0" t="n">
        <f aca="false">A88*A$1+B88*B$1+C$1</f>
        <v>-4510.65941602261</v>
      </c>
      <c r="E88" s="0" t="str">
        <f aca="false">IF(D88&gt;0,IF(C88&gt;0,"true positive","false positive"),IF(C88&lt;=0,"true negative","false negative"))</f>
        <v>true negative</v>
      </c>
      <c r="F88" s="0" t="n">
        <v>168.1</v>
      </c>
      <c r="G88" s="0" t="n">
        <f aca="false">(-$C$1-$A$1*$F88)/$B$1</f>
        <v>-415.754001751944</v>
      </c>
    </row>
    <row r="89" customFormat="false" ht="12.8" hidden="false" customHeight="false" outlineLevel="0" collapsed="false">
      <c r="A89" s="0" t="n">
        <v>1.0334903845967</v>
      </c>
      <c r="B89" s="0" t="n">
        <v>-0.372726731208281</v>
      </c>
      <c r="C89" s="0" t="n">
        <v>-1</v>
      </c>
      <c r="D89" s="0" t="n">
        <f aca="false">A89*A$1+B89*B$1+C$1</f>
        <v>-4145.13649143789</v>
      </c>
      <c r="E89" s="0" t="str">
        <f aca="false">IF(D89&gt;0,IF(C89&gt;0,"true positive","false positive"),IF(C89&lt;=0,"true negative","false negative"))</f>
        <v>true negative</v>
      </c>
      <c r="F89" s="0" t="n">
        <v>168.2</v>
      </c>
      <c r="G89" s="0" t="n">
        <f aca="false">(-$C$1-$A$1*$F89)/$B$1</f>
        <v>-415.998832822453</v>
      </c>
    </row>
    <row r="90" customFormat="false" ht="12.8" hidden="false" customHeight="false" outlineLevel="0" collapsed="false">
      <c r="A90" s="0" t="n">
        <v>0.267884278353365</v>
      </c>
      <c r="B90" s="0" t="n">
        <v>-0.650300462055935</v>
      </c>
      <c r="C90" s="0" t="n">
        <v>-1</v>
      </c>
      <c r="D90" s="0" t="n">
        <f aca="false">A90*A$1+B90*B$1+C$1</f>
        <v>-2740.47140171461</v>
      </c>
      <c r="E90" s="0" t="str">
        <f aca="false">IF(D90&gt;0,IF(C90&gt;0,"true positive","false positive"),IF(C90&lt;=0,"true negative","false negative"))</f>
        <v>true negative</v>
      </c>
      <c r="F90" s="0" t="n">
        <v>168.3</v>
      </c>
      <c r="G90" s="0" t="n">
        <f aca="false">(-$C$1-$A$1*$F90)/$B$1</f>
        <v>-416.243663892962</v>
      </c>
    </row>
    <row r="91" customFormat="false" ht="12.8" hidden="false" customHeight="false" outlineLevel="0" collapsed="false">
      <c r="A91" s="0" t="n">
        <v>0.742130804899297</v>
      </c>
      <c r="B91" s="0" t="n">
        <v>-1.17127338729256</v>
      </c>
      <c r="C91" s="0" t="n">
        <v>-1</v>
      </c>
      <c r="D91" s="0" t="n">
        <f aca="false">A91*A$1+B91*B$1+C$1</f>
        <v>-3158.29748846947</v>
      </c>
      <c r="E91" s="0" t="str">
        <f aca="false">IF(D91&gt;0,IF(C91&gt;0,"true positive","false positive"),IF(C91&lt;=0,"true negative","false negative"))</f>
        <v>true negative</v>
      </c>
      <c r="F91" s="0" t="n">
        <v>168.4</v>
      </c>
      <c r="G91" s="0" t="n">
        <f aca="false">(-$C$1-$A$1*$F91)/$B$1</f>
        <v>-416.488494963471</v>
      </c>
    </row>
    <row r="92" customFormat="false" ht="12.8" hidden="false" customHeight="false" outlineLevel="0" collapsed="false">
      <c r="A92" s="0" t="n">
        <v>0.860839883684402</v>
      </c>
      <c r="B92" s="0" t="n">
        <v>1.80415016311523</v>
      </c>
      <c r="C92" s="0" t="n">
        <v>-1</v>
      </c>
      <c r="D92" s="0" t="n">
        <f aca="false">A92*A$1+B92*B$1+C$1</f>
        <v>-5290.12280852924</v>
      </c>
      <c r="E92" s="0" t="str">
        <f aca="false">IF(D92&gt;0,IF(C92&gt;0,"true positive","false positive"),IF(C92&lt;=0,"true negative","false negative"))</f>
        <v>true negative</v>
      </c>
      <c r="F92" s="0" t="n">
        <v>168.5</v>
      </c>
      <c r="G92" s="0" t="n">
        <f aca="false">(-$C$1-$A$1*$F92)/$B$1</f>
        <v>-416.73332603398</v>
      </c>
    </row>
    <row r="93" customFormat="false" ht="12.8" hidden="false" customHeight="false" outlineLevel="0" collapsed="false">
      <c r="A93" s="0" t="n">
        <v>1.23771246829429</v>
      </c>
      <c r="B93" s="0" t="n">
        <v>-0.31589943181709</v>
      </c>
      <c r="C93" s="0" t="n">
        <v>-1</v>
      </c>
      <c r="D93" s="0" t="n">
        <f aca="false">A93*A$1+B93*B$1+C$1</f>
        <v>-4508.58864856841</v>
      </c>
      <c r="E93" s="0" t="str">
        <f aca="false">IF(D93&gt;0,IF(C93&gt;0,"true positive","false positive"),IF(C93&lt;=0,"true negative","false negative"))</f>
        <v>true negative</v>
      </c>
      <c r="F93" s="0" t="n">
        <v>168.6</v>
      </c>
      <c r="G93" s="0" t="n">
        <f aca="false">(-$C$1-$A$1*$F93)/$B$1</f>
        <v>-416.978157104489</v>
      </c>
    </row>
    <row r="94" customFormat="false" ht="12.8" hidden="false" customHeight="false" outlineLevel="0" collapsed="false">
      <c r="A94" s="0" t="n">
        <v>0.055492216064404</v>
      </c>
      <c r="B94" s="0" t="n">
        <v>0.461405301839318</v>
      </c>
      <c r="C94" s="0" t="n">
        <v>-1</v>
      </c>
      <c r="D94" s="0" t="n">
        <f aca="false">A94*A$1+B94*B$1+C$1</f>
        <v>-3126.68888639314</v>
      </c>
      <c r="E94" s="0" t="str">
        <f aca="false">IF(D94&gt;0,IF(C94&gt;0,"true positive","false positive"),IF(C94&lt;=0,"true negative","false negative"))</f>
        <v>true negative</v>
      </c>
      <c r="F94" s="0" t="n">
        <v>168.7</v>
      </c>
      <c r="G94" s="0" t="n">
        <f aca="false">(-$C$1-$A$1*$F94)/$B$1</f>
        <v>-417.222988174998</v>
      </c>
    </row>
    <row r="95" customFormat="false" ht="12.8" hidden="false" customHeight="false" outlineLevel="0" collapsed="false">
      <c r="A95" s="0" t="n">
        <v>0.147122669255594</v>
      </c>
      <c r="B95" s="0" t="n">
        <v>1.00051327397637</v>
      </c>
      <c r="C95" s="0" t="n">
        <v>-1</v>
      </c>
      <c r="D95" s="0" t="n">
        <f aca="false">A95*A$1+B95*B$1+C$1</f>
        <v>-3625.0071058109</v>
      </c>
      <c r="E95" s="0" t="str">
        <f aca="false">IF(D95&gt;0,IF(C95&gt;0,"true positive","false positive"),IF(C95&lt;=0,"true negative","false negative"))</f>
        <v>true negative</v>
      </c>
      <c r="F95" s="0" t="n">
        <v>168.8</v>
      </c>
      <c r="G95" s="0" t="n">
        <f aca="false">(-$C$1-$A$1*$F95)/$B$1</f>
        <v>-417.467819245507</v>
      </c>
    </row>
    <row r="96" customFormat="false" ht="12.8" hidden="false" customHeight="false" outlineLevel="0" collapsed="false">
      <c r="A96" s="0" t="n">
        <v>1.10130525371995</v>
      </c>
      <c r="B96" s="0" t="n">
        <v>-0.138447799133658</v>
      </c>
      <c r="C96" s="0" t="n">
        <v>-1</v>
      </c>
      <c r="D96" s="0" t="n">
        <f aca="false">A96*A$1+B96*B$1+C$1</f>
        <v>-4406.42766068137</v>
      </c>
      <c r="E96" s="0" t="str">
        <f aca="false">IF(D96&gt;0,IF(C96&gt;0,"true positive","false positive"),IF(C96&lt;=0,"true negative","false negative"))</f>
        <v>true negative</v>
      </c>
      <c r="F96" s="0" t="n">
        <v>168.9</v>
      </c>
      <c r="G96" s="0" t="n">
        <f aca="false">(-$C$1-$A$1*$F96)/$B$1</f>
        <v>-417.712650316016</v>
      </c>
    </row>
    <row r="97" customFormat="false" ht="12.8" hidden="false" customHeight="false" outlineLevel="0" collapsed="false">
      <c r="A97" s="0" t="n">
        <v>-0.464813076699639</v>
      </c>
      <c r="B97" s="0" t="n">
        <v>0.461379928799505</v>
      </c>
      <c r="C97" s="0" t="n">
        <v>-1</v>
      </c>
      <c r="D97" s="0" t="n">
        <f aca="false">A97*A$1+B97*B$1+C$1</f>
        <v>-2295.19157675364</v>
      </c>
      <c r="E97" s="0" t="str">
        <f aca="false">IF(D97&gt;0,IF(C97&gt;0,"true positive","false positive"),IF(C97&lt;=0,"true negative","false negative"))</f>
        <v>true negative</v>
      </c>
      <c r="F97" s="0" t="n">
        <v>169</v>
      </c>
      <c r="G97" s="0" t="n">
        <f aca="false">(-$C$1-$A$1*$F97)/$B$1</f>
        <v>-417.957481386524</v>
      </c>
    </row>
    <row r="98" customFormat="false" ht="12.8" hidden="false" customHeight="false" outlineLevel="0" collapsed="false">
      <c r="A98" s="0" t="n">
        <v>1.41199207235298</v>
      </c>
      <c r="B98" s="0" t="n">
        <v>0.881107601384286</v>
      </c>
      <c r="C98" s="0" t="n">
        <v>-1</v>
      </c>
      <c r="D98" s="0" t="n">
        <f aca="false">A98*A$1+B98*B$1+C$1</f>
        <v>-5568.40980787865</v>
      </c>
      <c r="E98" s="0" t="str">
        <f aca="false">IF(D98&gt;0,IF(C98&gt;0,"true positive","false positive"),IF(C98&lt;=0,"true negative","false negative"))</f>
        <v>true negative</v>
      </c>
      <c r="F98" s="0" t="n">
        <v>169.1</v>
      </c>
      <c r="G98" s="0" t="n">
        <f aca="false">(-$C$1-$A$1*$F98)/$B$1</f>
        <v>-418.202312457033</v>
      </c>
    </row>
    <row r="99" customFormat="false" ht="12.8" hidden="false" customHeight="false" outlineLevel="0" collapsed="false">
      <c r="A99" s="0" t="n">
        <v>1.32115004742019</v>
      </c>
      <c r="B99" s="0" t="n">
        <v>-1.0209812338772</v>
      </c>
      <c r="C99" s="0" t="n">
        <v>-1</v>
      </c>
      <c r="D99" s="0" t="n">
        <f aca="false">A99*A$1+B99*B$1+C$1</f>
        <v>-4181.70564776504</v>
      </c>
      <c r="E99" s="0" t="str">
        <f aca="false">IF(D99&gt;0,IF(C99&gt;0,"true positive","false positive"),IF(C99&lt;=0,"true negative","false negative"))</f>
        <v>true negative</v>
      </c>
      <c r="F99" s="0" t="n">
        <v>169.2</v>
      </c>
      <c r="G99" s="0" t="n">
        <f aca="false">(-$C$1-$A$1*$F99)/$B$1</f>
        <v>-418.447143527542</v>
      </c>
    </row>
    <row r="100" customFormat="false" ht="12.8" hidden="false" customHeight="false" outlineLevel="0" collapsed="false">
      <c r="A100" s="0" t="n">
        <v>0.731159155631579</v>
      </c>
      <c r="B100" s="0" t="n">
        <v>1.01112121708817</v>
      </c>
      <c r="C100" s="0" t="n">
        <v>-1</v>
      </c>
      <c r="D100" s="0" t="n">
        <f aca="false">A100*A$1+B100*B$1+C$1</f>
        <v>-4565.25835464485</v>
      </c>
      <c r="E100" s="0" t="str">
        <f aca="false">IF(D100&gt;0,IF(C100&gt;0,"true positive","false positive"),IF(C100&lt;=0,"true negative","false negative"))</f>
        <v>true negative</v>
      </c>
      <c r="F100" s="0" t="n">
        <v>169.3</v>
      </c>
      <c r="G100" s="0" t="n">
        <f aca="false">(-$C$1-$A$1*$F100)/$B$1</f>
        <v>-418.691974598051</v>
      </c>
    </row>
    <row r="101" customFormat="false" ht="12.8" hidden="false" customHeight="false" outlineLevel="0" collapsed="false">
      <c r="A101" s="0" t="n">
        <v>0.516437773798542</v>
      </c>
      <c r="B101" s="0" t="n">
        <v>1.66709393776001</v>
      </c>
      <c r="C101" s="0" t="n">
        <v>-1</v>
      </c>
      <c r="D101" s="0" t="n">
        <f aca="false">A101*A$1+B101*B$1+C$1</f>
        <v>-4650.28702310785</v>
      </c>
      <c r="E101" s="0" t="str">
        <f aca="false">IF(D101&gt;0,IF(C101&gt;0,"true positive","false positive"),IF(C101&lt;=0,"true negative","false negative"))</f>
        <v>true negative</v>
      </c>
      <c r="F101" s="0" t="n">
        <v>169.4</v>
      </c>
      <c r="G101" s="0" t="n">
        <f aca="false">(-$C$1-$A$1*$F101)/$B$1</f>
        <v>-418.93680566856</v>
      </c>
    </row>
    <row r="102" customFormat="false" ht="12.8" hidden="false" customHeight="false" outlineLevel="0" collapsed="false">
      <c r="A102" s="0" t="n">
        <v>0.845657980254668</v>
      </c>
      <c r="B102" s="0" t="n">
        <v>-0.527338033079841</v>
      </c>
      <c r="C102" s="0" t="n">
        <v>-1</v>
      </c>
      <c r="D102" s="0" t="n">
        <f aca="false">A102*A$1+B102*B$1+C$1</f>
        <v>-3744.05042997792</v>
      </c>
      <c r="E102" s="0" t="str">
        <f aca="false">IF(D102&gt;0,IF(C102&gt;0,"true positive","false positive"),IF(C102&lt;=0,"true negative","false negative"))</f>
        <v>true negative</v>
      </c>
      <c r="F102" s="0" t="n">
        <v>169.5</v>
      </c>
      <c r="G102" s="0" t="n">
        <f aca="false">(-$C$1-$A$1*$F102)/$B$1</f>
        <v>-419.181636739069</v>
      </c>
    </row>
    <row r="103" customFormat="false" ht="12.8" hidden="false" customHeight="false" outlineLevel="0" collapsed="false">
      <c r="A103" s="0" t="n">
        <v>-0.57231183623415</v>
      </c>
      <c r="B103" s="0" t="n">
        <v>0.878734162649184</v>
      </c>
      <c r="C103" s="0" t="n">
        <v>-1</v>
      </c>
      <c r="D103" s="0" t="n">
        <f aca="false">A103*A$1+B103*B$1+C$1</f>
        <v>-2395.81753453503</v>
      </c>
      <c r="E103" s="0" t="str">
        <f aca="false">IF(D103&gt;0,IF(C103&gt;0,"true positive","false positive"),IF(C103&lt;=0,"true negative","false negative"))</f>
        <v>true negative</v>
      </c>
      <c r="F103" s="0" t="n">
        <v>169.6</v>
      </c>
      <c r="G103" s="0" t="n">
        <f aca="false">(-$C$1-$A$1*$F103)/$B$1</f>
        <v>-419.426467809578</v>
      </c>
    </row>
    <row r="104" customFormat="false" ht="12.8" hidden="false" customHeight="false" outlineLevel="0" collapsed="false">
      <c r="A104" s="0" t="n">
        <v>-0.505012854090937</v>
      </c>
      <c r="B104" s="0" t="n">
        <v>0.529405977057898</v>
      </c>
      <c r="C104" s="0" t="n">
        <v>-1</v>
      </c>
      <c r="D104" s="0" t="n">
        <f aca="false">A104*A$1+B104*B$1+C$1</f>
        <v>-2275.35180493767</v>
      </c>
      <c r="E104" s="0" t="str">
        <f aca="false">IF(D104&gt;0,IF(C104&gt;0,"true positive","false positive"),IF(C104&lt;=0,"true negative","false negative"))</f>
        <v>true negative</v>
      </c>
      <c r="F104" s="0" t="n">
        <v>169.7</v>
      </c>
      <c r="G104" s="0" t="n">
        <f aca="false">(-$C$1-$A$1*$F104)/$B$1</f>
        <v>-419.671298880087</v>
      </c>
    </row>
    <row r="105" customFormat="false" ht="12.8" hidden="false" customHeight="false" outlineLevel="0" collapsed="false">
      <c r="A105" s="0" t="n">
        <v>0.727154536803034</v>
      </c>
      <c r="B105" s="0" t="n">
        <v>0.244491137142958</v>
      </c>
      <c r="C105" s="0" t="n">
        <v>-1</v>
      </c>
      <c r="D105" s="0" t="n">
        <f aca="false">A105*A$1+B105*B$1+C$1</f>
        <v>-4058.46335553815</v>
      </c>
      <c r="E105" s="0" t="str">
        <f aca="false">IF(D105&gt;0,IF(C105&gt;0,"true positive","false positive"),IF(C105&lt;=0,"true negative","false negative"))</f>
        <v>true negative</v>
      </c>
      <c r="F105" s="0" t="n">
        <v>169.8</v>
      </c>
      <c r="G105" s="0" t="n">
        <f aca="false">(-$C$1-$A$1*$F105)/$B$1</f>
        <v>-419.916129950596</v>
      </c>
    </row>
    <row r="106" customFormat="false" ht="12.8" hidden="false" customHeight="false" outlineLevel="0" collapsed="false">
      <c r="A106" s="0" t="n">
        <v>1.42533957474647</v>
      </c>
      <c r="B106" s="0" t="n">
        <v>0.652568812454514</v>
      </c>
      <c r="C106" s="0" t="n">
        <v>-1</v>
      </c>
      <c r="D106" s="0" t="n">
        <f aca="false">A106*A$1+B106*B$1+C$1</f>
        <v>-5440.56794944341</v>
      </c>
      <c r="E106" s="0" t="str">
        <f aca="false">IF(D106&gt;0,IF(C106&gt;0,"true positive","false positive"),IF(C106&lt;=0,"true negative","false negative"))</f>
        <v>true negative</v>
      </c>
      <c r="F106" s="0" t="n">
        <v>169.9</v>
      </c>
      <c r="G106" s="0" t="n">
        <f aca="false">(-$C$1-$A$1*$F106)/$B$1</f>
        <v>-420.160961021105</v>
      </c>
    </row>
    <row r="107" customFormat="false" ht="12.8" hidden="false" customHeight="false" outlineLevel="0" collapsed="false">
      <c r="A107" s="0" t="n">
        <v>1.27992704608922</v>
      </c>
      <c r="B107" s="0" t="n">
        <v>-0.580736696495708</v>
      </c>
      <c r="C107" s="0" t="n">
        <v>-1</v>
      </c>
      <c r="D107" s="0" t="n">
        <f aca="false">A107*A$1+B107*B$1+C$1</f>
        <v>-4403.185432893</v>
      </c>
      <c r="E107" s="0" t="str">
        <f aca="false">IF(D107&gt;0,IF(C107&gt;0,"true positive","false positive"),IF(C107&lt;=0,"true negative","false negative"))</f>
        <v>true negative</v>
      </c>
      <c r="F107" s="0" t="n">
        <v>170</v>
      </c>
      <c r="G107" s="0" t="n">
        <f aca="false">(-$C$1-$A$1*$F107)/$B$1</f>
        <v>-420.405792091614</v>
      </c>
    </row>
    <row r="108" customFormat="false" ht="12.8" hidden="false" customHeight="false" outlineLevel="0" collapsed="false">
      <c r="A108" s="0" t="n">
        <v>-0.363828644343516</v>
      </c>
      <c r="B108" s="0" t="n">
        <v>-0.324805777559716</v>
      </c>
      <c r="C108" s="0" t="n">
        <v>-1</v>
      </c>
      <c r="D108" s="0" t="n">
        <f aca="false">A108*A$1+B108*B$1+C$1</f>
        <v>-1943.4113549104</v>
      </c>
      <c r="E108" s="0" t="str">
        <f aca="false">IF(D108&gt;0,IF(C108&gt;0,"true positive","false positive"),IF(C108&lt;=0,"true negative","false negative"))</f>
        <v>true negative</v>
      </c>
      <c r="F108" s="0" t="n">
        <v>170.1</v>
      </c>
      <c r="G108" s="0" t="n">
        <f aca="false">(-$C$1-$A$1*$F108)/$B$1</f>
        <v>-420.650623162123</v>
      </c>
    </row>
    <row r="109" customFormat="false" ht="12.8" hidden="false" customHeight="false" outlineLevel="0" collapsed="false">
      <c r="A109" s="0" t="n">
        <v>-0.645330608706838</v>
      </c>
      <c r="B109" s="0" t="n">
        <v>0.146969763594417</v>
      </c>
      <c r="C109" s="0" t="n">
        <v>-1</v>
      </c>
      <c r="D109" s="0" t="n">
        <f aca="false">A109*A$1+B109*B$1+C$1</f>
        <v>-1801.49110885869</v>
      </c>
      <c r="E109" s="0" t="str">
        <f aca="false">IF(D109&gt;0,IF(C109&gt;0,"true positive","false positive"),IF(C109&lt;=0,"true negative","false negative"))</f>
        <v>true negative</v>
      </c>
      <c r="F109" s="0" t="n">
        <v>170.2</v>
      </c>
      <c r="G109" s="0" t="n">
        <f aca="false">(-$C$1-$A$1*$F109)/$B$1</f>
        <v>-420.895454232631</v>
      </c>
    </row>
    <row r="110" customFormat="false" ht="12.8" hidden="false" customHeight="false" outlineLevel="0" collapsed="false">
      <c r="A110" s="0" t="n">
        <v>-0.250693377007796</v>
      </c>
      <c r="B110" s="0" t="n">
        <v>-0.540303612144557</v>
      </c>
      <c r="C110" s="0" t="n">
        <v>-1</v>
      </c>
      <c r="D110" s="0" t="n">
        <f aca="false">A110*A$1+B110*B$1+C$1</f>
        <v>-1983.54875435598</v>
      </c>
      <c r="E110" s="0" t="str">
        <f aca="false">IF(D110&gt;0,IF(C110&gt;0,"true positive","false positive"),IF(C110&lt;=0,"true negative","false negative"))</f>
        <v>true negative</v>
      </c>
      <c r="F110" s="0" t="n">
        <v>170.3</v>
      </c>
      <c r="G110" s="0" t="n">
        <f aca="false">(-$C$1-$A$1*$F110)/$B$1</f>
        <v>-421.14028530314</v>
      </c>
    </row>
    <row r="111" customFormat="false" ht="12.8" hidden="false" customHeight="false" outlineLevel="0" collapsed="false">
      <c r="A111" s="0" t="n">
        <v>1.52494407350515</v>
      </c>
      <c r="B111" s="0" t="n">
        <v>1.89160268174843</v>
      </c>
      <c r="C111" s="0" t="n">
        <v>-1</v>
      </c>
      <c r="D111" s="0" t="n">
        <f aca="false">A111*A$1+B111*B$1+C$1</f>
        <v>-6408.48535822436</v>
      </c>
      <c r="E111" s="0" t="str">
        <f aca="false">IF(D111&gt;0,IF(C111&gt;0,"true positive","false positive"),IF(C111&lt;=0,"true negative","false negative"))</f>
        <v>true negative</v>
      </c>
      <c r="F111" s="0" t="n">
        <v>170.4</v>
      </c>
      <c r="G111" s="0" t="n">
        <f aca="false">(-$C$1-$A$1*$F111)/$B$1</f>
        <v>-421.385116373649</v>
      </c>
    </row>
    <row r="112" customFormat="false" ht="12.8" hidden="false" customHeight="false" outlineLevel="0" collapsed="false">
      <c r="A112" s="0" t="n">
        <v>2.70587463440444</v>
      </c>
      <c r="B112" s="0" t="n">
        <v>1.66281369451171</v>
      </c>
      <c r="C112" s="0" t="n">
        <v>-1</v>
      </c>
      <c r="D112" s="0" t="n">
        <f aca="false">A112*A$1+B112*B$1+C$1</f>
        <v>-8146.35172460721</v>
      </c>
      <c r="E112" s="0" t="str">
        <f aca="false">IF(D112&gt;0,IF(C112&gt;0,"true positive","false positive"),IF(C112&lt;=0,"true negative","false negative"))</f>
        <v>true negative</v>
      </c>
      <c r="F112" s="0" t="n">
        <v>170.5</v>
      </c>
      <c r="G112" s="0" t="n">
        <f aca="false">(-$C$1-$A$1*$F112)/$B$1</f>
        <v>-421.629947444158</v>
      </c>
    </row>
    <row r="113" customFormat="false" ht="12.8" hidden="false" customHeight="false" outlineLevel="0" collapsed="false">
      <c r="A113" s="0" t="n">
        <v>0.139525829926148</v>
      </c>
      <c r="B113" s="0" t="n">
        <v>-0.971739514573902</v>
      </c>
      <c r="C113" s="0" t="n">
        <v>-1</v>
      </c>
      <c r="D113" s="0" t="n">
        <f aca="false">A113*A$1+B113*B$1+C$1</f>
        <v>-2325.53654589799</v>
      </c>
      <c r="E113" s="0" t="str">
        <f aca="false">IF(D113&gt;0,IF(C113&gt;0,"true positive","false positive"),IF(C113&lt;=0,"true negative","false negative"))</f>
        <v>true negative</v>
      </c>
      <c r="F113" s="0" t="n">
        <v>170.6</v>
      </c>
      <c r="G113" s="0" t="n">
        <f aca="false">(-$C$1-$A$1*$F113)/$B$1</f>
        <v>-421.874778514667</v>
      </c>
    </row>
    <row r="114" customFormat="false" ht="12.8" hidden="false" customHeight="false" outlineLevel="0" collapsed="false">
      <c r="A114" s="0" t="n">
        <v>1.0764528516962</v>
      </c>
      <c r="B114" s="0" t="n">
        <v>0.770549590747707</v>
      </c>
      <c r="C114" s="0" t="n">
        <v>-1</v>
      </c>
      <c r="D114" s="0" t="n">
        <f aca="false">A114*A$1+B114*B$1+C$1</f>
        <v>-4960.03341443322</v>
      </c>
      <c r="E114" s="0" t="str">
        <f aca="false">IF(D114&gt;0,IF(C114&gt;0,"true positive","false positive"),IF(C114&lt;=0,"true negative","false negative"))</f>
        <v>true negative</v>
      </c>
      <c r="F114" s="0" t="n">
        <v>170.7</v>
      </c>
      <c r="G114" s="0" t="n">
        <f aca="false">(-$C$1-$A$1*$F114)/$B$1</f>
        <v>-422.119609585176</v>
      </c>
    </row>
    <row r="115" customFormat="false" ht="12.8" hidden="false" customHeight="false" outlineLevel="0" collapsed="false">
      <c r="A115" s="0" t="n">
        <v>-1.05934123922592</v>
      </c>
      <c r="B115" s="0" t="n">
        <v>0.382061211423455</v>
      </c>
      <c r="C115" s="0" t="n">
        <v>-1</v>
      </c>
      <c r="D115" s="0" t="n">
        <f aca="false">A115*A$1+B115*B$1+C$1</f>
        <v>-1293.32501771857</v>
      </c>
      <c r="E115" s="0" t="str">
        <f aca="false">IF(D115&gt;0,IF(C115&gt;0,"true positive","false positive"),IF(C115&lt;=0,"true negative","false negative"))</f>
        <v>true negative</v>
      </c>
      <c r="F115" s="0" t="n">
        <v>170.8</v>
      </c>
      <c r="G115" s="0" t="n">
        <f aca="false">(-$C$1-$A$1*$F115)/$B$1</f>
        <v>-422.364440655685</v>
      </c>
    </row>
    <row r="116" customFormat="false" ht="12.8" hidden="false" customHeight="false" outlineLevel="0" collapsed="false">
      <c r="A116" s="0" t="n">
        <v>0.152896834971656</v>
      </c>
      <c r="B116" s="0" t="n">
        <v>0.462872190770378</v>
      </c>
      <c r="C116" s="0" t="n">
        <v>-1</v>
      </c>
      <c r="D116" s="0" t="n">
        <f aca="false">A116*A$1+B116*B$1+C$1</f>
        <v>-3283.30509354049</v>
      </c>
      <c r="E116" s="0" t="str">
        <f aca="false">IF(D116&gt;0,IF(C116&gt;0,"true positive","false positive"),IF(C116&lt;=0,"true negative","false negative"))</f>
        <v>true negative</v>
      </c>
      <c r="F116" s="0" t="n">
        <v>170.9</v>
      </c>
      <c r="G116" s="0" t="n">
        <f aca="false">(-$C$1-$A$1*$F116)/$B$1</f>
        <v>-422.609271726194</v>
      </c>
    </row>
    <row r="117" customFormat="false" ht="12.8" hidden="false" customHeight="false" outlineLevel="0" collapsed="false">
      <c r="A117" s="0" t="n">
        <v>1.34149492330718</v>
      </c>
      <c r="B117" s="0" t="n">
        <v>0.688589070674523</v>
      </c>
      <c r="C117" s="0" t="n">
        <v>-1</v>
      </c>
      <c r="D117" s="0" t="n">
        <f aca="false">A117*A$1+B117*B$1+C$1</f>
        <v>-5330.09006649717</v>
      </c>
      <c r="E117" s="0" t="str">
        <f aca="false">IF(D117&gt;0,IF(C117&gt;0,"true positive","false positive"),IF(C117&lt;=0,"true negative","false negative"))</f>
        <v>true negative</v>
      </c>
      <c r="F117" s="0" t="n">
        <v>171</v>
      </c>
      <c r="G117" s="0" t="n">
        <f aca="false">(-$C$1-$A$1*$F117)/$B$1</f>
        <v>-422.854102796703</v>
      </c>
    </row>
    <row r="118" customFormat="false" ht="12.8" hidden="false" customHeight="false" outlineLevel="0" collapsed="false">
      <c r="A118" s="0" t="n">
        <v>-0.175134613971024</v>
      </c>
      <c r="B118" s="0" t="n">
        <v>-0.0445801594968417</v>
      </c>
      <c r="C118" s="0" t="n">
        <v>-1</v>
      </c>
      <c r="D118" s="0" t="n">
        <f aca="false">A118*A$1+B118*B$1+C$1</f>
        <v>-2427.86542061613</v>
      </c>
      <c r="E118" s="0" t="str">
        <f aca="false">IF(D118&gt;0,IF(C118&gt;0,"true positive","false positive"),IF(C118&lt;=0,"true negative","false negative"))</f>
        <v>true negative</v>
      </c>
      <c r="F118" s="0" t="n">
        <v>171.1</v>
      </c>
      <c r="G118" s="0" t="n">
        <f aca="false">(-$C$1-$A$1*$F118)/$B$1</f>
        <v>-423.098933867212</v>
      </c>
    </row>
    <row r="119" customFormat="false" ht="12.8" hidden="false" customHeight="false" outlineLevel="0" collapsed="false">
      <c r="A119" s="0" t="n">
        <v>0.701309166528024</v>
      </c>
      <c r="B119" s="0" t="n">
        <v>1.39352174889543</v>
      </c>
      <c r="C119" s="0" t="n">
        <v>-1</v>
      </c>
      <c r="D119" s="0" t="n">
        <f aca="false">A119*A$1+B119*B$1+C$1</f>
        <v>-4767.1569492123</v>
      </c>
      <c r="E119" s="0" t="str">
        <f aca="false">IF(D119&gt;0,IF(C119&gt;0,"true positive","false positive"),IF(C119&lt;=0,"true negative","false negative"))</f>
        <v>true negative</v>
      </c>
      <c r="F119" s="0" t="n">
        <v>171.2</v>
      </c>
      <c r="G119" s="0" t="n">
        <f aca="false">(-$C$1-$A$1*$F119)/$B$1</f>
        <v>-423.343764937721</v>
      </c>
    </row>
    <row r="120" customFormat="false" ht="12.8" hidden="false" customHeight="false" outlineLevel="0" collapsed="false">
      <c r="A120" s="0" t="n">
        <v>0.0361915107437208</v>
      </c>
      <c r="B120" s="0" t="n">
        <v>-0.0838281364138222</v>
      </c>
      <c r="C120" s="0" t="n">
        <v>-1</v>
      </c>
      <c r="D120" s="0" t="n">
        <f aca="false">A120*A$1+B120*B$1+C$1</f>
        <v>-2739.95995741348</v>
      </c>
      <c r="E120" s="0" t="str">
        <f aca="false">IF(D120&gt;0,IF(C120&gt;0,"true positive","false positive"),IF(C120&lt;=0,"true negative","false negative"))</f>
        <v>true negative</v>
      </c>
      <c r="F120" s="0" t="n">
        <v>171.3</v>
      </c>
      <c r="G120" s="0" t="n">
        <f aca="false">(-$C$1-$A$1*$F120)/$B$1</f>
        <v>-423.58859600823</v>
      </c>
    </row>
    <row r="121" customFormat="false" ht="12.8" hidden="false" customHeight="false" outlineLevel="0" collapsed="false">
      <c r="A121" s="0" t="n">
        <v>2.15740654137238</v>
      </c>
      <c r="B121" s="0" t="n">
        <v>0.582566927201046</v>
      </c>
      <c r="C121" s="0" t="n">
        <v>-1</v>
      </c>
      <c r="D121" s="0" t="n">
        <f aca="false">A121*A$1+B121*B$1+C$1</f>
        <v>-6564.76555515214</v>
      </c>
      <c r="E121" s="0" t="str">
        <f aca="false">IF(D121&gt;0,IF(C121&gt;0,"true positive","false positive"),IF(C121&lt;=0,"true negative","false negative"))</f>
        <v>true negative</v>
      </c>
      <c r="F121" s="0" t="n">
        <v>171.4</v>
      </c>
      <c r="G121" s="0" t="n">
        <f aca="false">(-$C$1-$A$1*$F121)/$B$1</f>
        <v>-423.833427078739</v>
      </c>
    </row>
    <row r="122" customFormat="false" ht="12.8" hidden="false" customHeight="false" outlineLevel="0" collapsed="false">
      <c r="A122" s="0" t="n">
        <v>-0.103274528690346</v>
      </c>
      <c r="B122" s="0" t="n">
        <v>-0.22031305207434</v>
      </c>
      <c r="C122" s="0" t="n">
        <v>-1</v>
      </c>
      <c r="D122" s="0" t="n">
        <f aca="false">A122*A$1+B122*B$1+C$1</f>
        <v>-2427.99787298582</v>
      </c>
      <c r="E122" s="0" t="str">
        <f aca="false">IF(D122&gt;0,IF(C122&gt;0,"true positive","false positive"),IF(C122&lt;=0,"true negative","false negative"))</f>
        <v>true negative</v>
      </c>
      <c r="F122" s="0" t="n">
        <v>171.5</v>
      </c>
      <c r="G122" s="0" t="n">
        <f aca="false">(-$C$1-$A$1*$F122)/$B$1</f>
        <v>-424.078258149248</v>
      </c>
    </row>
    <row r="123" customFormat="false" ht="12.8" hidden="false" customHeight="false" outlineLevel="0" collapsed="false">
      <c r="A123" s="0" t="n">
        <v>2.15215270411386</v>
      </c>
      <c r="B123" s="0" t="n">
        <v>0.556004486906489</v>
      </c>
      <c r="C123" s="0" t="n">
        <v>-1</v>
      </c>
      <c r="D123" s="0" t="n">
        <f aca="false">A123*A$1+B123*B$1+C$1</f>
        <v>-6539.03173499932</v>
      </c>
      <c r="E123" s="0" t="str">
        <f aca="false">IF(D123&gt;0,IF(C123&gt;0,"true positive","false positive"),IF(C123&lt;=0,"true negative","false negative"))</f>
        <v>true negative</v>
      </c>
      <c r="F123" s="0" t="n">
        <v>171.6</v>
      </c>
      <c r="G123" s="0" t="n">
        <f aca="false">(-$C$1-$A$1*$F123)/$B$1</f>
        <v>-424.323089219756</v>
      </c>
    </row>
    <row r="124" customFormat="false" ht="12.8" hidden="false" customHeight="false" outlineLevel="0" collapsed="false">
      <c r="A124" s="0" t="n">
        <v>1.41943691313957</v>
      </c>
      <c r="B124" s="0" t="n">
        <v>0.910346405057556</v>
      </c>
      <c r="C124" s="0" t="n">
        <v>-1</v>
      </c>
      <c r="D124" s="0" t="n">
        <f aca="false">A124*A$1+B124*B$1+C$1</f>
        <v>-5599.39190809712</v>
      </c>
      <c r="E124" s="0" t="str">
        <f aca="false">IF(D124&gt;0,IF(C124&gt;0,"true positive","false positive"),IF(C124&lt;=0,"true negative","false negative"))</f>
        <v>true negative</v>
      </c>
      <c r="F124" s="0" t="n">
        <v>171.7</v>
      </c>
      <c r="G124" s="0" t="n">
        <f aca="false">(-$C$1-$A$1*$F124)/$B$1</f>
        <v>-424.567920290265</v>
      </c>
    </row>
    <row r="125" customFormat="false" ht="12.8" hidden="false" customHeight="false" outlineLevel="0" collapsed="false">
      <c r="A125" s="0" t="n">
        <v>1.10164243074074</v>
      </c>
      <c r="B125" s="0" t="n">
        <v>1.97653398296608</v>
      </c>
      <c r="C125" s="0" t="n">
        <v>-1</v>
      </c>
      <c r="D125" s="0" t="n">
        <f aca="false">A125*A$1+B125*B$1+C$1</f>
        <v>-5787.45899783711</v>
      </c>
      <c r="E125" s="0" t="str">
        <f aca="false">IF(D125&gt;0,IF(C125&gt;0,"true positive","false positive"),IF(C125&lt;=0,"true negative","false negative"))</f>
        <v>true negative</v>
      </c>
      <c r="F125" s="0" t="n">
        <v>171.8</v>
      </c>
      <c r="G125" s="0" t="n">
        <f aca="false">(-$C$1-$A$1*$F125)/$B$1</f>
        <v>-424.812751360774</v>
      </c>
    </row>
    <row r="126" customFormat="false" ht="12.8" hidden="false" customHeight="false" outlineLevel="0" collapsed="false">
      <c r="A126" s="0" t="n">
        <v>2.40656974459767</v>
      </c>
      <c r="B126" s="0" t="n">
        <v>0.670982994787038</v>
      </c>
      <c r="C126" s="0" t="n">
        <v>-1</v>
      </c>
      <c r="D126" s="0" t="n">
        <f aca="false">A126*A$1+B126*B$1+C$1</f>
        <v>-7020.65510681678</v>
      </c>
      <c r="E126" s="0" t="str">
        <f aca="false">IF(D126&gt;0,IF(C126&gt;0,"true positive","false positive"),IF(C126&lt;=0,"true negative","false negative"))</f>
        <v>true negative</v>
      </c>
      <c r="F126" s="0" t="n">
        <v>171.9</v>
      </c>
      <c r="G126" s="0" t="n">
        <f aca="false">(-$C$1-$A$1*$F126)/$B$1</f>
        <v>-425.057582431283</v>
      </c>
    </row>
    <row r="127" customFormat="false" ht="12.8" hidden="false" customHeight="false" outlineLevel="0" collapsed="false">
      <c r="A127" s="0" t="n">
        <v>1.06838370244915</v>
      </c>
      <c r="B127" s="0" t="n">
        <v>-0.792384360140424</v>
      </c>
      <c r="C127" s="0" t="n">
        <v>-1</v>
      </c>
      <c r="D127" s="0" t="n">
        <f aca="false">A127*A$1+B127*B$1+C$1</f>
        <v>-3926.97897442934</v>
      </c>
      <c r="E127" s="0" t="str">
        <f aca="false">IF(D127&gt;0,IF(C127&gt;0,"true positive","false positive"),IF(C127&lt;=0,"true negative","false negative"))</f>
        <v>true negative</v>
      </c>
      <c r="F127" s="0" t="n">
        <v>172</v>
      </c>
      <c r="G127" s="0" t="n">
        <f aca="false">(-$C$1-$A$1*$F127)/$B$1</f>
        <v>-425.302413501792</v>
      </c>
    </row>
    <row r="128" customFormat="false" ht="12.8" hidden="false" customHeight="false" outlineLevel="0" collapsed="false">
      <c r="A128" s="0" t="n">
        <v>1.18775818420287</v>
      </c>
      <c r="B128" s="0" t="n">
        <v>2.02933321880603</v>
      </c>
      <c r="C128" s="0" t="n">
        <v>-1</v>
      </c>
      <c r="D128" s="0" t="n">
        <f aca="false">A128*A$1+B128*B$1+C$1</f>
        <v>-5959.54057265781</v>
      </c>
      <c r="E128" s="0" t="str">
        <f aca="false">IF(D128&gt;0,IF(C128&gt;0,"true positive","false positive"),IF(C128&lt;=0,"true negative","false negative"))</f>
        <v>true negative</v>
      </c>
      <c r="F128" s="0" t="n">
        <v>172.1</v>
      </c>
      <c r="G128" s="0" t="n">
        <f aca="false">(-$C$1-$A$1*$F128)/$B$1</f>
        <v>-425.547244572301</v>
      </c>
    </row>
    <row r="129" customFormat="false" ht="12.8" hidden="false" customHeight="false" outlineLevel="0" collapsed="false">
      <c r="A129" s="0" t="n">
        <v>0.741607277945482</v>
      </c>
      <c r="B129" s="0" t="n">
        <v>0.0188605243832513</v>
      </c>
      <c r="C129" s="0" t="n">
        <v>-1</v>
      </c>
      <c r="D129" s="0" t="n">
        <f aca="false">A129*A$1+B129*B$1+C$1</f>
        <v>-3934.28596543695</v>
      </c>
      <c r="E129" s="0" t="str">
        <f aca="false">IF(D129&gt;0,IF(C129&gt;0,"true positive","false positive"),IF(C129&lt;=0,"true negative","false negative"))</f>
        <v>true negative</v>
      </c>
      <c r="F129" s="0" t="n">
        <v>172.2</v>
      </c>
      <c r="G129" s="0" t="n">
        <f aca="false">(-$C$1-$A$1*$F129)/$B$1</f>
        <v>-425.79207564281</v>
      </c>
    </row>
    <row r="130" customFormat="false" ht="12.8" hidden="false" customHeight="false" outlineLevel="0" collapsed="false">
      <c r="A130" s="0" t="n">
        <v>0.520101063034087</v>
      </c>
      <c r="B130" s="0" t="n">
        <v>-1.13518441036754</v>
      </c>
      <c r="C130" s="0" t="n">
        <v>-1</v>
      </c>
      <c r="D130" s="0" t="n">
        <f aca="false">A130*A$1+B130*B$1+C$1</f>
        <v>-2827.03594999131</v>
      </c>
      <c r="E130" s="0" t="str">
        <f aca="false">IF(D130&gt;0,IF(C130&gt;0,"true positive","false positive"),IF(C130&lt;=0,"true negative","false negative"))</f>
        <v>true negative</v>
      </c>
      <c r="F130" s="0" t="n">
        <v>172.3</v>
      </c>
      <c r="G130" s="0" t="n">
        <f aca="false">(-$C$1-$A$1*$F130)/$B$1</f>
        <v>-426.036906713319</v>
      </c>
    </row>
    <row r="131" customFormat="false" ht="12.8" hidden="false" customHeight="false" outlineLevel="0" collapsed="false">
      <c r="A131" s="0" t="n">
        <v>-0.076559594038122</v>
      </c>
      <c r="B131" s="0" t="n">
        <v>0.190157089384936</v>
      </c>
      <c r="C131" s="0" t="n">
        <v>-1</v>
      </c>
      <c r="D131" s="0" t="n">
        <f aca="false">A131*A$1+B131*B$1+C$1</f>
        <v>-2738.6124082014</v>
      </c>
      <c r="E131" s="0" t="str">
        <f aca="false">IF(D131&gt;0,IF(C131&gt;0,"true positive","false positive"),IF(C131&lt;=0,"true negative","false negative"))</f>
        <v>true negative</v>
      </c>
      <c r="F131" s="0" t="n">
        <v>172.4</v>
      </c>
      <c r="G131" s="0" t="n">
        <f aca="false">(-$C$1-$A$1*$F131)/$B$1</f>
        <v>-426.281737783828</v>
      </c>
    </row>
    <row r="132" customFormat="false" ht="12.8" hidden="false" customHeight="false" outlineLevel="0" collapsed="false">
      <c r="A132" s="0" t="n">
        <v>1.53018782382114</v>
      </c>
      <c r="B132" s="0" t="n">
        <v>1.5955863978599</v>
      </c>
      <c r="C132" s="0" t="n">
        <v>-1</v>
      </c>
      <c r="D132" s="0" t="n">
        <f aca="false">A132*A$1+B132*B$1+C$1</f>
        <v>-6223.64923020544</v>
      </c>
      <c r="E132" s="0" t="str">
        <f aca="false">IF(D132&gt;0,IF(C132&gt;0,"true positive","false positive"),IF(C132&lt;=0,"true negative","false negative"))</f>
        <v>true negative</v>
      </c>
      <c r="F132" s="0" t="n">
        <v>172.5</v>
      </c>
      <c r="G132" s="0" t="n">
        <f aca="false">(-$C$1-$A$1*$F132)/$B$1</f>
        <v>-426.526568854337</v>
      </c>
    </row>
    <row r="133" customFormat="false" ht="12.8" hidden="false" customHeight="false" outlineLevel="0" collapsed="false">
      <c r="A133" s="0" t="n">
        <v>0.384621156155422</v>
      </c>
      <c r="B133" s="0" t="n">
        <v>2.51978159919856</v>
      </c>
      <c r="C133" s="0" t="n">
        <v>-1</v>
      </c>
      <c r="D133" s="0" t="n">
        <f aca="false">A133*A$1+B133*B$1+C$1</f>
        <v>-4996.20267022412</v>
      </c>
      <c r="E133" s="0" t="str">
        <f aca="false">IF(D133&gt;0,IF(C133&gt;0,"true positive","false positive"),IF(C133&lt;=0,"true negative","false negative"))</f>
        <v>true negative</v>
      </c>
      <c r="F133" s="0" t="n">
        <v>172.6</v>
      </c>
      <c r="G133" s="0" t="n">
        <f aca="false">(-$C$1-$A$1*$F133)/$B$1</f>
        <v>-426.771399924846</v>
      </c>
    </row>
    <row r="134" customFormat="false" ht="12.8" hidden="false" customHeight="false" outlineLevel="0" collapsed="false">
      <c r="A134" s="0" t="n">
        <v>0.849299803884362</v>
      </c>
      <c r="B134" s="0" t="n">
        <v>0.864423951004835</v>
      </c>
      <c r="C134" s="0" t="n">
        <v>-1</v>
      </c>
      <c r="D134" s="0" t="n">
        <f aca="false">A134*A$1+B134*B$1+C$1</f>
        <v>-4658.30222826358</v>
      </c>
      <c r="E134" s="0" t="str">
        <f aca="false">IF(D134&gt;0,IF(C134&gt;0,"true positive","false positive"),IF(C134&lt;=0,"true negative","false negative"))</f>
        <v>true negative</v>
      </c>
      <c r="F134" s="0" t="n">
        <v>172.7</v>
      </c>
      <c r="G134" s="0" t="n">
        <f aca="false">(-$C$1-$A$1*$F134)/$B$1</f>
        <v>-427.016230995354</v>
      </c>
    </row>
    <row r="135" customFormat="false" ht="12.8" hidden="false" customHeight="false" outlineLevel="0" collapsed="false">
      <c r="A135" s="0" t="n">
        <v>0.453477052721566</v>
      </c>
      <c r="B135" s="0" t="n">
        <v>0.565140659560151</v>
      </c>
      <c r="C135" s="0" t="n">
        <v>-1</v>
      </c>
      <c r="D135" s="0" t="n">
        <f aca="false">A135*A$1+B135*B$1+C$1</f>
        <v>-3830.40403444344</v>
      </c>
      <c r="E135" s="0" t="str">
        <f aca="false">IF(D135&gt;0,IF(C135&gt;0,"true positive","false positive"),IF(C135&lt;=0,"true negative","false negative"))</f>
        <v>true negative</v>
      </c>
      <c r="F135" s="0" t="n">
        <v>172.8</v>
      </c>
      <c r="G135" s="0" t="n">
        <f aca="false">(-$C$1-$A$1*$F135)/$B$1</f>
        <v>-427.261062065863</v>
      </c>
    </row>
    <row r="136" customFormat="false" ht="12.8" hidden="false" customHeight="false" outlineLevel="0" collapsed="false">
      <c r="A136" s="0" t="n">
        <v>1.13859735634299</v>
      </c>
      <c r="B136" s="0" t="n">
        <v>0.248410329610245</v>
      </c>
      <c r="C136" s="0" t="n">
        <v>-1</v>
      </c>
      <c r="D136" s="0" t="n">
        <f aca="false">A136*A$1+B136*B$1+C$1</f>
        <v>-4718.533128152</v>
      </c>
      <c r="E136" s="0" t="str">
        <f aca="false">IF(D136&gt;0,IF(C136&gt;0,"true positive","false positive"),IF(C136&lt;=0,"true negative","false negative"))</f>
        <v>true negative</v>
      </c>
      <c r="F136" s="0" t="n">
        <v>172.9</v>
      </c>
      <c r="G136" s="0" t="n">
        <f aca="false">(-$C$1-$A$1*$F136)/$B$1</f>
        <v>-427.505893136372</v>
      </c>
    </row>
    <row r="137" customFormat="false" ht="12.8" hidden="false" customHeight="false" outlineLevel="0" collapsed="false">
      <c r="A137" s="0" t="n">
        <v>0.845780969853793</v>
      </c>
      <c r="B137" s="0" t="n">
        <v>0.371710635138586</v>
      </c>
      <c r="C137" s="0" t="n">
        <v>-1</v>
      </c>
      <c r="D137" s="0" t="n">
        <f aca="false">A137*A$1+B137*B$1+C$1</f>
        <v>-4331.07470120238</v>
      </c>
      <c r="E137" s="0" t="str">
        <f aca="false">IF(D137&gt;0,IF(C137&gt;0,"true positive","false positive"),IF(C137&lt;=0,"true negative","false negative"))</f>
        <v>true negative</v>
      </c>
      <c r="F137" s="0" t="n">
        <v>173</v>
      </c>
      <c r="G137" s="0" t="n">
        <f aca="false">(-$C$1-$A$1*$F137)/$B$1</f>
        <v>-427.750724206881</v>
      </c>
    </row>
    <row r="138" customFormat="false" ht="12.8" hidden="false" customHeight="false" outlineLevel="0" collapsed="false">
      <c r="A138" s="0" t="n">
        <v>1.13905092093511</v>
      </c>
      <c r="B138" s="0" t="n">
        <v>-1.14477355109928</v>
      </c>
      <c r="C138" s="0" t="n">
        <v>-1</v>
      </c>
      <c r="D138" s="0" t="n">
        <f aca="false">A138*A$1+B138*B$1+C$1</f>
        <v>-3809.89791768901</v>
      </c>
      <c r="E138" s="0" t="str">
        <f aca="false">IF(D138&gt;0,IF(C138&gt;0,"true positive","false positive"),IF(C138&lt;=0,"true negative","false negative"))</f>
        <v>true negative</v>
      </c>
      <c r="F138" s="0" t="n">
        <v>173.1</v>
      </c>
      <c r="G138" s="0" t="n">
        <f aca="false">(-$C$1-$A$1*$F138)/$B$1</f>
        <v>-427.99555527739</v>
      </c>
    </row>
    <row r="139" customFormat="false" ht="12.8" hidden="false" customHeight="false" outlineLevel="0" collapsed="false">
      <c r="A139" s="0" t="n">
        <v>1.55255540589821</v>
      </c>
      <c r="B139" s="0" t="n">
        <v>-0.182073206893135</v>
      </c>
      <c r="C139" s="0" t="n">
        <v>-1</v>
      </c>
      <c r="D139" s="0" t="n">
        <f aca="false">A139*A$1+B139*B$1+C$1</f>
        <v>-5099.07871982379</v>
      </c>
      <c r="E139" s="0" t="str">
        <f aca="false">IF(D139&gt;0,IF(C139&gt;0,"true positive","false positive"),IF(C139&lt;=0,"true negative","false negative"))</f>
        <v>true negative</v>
      </c>
      <c r="F139" s="0" t="n">
        <v>173.2</v>
      </c>
      <c r="G139" s="0" t="n">
        <f aca="false">(-$C$1-$A$1*$F139)/$B$1</f>
        <v>-428.240386347899</v>
      </c>
    </row>
    <row r="140" customFormat="false" ht="12.8" hidden="false" customHeight="false" outlineLevel="0" collapsed="false">
      <c r="A140" s="0" t="n">
        <v>0.642366742078153</v>
      </c>
      <c r="B140" s="0" t="n">
        <v>-0.515592522880948</v>
      </c>
      <c r="C140" s="0" t="n">
        <v>-1</v>
      </c>
      <c r="D140" s="0" t="n">
        <f aca="false">A140*A$1+B140*B$1+C$1</f>
        <v>-3426.84471892356</v>
      </c>
      <c r="E140" s="0" t="str">
        <f aca="false">IF(D140&gt;0,IF(C140&gt;0,"true positive","false positive"),IF(C140&lt;=0,"true negative","false negative"))</f>
        <v>true negative</v>
      </c>
      <c r="F140" s="0" t="n">
        <v>173.3</v>
      </c>
      <c r="G140" s="0" t="n">
        <f aca="false">(-$C$1-$A$1*$F140)/$B$1</f>
        <v>-428.485217418408</v>
      </c>
    </row>
    <row r="141" customFormat="false" ht="12.8" hidden="false" customHeight="false" outlineLevel="0" collapsed="false">
      <c r="A141" s="0" t="n">
        <v>1.16448260236186</v>
      </c>
      <c r="B141" s="0" t="n">
        <v>1.65020540290013</v>
      </c>
      <c r="C141" s="0" t="n">
        <v>-1</v>
      </c>
      <c r="D141" s="0" t="n">
        <f aca="false">A141*A$1+B141*B$1+C$1</f>
        <v>-5674.88012706641</v>
      </c>
      <c r="E141" s="0" t="str">
        <f aca="false">IF(D141&gt;0,IF(C141&gt;0,"true positive","false positive"),IF(C141&lt;=0,"true negative","false negative"))</f>
        <v>true negative</v>
      </c>
      <c r="F141" s="0" t="n">
        <v>173.4</v>
      </c>
      <c r="G141" s="0" t="n">
        <f aca="false">(-$C$1-$A$1*$F141)/$B$1</f>
        <v>-428.730048488917</v>
      </c>
    </row>
    <row r="142" customFormat="false" ht="12.8" hidden="false" customHeight="false" outlineLevel="0" collapsed="false">
      <c r="A142" s="0" t="n">
        <v>0.85248820195052</v>
      </c>
      <c r="B142" s="0" t="n">
        <v>-0.651613969142369</v>
      </c>
      <c r="C142" s="0" t="n">
        <v>-1</v>
      </c>
      <c r="D142" s="0" t="n">
        <f aca="false">A142*A$1+B142*B$1+C$1</f>
        <v>-3673.84807311602</v>
      </c>
      <c r="E142" s="0" t="str">
        <f aca="false">IF(D142&gt;0,IF(C142&gt;0,"true positive","false positive"),IF(C142&lt;=0,"true negative","false negative"))</f>
        <v>true negative</v>
      </c>
      <c r="F142" s="0" t="n">
        <v>173.5</v>
      </c>
      <c r="G142" s="0" t="n">
        <f aca="false">(-$C$1-$A$1*$F142)/$B$1</f>
        <v>-428.974879559426</v>
      </c>
    </row>
    <row r="143" customFormat="false" ht="12.8" hidden="false" customHeight="false" outlineLevel="0" collapsed="false">
      <c r="A143" s="0" t="n">
        <v>1.07145545666699</v>
      </c>
      <c r="B143" s="0" t="n">
        <v>1.62658037708397</v>
      </c>
      <c r="C143" s="0" t="n">
        <v>-1</v>
      </c>
      <c r="D143" s="0" t="n">
        <f aca="false">A143*A$1+B143*B$1+C$1</f>
        <v>-5510.79632297656</v>
      </c>
      <c r="E143" s="0" t="str">
        <f aca="false">IF(D143&gt;0,IF(C143&gt;0,"true positive","false positive"),IF(C143&lt;=0,"true negative","false negative"))</f>
        <v>true negative</v>
      </c>
      <c r="F143" s="0" t="n">
        <v>173.6</v>
      </c>
      <c r="G143" s="0" t="n">
        <f aca="false">(-$C$1-$A$1*$F143)/$B$1</f>
        <v>-429.219710629935</v>
      </c>
    </row>
    <row r="144" customFormat="false" ht="12.8" hidden="false" customHeight="false" outlineLevel="0" collapsed="false">
      <c r="A144" s="0" t="n">
        <v>-0.198362726021315</v>
      </c>
      <c r="B144" s="0" t="n">
        <v>-0.912067227626711</v>
      </c>
      <c r="C144" s="0" t="n">
        <v>-1</v>
      </c>
      <c r="D144" s="0" t="n">
        <f aca="false">A144*A$1+B144*B$1+C$1</f>
        <v>-1824.51861461898</v>
      </c>
      <c r="E144" s="0" t="str">
        <f aca="false">IF(D144&gt;0,IF(C144&gt;0,"true positive","false positive"),IF(C144&lt;=0,"true negative","false negative"))</f>
        <v>true negative</v>
      </c>
      <c r="F144" s="0" t="n">
        <v>173.7</v>
      </c>
      <c r="G144" s="0" t="n">
        <f aca="false">(-$C$1-$A$1*$F144)/$B$1</f>
        <v>-429.464541700444</v>
      </c>
    </row>
    <row r="145" customFormat="false" ht="12.8" hidden="false" customHeight="false" outlineLevel="0" collapsed="false">
      <c r="A145" s="0" t="n">
        <v>-0.445705948958685</v>
      </c>
      <c r="B145" s="0" t="n">
        <v>-0.490617209257225</v>
      </c>
      <c r="C145" s="0" t="n">
        <v>-1</v>
      </c>
      <c r="D145" s="0" t="n">
        <f aca="false">A145*A$1+B145*B$1+C$1</f>
        <v>-1704.33768339822</v>
      </c>
      <c r="E145" s="0" t="str">
        <f aca="false">IF(D145&gt;0,IF(C145&gt;0,"true positive","false positive"),IF(C145&lt;=0,"true negative","false negative"))</f>
        <v>true negative</v>
      </c>
      <c r="F145" s="0" t="n">
        <v>173.8</v>
      </c>
      <c r="G145" s="0" t="n">
        <f aca="false">(-$C$1-$A$1*$F145)/$B$1</f>
        <v>-429.709372770953</v>
      </c>
    </row>
    <row r="146" customFormat="false" ht="12.8" hidden="false" customHeight="false" outlineLevel="0" collapsed="false">
      <c r="A146" s="0" t="n">
        <v>1.428706950259</v>
      </c>
      <c r="B146" s="0" t="n">
        <v>2.32689702892306</v>
      </c>
      <c r="C146" s="0" t="n">
        <v>-1</v>
      </c>
      <c r="D146" s="0" t="n">
        <f aca="false">A146*A$1+B146*B$1+C$1</f>
        <v>-6538.81800700703</v>
      </c>
      <c r="E146" s="0" t="str">
        <f aca="false">IF(D146&gt;0,IF(C146&gt;0,"true positive","false positive"),IF(C146&lt;=0,"true negative","false negative"))</f>
        <v>true negative</v>
      </c>
      <c r="F146" s="0" t="n">
        <v>173.9</v>
      </c>
      <c r="G146" s="0" t="n">
        <f aca="false">(-$C$1-$A$1*$F146)/$B$1</f>
        <v>-429.954203841461</v>
      </c>
    </row>
    <row r="147" customFormat="false" ht="12.8" hidden="false" customHeight="false" outlineLevel="0" collapsed="false">
      <c r="A147" s="0" t="n">
        <v>-0.410546888910644</v>
      </c>
      <c r="B147" s="0" t="n">
        <v>-1.14226856280117</v>
      </c>
      <c r="C147" s="0" t="n">
        <v>-1</v>
      </c>
      <c r="D147" s="0" t="n">
        <f aca="false">A147*A$1+B147*B$1+C$1</f>
        <v>-1335.17771998595</v>
      </c>
      <c r="E147" s="0" t="str">
        <f aca="false">IF(D147&gt;0,IF(C147&gt;0,"true positive","false positive"),IF(C147&lt;=0,"true negative","false negative"))</f>
        <v>true negative</v>
      </c>
      <c r="F147" s="0" t="n">
        <v>174</v>
      </c>
      <c r="G147" s="0" t="n">
        <f aca="false">(-$C$1-$A$1*$F147)/$B$1</f>
        <v>-430.19903491197</v>
      </c>
    </row>
    <row r="148" customFormat="false" ht="12.8" hidden="false" customHeight="false" outlineLevel="0" collapsed="false">
      <c r="A148" s="0" t="n">
        <v>0.212913012805615</v>
      </c>
      <c r="B148" s="0" t="n">
        <v>-0.00580861085774808</v>
      </c>
      <c r="C148" s="0" t="n">
        <v>-1</v>
      </c>
      <c r="D148" s="0" t="n">
        <f aca="false">A148*A$1+B148*B$1+C$1</f>
        <v>-3073.2970525594</v>
      </c>
      <c r="E148" s="0" t="str">
        <f aca="false">IF(D148&gt;0,IF(C148&gt;0,"true positive","false positive"),IF(C148&lt;=0,"true negative","false negative"))</f>
        <v>true negative</v>
      </c>
      <c r="F148" s="0" t="n">
        <v>174.1</v>
      </c>
      <c r="G148" s="0" t="n">
        <f aca="false">(-$C$1-$A$1*$F148)/$B$1</f>
        <v>-430.443865982479</v>
      </c>
    </row>
    <row r="149" customFormat="false" ht="12.8" hidden="false" customHeight="false" outlineLevel="0" collapsed="false">
      <c r="A149" s="0" t="n">
        <v>1.81186369912847</v>
      </c>
      <c r="B149" s="0" t="n">
        <v>1.21184735467548</v>
      </c>
      <c r="C149" s="0" t="n">
        <v>-1</v>
      </c>
      <c r="D149" s="0" t="n">
        <f aca="false">A149*A$1+B149*B$1+C$1</f>
        <v>-6423.31064641727</v>
      </c>
      <c r="E149" s="0" t="str">
        <f aca="false">IF(D149&gt;0,IF(C149&gt;0,"true positive","false positive"),IF(C149&lt;=0,"true negative","false negative"))</f>
        <v>true negative</v>
      </c>
      <c r="F149" s="0" t="n">
        <v>174.2</v>
      </c>
      <c r="G149" s="0" t="n">
        <f aca="false">(-$C$1-$A$1*$F149)/$B$1</f>
        <v>-430.688697052988</v>
      </c>
    </row>
    <row r="150" customFormat="false" ht="12.8" hidden="false" customHeight="false" outlineLevel="0" collapsed="false">
      <c r="A150" s="0" t="n">
        <v>-0.564302111638013</v>
      </c>
      <c r="B150" s="0" t="n">
        <v>0.5870788296535</v>
      </c>
      <c r="C150" s="0" t="n">
        <v>-1</v>
      </c>
      <c r="D150" s="0" t="n">
        <f aca="false">A150*A$1+B150*B$1+C$1</f>
        <v>-2218.24809142461</v>
      </c>
      <c r="E150" s="0" t="str">
        <f aca="false">IF(D150&gt;0,IF(C150&gt;0,"true positive","false positive"),IF(C150&lt;=0,"true negative","false negative"))</f>
        <v>true negative</v>
      </c>
      <c r="F150" s="0" t="n">
        <v>174.3</v>
      </c>
      <c r="G150" s="0" t="n">
        <f aca="false">(-$C$1-$A$1*$F150)/$B$1</f>
        <v>-430.933528123497</v>
      </c>
    </row>
    <row r="151" customFormat="false" ht="12.8" hidden="false" customHeight="false" outlineLevel="0" collapsed="false">
      <c r="A151" s="0" t="n">
        <v>0.118051203203193</v>
      </c>
      <c r="B151" s="0" t="n">
        <v>-1.11931126969039</v>
      </c>
      <c r="C151" s="0" t="n">
        <v>-1</v>
      </c>
      <c r="D151" s="0" t="n">
        <f aca="false">A151*A$1+B151*B$1+C$1</f>
        <v>-2194.89558739972</v>
      </c>
      <c r="E151" s="0" t="str">
        <f aca="false">IF(D151&gt;0,IF(C151&gt;0,"true positive","false positive"),IF(C151&lt;=0,"true negative","false negative"))</f>
        <v>true negative</v>
      </c>
      <c r="F151" s="0" t="n">
        <v>174.4</v>
      </c>
      <c r="G151" s="0" t="n">
        <f aca="false">(-$C$1-$A$1*$F151)/$B$1</f>
        <v>-431.178359194006</v>
      </c>
    </row>
    <row r="152" customFormat="false" ht="12.8" hidden="false" customHeight="false" outlineLevel="0" collapsed="false">
      <c r="A152" s="0" t="n">
        <v>0.670676340426665</v>
      </c>
      <c r="B152" s="0" t="n">
        <v>1.39183362070436</v>
      </c>
      <c r="C152" s="0" t="n">
        <v>-1</v>
      </c>
      <c r="D152" s="0" t="n">
        <f aca="false">A152*A$1+B152*B$1+C$1</f>
        <v>-4717.10188038721</v>
      </c>
      <c r="E152" s="0" t="str">
        <f aca="false">IF(D152&gt;0,IF(C152&gt;0,"true positive","false positive"),IF(C152&lt;=0,"true negative","false negative"))</f>
        <v>true negative</v>
      </c>
      <c r="F152" s="0" t="n">
        <v>174.5</v>
      </c>
      <c r="G152" s="0" t="n">
        <f aca="false">(-$C$1-$A$1*$F152)/$B$1</f>
        <v>-431.423190264515</v>
      </c>
    </row>
    <row r="153" customFormat="false" ht="12.8" hidden="false" customHeight="false" outlineLevel="0" collapsed="false">
      <c r="A153" s="0" t="n">
        <v>0.780568880274311</v>
      </c>
      <c r="B153" s="0" t="n">
        <v>-0.802631952847317</v>
      </c>
      <c r="C153" s="0" t="n">
        <v>-1</v>
      </c>
      <c r="D153" s="0" t="n">
        <f aca="false">A153*A$1+B153*B$1+C$1</f>
        <v>-3460.34387837089</v>
      </c>
      <c r="E153" s="0" t="str">
        <f aca="false">IF(D153&gt;0,IF(C153&gt;0,"true positive","false positive"),IF(C153&lt;=0,"true negative","false negative"))</f>
        <v>true negative</v>
      </c>
      <c r="F153" s="0" t="n">
        <v>174.6</v>
      </c>
      <c r="G153" s="0" t="n">
        <f aca="false">(-$C$1-$A$1*$F153)/$B$1</f>
        <v>-431.668021335024</v>
      </c>
    </row>
    <row r="154" customFormat="false" ht="12.8" hidden="false" customHeight="false" outlineLevel="0" collapsed="false">
      <c r="A154" s="0" t="n">
        <v>1.23235577266579</v>
      </c>
      <c r="B154" s="0" t="n">
        <v>-0.198161522195992</v>
      </c>
      <c r="C154" s="0" t="n">
        <v>-1</v>
      </c>
      <c r="D154" s="0" t="n">
        <f aca="false">A154*A$1+B154*B$1+C$1</f>
        <v>-4576.8782876734</v>
      </c>
      <c r="E154" s="0" t="str">
        <f aca="false">IF(D154&gt;0,IF(C154&gt;0,"true positive","false positive"),IF(C154&lt;=0,"true negative","false negative"))</f>
        <v>true negative</v>
      </c>
      <c r="F154" s="0" t="n">
        <v>174.7</v>
      </c>
      <c r="G154" s="0" t="n">
        <f aca="false">(-$C$1-$A$1*$F154)/$B$1</f>
        <v>-431.912852405533</v>
      </c>
    </row>
    <row r="155" customFormat="false" ht="12.8" hidden="false" customHeight="false" outlineLevel="0" collapsed="false">
      <c r="A155" s="0" t="n">
        <v>1.00205810365006</v>
      </c>
      <c r="B155" s="0" t="n">
        <v>-0.157548971593518</v>
      </c>
      <c r="C155" s="0" t="n">
        <v>-1</v>
      </c>
      <c r="D155" s="0" t="n">
        <f aca="false">A155*A$1+B155*B$1+C$1</f>
        <v>-4235.35670939341</v>
      </c>
      <c r="E155" s="0" t="str">
        <f aca="false">IF(D155&gt;0,IF(C155&gt;0,"true positive","false positive"),IF(C155&lt;=0,"true negative","false negative"))</f>
        <v>true negative</v>
      </c>
      <c r="F155" s="0" t="n">
        <v>174.8</v>
      </c>
      <c r="G155" s="0" t="n">
        <f aca="false">(-$C$1-$A$1*$F155)/$B$1</f>
        <v>-432.157683476042</v>
      </c>
    </row>
    <row r="156" customFormat="false" ht="12.8" hidden="false" customHeight="false" outlineLevel="0" collapsed="false">
      <c r="A156" s="0" t="n">
        <v>0.176130209508281</v>
      </c>
      <c r="B156" s="0" t="n">
        <v>1.00998730982836</v>
      </c>
      <c r="C156" s="0" t="n">
        <v>-1</v>
      </c>
      <c r="D156" s="0" t="n">
        <f aca="false">A156*A$1+B156*B$1+C$1</f>
        <v>-3677.5468886416</v>
      </c>
      <c r="E156" s="0" t="str">
        <f aca="false">IF(D156&gt;0,IF(C156&gt;0,"true positive","false positive"),IF(C156&lt;=0,"true negative","false negative"))</f>
        <v>true negative</v>
      </c>
      <c r="F156" s="0" t="n">
        <v>174.9</v>
      </c>
      <c r="G156" s="0" t="n">
        <f aca="false">(-$C$1-$A$1*$F156)/$B$1</f>
        <v>-432.402514546551</v>
      </c>
    </row>
    <row r="157" customFormat="false" ht="12.8" hidden="false" customHeight="false" outlineLevel="0" collapsed="false">
      <c r="A157" s="0" t="n">
        <v>1.73699384953167</v>
      </c>
      <c r="B157" s="0" t="n">
        <v>1.18447951022327</v>
      </c>
      <c r="C157" s="0" t="n">
        <v>-1</v>
      </c>
      <c r="D157" s="0" t="n">
        <f aca="false">A157*A$1+B157*B$1+C$1</f>
        <v>-6285.80033386916</v>
      </c>
      <c r="E157" s="0" t="str">
        <f aca="false">IF(D157&gt;0,IF(C157&gt;0,"true positive","false positive"),IF(C157&lt;=0,"true negative","false negative"))</f>
        <v>true negative</v>
      </c>
      <c r="F157" s="0" t="n">
        <v>175</v>
      </c>
      <c r="G157" s="0" t="n">
        <f aca="false">(-$C$1-$A$1*$F157)/$B$1</f>
        <v>-432.64734561706</v>
      </c>
    </row>
    <row r="158" customFormat="false" ht="12.8" hidden="false" customHeight="false" outlineLevel="0" collapsed="false">
      <c r="A158" s="0" t="n">
        <v>1.03251636696077</v>
      </c>
      <c r="B158" s="0" t="n">
        <v>-0.203792833241678</v>
      </c>
      <c r="C158" s="0" t="n">
        <v>-1</v>
      </c>
      <c r="D158" s="0" t="n">
        <f aca="false">A158*A$1+B158*B$1+C$1</f>
        <v>-4253.84661121746</v>
      </c>
      <c r="E158" s="0" t="str">
        <f aca="false">IF(D158&gt;0,IF(C158&gt;0,"true positive","false positive"),IF(C158&lt;=0,"true negative","false negative"))</f>
        <v>true negative</v>
      </c>
      <c r="F158" s="0" t="n">
        <v>175.1</v>
      </c>
      <c r="G158" s="0" t="n">
        <f aca="false">(-$C$1-$A$1*$F158)/$B$1</f>
        <v>-432.892176687568</v>
      </c>
    </row>
    <row r="159" customFormat="false" ht="12.8" hidden="false" customHeight="false" outlineLevel="0" collapsed="false">
      <c r="A159" s="0" t="n">
        <v>0.723965193848599</v>
      </c>
      <c r="B159" s="0" t="n">
        <v>2.51831946718015</v>
      </c>
      <c r="C159" s="0" t="n">
        <v>-1</v>
      </c>
      <c r="D159" s="0" t="n">
        <f aca="false">A159*A$1+B159*B$1+C$1</f>
        <v>-5537.54152964943</v>
      </c>
      <c r="E159" s="0" t="str">
        <f aca="false">IF(D159&gt;0,IF(C159&gt;0,"true positive","false positive"),IF(C159&lt;=0,"true negative","false negative"))</f>
        <v>true negative</v>
      </c>
      <c r="F159" s="0" t="n">
        <v>175.2</v>
      </c>
      <c r="G159" s="0" t="n">
        <f aca="false">(-$C$1-$A$1*$F159)/$B$1</f>
        <v>-433.137007758077</v>
      </c>
    </row>
    <row r="160" customFormat="false" ht="12.8" hidden="false" customHeight="false" outlineLevel="0" collapsed="false">
      <c r="A160" s="0" t="n">
        <v>0.448618284132663</v>
      </c>
      <c r="B160" s="0" t="n">
        <v>-0.272589723372273</v>
      </c>
      <c r="C160" s="0" t="n">
        <v>-1</v>
      </c>
      <c r="D160" s="0" t="n">
        <f aca="false">A160*A$1+B160*B$1+C$1</f>
        <v>-3275.83540653438</v>
      </c>
      <c r="E160" s="0" t="str">
        <f aca="false">IF(D160&gt;0,IF(C160&gt;0,"true positive","false positive"),IF(C160&lt;=0,"true negative","false negative"))</f>
        <v>true negative</v>
      </c>
      <c r="F160" s="0" t="n">
        <v>175.3</v>
      </c>
      <c r="G160" s="0" t="n">
        <f aca="false">(-$C$1-$A$1*$F160)/$B$1</f>
        <v>-433.381838828586</v>
      </c>
    </row>
    <row r="161" customFormat="false" ht="12.8" hidden="false" customHeight="false" outlineLevel="0" collapsed="false">
      <c r="A161" s="0" t="n">
        <v>-0.180336754628208</v>
      </c>
      <c r="B161" s="0" t="n">
        <v>-0.33681139486537</v>
      </c>
      <c r="C161" s="0" t="n">
        <v>-1</v>
      </c>
      <c r="D161" s="0" t="n">
        <f aca="false">A161*A$1+B161*B$1+C$1</f>
        <v>-2228.80667823135</v>
      </c>
      <c r="E161" s="0" t="str">
        <f aca="false">IF(D161&gt;0,IF(C161&gt;0,"true positive","false positive"),IF(C161&lt;=0,"true negative","false negative"))</f>
        <v>true negative</v>
      </c>
      <c r="F161" s="0" t="n">
        <v>175.4</v>
      </c>
      <c r="G161" s="0" t="n">
        <f aca="false">(-$C$1-$A$1*$F161)/$B$1</f>
        <v>-433.626669899095</v>
      </c>
    </row>
    <row r="162" customFormat="false" ht="12.8" hidden="false" customHeight="false" outlineLevel="0" collapsed="false">
      <c r="A162" s="0" t="n">
        <v>1.35246449329003</v>
      </c>
      <c r="B162" s="0" t="n">
        <v>1.82610416868113</v>
      </c>
      <c r="C162" s="0" t="n">
        <v>-1</v>
      </c>
      <c r="D162" s="0" t="n">
        <f aca="false">A162*A$1+B162*B$1+C$1</f>
        <v>-6090.09984706907</v>
      </c>
      <c r="E162" s="0" t="str">
        <f aca="false">IF(D162&gt;0,IF(C162&gt;0,"true positive","false positive"),IF(C162&lt;=0,"true negative","false negative"))</f>
        <v>true negative</v>
      </c>
      <c r="F162" s="0" t="n">
        <v>175.5</v>
      </c>
      <c r="G162" s="0" t="n">
        <f aca="false">(-$C$1-$A$1*$F162)/$B$1</f>
        <v>-433.871500969604</v>
      </c>
    </row>
    <row r="163" customFormat="false" ht="12.8" hidden="false" customHeight="false" outlineLevel="0" collapsed="false">
      <c r="A163" s="0" t="n">
        <v>0.774657067822297</v>
      </c>
      <c r="B163" s="0" t="n">
        <v>-0.660834422621195</v>
      </c>
      <c r="C163" s="0" t="n">
        <v>-1</v>
      </c>
      <c r="D163" s="0" t="n">
        <f aca="false">A163*A$1+B163*B$1+C$1</f>
        <v>-3543.45061944261</v>
      </c>
      <c r="E163" s="0" t="str">
        <f aca="false">IF(D163&gt;0,IF(C163&gt;0,"true positive","false positive"),IF(C163&lt;=0,"true negative","false negative"))</f>
        <v>true negative</v>
      </c>
      <c r="F163" s="0" t="n">
        <v>175.6</v>
      </c>
      <c r="G163" s="0" t="n">
        <f aca="false">(-$C$1-$A$1*$F163)/$B$1</f>
        <v>-434.116332040113</v>
      </c>
    </row>
    <row r="164" customFormat="false" ht="12.8" hidden="false" customHeight="false" outlineLevel="0" collapsed="false">
      <c r="A164" s="0" t="n">
        <v>0.197811228115177</v>
      </c>
      <c r="B164" s="0" t="n">
        <v>0.554515732388811</v>
      </c>
      <c r="C164" s="0" t="n">
        <v>-1</v>
      </c>
      <c r="D164" s="0" t="n">
        <f aca="false">A164*A$1+B164*B$1+C$1</f>
        <v>-3414.89877471167</v>
      </c>
      <c r="E164" s="0" t="str">
        <f aca="false">IF(D164&gt;0,IF(C164&gt;0,"true positive","false positive"),IF(C164&lt;=0,"true negative","false negative"))</f>
        <v>true negative</v>
      </c>
      <c r="F164" s="0" t="n">
        <v>175.7</v>
      </c>
      <c r="G164" s="0" t="n">
        <f aca="false">(-$C$1-$A$1*$F164)/$B$1</f>
        <v>-434.361163110622</v>
      </c>
    </row>
    <row r="165" customFormat="false" ht="12.8" hidden="false" customHeight="false" outlineLevel="0" collapsed="false">
      <c r="A165" s="0" t="n">
        <v>0.845472056564456</v>
      </c>
      <c r="B165" s="0" t="n">
        <v>-0.31854523436972</v>
      </c>
      <c r="C165" s="0" t="n">
        <v>-1</v>
      </c>
      <c r="D165" s="0" t="n">
        <f aca="false">A165*A$1+B165*B$1+C$1</f>
        <v>-3880.0367055129</v>
      </c>
      <c r="E165" s="0" t="str">
        <f aca="false">IF(D165&gt;0,IF(C165&gt;0,"true positive","false positive"),IF(C165&lt;=0,"true negative","false negative"))</f>
        <v>true negative</v>
      </c>
      <c r="F165" s="0" t="n">
        <v>175.8</v>
      </c>
      <c r="G165" s="0" t="n">
        <f aca="false">(-$C$1-$A$1*$F165)/$B$1</f>
        <v>-434.605994181131</v>
      </c>
    </row>
    <row r="166" customFormat="false" ht="12.8" hidden="false" customHeight="false" outlineLevel="0" collapsed="false">
      <c r="A166" s="0" t="n">
        <v>-0.0279238089535768</v>
      </c>
      <c r="B166" s="0" t="n">
        <v>-0.339709802570197</v>
      </c>
      <c r="C166" s="0" t="n">
        <v>-1</v>
      </c>
      <c r="D166" s="0" t="n">
        <f aca="false">A166*A$1+B166*B$1+C$1</f>
        <v>-2470.48034910037</v>
      </c>
      <c r="E166" s="0" t="str">
        <f aca="false">IF(D166&gt;0,IF(C166&gt;0,"true positive","false positive"),IF(C166&lt;=0,"true negative","false negative"))</f>
        <v>true negative</v>
      </c>
      <c r="F166" s="0" t="n">
        <v>175.9</v>
      </c>
      <c r="G166" s="0" t="n">
        <f aca="false">(-$C$1-$A$1*$F166)/$B$1</f>
        <v>-434.85082525164</v>
      </c>
    </row>
    <row r="167" customFormat="false" ht="12.8" hidden="false" customHeight="false" outlineLevel="0" collapsed="false">
      <c r="A167" s="0" t="n">
        <v>0.181134916057169</v>
      </c>
      <c r="B167" s="0" t="n">
        <v>-0.740274595106368</v>
      </c>
      <c r="C167" s="0" t="n">
        <v>-1</v>
      </c>
      <c r="D167" s="0" t="n">
        <f aca="false">A167*A$1+B167*B$1+C$1</f>
        <v>-2543.11245292667</v>
      </c>
      <c r="E167" s="0" t="str">
        <f aca="false">IF(D167&gt;0,IF(C167&gt;0,"true positive","false positive"),IF(C167&lt;=0,"true negative","false negative"))</f>
        <v>true negative</v>
      </c>
      <c r="F167" s="0" t="n">
        <v>176</v>
      </c>
      <c r="G167" s="0" t="n">
        <f aca="false">(-$C$1-$A$1*$F167)/$B$1</f>
        <v>-435.095656322149</v>
      </c>
    </row>
    <row r="168" customFormat="false" ht="12.8" hidden="false" customHeight="false" outlineLevel="0" collapsed="false">
      <c r="A168" s="0" t="n">
        <v>1.7934862172712</v>
      </c>
      <c r="B168" s="0" t="n">
        <v>0.429770481993497</v>
      </c>
      <c r="C168" s="0" t="n">
        <v>-1</v>
      </c>
      <c r="D168" s="0" t="n">
        <f aca="false">A168*A$1+B168*B$1+C$1</f>
        <v>-5883.46446140516</v>
      </c>
      <c r="E168" s="0" t="str">
        <f aca="false">IF(D168&gt;0,IF(C168&gt;0,"true positive","false positive"),IF(C168&lt;=0,"true negative","false negative"))</f>
        <v>true negative</v>
      </c>
      <c r="F168" s="0" t="n">
        <v>176.1</v>
      </c>
      <c r="G168" s="0" t="n">
        <f aca="false">(-$C$1-$A$1*$F168)/$B$1</f>
        <v>-435.340487392658</v>
      </c>
    </row>
    <row r="169" customFormat="false" ht="12.8" hidden="false" customHeight="false" outlineLevel="0" collapsed="false">
      <c r="A169" s="0" t="n">
        <v>0.626127602821231</v>
      </c>
      <c r="B169" s="0" t="n">
        <v>-0.066354416132748</v>
      </c>
      <c r="C169" s="0" t="n">
        <v>-1</v>
      </c>
      <c r="D169" s="0" t="n">
        <f aca="false">A169*A$1+B169*B$1+C$1</f>
        <v>-3694.12058435484</v>
      </c>
      <c r="E169" s="0" t="str">
        <f aca="false">IF(D169&gt;0,IF(C169&gt;0,"true positive","false positive"),IF(C169&lt;=0,"true negative","false negative"))</f>
        <v>true negative</v>
      </c>
      <c r="F169" s="0" t="n">
        <v>176.2</v>
      </c>
      <c r="G169" s="0" t="n">
        <f aca="false">(-$C$1-$A$1*$F169)/$B$1</f>
        <v>-435.585318463167</v>
      </c>
    </row>
    <row r="170" customFormat="false" ht="12.8" hidden="false" customHeight="false" outlineLevel="0" collapsed="false">
      <c r="A170" s="0" t="n">
        <v>0.679082799241224</v>
      </c>
      <c r="B170" s="0" t="n">
        <v>0.150876967406647</v>
      </c>
      <c r="C170" s="0" t="n">
        <v>-1</v>
      </c>
      <c r="D170" s="0" t="n">
        <f aca="false">A170*A$1+B170*B$1+C$1</f>
        <v>-3920.53776852573</v>
      </c>
      <c r="E170" s="0" t="str">
        <f aca="false">IF(D170&gt;0,IF(C170&gt;0,"true positive","false positive"),IF(C170&lt;=0,"true negative","false negative"))</f>
        <v>true negative</v>
      </c>
      <c r="F170" s="0" t="n">
        <v>176.3</v>
      </c>
      <c r="G170" s="0" t="n">
        <f aca="false">(-$C$1-$A$1*$F170)/$B$1</f>
        <v>-435.830149533676</v>
      </c>
    </row>
    <row r="171" customFormat="false" ht="12.8" hidden="false" customHeight="false" outlineLevel="0" collapsed="false">
      <c r="A171" s="0" t="n">
        <v>0.369028374519137</v>
      </c>
      <c r="B171" s="0" t="n">
        <v>0.753045554591636</v>
      </c>
      <c r="C171" s="0" t="n">
        <v>-1</v>
      </c>
      <c r="D171" s="0" t="n">
        <f aca="false">A171*A$1+B171*B$1+C$1</f>
        <v>-3818.09913345573</v>
      </c>
      <c r="E171" s="0" t="str">
        <f aca="false">IF(D171&gt;0,IF(C171&gt;0,"true positive","false positive"),IF(C171&lt;=0,"true negative","false negative"))</f>
        <v>true negative</v>
      </c>
      <c r="F171" s="0" t="n">
        <v>176.4</v>
      </c>
      <c r="G171" s="0" t="n">
        <f aca="false">(-$C$1-$A$1*$F171)/$B$1</f>
        <v>-436.074980604185</v>
      </c>
    </row>
    <row r="172" customFormat="false" ht="12.8" hidden="false" customHeight="false" outlineLevel="0" collapsed="false">
      <c r="A172" s="0" t="n">
        <v>0.422262421502524</v>
      </c>
      <c r="B172" s="0" t="n">
        <v>-0.441624262753363</v>
      </c>
      <c r="C172" s="0" t="n">
        <v>-1</v>
      </c>
      <c r="D172" s="0" t="n">
        <f aca="false">A172*A$1+B172*B$1+C$1</f>
        <v>-3123.38471973349</v>
      </c>
      <c r="E172" s="0" t="str">
        <f aca="false">IF(D172&gt;0,IF(C172&gt;0,"true positive","false positive"),IF(C172&lt;=0,"true negative","false negative"))</f>
        <v>true negative</v>
      </c>
      <c r="F172" s="0" t="n">
        <v>176.5</v>
      </c>
      <c r="G172" s="0" t="n">
        <f aca="false">(-$C$1-$A$1*$F172)/$B$1</f>
        <v>-436.319811674693</v>
      </c>
    </row>
    <row r="173" customFormat="false" ht="12.8" hidden="false" customHeight="false" outlineLevel="0" collapsed="false">
      <c r="A173" s="0" t="n">
        <v>0.448088800400249</v>
      </c>
      <c r="B173" s="0" t="n">
        <v>1.33011744824693</v>
      </c>
      <c r="C173" s="0" t="n">
        <v>-1</v>
      </c>
      <c r="D173" s="0" t="n">
        <f aca="false">A173*A$1+B173*B$1+C$1</f>
        <v>-4321.10949417737</v>
      </c>
      <c r="E173" s="0" t="str">
        <f aca="false">IF(D173&gt;0,IF(C173&gt;0,"true positive","false positive"),IF(C173&lt;=0,"true negative","false negative"))</f>
        <v>true negative</v>
      </c>
      <c r="F173" s="0" t="n">
        <v>176.6</v>
      </c>
      <c r="G173" s="0" t="n">
        <f aca="false">(-$C$1-$A$1*$F173)/$B$1</f>
        <v>-436.564642745202</v>
      </c>
    </row>
    <row r="174" customFormat="false" ht="12.8" hidden="false" customHeight="false" outlineLevel="0" collapsed="false">
      <c r="A174" s="0" t="n">
        <v>1.17957430642973</v>
      </c>
      <c r="B174" s="0" t="n">
        <v>1.44567486472238</v>
      </c>
      <c r="C174" s="0" t="n">
        <v>-1</v>
      </c>
      <c r="D174" s="0" t="n">
        <f aca="false">A174*A$1+B174*B$1+C$1</f>
        <v>-5565.49629673612</v>
      </c>
      <c r="E174" s="0" t="str">
        <f aca="false">IF(D174&gt;0,IF(C174&gt;0,"true positive","false positive"),IF(C174&lt;=0,"true negative","false negative"))</f>
        <v>true negative</v>
      </c>
      <c r="F174" s="0" t="n">
        <v>176.7</v>
      </c>
      <c r="G174" s="0" t="n">
        <f aca="false">(-$C$1-$A$1*$F174)/$B$1</f>
        <v>-436.809473815711</v>
      </c>
    </row>
    <row r="175" customFormat="false" ht="12.8" hidden="false" customHeight="false" outlineLevel="0" collapsed="false">
      <c r="A175" s="0" t="n">
        <v>-0.460985346239919</v>
      </c>
      <c r="B175" s="0" t="n">
        <v>-0.636624506318424</v>
      </c>
      <c r="C175" s="0" t="n">
        <v>-1</v>
      </c>
      <c r="D175" s="0" t="n">
        <f aca="false">A175*A$1+B175*B$1+C$1</f>
        <v>-1584.61824741365</v>
      </c>
      <c r="E175" s="0" t="str">
        <f aca="false">IF(D175&gt;0,IF(C175&gt;0,"true positive","false positive"),IF(C175&lt;=0,"true negative","false negative"))</f>
        <v>true negative</v>
      </c>
      <c r="F175" s="0" t="n">
        <v>176.8</v>
      </c>
      <c r="G175" s="0" t="n">
        <f aca="false">(-$C$1-$A$1*$F175)/$B$1</f>
        <v>-437.05430488622</v>
      </c>
    </row>
    <row r="176" customFormat="false" ht="12.8" hidden="false" customHeight="false" outlineLevel="0" collapsed="false">
      <c r="A176" s="0" t="n">
        <v>0.670390619101633</v>
      </c>
      <c r="B176" s="0" t="n">
        <v>0.542543539921645</v>
      </c>
      <c r="C176" s="0" t="n">
        <v>-1</v>
      </c>
      <c r="D176" s="0" t="n">
        <f aca="false">A176*A$1+B176*B$1+C$1</f>
        <v>-4162.29601636818</v>
      </c>
      <c r="E176" s="0" t="str">
        <f aca="false">IF(D176&gt;0,IF(C176&gt;0,"true positive","false positive"),IF(C176&lt;=0,"true negative","false negative"))</f>
        <v>true negative</v>
      </c>
      <c r="F176" s="0" t="n">
        <v>176.9</v>
      </c>
      <c r="G176" s="0" t="n">
        <f aca="false">(-$C$1-$A$1*$F176)/$B$1</f>
        <v>-437.299135956729</v>
      </c>
    </row>
    <row r="177" customFormat="false" ht="12.8" hidden="false" customHeight="false" outlineLevel="0" collapsed="false">
      <c r="A177" s="0" t="n">
        <v>0.132313017018785</v>
      </c>
      <c r="B177" s="0" t="n">
        <v>0.132559223969788</v>
      </c>
      <c r="C177" s="0" t="n">
        <v>-1</v>
      </c>
      <c r="D177" s="0" t="n">
        <f aca="false">A177*A$1+B177*B$1+C$1</f>
        <v>-3034.80872199215</v>
      </c>
      <c r="E177" s="0" t="str">
        <f aca="false">IF(D177&gt;0,IF(C177&gt;0,"true positive","false positive"),IF(C177&lt;=0,"true negative","false negative"))</f>
        <v>true negative</v>
      </c>
      <c r="F177" s="0" t="n">
        <v>177</v>
      </c>
      <c r="G177" s="0" t="n">
        <f aca="false">(-$C$1-$A$1*$F177)/$B$1</f>
        <v>-437.543967027238</v>
      </c>
    </row>
    <row r="178" customFormat="false" ht="12.8" hidden="false" customHeight="false" outlineLevel="0" collapsed="false">
      <c r="A178" s="0" t="n">
        <v>1.82869343251957</v>
      </c>
      <c r="B178" s="0" t="n">
        <v>1.22225888896941</v>
      </c>
      <c r="C178" s="0" t="n">
        <v>-1</v>
      </c>
      <c r="D178" s="0" t="n">
        <f aca="false">A178*A$1+B178*B$1+C$1</f>
        <v>-6457.0014487734</v>
      </c>
      <c r="E178" s="0" t="str">
        <f aca="false">IF(D178&gt;0,IF(C178&gt;0,"true positive","false positive"),IF(C178&lt;=0,"true negative","false negative"))</f>
        <v>true negative</v>
      </c>
      <c r="F178" s="0" t="n">
        <v>177.1</v>
      </c>
      <c r="G178" s="0" t="n">
        <f aca="false">(-$C$1-$A$1*$F178)/$B$1</f>
        <v>-437.788798097747</v>
      </c>
    </row>
    <row r="179" customFormat="false" ht="12.8" hidden="false" customHeight="false" outlineLevel="0" collapsed="false">
      <c r="A179" s="0" t="n">
        <v>1.12281608736425</v>
      </c>
      <c r="B179" s="0" t="n">
        <v>0.34622027346245</v>
      </c>
      <c r="C179" s="0" t="n">
        <v>-1</v>
      </c>
      <c r="D179" s="0" t="n">
        <f aca="false">A179*A$1+B179*B$1+C$1</f>
        <v>-4757.15624319515</v>
      </c>
      <c r="E179" s="0" t="str">
        <f aca="false">IF(D179&gt;0,IF(C179&gt;0,"true positive","false positive"),IF(C179&lt;=0,"true negative","false negative"))</f>
        <v>true negative</v>
      </c>
      <c r="F179" s="0" t="n">
        <v>177.2</v>
      </c>
      <c r="G179" s="0" t="n">
        <f aca="false">(-$C$1-$A$1*$F179)/$B$1</f>
        <v>-438.033629168256</v>
      </c>
    </row>
    <row r="180" customFormat="false" ht="12.8" hidden="false" customHeight="false" outlineLevel="0" collapsed="false">
      <c r="A180" s="0" t="n">
        <v>0.352406232343305</v>
      </c>
      <c r="B180" s="0" t="n">
        <v>1.54893818991127</v>
      </c>
      <c r="C180" s="0" t="n">
        <v>-1</v>
      </c>
      <c r="D180" s="0" t="n">
        <f aca="false">A180*A$1+B180*B$1+C$1</f>
        <v>-4311.03154184445</v>
      </c>
      <c r="E180" s="0" t="str">
        <f aca="false">IF(D180&gt;0,IF(C180&gt;0,"true positive","false positive"),IF(C180&lt;=0,"true negative","false negative"))</f>
        <v>true negative</v>
      </c>
      <c r="F180" s="0" t="n">
        <v>177.3</v>
      </c>
      <c r="G180" s="0" t="n">
        <f aca="false">(-$C$1-$A$1*$F180)/$B$1</f>
        <v>-438.278460238765</v>
      </c>
    </row>
    <row r="181" customFormat="false" ht="12.8" hidden="false" customHeight="false" outlineLevel="0" collapsed="false">
      <c r="A181" s="0" t="n">
        <v>2.02259845184223</v>
      </c>
      <c r="B181" s="0" t="n">
        <v>0.271080059619673</v>
      </c>
      <c r="C181" s="0" t="n">
        <v>-1</v>
      </c>
      <c r="D181" s="0" t="n">
        <f aca="false">A181*A$1+B181*B$1+C$1</f>
        <v>-6146.01976282097</v>
      </c>
      <c r="E181" s="0" t="str">
        <f aca="false">IF(D181&gt;0,IF(C181&gt;0,"true positive","false positive"),IF(C181&lt;=0,"true negative","false negative"))</f>
        <v>true negative</v>
      </c>
      <c r="F181" s="0" t="n">
        <v>177.4</v>
      </c>
      <c r="G181" s="0" t="n">
        <f aca="false">(-$C$1-$A$1*$F181)/$B$1</f>
        <v>-438.523291309274</v>
      </c>
    </row>
    <row r="182" customFormat="false" ht="12.8" hidden="false" customHeight="false" outlineLevel="0" collapsed="false">
      <c r="A182" s="0" t="n">
        <v>1.10486632405832</v>
      </c>
      <c r="B182" s="0" t="n">
        <v>2.13494079645346</v>
      </c>
      <c r="C182" s="0" t="n">
        <v>-1</v>
      </c>
      <c r="D182" s="0" t="n">
        <f aca="false">A182*A$1+B182*B$1+C$1</f>
        <v>-5896.00639814894</v>
      </c>
      <c r="E182" s="0" t="str">
        <f aca="false">IF(D182&gt;0,IF(C182&gt;0,"true positive","false positive"),IF(C182&lt;=0,"true negative","false negative"))</f>
        <v>true negative</v>
      </c>
      <c r="F182" s="0" t="n">
        <v>177.5</v>
      </c>
      <c r="G182" s="0" t="n">
        <f aca="false">(-$C$1-$A$1*$F182)/$B$1</f>
        <v>-438.768122379783</v>
      </c>
    </row>
    <row r="183" customFormat="false" ht="12.8" hidden="false" customHeight="false" outlineLevel="0" collapsed="false">
      <c r="A183" s="0" t="n">
        <v>1.85196770211282</v>
      </c>
      <c r="B183" s="0" t="n">
        <v>1.84493671214126</v>
      </c>
      <c r="C183" s="0" t="n">
        <v>-1</v>
      </c>
      <c r="D183" s="0" t="n">
        <f aca="false">A183*A$1+B183*B$1+C$1</f>
        <v>-6900.62994208701</v>
      </c>
      <c r="E183" s="0" t="str">
        <f aca="false">IF(D183&gt;0,IF(C183&gt;0,"true positive","false positive"),IF(C183&lt;=0,"true negative","false negative"))</f>
        <v>true negative</v>
      </c>
      <c r="F183" s="0" t="n">
        <v>177.6</v>
      </c>
      <c r="G183" s="0" t="n">
        <f aca="false">(-$C$1-$A$1*$F183)/$B$1</f>
        <v>-439.012953450292</v>
      </c>
    </row>
    <row r="184" customFormat="false" ht="12.8" hidden="false" customHeight="false" outlineLevel="0" collapsed="false">
      <c r="A184" s="0" t="n">
        <v>1.21123608932679</v>
      </c>
      <c r="B184" s="0" t="n">
        <v>-0.681019377106001</v>
      </c>
      <c r="C184" s="0" t="n">
        <v>-1</v>
      </c>
      <c r="D184" s="0" t="n">
        <f aca="false">A184*A$1+B184*B$1+C$1</f>
        <v>-4227.95635472938</v>
      </c>
      <c r="E184" s="0" t="str">
        <f aca="false">IF(D184&gt;0,IF(C184&gt;0,"true positive","false positive"),IF(C184&lt;=0,"true negative","false negative"))</f>
        <v>true negative</v>
      </c>
      <c r="F184" s="0" t="n">
        <v>177.7</v>
      </c>
      <c r="G184" s="0" t="n">
        <f aca="false">(-$C$1-$A$1*$F184)/$B$1</f>
        <v>-439.2577845208</v>
      </c>
    </row>
    <row r="185" customFormat="false" ht="12.8" hidden="false" customHeight="false" outlineLevel="0" collapsed="false">
      <c r="A185" s="0" t="n">
        <v>0.257907600359113</v>
      </c>
      <c r="B185" s="0" t="n">
        <v>0.593278905578574</v>
      </c>
      <c r="C185" s="0" t="n">
        <v>-1</v>
      </c>
      <c r="D185" s="0" t="n">
        <f aca="false">A185*A$1+B185*B$1+C$1</f>
        <v>-3536.23810415169</v>
      </c>
      <c r="E185" s="0" t="str">
        <f aca="false">IF(D185&gt;0,IF(C185&gt;0,"true positive","false positive"),IF(C185&lt;=0,"true negative","false negative"))</f>
        <v>true negative</v>
      </c>
      <c r="F185" s="0" t="n">
        <v>177.8</v>
      </c>
      <c r="G185" s="0" t="n">
        <f aca="false">(-$C$1-$A$1*$F185)/$B$1</f>
        <v>-439.502615591309</v>
      </c>
    </row>
    <row r="186" customFormat="false" ht="12.8" hidden="false" customHeight="false" outlineLevel="0" collapsed="false">
      <c r="A186" s="0" t="n">
        <v>1.00313279385376</v>
      </c>
      <c r="B186" s="0" t="n">
        <v>-0.39899962710024</v>
      </c>
      <c r="C186" s="0" t="n">
        <v>-1</v>
      </c>
      <c r="D186" s="0" t="n">
        <f aca="false">A186*A$1+B186*B$1+C$1</f>
        <v>-4079.47427796334</v>
      </c>
      <c r="E186" s="0" t="str">
        <f aca="false">IF(D186&gt;0,IF(C186&gt;0,"true positive","false positive"),IF(C186&lt;=0,"true negative","false negative"))</f>
        <v>true negative</v>
      </c>
      <c r="F186" s="0" t="n">
        <v>177.9</v>
      </c>
      <c r="G186" s="0" t="n">
        <f aca="false">(-$C$1-$A$1*$F186)/$B$1</f>
        <v>-439.747446661818</v>
      </c>
    </row>
    <row r="187" customFormat="false" ht="12.8" hidden="false" customHeight="false" outlineLevel="0" collapsed="false">
      <c r="A187" s="0" t="n">
        <v>-0.529696951259093</v>
      </c>
      <c r="B187" s="0" t="n">
        <v>0.476744418530774</v>
      </c>
      <c r="C187" s="0" t="n">
        <v>-1</v>
      </c>
      <c r="D187" s="0" t="n">
        <f aca="false">A187*A$1+B187*B$1+C$1</f>
        <v>-2201.53176502136</v>
      </c>
      <c r="E187" s="0" t="str">
        <f aca="false">IF(D187&gt;0,IF(C187&gt;0,"true positive","false positive"),IF(C187&lt;=0,"true negative","false negative"))</f>
        <v>true negative</v>
      </c>
      <c r="F187" s="0" t="n">
        <v>178</v>
      </c>
      <c r="G187" s="0" t="n">
        <f aca="false">(-$C$1-$A$1*$F187)/$B$1</f>
        <v>-439.992277732327</v>
      </c>
    </row>
    <row r="188" customFormat="false" ht="12.8" hidden="false" customHeight="false" outlineLevel="0" collapsed="false">
      <c r="A188" s="0" t="n">
        <v>0.136735210409781</v>
      </c>
      <c r="B188" s="0" t="n">
        <v>0.37637126240829</v>
      </c>
      <c r="C188" s="0" t="n">
        <v>-1</v>
      </c>
      <c r="D188" s="0" t="n">
        <f aca="false">A188*A$1+B188*B$1+C$1</f>
        <v>-3201.01684453509</v>
      </c>
      <c r="E188" s="0" t="str">
        <f aca="false">IF(D188&gt;0,IF(C188&gt;0,"true positive","false positive"),IF(C188&lt;=0,"true negative","false negative"))</f>
        <v>true negative</v>
      </c>
      <c r="F188" s="0" t="n">
        <v>178.1</v>
      </c>
      <c r="G188" s="0" t="n">
        <f aca="false">(-$C$1-$A$1*$F188)/$B$1</f>
        <v>-440.237108802836</v>
      </c>
    </row>
    <row r="189" customFormat="false" ht="12.8" hidden="false" customHeight="false" outlineLevel="0" collapsed="false">
      <c r="A189" s="0" t="n">
        <v>-0.345032711764586</v>
      </c>
      <c r="B189" s="0" t="n">
        <v>-0.743922646084291</v>
      </c>
      <c r="C189" s="0" t="n">
        <v>-1</v>
      </c>
      <c r="D189" s="0" t="n">
        <f aca="false">A189*A$1+B189*B$1+C$1</f>
        <v>-1699.88216420534</v>
      </c>
      <c r="E189" s="0" t="str">
        <f aca="false">IF(D189&gt;0,IF(C189&gt;0,"true positive","false positive"),IF(C189&lt;=0,"true negative","false negative"))</f>
        <v>true negative</v>
      </c>
      <c r="F189" s="0" t="n">
        <v>178.2</v>
      </c>
      <c r="G189" s="0" t="n">
        <f aca="false">(-$C$1-$A$1*$F189)/$B$1</f>
        <v>-440.481939873345</v>
      </c>
    </row>
    <row r="190" customFormat="false" ht="12.8" hidden="false" customHeight="false" outlineLevel="0" collapsed="false">
      <c r="A190" s="0" t="n">
        <v>0.821549466624787</v>
      </c>
      <c r="B190" s="0" t="n">
        <v>0.723091701665318</v>
      </c>
      <c r="C190" s="0" t="n">
        <v>-1</v>
      </c>
      <c r="D190" s="0" t="n">
        <f aca="false">A190*A$1+B190*B$1+C$1</f>
        <v>-4521.704942544</v>
      </c>
      <c r="E190" s="0" t="str">
        <f aca="false">IF(D190&gt;0,IF(C190&gt;0,"true positive","false positive"),IF(C190&lt;=0,"true negative","false negative"))</f>
        <v>true negative</v>
      </c>
      <c r="F190" s="0" t="n">
        <v>178.3</v>
      </c>
      <c r="G190" s="0" t="n">
        <f aca="false">(-$C$1-$A$1*$F190)/$B$1</f>
        <v>-440.726770943854</v>
      </c>
    </row>
    <row r="191" customFormat="false" ht="12.8" hidden="false" customHeight="false" outlineLevel="0" collapsed="false">
      <c r="A191" s="0" t="n">
        <v>1.30901520302982</v>
      </c>
      <c r="B191" s="0" t="n">
        <v>1.30853613114975</v>
      </c>
      <c r="C191" s="0" t="n">
        <v>-1</v>
      </c>
      <c r="D191" s="0" t="n">
        <f aca="false">A191*A$1+B191*B$1+C$1</f>
        <v>-5682.83773410467</v>
      </c>
      <c r="E191" s="0" t="str">
        <f aca="false">IF(D191&gt;0,IF(C191&gt;0,"true positive","false positive"),IF(C191&lt;=0,"true negative","false negative"))</f>
        <v>true negative</v>
      </c>
      <c r="F191" s="0" t="n">
        <v>178.4</v>
      </c>
      <c r="G191" s="0" t="n">
        <f aca="false">(-$C$1-$A$1*$F191)/$B$1</f>
        <v>-440.971602014363</v>
      </c>
    </row>
    <row r="192" customFormat="false" ht="12.8" hidden="false" customHeight="false" outlineLevel="0" collapsed="false">
      <c r="A192" s="0" t="n">
        <v>1.6109384068386</v>
      </c>
      <c r="B192" s="0" t="n">
        <v>1.38676753094137</v>
      </c>
      <c r="C192" s="0" t="n">
        <v>-1</v>
      </c>
      <c r="D192" s="0" t="n">
        <f aca="false">A192*A$1+B192*B$1+C$1</f>
        <v>-6216.3933577848</v>
      </c>
      <c r="E192" s="0" t="str">
        <f aca="false">IF(D192&gt;0,IF(C192&gt;0,"true positive","false positive"),IF(C192&lt;=0,"true negative","false negative"))</f>
        <v>true negative</v>
      </c>
      <c r="F192" s="0" t="n">
        <v>178.5</v>
      </c>
      <c r="G192" s="0" t="n">
        <f aca="false">(-$C$1-$A$1*$F192)/$B$1</f>
        <v>-441.216433084872</v>
      </c>
    </row>
    <row r="193" customFormat="false" ht="12.8" hidden="false" customHeight="false" outlineLevel="0" collapsed="false">
      <c r="A193" s="0" t="n">
        <v>1.29053694101403</v>
      </c>
      <c r="B193" s="0" t="n">
        <v>0.987260494408189</v>
      </c>
      <c r="C193" s="0" t="n">
        <v>-1</v>
      </c>
      <c r="D193" s="0" t="n">
        <f aca="false">A193*A$1+B193*B$1+C$1</f>
        <v>-5443.60502694828</v>
      </c>
      <c r="E193" s="0" t="str">
        <f aca="false">IF(D193&gt;0,IF(C193&gt;0,"true positive","false positive"),IF(C193&lt;=0,"true negative","false negative"))</f>
        <v>true negative</v>
      </c>
      <c r="F193" s="0" t="n">
        <v>178.6</v>
      </c>
      <c r="G193" s="0" t="n">
        <f aca="false">(-$C$1-$A$1*$F193)/$B$1</f>
        <v>-441.461264155381</v>
      </c>
    </row>
    <row r="194" customFormat="false" ht="12.8" hidden="false" customHeight="false" outlineLevel="0" collapsed="false">
      <c r="A194" s="0" t="n">
        <v>1.46632993563109</v>
      </c>
      <c r="B194" s="0" t="n">
        <v>0.457537669286448</v>
      </c>
      <c r="C194" s="0" t="n">
        <v>-1</v>
      </c>
      <c r="D194" s="0" t="n">
        <f aca="false">A194*A$1+B194*B$1+C$1</f>
        <v>-5378.77226213853</v>
      </c>
      <c r="E194" s="0" t="str">
        <f aca="false">IF(D194&gt;0,IF(C194&gt;0,"true positive","false positive"),IF(C194&lt;=0,"true negative","false negative"))</f>
        <v>true negative</v>
      </c>
      <c r="F194" s="0" t="n">
        <v>178.7</v>
      </c>
      <c r="G194" s="0" t="n">
        <f aca="false">(-$C$1-$A$1*$F194)/$B$1</f>
        <v>-441.70609522589</v>
      </c>
    </row>
    <row r="195" customFormat="false" ht="12.8" hidden="false" customHeight="false" outlineLevel="0" collapsed="false">
      <c r="A195" s="0" t="n">
        <v>1.88863887389227</v>
      </c>
      <c r="B195" s="0" t="n">
        <v>-0.81645402248618</v>
      </c>
      <c r="C195" s="0" t="n">
        <v>-1</v>
      </c>
      <c r="D195" s="0" t="n">
        <f aca="false">A195*A$1+B195*B$1+C$1</f>
        <v>-5222.08782136091</v>
      </c>
      <c r="E195" s="0" t="str">
        <f aca="false">IF(D195&gt;0,IF(C195&gt;0,"true positive","false positive"),IF(C195&lt;=0,"true negative","false negative"))</f>
        <v>true negative</v>
      </c>
      <c r="F195" s="0" t="n">
        <v>178.8</v>
      </c>
      <c r="G195" s="0" t="n">
        <f aca="false">(-$C$1-$A$1*$F195)/$B$1</f>
        <v>-441.950926296399</v>
      </c>
    </row>
    <row r="196" customFormat="false" ht="12.8" hidden="false" customHeight="false" outlineLevel="0" collapsed="false">
      <c r="A196" s="0" t="n">
        <v>0.940423239905442</v>
      </c>
      <c r="B196" s="0" t="n">
        <v>1.15660214249365</v>
      </c>
      <c r="C196" s="0" t="n">
        <v>-1</v>
      </c>
      <c r="D196" s="0" t="n">
        <f aca="false">A196*A$1+B196*B$1+C$1</f>
        <v>-4994.63400918017</v>
      </c>
      <c r="E196" s="0" t="str">
        <f aca="false">IF(D196&gt;0,IF(C196&gt;0,"true positive","false positive"),IF(C196&lt;=0,"true negative","false negative"))</f>
        <v>true negative</v>
      </c>
      <c r="F196" s="0" t="n">
        <v>178.9</v>
      </c>
      <c r="G196" s="0" t="n">
        <f aca="false">(-$C$1-$A$1*$F196)/$B$1</f>
        <v>-442.195757366908</v>
      </c>
    </row>
    <row r="197" customFormat="false" ht="12.8" hidden="false" customHeight="false" outlineLevel="0" collapsed="false">
      <c r="A197" s="0" t="n">
        <v>0.39159441024594</v>
      </c>
      <c r="B197" s="0" t="n">
        <v>0.264306626263272</v>
      </c>
      <c r="C197" s="0" t="n">
        <v>-1</v>
      </c>
      <c r="D197" s="0" t="n">
        <f aca="false">A197*A$1+B197*B$1+C$1</f>
        <v>-3535.15104241834</v>
      </c>
      <c r="E197" s="0" t="str">
        <f aca="false">IF(D197&gt;0,IF(C197&gt;0,"true positive","false positive"),IF(C197&lt;=0,"true negative","false negative"))</f>
        <v>true negative</v>
      </c>
      <c r="F197" s="0" t="n">
        <v>179</v>
      </c>
      <c r="G197" s="0" t="n">
        <f aca="false">(-$C$1-$A$1*$F197)/$B$1</f>
        <v>-442.440588437416</v>
      </c>
    </row>
    <row r="198" customFormat="false" ht="12.8" hidden="false" customHeight="false" outlineLevel="0" collapsed="false">
      <c r="A198" s="0" t="n">
        <v>1.18438815158874</v>
      </c>
      <c r="B198" s="0" t="n">
        <v>-0.510104435377548</v>
      </c>
      <c r="C198" s="0" t="n">
        <v>-1</v>
      </c>
      <c r="D198" s="0" t="n">
        <f aca="false">A198*A$1+B198*B$1+C$1</f>
        <v>-4296.61138298718</v>
      </c>
      <c r="E198" s="0" t="str">
        <f aca="false">IF(D198&gt;0,IF(C198&gt;0,"true positive","false positive"),IF(C198&lt;=0,"true negative","false negative"))</f>
        <v>true negative</v>
      </c>
      <c r="F198" s="0" t="n">
        <v>179.1</v>
      </c>
      <c r="G198" s="0" t="n">
        <f aca="false">(-$C$1-$A$1*$F198)/$B$1</f>
        <v>-442.685419507925</v>
      </c>
    </row>
    <row r="199" customFormat="false" ht="12.8" hidden="false" customHeight="false" outlineLevel="0" collapsed="false">
      <c r="A199" s="0" t="n">
        <v>0.587201173644955</v>
      </c>
      <c r="B199" s="0" t="n">
        <v>-0.3712675450711</v>
      </c>
      <c r="C199" s="0" t="n">
        <v>-1</v>
      </c>
      <c r="D199" s="0" t="n">
        <f aca="false">A199*A$1+B199*B$1+C$1</f>
        <v>-3432.89056193416</v>
      </c>
      <c r="E199" s="0" t="str">
        <f aca="false">IF(D199&gt;0,IF(C199&gt;0,"true positive","false positive"),IF(C199&lt;=0,"true negative","false negative"))</f>
        <v>true negative</v>
      </c>
      <c r="F199" s="0" t="n">
        <v>179.2</v>
      </c>
      <c r="G199" s="0" t="n">
        <f aca="false">(-$C$1-$A$1*$F199)/$B$1</f>
        <v>-442.930250578434</v>
      </c>
    </row>
    <row r="200" customFormat="false" ht="12.8" hidden="false" customHeight="false" outlineLevel="0" collapsed="false">
      <c r="A200" s="0" t="n">
        <v>1.27313580390041</v>
      </c>
      <c r="B200" s="0" t="n">
        <v>0.995858301382418</v>
      </c>
      <c r="C200" s="0" t="n">
        <v>-1</v>
      </c>
      <c r="D200" s="0" t="n">
        <f aca="false">A200*A$1+B200*B$1+C$1</f>
        <v>-5421.40887691981</v>
      </c>
      <c r="E200" s="0" t="str">
        <f aca="false">IF(D200&gt;0,IF(C200&gt;0,"true positive","false positive"),IF(C200&lt;=0,"true negative","false negative"))</f>
        <v>true negative</v>
      </c>
      <c r="F200" s="0" t="n">
        <v>179.3</v>
      </c>
      <c r="G200" s="0" t="n">
        <f aca="false">(-$C$1-$A$1*$F200)/$B$1</f>
        <v>-443.175081648943</v>
      </c>
    </row>
    <row r="201" customFormat="false" ht="12.8" hidden="false" customHeight="false" outlineLevel="0" collapsed="false">
      <c r="A201" s="0" t="n">
        <v>0.937386180698261</v>
      </c>
      <c r="B201" s="0" t="n">
        <v>2.10839734455936</v>
      </c>
      <c r="C201" s="0" t="n">
        <v>-1</v>
      </c>
      <c r="D201" s="0" t="n">
        <f aca="false">A201*A$1+B201*B$1+C$1</f>
        <v>-5611.03708008439</v>
      </c>
      <c r="E201" s="0" t="str">
        <f aca="false">IF(D201&gt;0,IF(C201&gt;0,"true positive","false positive"),IF(C201&lt;=0,"true negative","false negative"))</f>
        <v>true negative</v>
      </c>
      <c r="F201" s="0" t="n">
        <v>179.4</v>
      </c>
      <c r="G201" s="0" t="n">
        <f aca="false">(-$C$1-$A$1*$F201)/$B$1</f>
        <v>-443.419912719452</v>
      </c>
    </row>
    <row r="202" customFormat="false" ht="12.8" hidden="false" customHeight="false" outlineLevel="0" collapsed="false">
      <c r="A202" s="0" t="n">
        <v>1.32292968547843</v>
      </c>
      <c r="B202" s="0" t="n">
        <v>1.81991797292469</v>
      </c>
      <c r="C202" s="0" t="n">
        <v>-1</v>
      </c>
      <c r="D202" s="0" t="n">
        <f aca="false">A202*A$1+B202*B$1+C$1</f>
        <v>-6038.86349882039</v>
      </c>
      <c r="E202" s="0" t="str">
        <f aca="false">IF(D202&gt;0,IF(C202&gt;0,"true positive","false positive"),IF(C202&lt;=0,"true negative","false negative"))</f>
        <v>true negative</v>
      </c>
      <c r="F202" s="0" t="n">
        <v>179.5</v>
      </c>
      <c r="G202" s="0" t="n">
        <f aca="false">(-$C$1-$A$1*$F202)/$B$1</f>
        <v>-443.664743789961</v>
      </c>
    </row>
    <row r="203" customFormat="false" ht="12.8" hidden="false" customHeight="false" outlineLevel="0" collapsed="false">
      <c r="A203" s="0" t="n">
        <v>-1.04944813250603</v>
      </c>
      <c r="B203" s="0" t="n">
        <v>-0.668069464822827</v>
      </c>
      <c r="C203" s="0" t="n">
        <v>1</v>
      </c>
      <c r="D203" s="0" t="n">
        <f aca="false">A203*A$1+B203*B$1+C$1</f>
        <v>-623.692739121393</v>
      </c>
      <c r="E203" s="0" t="str">
        <f aca="false">IF(D203&gt;0,IF(C203&gt;0,"true positive","false positive"),IF(C203&lt;=0,"true negative","false negative"))</f>
        <v>false negative</v>
      </c>
      <c r="F203" s="0" t="n">
        <v>179.6</v>
      </c>
      <c r="G203" s="0" t="n">
        <f aca="false">(-$C$1-$A$1*$F203)/$B$1</f>
        <v>-443.90957486047</v>
      </c>
    </row>
    <row r="204" customFormat="false" ht="12.8" hidden="false" customHeight="false" outlineLevel="0" collapsed="false">
      <c r="A204" s="0" t="n">
        <v>-0.721446625423562</v>
      </c>
      <c r="B204" s="0" t="n">
        <v>0.945257921125043</v>
      </c>
      <c r="C204" s="0" t="n">
        <v>1</v>
      </c>
      <c r="D204" s="0" t="n">
        <f aca="false">A204*A$1+B204*B$1+C$1</f>
        <v>-2200.91215198566</v>
      </c>
      <c r="E204" s="0" t="str">
        <f aca="false">IF(D204&gt;0,IF(C204&gt;0,"true positive","false positive"),IF(C204&lt;=0,"true negative","false negative"))</f>
        <v>false negative</v>
      </c>
      <c r="F204" s="0" t="n">
        <v>179.7</v>
      </c>
      <c r="G204" s="0" t="n">
        <f aca="false">(-$C$1-$A$1*$F204)/$B$1</f>
        <v>-444.154405930979</v>
      </c>
    </row>
    <row r="205" customFormat="false" ht="12.8" hidden="false" customHeight="false" outlineLevel="0" collapsed="false">
      <c r="A205" s="0" t="n">
        <v>-1.28217862971421</v>
      </c>
      <c r="B205" s="0" t="n">
        <v>-1.55871773346332</v>
      </c>
      <c r="C205" s="0" t="n">
        <v>1</v>
      </c>
      <c r="D205" s="0" t="n">
        <f aca="false">A205*A$1+B205*B$1+C$1</f>
        <v>329.569918025365</v>
      </c>
      <c r="E205" s="0" t="str">
        <f aca="false">IF(D205&gt;0,IF(C205&gt;0,"true positive","false positive"),IF(C205&lt;=0,"true negative","false negative"))</f>
        <v>true positive</v>
      </c>
      <c r="F205" s="0" t="n">
        <v>179.8</v>
      </c>
      <c r="G205" s="0" t="n">
        <f aca="false">(-$C$1-$A$1*$F205)/$B$1</f>
        <v>-444.399237001488</v>
      </c>
    </row>
    <row r="206" customFormat="false" ht="12.8" hidden="false" customHeight="false" outlineLevel="0" collapsed="false">
      <c r="A206" s="0" t="n">
        <v>-0.714752622707841</v>
      </c>
      <c r="B206" s="0" t="n">
        <v>-2.19458189144567</v>
      </c>
      <c r="C206" s="0" t="n">
        <v>1</v>
      </c>
      <c r="D206" s="0" t="n">
        <f aca="false">A206*A$1+B206*B$1+C$1</f>
        <v>-162.170976448333</v>
      </c>
      <c r="E206" s="0" t="str">
        <f aca="false">IF(D206&gt;0,IF(C206&gt;0,"true positive","false positive"),IF(C206&lt;=0,"true negative","false negative"))</f>
        <v>false negative</v>
      </c>
      <c r="F206" s="0" t="n">
        <v>179.9</v>
      </c>
      <c r="G206" s="0" t="n">
        <f aca="false">(-$C$1-$A$1*$F206)/$B$1</f>
        <v>-444.644068071997</v>
      </c>
    </row>
    <row r="207" customFormat="false" ht="12.8" hidden="false" customHeight="false" outlineLevel="0" collapsed="false">
      <c r="A207" s="0" t="n">
        <v>-0.534417344079605</v>
      </c>
      <c r="B207" s="0" t="n">
        <v>0.0266447706972533</v>
      </c>
      <c r="C207" s="0" t="n">
        <v>1</v>
      </c>
      <c r="D207" s="0" t="n">
        <f aca="false">A207*A$1+B207*B$1+C$1</f>
        <v>-1900.19889665777</v>
      </c>
      <c r="E207" s="0" t="str">
        <f aca="false">IF(D207&gt;0,IF(C207&gt;0,"true positive","false positive"),IF(C207&lt;=0,"true negative","false negative"))</f>
        <v>false negative</v>
      </c>
      <c r="F207" s="0" t="n">
        <v>180</v>
      </c>
      <c r="G207" s="0" t="n">
        <f aca="false">(-$C$1-$A$1*$F207)/$B$1</f>
        <v>-444.888899142506</v>
      </c>
    </row>
    <row r="208" customFormat="false" ht="12.8" hidden="false" customHeight="false" outlineLevel="0" collapsed="false">
      <c r="A208" s="0" t="n">
        <v>-1.10647736130707</v>
      </c>
      <c r="B208" s="0" t="n">
        <v>0.587869867916873</v>
      </c>
      <c r="C208" s="0" t="n">
        <v>1</v>
      </c>
      <c r="D208" s="0" t="n">
        <f aca="false">A208*A$1+B208*B$1+C$1</f>
        <v>-1352.3340967782</v>
      </c>
      <c r="E208" s="0" t="str">
        <f aca="false">IF(D208&gt;0,IF(C208&gt;0,"true positive","false positive"),IF(C208&lt;=0,"true negative","false negative"))</f>
        <v>false negative</v>
      </c>
      <c r="F208" s="0" t="n">
        <v>180.1</v>
      </c>
      <c r="G208" s="0" t="n">
        <f aca="false">(-$C$1-$A$1*$F208)/$B$1</f>
        <v>-445.133730213014</v>
      </c>
    </row>
    <row r="209" customFormat="false" ht="12.8" hidden="false" customHeight="false" outlineLevel="0" collapsed="false">
      <c r="A209" s="0" t="n">
        <v>0.198959080020038</v>
      </c>
      <c r="B209" s="0" t="n">
        <v>-1.40911133978923</v>
      </c>
      <c r="C209" s="0" t="n">
        <v>1</v>
      </c>
      <c r="D209" s="0" t="n">
        <f aca="false">A209*A$1+B209*B$1+C$1</f>
        <v>-2135.03296828165</v>
      </c>
      <c r="E209" s="0" t="str">
        <f aca="false">IF(D209&gt;0,IF(C209&gt;0,"true positive","false positive"),IF(C209&lt;=0,"true negative","false negative"))</f>
        <v>false negative</v>
      </c>
      <c r="F209" s="0" t="n">
        <v>180.2</v>
      </c>
      <c r="G209" s="0" t="n">
        <f aca="false">(-$C$1-$A$1*$F209)/$B$1</f>
        <v>-445.378561283523</v>
      </c>
    </row>
    <row r="210" customFormat="false" ht="12.8" hidden="false" customHeight="false" outlineLevel="0" collapsed="false">
      <c r="A210" s="0" t="n">
        <v>0.613324833383398</v>
      </c>
      <c r="B210" s="0" t="n">
        <v>0.663261990826354</v>
      </c>
      <c r="C210" s="0" t="n">
        <v>1</v>
      </c>
      <c r="D210" s="0" t="n">
        <f aca="false">A210*A$1+B210*B$1+C$1</f>
        <v>-4149.89672195861</v>
      </c>
      <c r="E210" s="0" t="str">
        <f aca="false">IF(D210&gt;0,IF(C210&gt;0,"true positive","false positive"),IF(C210&lt;=0,"true negative","false negative"))</f>
        <v>false negative</v>
      </c>
      <c r="F210" s="0" t="n">
        <v>180.3</v>
      </c>
      <c r="G210" s="0" t="n">
        <f aca="false">(-$C$1-$A$1*$F210)/$B$1</f>
        <v>-445.623392354032</v>
      </c>
    </row>
    <row r="211" customFormat="false" ht="12.8" hidden="false" customHeight="false" outlineLevel="0" collapsed="false">
      <c r="A211" s="0" t="n">
        <v>-0.859413392749426</v>
      </c>
      <c r="B211" s="0" t="n">
        <v>-2.36791300777809</v>
      </c>
      <c r="C211" s="0" t="n">
        <v>1</v>
      </c>
      <c r="D211" s="0" t="n">
        <f aca="false">A211*A$1+B211*B$1+C$1</f>
        <v>182.142895811763</v>
      </c>
      <c r="E211" s="0" t="str">
        <f aca="false">IF(D211&gt;0,IF(C211&gt;0,"true positive","false positive"),IF(C211&lt;=0,"true negative","false negative"))</f>
        <v>true positive</v>
      </c>
      <c r="F211" s="0" t="n">
        <v>180.4</v>
      </c>
      <c r="G211" s="0" t="n">
        <f aca="false">(-$C$1-$A$1*$F211)/$B$1</f>
        <v>-445.868223424541</v>
      </c>
    </row>
    <row r="212" customFormat="false" ht="12.8" hidden="false" customHeight="false" outlineLevel="0" collapsed="false">
      <c r="A212" s="0" t="n">
        <v>-1.13656676238984</v>
      </c>
      <c r="B212" s="0" t="n">
        <v>-0.0742273533537647</v>
      </c>
      <c r="C212" s="0" t="n">
        <v>1</v>
      </c>
      <c r="D212" s="0" t="n">
        <f aca="false">A212*A$1+B212*B$1+C$1</f>
        <v>-872.084733222717</v>
      </c>
      <c r="E212" s="0" t="str">
        <f aca="false">IF(D212&gt;0,IF(C212&gt;0,"true positive","false positive"),IF(C212&lt;=0,"true negative","false negative"))</f>
        <v>false negative</v>
      </c>
      <c r="F212" s="0" t="n">
        <v>180.5</v>
      </c>
      <c r="G212" s="0" t="n">
        <f aca="false">(-$C$1-$A$1*$F212)/$B$1</f>
        <v>-446.11305449505</v>
      </c>
    </row>
    <row r="213" customFormat="false" ht="12.8" hidden="false" customHeight="false" outlineLevel="0" collapsed="false">
      <c r="A213" s="0" t="n">
        <v>-0.406767237830322</v>
      </c>
      <c r="B213" s="0" t="n">
        <v>-1.38245177207477</v>
      </c>
      <c r="C213" s="0" t="n">
        <v>1</v>
      </c>
      <c r="D213" s="0" t="n">
        <f aca="false">A213*A$1+B213*B$1+C$1</f>
        <v>-1184.44527548964</v>
      </c>
      <c r="E213" s="0" t="str">
        <f aca="false">IF(D213&gt;0,IF(C213&gt;0,"true positive","false positive"),IF(C213&lt;=0,"true negative","false negative"))</f>
        <v>false negative</v>
      </c>
      <c r="F213" s="0" t="n">
        <v>180.6</v>
      </c>
      <c r="G213" s="0" t="n">
        <f aca="false">(-$C$1-$A$1*$F213)/$B$1</f>
        <v>-446.357885565559</v>
      </c>
    </row>
    <row r="214" customFormat="false" ht="12.8" hidden="false" customHeight="false" outlineLevel="0" collapsed="false">
      <c r="A214" s="0" t="n">
        <v>-0.807539227560277</v>
      </c>
      <c r="B214" s="0" t="n">
        <v>-1.19018285074699</v>
      </c>
      <c r="C214" s="0" t="n">
        <v>1</v>
      </c>
      <c r="D214" s="0" t="n">
        <f aca="false">A214*A$1+B214*B$1+C$1</f>
        <v>-669.4842173347</v>
      </c>
      <c r="E214" s="0" t="str">
        <f aca="false">IF(D214&gt;0,IF(C214&gt;0,"true positive","false positive"),IF(C214&lt;=0,"true negative","false negative"))</f>
        <v>false negative</v>
      </c>
      <c r="F214" s="0" t="n">
        <v>180.7</v>
      </c>
      <c r="G214" s="0" t="n">
        <f aca="false">(-$C$1-$A$1*$F214)/$B$1</f>
        <v>-446.602716636068</v>
      </c>
    </row>
    <row r="215" customFormat="false" ht="12.8" hidden="false" customHeight="false" outlineLevel="0" collapsed="false">
      <c r="A215" s="0" t="n">
        <v>-0.693573577758904</v>
      </c>
      <c r="B215" s="0" t="n">
        <v>-0.699168176613973</v>
      </c>
      <c r="C215" s="0" t="n">
        <v>1</v>
      </c>
      <c r="D215" s="0" t="n">
        <f aca="false">A215*A$1+B215*B$1+C$1</f>
        <v>-1172.10399900629</v>
      </c>
      <c r="E215" s="0" t="str">
        <f aca="false">IF(D215&gt;0,IF(C215&gt;0,"true positive","false positive"),IF(C215&lt;=0,"true negative","false negative"))</f>
        <v>false negative</v>
      </c>
      <c r="F215" s="0" t="n">
        <v>180.8</v>
      </c>
      <c r="G215" s="0" t="n">
        <f aca="false">(-$C$1-$A$1*$F215)/$B$1</f>
        <v>-446.847547706577</v>
      </c>
    </row>
    <row r="216" customFormat="false" ht="12.8" hidden="false" customHeight="false" outlineLevel="0" collapsed="false">
      <c r="A216" s="0" t="n">
        <v>-0.106260272310659</v>
      </c>
      <c r="B216" s="0" t="n">
        <v>1.48084059415593</v>
      </c>
      <c r="C216" s="0" t="n">
        <v>1</v>
      </c>
      <c r="D216" s="0" t="n">
        <f aca="false">A216*A$1+B216*B$1+C$1</f>
        <v>-3533.60475935683</v>
      </c>
      <c r="E216" s="0" t="str">
        <f aca="false">IF(D216&gt;0,IF(C216&gt;0,"true positive","false positive"),IF(C216&lt;=0,"true negative","false negative"))</f>
        <v>false negative</v>
      </c>
      <c r="F216" s="0" t="n">
        <v>180.9</v>
      </c>
      <c r="G216" s="0" t="n">
        <f aca="false">(-$C$1-$A$1*$F216)/$B$1</f>
        <v>-447.092378777086</v>
      </c>
    </row>
    <row r="217" customFormat="false" ht="12.8" hidden="false" customHeight="false" outlineLevel="0" collapsed="false">
      <c r="A217" s="0" t="n">
        <v>0.197441593409049</v>
      </c>
      <c r="B217" s="0" t="n">
        <v>0.989938733628664</v>
      </c>
      <c r="C217" s="0" t="n">
        <v>1</v>
      </c>
      <c r="D217" s="0" t="n">
        <f aca="false">A217*A$1+B217*B$1+C$1</f>
        <v>-3698.51770547471</v>
      </c>
      <c r="E217" s="0" t="str">
        <f aca="false">IF(D217&gt;0,IF(C217&gt;0,"true positive","false positive"),IF(C217&lt;=0,"true negative","false negative"))</f>
        <v>false negative</v>
      </c>
      <c r="F217" s="0" t="n">
        <v>181</v>
      </c>
      <c r="G217" s="0" t="n">
        <f aca="false">(-$C$1-$A$1*$F217)/$B$1</f>
        <v>-447.337209847595</v>
      </c>
    </row>
    <row r="218" customFormat="false" ht="12.8" hidden="false" customHeight="false" outlineLevel="0" collapsed="false">
      <c r="A218" s="0" t="n">
        <v>0.334007053399628</v>
      </c>
      <c r="B218" s="0" t="n">
        <v>0.681462654887388</v>
      </c>
      <c r="C218" s="0" t="n">
        <v>1</v>
      </c>
      <c r="D218" s="0" t="n">
        <f aca="false">A218*A$1+B218*B$1+C$1</f>
        <v>-3715.40920410285</v>
      </c>
      <c r="E218" s="0" t="str">
        <f aca="false">IF(D218&gt;0,IF(C218&gt;0,"true positive","false positive"),IF(C218&lt;=0,"true negative","false negative"))</f>
        <v>false negative</v>
      </c>
      <c r="F218" s="0" t="n">
        <v>181.1</v>
      </c>
      <c r="G218" s="0" t="n">
        <f aca="false">(-$C$1-$A$1*$F218)/$B$1</f>
        <v>-447.582040918104</v>
      </c>
    </row>
    <row r="219" customFormat="false" ht="12.8" hidden="false" customHeight="false" outlineLevel="0" collapsed="false">
      <c r="A219" s="0" t="n">
        <v>-1.40504682787755</v>
      </c>
      <c r="B219" s="0" t="n">
        <v>-0.00802715354148461</v>
      </c>
      <c r="C219" s="0" t="n">
        <v>1</v>
      </c>
      <c r="D219" s="0" t="n">
        <f aca="false">A219*A$1+B219*B$1+C$1</f>
        <v>-486.246861466579</v>
      </c>
      <c r="E219" s="0" t="str">
        <f aca="false">IF(D219&gt;0,IF(C219&gt;0,"true positive","false positive"),IF(C219&lt;=0,"true negative","false negative"))</f>
        <v>false negative</v>
      </c>
      <c r="F219" s="0" t="n">
        <v>181.2</v>
      </c>
      <c r="G219" s="0" t="n">
        <f aca="false">(-$C$1-$A$1*$F219)/$B$1</f>
        <v>-447.826871988613</v>
      </c>
    </row>
    <row r="220" customFormat="false" ht="12.8" hidden="false" customHeight="false" outlineLevel="0" collapsed="false">
      <c r="A220" s="0" t="n">
        <v>-0.083994292110545</v>
      </c>
      <c r="B220" s="0" t="n">
        <v>-0.709088228014115</v>
      </c>
      <c r="C220" s="0" t="n">
        <v>1</v>
      </c>
      <c r="D220" s="0" t="n">
        <f aca="false">A220*A$1+B220*B$1+C$1</f>
        <v>-2139.77520763651</v>
      </c>
      <c r="E220" s="0" t="str">
        <f aca="false">IF(D220&gt;0,IF(C220&gt;0,"true positive","false positive"),IF(C220&lt;=0,"true negative","false negative"))</f>
        <v>false negative</v>
      </c>
      <c r="F220" s="0" t="n">
        <v>181.3</v>
      </c>
      <c r="G220" s="0" t="n">
        <f aca="false">(-$C$1-$A$1*$F220)/$B$1</f>
        <v>-448.071703059122</v>
      </c>
    </row>
    <row r="221" customFormat="false" ht="12.8" hidden="false" customHeight="false" outlineLevel="0" collapsed="false">
      <c r="A221" s="0" t="n">
        <v>-0.495558019069947</v>
      </c>
      <c r="B221" s="0" t="n">
        <v>-0.449852483077578</v>
      </c>
      <c r="C221" s="0" t="n">
        <v>1</v>
      </c>
      <c r="D221" s="0" t="n">
        <f aca="false">A221*A$1+B221*B$1+C$1</f>
        <v>-1651.27890691422</v>
      </c>
      <c r="E221" s="0" t="str">
        <f aca="false">IF(D221&gt;0,IF(C221&gt;0,"true positive","false positive"),IF(C221&lt;=0,"true negative","false negative"))</f>
        <v>false negative</v>
      </c>
      <c r="F221" s="0" t="n">
        <v>181.4</v>
      </c>
      <c r="G221" s="0" t="n">
        <f aca="false">(-$C$1-$A$1*$F221)/$B$1</f>
        <v>-448.31653412963</v>
      </c>
    </row>
    <row r="222" customFormat="false" ht="12.8" hidden="false" customHeight="false" outlineLevel="0" collapsed="false">
      <c r="A222" s="0" t="n">
        <v>-1.92732595958609</v>
      </c>
      <c r="B222" s="0" t="n">
        <v>-2.0010419533886</v>
      </c>
      <c r="C222" s="0" t="n">
        <v>1</v>
      </c>
      <c r="D222" s="0" t="n">
        <f aca="false">A222*A$1+B222*B$1+C$1</f>
        <v>1649.27033221384</v>
      </c>
      <c r="E222" s="0" t="str">
        <f aca="false">IF(D222&gt;0,IF(C222&gt;0,"true positive","false positive"),IF(C222&lt;=0,"true negative","false negative"))</f>
        <v>true positive</v>
      </c>
      <c r="F222" s="0" t="n">
        <v>181.5</v>
      </c>
      <c r="G222" s="0" t="n">
        <f aca="false">(-$C$1-$A$1*$F222)/$B$1</f>
        <v>-448.561365200139</v>
      </c>
    </row>
    <row r="223" customFormat="false" ht="12.8" hidden="false" customHeight="false" outlineLevel="0" collapsed="false">
      <c r="A223" s="0" t="n">
        <v>0.0596871462720874</v>
      </c>
      <c r="B223" s="0" t="n">
        <v>0.155816597561444</v>
      </c>
      <c r="C223" s="0" t="n">
        <v>1</v>
      </c>
      <c r="D223" s="0" t="n">
        <f aca="false">A223*A$1+B223*B$1+C$1</f>
        <v>-2933.92856007183</v>
      </c>
      <c r="E223" s="0" t="str">
        <f aca="false">IF(D223&gt;0,IF(C223&gt;0,"true positive","false positive"),IF(C223&lt;=0,"true negative","false negative"))</f>
        <v>false negative</v>
      </c>
      <c r="F223" s="0" t="n">
        <v>181.6</v>
      </c>
      <c r="G223" s="0" t="n">
        <f aca="false">(-$C$1-$A$1*$F223)/$B$1</f>
        <v>-448.806196270648</v>
      </c>
    </row>
    <row r="224" customFormat="false" ht="12.8" hidden="false" customHeight="false" outlineLevel="0" collapsed="false">
      <c r="A224" s="0" t="n">
        <v>-0.560752382643333</v>
      </c>
      <c r="B224" s="0" t="n">
        <v>-0.617341468817894</v>
      </c>
      <c r="C224" s="0" t="n">
        <v>1</v>
      </c>
      <c r="D224" s="0" t="n">
        <f aca="false">A224*A$1+B224*B$1+C$1</f>
        <v>-1437.77065543063</v>
      </c>
      <c r="E224" s="0" t="str">
        <f aca="false">IF(D224&gt;0,IF(C224&gt;0,"true positive","false positive"),IF(C224&lt;=0,"true negative","false negative"))</f>
        <v>false negative</v>
      </c>
      <c r="F224" s="0" t="n">
        <v>181.7</v>
      </c>
      <c r="G224" s="0" t="n">
        <f aca="false">(-$C$1-$A$1*$F224)/$B$1</f>
        <v>-449.051027341157</v>
      </c>
    </row>
    <row r="225" customFormat="false" ht="12.8" hidden="false" customHeight="false" outlineLevel="0" collapsed="false">
      <c r="A225" s="0" t="n">
        <v>-0.443261028219215</v>
      </c>
      <c r="B225" s="0" t="n">
        <v>0.984235088630563</v>
      </c>
      <c r="C225" s="0" t="n">
        <v>1</v>
      </c>
      <c r="D225" s="0" t="n">
        <f aca="false">A225*A$1+B225*B$1+C$1</f>
        <v>-2670.9115276163</v>
      </c>
      <c r="E225" s="0" t="str">
        <f aca="false">IF(D225&gt;0,IF(C225&gt;0,"true positive","false positive"),IF(C225&lt;=0,"true negative","false negative"))</f>
        <v>false negative</v>
      </c>
      <c r="F225" s="0" t="n">
        <v>181.8</v>
      </c>
      <c r="G225" s="0" t="n">
        <f aca="false">(-$C$1-$A$1*$F225)/$B$1</f>
        <v>-449.295858411666</v>
      </c>
    </row>
    <row r="226" customFormat="false" ht="12.8" hidden="false" customHeight="false" outlineLevel="0" collapsed="false">
      <c r="A226" s="0" t="n">
        <v>-0.186944955390093</v>
      </c>
      <c r="B226" s="0" t="n">
        <v>-0.128330539585005</v>
      </c>
      <c r="C226" s="0" t="n">
        <v>1</v>
      </c>
      <c r="D226" s="0" t="n">
        <f aca="false">A226*A$1+B226*B$1+C$1</f>
        <v>-2354.32613708032</v>
      </c>
      <c r="E226" s="0" t="str">
        <f aca="false">IF(D226&gt;0,IF(C226&gt;0,"true positive","false positive"),IF(C226&lt;=0,"true negative","false negative"))</f>
        <v>false negative</v>
      </c>
      <c r="F226" s="0" t="n">
        <v>181.9</v>
      </c>
      <c r="G226" s="0" t="n">
        <f aca="false">(-$C$1-$A$1*$F226)/$B$1</f>
        <v>-449.540689482175</v>
      </c>
    </row>
    <row r="227" customFormat="false" ht="12.8" hidden="false" customHeight="false" outlineLevel="0" collapsed="false">
      <c r="A227" s="0" t="n">
        <v>-0.887078796249871</v>
      </c>
      <c r="B227" s="0" t="n">
        <v>-1.41240854556025</v>
      </c>
      <c r="C227" s="0" t="n">
        <v>1</v>
      </c>
      <c r="D227" s="0" t="n">
        <f aca="false">A227*A$1+B227*B$1+C$1</f>
        <v>-397.323635158544</v>
      </c>
      <c r="E227" s="0" t="str">
        <f aca="false">IF(D227&gt;0,IF(C227&gt;0,"true positive","false positive"),IF(C227&lt;=0,"true negative","false negative"))</f>
        <v>false negative</v>
      </c>
      <c r="F227" s="0" t="n">
        <v>182</v>
      </c>
      <c r="G227" s="0" t="n">
        <f aca="false">(-$C$1-$A$1*$F227)/$B$1</f>
        <v>-449.785520552684</v>
      </c>
    </row>
    <row r="228" customFormat="false" ht="12.8" hidden="false" customHeight="false" outlineLevel="0" collapsed="false">
      <c r="A228" s="0" t="n">
        <v>0.0806288420364264</v>
      </c>
      <c r="B228" s="0" t="n">
        <v>0.376902425789272</v>
      </c>
      <c r="C228" s="0" t="n">
        <v>1</v>
      </c>
      <c r="D228" s="0" t="n">
        <f aca="false">A228*A$1+B228*B$1+C$1</f>
        <v>-3111.70202256073</v>
      </c>
      <c r="E228" s="0" t="str">
        <f aca="false">IF(D228&gt;0,IF(C228&gt;0,"true positive","false positive"),IF(C228&lt;=0,"true negative","false negative"))</f>
        <v>false negative</v>
      </c>
      <c r="F228" s="0" t="n">
        <v>182.1</v>
      </c>
      <c r="G228" s="0" t="n">
        <f aca="false">(-$C$1-$A$1*$F228)/$B$1</f>
        <v>-450.030351623193</v>
      </c>
    </row>
    <row r="229" customFormat="false" ht="12.8" hidden="false" customHeight="false" outlineLevel="0" collapsed="false">
      <c r="A229" s="0" t="n">
        <v>-1.66415540146302</v>
      </c>
      <c r="B229" s="0" t="n">
        <v>-1.10879531450094</v>
      </c>
      <c r="C229" s="0" t="n">
        <v>1</v>
      </c>
      <c r="D229" s="0" t="n">
        <f aca="false">A229*A$1+B229*B$1+C$1</f>
        <v>646.319244068291</v>
      </c>
      <c r="E229" s="0" t="str">
        <f aca="false">IF(D229&gt;0,IF(C229&gt;0,"true positive","false positive"),IF(C229&lt;=0,"true negative","false negative"))</f>
        <v>true positive</v>
      </c>
      <c r="F229" s="0" t="n">
        <v>182.2</v>
      </c>
      <c r="G229" s="0" t="n">
        <f aca="false">(-$C$1-$A$1*$F229)/$B$1</f>
        <v>-450.275182693702</v>
      </c>
    </row>
    <row r="230" customFormat="false" ht="12.8" hidden="false" customHeight="false" outlineLevel="0" collapsed="false">
      <c r="A230" s="0" t="n">
        <v>-0.493513646935502</v>
      </c>
      <c r="B230" s="0" t="n">
        <v>1.00893148728083</v>
      </c>
      <c r="C230" s="0" t="n">
        <v>1</v>
      </c>
      <c r="D230" s="0" t="n">
        <f aca="false">A230*A$1+B230*B$1+C$1</f>
        <v>-2606.72451825467</v>
      </c>
      <c r="E230" s="0" t="str">
        <f aca="false">IF(D230&gt;0,IF(C230&gt;0,"true positive","false positive"),IF(C230&lt;=0,"true negative","false negative"))</f>
        <v>false negative</v>
      </c>
      <c r="F230" s="0" t="n">
        <v>182.3</v>
      </c>
      <c r="G230" s="0" t="n">
        <f aca="false">(-$C$1-$A$1*$F230)/$B$1</f>
        <v>-450.520013764211</v>
      </c>
    </row>
    <row r="231" customFormat="false" ht="12.8" hidden="false" customHeight="false" outlineLevel="0" collapsed="false">
      <c r="A231" s="0" t="n">
        <v>-1.0195683046234</v>
      </c>
      <c r="B231" s="0" t="n">
        <v>-0.615489189241369</v>
      </c>
      <c r="C231" s="0" t="n">
        <v>1</v>
      </c>
      <c r="D231" s="0" t="n">
        <f aca="false">A231*A$1+B231*B$1+C$1</f>
        <v>-705.76283009378</v>
      </c>
      <c r="E231" s="0" t="str">
        <f aca="false">IF(D231&gt;0,IF(C231&gt;0,"true positive","false positive"),IF(C231&lt;=0,"true negative","false negative"))</f>
        <v>false negative</v>
      </c>
      <c r="F231" s="0" t="n">
        <v>182.4</v>
      </c>
      <c r="G231" s="0" t="n">
        <f aca="false">(-$C$1-$A$1*$F231)/$B$1</f>
        <v>-450.76484483472</v>
      </c>
    </row>
    <row r="232" customFormat="false" ht="12.8" hidden="false" customHeight="false" outlineLevel="0" collapsed="false">
      <c r="A232" s="0" t="n">
        <v>-1.23268093466385</v>
      </c>
      <c r="B232" s="0" t="n">
        <v>-0.92324924815735</v>
      </c>
      <c r="C232" s="0" t="n">
        <v>1</v>
      </c>
      <c r="D232" s="0" t="n">
        <f aca="false">A232*A$1+B232*B$1+C$1</f>
        <v>-164.313997495139</v>
      </c>
      <c r="E232" s="0" t="str">
        <f aca="false">IF(D232&gt;0,IF(C232&gt;0,"true positive","false positive"),IF(C232&lt;=0,"true negative","false negative"))</f>
        <v>false negative</v>
      </c>
      <c r="F232" s="0" t="n">
        <v>182.5</v>
      </c>
      <c r="G232" s="0" t="n">
        <f aca="false">(-$C$1-$A$1*$F232)/$B$1</f>
        <v>-451.009675905229</v>
      </c>
    </row>
    <row r="233" customFormat="false" ht="12.8" hidden="false" customHeight="false" outlineLevel="0" collapsed="false">
      <c r="A233" s="0" t="n">
        <v>-0.684886089974469</v>
      </c>
      <c r="B233" s="0" t="n">
        <v>-0.772455243626184</v>
      </c>
      <c r="C233" s="0" t="n">
        <v>1</v>
      </c>
      <c r="D233" s="0" t="n">
        <f aca="false">A233*A$1+B233*B$1+C$1</f>
        <v>-1138.15116389355</v>
      </c>
      <c r="E233" s="0" t="str">
        <f aca="false">IF(D233&gt;0,IF(C233&gt;0,"true positive","false positive"),IF(C233&lt;=0,"true negative","false negative"))</f>
        <v>false negative</v>
      </c>
      <c r="F233" s="0" t="n">
        <v>182.6</v>
      </c>
      <c r="G233" s="0" t="n">
        <f aca="false">(-$C$1-$A$1*$F233)/$B$1</f>
        <v>-451.254506975737</v>
      </c>
    </row>
    <row r="234" customFormat="false" ht="12.8" hidden="false" customHeight="false" outlineLevel="0" collapsed="false">
      <c r="A234" s="0" t="n">
        <v>-0.00627272923286707</v>
      </c>
      <c r="B234" s="0" t="n">
        <v>0.856536090554564</v>
      </c>
      <c r="C234" s="0" t="n">
        <v>1</v>
      </c>
      <c r="D234" s="0" t="n">
        <f aca="false">A234*A$1+B234*B$1+C$1</f>
        <v>-3285.89466641691</v>
      </c>
      <c r="E234" s="0" t="str">
        <f aca="false">IF(D234&gt;0,IF(C234&gt;0,"true positive","false positive"),IF(C234&lt;=0,"true negative","false negative"))</f>
        <v>false negative</v>
      </c>
      <c r="F234" s="0" t="n">
        <v>182.7</v>
      </c>
      <c r="G234" s="0" t="n">
        <f aca="false">(-$C$1-$A$1*$F234)/$B$1</f>
        <v>-451.499338046246</v>
      </c>
    </row>
    <row r="235" customFormat="false" ht="12.8" hidden="false" customHeight="false" outlineLevel="0" collapsed="false">
      <c r="A235" s="0" t="n">
        <v>-0.53194002321151</v>
      </c>
      <c r="B235" s="0" t="n">
        <v>-1.26383297696361</v>
      </c>
      <c r="C235" s="0" t="n">
        <v>1</v>
      </c>
      <c r="D235" s="0" t="n">
        <f aca="false">A235*A$1+B235*B$1+C$1</f>
        <v>-1061.83620142409</v>
      </c>
      <c r="E235" s="0" t="str">
        <f aca="false">IF(D235&gt;0,IF(C235&gt;0,"true positive","false positive"),IF(C235&lt;=0,"true negative","false negative"))</f>
        <v>false negative</v>
      </c>
      <c r="F235" s="0" t="n">
        <v>182.8</v>
      </c>
      <c r="G235" s="0" t="n">
        <f aca="false">(-$C$1-$A$1*$F235)/$B$1</f>
        <v>-451.744169116755</v>
      </c>
    </row>
    <row r="236" customFormat="false" ht="12.8" hidden="false" customHeight="false" outlineLevel="0" collapsed="false">
      <c r="A236" s="0" t="n">
        <v>0.474137246404262</v>
      </c>
      <c r="B236" s="0" t="n">
        <v>0.861676965887658</v>
      </c>
      <c r="C236" s="0" t="n">
        <v>1</v>
      </c>
      <c r="D236" s="0" t="n">
        <f aca="false">A236*A$1+B236*B$1+C$1</f>
        <v>-4056.97573188926</v>
      </c>
      <c r="E236" s="0" t="str">
        <f aca="false">IF(D236&gt;0,IF(C236&gt;0,"true positive","false positive"),IF(C236&lt;=0,"true negative","false negative"))</f>
        <v>false negative</v>
      </c>
      <c r="F236" s="0" t="n">
        <v>182.9</v>
      </c>
      <c r="G236" s="0" t="n">
        <f aca="false">(-$C$1-$A$1*$F236)/$B$1</f>
        <v>-451.989000187264</v>
      </c>
    </row>
    <row r="237" customFormat="false" ht="12.8" hidden="false" customHeight="false" outlineLevel="0" collapsed="false">
      <c r="A237" s="0" t="n">
        <v>-1.46785258803885</v>
      </c>
      <c r="B237" s="0" t="n">
        <v>-0.125569226804106</v>
      </c>
      <c r="C237" s="0" t="n">
        <v>1</v>
      </c>
      <c r="D237" s="0" t="n">
        <f aca="false">A237*A$1+B237*B$1+C$1</f>
        <v>-309.157135681355</v>
      </c>
      <c r="E237" s="0" t="str">
        <f aca="false">IF(D237&gt;0,IF(C237&gt;0,"true positive","false positive"),IF(C237&lt;=0,"true negative","false negative"))</f>
        <v>false negative</v>
      </c>
      <c r="F237" s="0" t="n">
        <v>183</v>
      </c>
      <c r="G237" s="0" t="n">
        <f aca="false">(-$C$1-$A$1*$F237)/$B$1</f>
        <v>-452.233831257773</v>
      </c>
    </row>
    <row r="238" customFormat="false" ht="12.8" hidden="false" customHeight="false" outlineLevel="0" collapsed="false">
      <c r="A238" s="0" t="n">
        <v>-1.18888911148496</v>
      </c>
      <c r="B238" s="0" t="n">
        <v>-0.538959658609616</v>
      </c>
      <c r="C238" s="0" t="n">
        <v>1</v>
      </c>
      <c r="D238" s="0" t="n">
        <f aca="false">A238*A$1+B238*B$1+C$1</f>
        <v>-485.12989043878</v>
      </c>
      <c r="E238" s="0" t="str">
        <f aca="false">IF(D238&gt;0,IF(C238&gt;0,"true positive","false positive"),IF(C238&lt;=0,"true negative","false negative"))</f>
        <v>false negative</v>
      </c>
      <c r="F238" s="0" t="n">
        <v>183.1</v>
      </c>
      <c r="G238" s="0" t="n">
        <f aca="false">(-$C$1-$A$1*$F238)/$B$1</f>
        <v>-452.478662328282</v>
      </c>
    </row>
    <row r="239" customFormat="false" ht="12.8" hidden="false" customHeight="false" outlineLevel="0" collapsed="false">
      <c r="A239" s="0" t="n">
        <v>-0.527767463350398</v>
      </c>
      <c r="B239" s="0" t="n">
        <v>0.338245512047088</v>
      </c>
      <c r="C239" s="0" t="n">
        <v>1</v>
      </c>
      <c r="D239" s="0" t="n">
        <f aca="false">A239*A$1+B239*B$1+C$1</f>
        <v>-2114.21409777465</v>
      </c>
      <c r="E239" s="0" t="str">
        <f aca="false">IF(D239&gt;0,IF(C239&gt;0,"true positive","false positive"),IF(C239&lt;=0,"true negative","false negative"))</f>
        <v>false negative</v>
      </c>
      <c r="F239" s="0" t="n">
        <v>183.2</v>
      </c>
      <c r="G239" s="0" t="n">
        <f aca="false">(-$C$1-$A$1*$F239)/$B$1</f>
        <v>-452.723493398791</v>
      </c>
    </row>
    <row r="240" customFormat="false" ht="12.8" hidden="false" customHeight="false" outlineLevel="0" collapsed="false">
      <c r="A240" s="0" t="n">
        <v>-0.433493216185319</v>
      </c>
      <c r="B240" s="0" t="n">
        <v>0.0456893103933343</v>
      </c>
      <c r="C240" s="0" t="n">
        <v>1</v>
      </c>
      <c r="D240" s="0" t="n">
        <f aca="false">A240*A$1+B240*B$1+C$1</f>
        <v>-2073.91279913631</v>
      </c>
      <c r="E240" s="0" t="str">
        <f aca="false">IF(D240&gt;0,IF(C240&gt;0,"true positive","false positive"),IF(C240&lt;=0,"true negative","false negative"))</f>
        <v>false negative</v>
      </c>
      <c r="F240" s="0" t="n">
        <v>183.3</v>
      </c>
      <c r="G240" s="0" t="n">
        <f aca="false">(-$C$1-$A$1*$F240)/$B$1</f>
        <v>-452.9683244693</v>
      </c>
    </row>
    <row r="241" customFormat="false" ht="12.8" hidden="false" customHeight="false" outlineLevel="0" collapsed="false">
      <c r="A241" s="0" t="n">
        <v>-1.25285904354581</v>
      </c>
      <c r="B241" s="0" t="n">
        <v>-1.16032679936153</v>
      </c>
      <c r="C241" s="0" t="n">
        <v>1</v>
      </c>
      <c r="D241" s="0" t="n">
        <f aca="false">A241*A$1+B241*B$1+C$1</f>
        <v>22.6773343917571</v>
      </c>
      <c r="E241" s="0" t="str">
        <f aca="false">IF(D241&gt;0,IF(C241&gt;0,"true positive","false positive"),IF(C241&lt;=0,"true negative","false negative"))</f>
        <v>true positive</v>
      </c>
      <c r="F241" s="0" t="n">
        <v>183.4</v>
      </c>
      <c r="G241" s="0" t="n">
        <f aca="false">(-$C$1-$A$1*$F241)/$B$1</f>
        <v>-453.213155539809</v>
      </c>
    </row>
    <row r="242" customFormat="false" ht="12.8" hidden="false" customHeight="false" outlineLevel="0" collapsed="false">
      <c r="A242" s="0" t="n">
        <v>0.0327746904831979</v>
      </c>
      <c r="B242" s="0" t="n">
        <v>0.829836710554861</v>
      </c>
      <c r="C242" s="0" t="n">
        <v>1</v>
      </c>
      <c r="D242" s="0" t="n">
        <f aca="false">A242*A$1+B242*B$1+C$1</f>
        <v>-3330.86767195697</v>
      </c>
      <c r="E242" s="0" t="str">
        <f aca="false">IF(D242&gt;0,IF(C242&gt;0,"true positive","false positive"),IF(C242&lt;=0,"true negative","false negative"))</f>
        <v>false negative</v>
      </c>
      <c r="F242" s="0" t="n">
        <v>183.5</v>
      </c>
      <c r="G242" s="0" t="n">
        <f aca="false">(-$C$1-$A$1*$F242)/$B$1</f>
        <v>-453.457986610318</v>
      </c>
    </row>
    <row r="243" customFormat="false" ht="12.8" hidden="false" customHeight="false" outlineLevel="0" collapsed="false">
      <c r="A243" s="0" t="n">
        <v>-0.619546530456767</v>
      </c>
      <c r="B243" s="0" t="n">
        <v>-0.587564540148469</v>
      </c>
      <c r="C243" s="0" t="n">
        <v>1</v>
      </c>
      <c r="D243" s="0" t="n">
        <f aca="false">A243*A$1+B243*B$1+C$1</f>
        <v>-1363.24991002536</v>
      </c>
      <c r="E243" s="0" t="str">
        <f aca="false">IF(D243&gt;0,IF(C243&gt;0,"true positive","false positive"),IF(C243&lt;=0,"true negative","false negative"))</f>
        <v>false negative</v>
      </c>
      <c r="F243" s="0" t="n">
        <v>183.6</v>
      </c>
      <c r="G243" s="0" t="n">
        <f aca="false">(-$C$1-$A$1*$F243)/$B$1</f>
        <v>-453.702817680827</v>
      </c>
    </row>
    <row r="244" customFormat="false" ht="12.8" hidden="false" customHeight="false" outlineLevel="0" collapsed="false">
      <c r="A244" s="0" t="n">
        <v>-0.722687161769737</v>
      </c>
      <c r="B244" s="0" t="n">
        <v>1.22479098108123</v>
      </c>
      <c r="C244" s="0" t="n">
        <v>1</v>
      </c>
      <c r="D244" s="0" t="n">
        <f aca="false">A244*A$1+B244*B$1+C$1</f>
        <v>-2381.38672660492</v>
      </c>
      <c r="E244" s="0" t="str">
        <f aca="false">IF(D244&gt;0,IF(C244&gt;0,"true positive","false positive"),IF(C244&lt;=0,"true negative","false negative"))</f>
        <v>false negative</v>
      </c>
      <c r="F244" s="0" t="n">
        <v>183.7</v>
      </c>
      <c r="G244" s="0" t="n">
        <f aca="false">(-$C$1-$A$1*$F244)/$B$1</f>
        <v>-453.947648751335</v>
      </c>
    </row>
    <row r="245" customFormat="false" ht="12.8" hidden="false" customHeight="false" outlineLevel="0" collapsed="false">
      <c r="A245" s="0" t="n">
        <v>-1.71141665296934</v>
      </c>
      <c r="B245" s="0" t="n">
        <v>-0.318440064924488</v>
      </c>
      <c r="C245" s="0" t="n">
        <v>1</v>
      </c>
      <c r="D245" s="0" t="n">
        <f aca="false">A245*A$1+B245*B$1+C$1</f>
        <v>205.964435800039</v>
      </c>
      <c r="E245" s="0" t="str">
        <f aca="false">IF(D245&gt;0,IF(C245&gt;0,"true positive","false positive"),IF(C245&lt;=0,"true negative","false negative"))</f>
        <v>true positive</v>
      </c>
      <c r="F245" s="0" t="n">
        <v>183.8</v>
      </c>
      <c r="G245" s="0" t="n">
        <f aca="false">(-$C$1-$A$1*$F245)/$B$1</f>
        <v>-454.192479821845</v>
      </c>
    </row>
    <row r="246" customFormat="false" ht="12.8" hidden="false" customHeight="false" outlineLevel="0" collapsed="false">
      <c r="A246" s="0" t="n">
        <v>-0.285297114206076</v>
      </c>
      <c r="B246" s="0" t="n">
        <v>-0.801228505859449</v>
      </c>
      <c r="C246" s="0" t="n">
        <v>1</v>
      </c>
      <c r="D246" s="0" t="n">
        <f aca="false">A246*A$1+B246*B$1+C$1</f>
        <v>-1757.93870110243</v>
      </c>
      <c r="E246" s="0" t="str">
        <f aca="false">IF(D246&gt;0,IF(C246&gt;0,"true positive","false positive"),IF(C246&lt;=0,"true negative","false negative"))</f>
        <v>false negative</v>
      </c>
      <c r="F246" s="0" t="n">
        <v>183.9</v>
      </c>
      <c r="G246" s="0" t="n">
        <f aca="false">(-$C$1-$A$1*$F246)/$B$1</f>
        <v>-454.437310892353</v>
      </c>
    </row>
    <row r="247" customFormat="false" ht="12.8" hidden="false" customHeight="false" outlineLevel="0" collapsed="false">
      <c r="A247" s="0" t="n">
        <v>-0.80085643021033</v>
      </c>
      <c r="B247" s="0" t="n">
        <v>-0.745224402710934</v>
      </c>
      <c r="C247" s="0" t="n">
        <v>1</v>
      </c>
      <c r="D247" s="0" t="n">
        <f aca="false">A247*A$1+B247*B$1+C$1</f>
        <v>-970.597364370021</v>
      </c>
      <c r="E247" s="0" t="str">
        <f aca="false">IF(D247&gt;0,IF(C247&gt;0,"true positive","false positive"),IF(C247&lt;=0,"true negative","false negative"))</f>
        <v>false negative</v>
      </c>
      <c r="F247" s="0" t="n">
        <v>184</v>
      </c>
      <c r="G247" s="0" t="n">
        <f aca="false">(-$C$1-$A$1*$F247)/$B$1</f>
        <v>-454.682141962862</v>
      </c>
    </row>
    <row r="248" customFormat="false" ht="12.8" hidden="false" customHeight="false" outlineLevel="0" collapsed="false">
      <c r="A248" s="0" t="n">
        <v>-0.395429582394622</v>
      </c>
      <c r="B248" s="0" t="n">
        <v>-0.869104011498449</v>
      </c>
      <c r="C248" s="0" t="n">
        <v>1</v>
      </c>
      <c r="D248" s="0" t="n">
        <f aca="false">A248*A$1+B248*B$1+C$1</f>
        <v>-1537.63630375415</v>
      </c>
      <c r="E248" s="0" t="str">
        <f aca="false">IF(D248&gt;0,IF(C248&gt;0,"true positive","false positive"),IF(C248&lt;=0,"true negative","false negative"))</f>
        <v>false negative</v>
      </c>
      <c r="F248" s="0" t="n">
        <v>184.1</v>
      </c>
      <c r="G248" s="0" t="n">
        <f aca="false">(-$C$1-$A$1*$F248)/$B$1</f>
        <v>-454.926973033371</v>
      </c>
    </row>
    <row r="249" customFormat="false" ht="12.8" hidden="false" customHeight="false" outlineLevel="0" collapsed="false">
      <c r="A249" s="0" t="n">
        <v>-1.67756685891274</v>
      </c>
      <c r="B249" s="0" t="n">
        <v>-0.442539575181965</v>
      </c>
      <c r="C249" s="0" t="n">
        <v>1</v>
      </c>
      <c r="D249" s="0" t="n">
        <f aca="false">A249*A$1+B249*B$1+C$1</f>
        <v>232.872651244272</v>
      </c>
      <c r="E249" s="0" t="str">
        <f aca="false">IF(D249&gt;0,IF(C249&gt;0,"true positive","false positive"),IF(C249&lt;=0,"true negative","false negative"))</f>
        <v>true positive</v>
      </c>
      <c r="F249" s="0" t="n">
        <v>184.2</v>
      </c>
      <c r="G249" s="0" t="n">
        <f aca="false">(-$C$1-$A$1*$F249)/$B$1</f>
        <v>-455.17180410388</v>
      </c>
    </row>
    <row r="250" customFormat="false" ht="12.8" hidden="false" customHeight="false" outlineLevel="0" collapsed="false">
      <c r="A250" s="0" t="n">
        <v>-0.624500736985063</v>
      </c>
      <c r="B250" s="0" t="n">
        <v>0.541750774875388</v>
      </c>
      <c r="C250" s="0" t="n">
        <v>1</v>
      </c>
      <c r="D250" s="0" t="n">
        <f aca="false">A250*A$1+B250*B$1+C$1</f>
        <v>-2092.46032059106</v>
      </c>
      <c r="E250" s="0" t="str">
        <f aca="false">IF(D250&gt;0,IF(C250&gt;0,"true positive","false positive"),IF(C250&lt;=0,"true negative","false negative"))</f>
        <v>false negative</v>
      </c>
      <c r="F250" s="0" t="n">
        <v>184.3</v>
      </c>
      <c r="G250" s="0" t="n">
        <f aca="false">(-$C$1-$A$1*$F250)/$B$1</f>
        <v>-455.416635174389</v>
      </c>
    </row>
    <row r="251" customFormat="false" ht="12.8" hidden="false" customHeight="false" outlineLevel="0" collapsed="false">
      <c r="A251" s="0" t="n">
        <v>-0.405973513824604</v>
      </c>
      <c r="B251" s="0" t="n">
        <v>0.767023118140317</v>
      </c>
      <c r="C251" s="0" t="n">
        <v>1</v>
      </c>
      <c r="D251" s="0" t="n">
        <f aca="false">A251*A$1+B251*B$1+C$1</f>
        <v>-2588.72057118039</v>
      </c>
      <c r="E251" s="0" t="str">
        <f aca="false">IF(D251&gt;0,IF(C251&gt;0,"true positive","false positive"),IF(C251&lt;=0,"true negative","false negative"))</f>
        <v>false negative</v>
      </c>
      <c r="F251" s="0" t="n">
        <v>184.4</v>
      </c>
      <c r="G251" s="0" t="n">
        <f aca="false">(-$C$1-$A$1*$F251)/$B$1</f>
        <v>-455.661466244898</v>
      </c>
    </row>
    <row r="252" customFormat="false" ht="12.8" hidden="false" customHeight="false" outlineLevel="0" collapsed="false">
      <c r="A252" s="0" t="n">
        <v>-0.593393816863864</v>
      </c>
      <c r="B252" s="0" t="n">
        <v>0.0282873195170477</v>
      </c>
      <c r="C252" s="0" t="n">
        <v>1</v>
      </c>
      <c r="D252" s="0" t="n">
        <f aca="false">A252*A$1+B252*B$1+C$1</f>
        <v>-1807.02289074901</v>
      </c>
      <c r="E252" s="0" t="str">
        <f aca="false">IF(D252&gt;0,IF(C252&gt;0,"true positive","false positive"),IF(C252&lt;=0,"true negative","false negative"))</f>
        <v>false negative</v>
      </c>
      <c r="F252" s="0" t="n">
        <v>184.5</v>
      </c>
      <c r="G252" s="0" t="n">
        <f aca="false">(-$C$1-$A$1*$F252)/$B$1</f>
        <v>-455.906297315407</v>
      </c>
    </row>
    <row r="253" customFormat="false" ht="12.8" hidden="false" customHeight="false" outlineLevel="0" collapsed="false">
      <c r="A253" s="0" t="n">
        <v>-0.963903455629425</v>
      </c>
      <c r="B253" s="0" t="n">
        <v>-0.0117228714617162</v>
      </c>
      <c r="C253" s="0" t="n">
        <v>1</v>
      </c>
      <c r="D253" s="0" t="n">
        <f aca="false">A253*A$1+B253*B$1+C$1</f>
        <v>-1188.80958472028</v>
      </c>
      <c r="E253" s="0" t="str">
        <f aca="false">IF(D253&gt;0,IF(C253&gt;0,"true positive","false positive"),IF(C253&lt;=0,"true negative","false negative"))</f>
        <v>false negative</v>
      </c>
      <c r="F253" s="0" t="n">
        <v>184.6</v>
      </c>
      <c r="G253" s="0" t="n">
        <f aca="false">(-$C$1-$A$1*$F253)/$B$1</f>
        <v>-456.151128385916</v>
      </c>
    </row>
    <row r="254" customFormat="false" ht="12.8" hidden="false" customHeight="false" outlineLevel="0" collapsed="false">
      <c r="A254" s="0" t="n">
        <v>-1.24637754847521</v>
      </c>
      <c r="B254" s="0" t="n">
        <v>0.363947788718377</v>
      </c>
      <c r="C254" s="0" t="n">
        <v>1</v>
      </c>
      <c r="D254" s="0" t="n">
        <f aca="false">A254*A$1+B254*B$1+C$1</f>
        <v>-982.606165372583</v>
      </c>
      <c r="E254" s="0" t="str">
        <f aca="false">IF(D254&gt;0,IF(C254&gt;0,"true positive","false positive"),IF(C254&lt;=0,"true negative","false negative"))</f>
        <v>false negative</v>
      </c>
      <c r="F254" s="0" t="n">
        <v>184.7</v>
      </c>
      <c r="G254" s="0" t="n">
        <f aca="false">(-$C$1-$A$1*$F254)/$B$1</f>
        <v>-456.395959456425</v>
      </c>
    </row>
    <row r="255" customFormat="false" ht="12.8" hidden="false" customHeight="false" outlineLevel="0" collapsed="false">
      <c r="A255" s="0" t="n">
        <v>-0.58190278252402</v>
      </c>
      <c r="B255" s="0" t="n">
        <v>-0.931872844583915</v>
      </c>
      <c r="C255" s="0" t="n">
        <v>1</v>
      </c>
      <c r="D255" s="0" t="n">
        <f aca="false">A255*A$1+B255*B$1+C$1</f>
        <v>-1198.66982217123</v>
      </c>
      <c r="E255" s="0" t="str">
        <f aca="false">IF(D255&gt;0,IF(C255&gt;0,"true positive","false positive"),IF(C255&lt;=0,"true negative","false negative"))</f>
        <v>false negative</v>
      </c>
      <c r="F255" s="0" t="n">
        <v>184.8</v>
      </c>
      <c r="G255" s="0" t="n">
        <f aca="false">(-$C$1-$A$1*$F255)/$B$1</f>
        <v>-456.640790526934</v>
      </c>
    </row>
    <row r="256" customFormat="false" ht="12.8" hidden="false" customHeight="false" outlineLevel="0" collapsed="false">
      <c r="A256" s="0" t="n">
        <v>-0.768722997960474</v>
      </c>
      <c r="B256" s="0" t="n">
        <v>-0.633845846295251</v>
      </c>
      <c r="C256" s="0" t="n">
        <v>1</v>
      </c>
      <c r="D256" s="0" t="n">
        <f aca="false">A256*A$1+B256*B$1+C$1</f>
        <v>-1094.64771587539</v>
      </c>
      <c r="E256" s="0" t="str">
        <f aca="false">IF(D256&gt;0,IF(C256&gt;0,"true positive","false positive"),IF(C256&lt;=0,"true negative","false negative"))</f>
        <v>false negative</v>
      </c>
      <c r="F256" s="0" t="n">
        <v>184.9</v>
      </c>
      <c r="G256" s="0" t="n">
        <f aca="false">(-$C$1-$A$1*$F256)/$B$1</f>
        <v>-456.885621597443</v>
      </c>
    </row>
    <row r="257" customFormat="false" ht="12.8" hidden="false" customHeight="false" outlineLevel="0" collapsed="false">
      <c r="A257" s="0" t="n">
        <v>-0.0324299229286364</v>
      </c>
      <c r="B257" s="0" t="n">
        <v>0.536065771658002</v>
      </c>
      <c r="C257" s="0" t="n">
        <v>1</v>
      </c>
      <c r="D257" s="0" t="n">
        <f aca="false">A257*A$1+B257*B$1+C$1</f>
        <v>-3034.91618869646</v>
      </c>
      <c r="E257" s="0" t="str">
        <f aca="false">IF(D257&gt;0,IF(C257&gt;0,"true positive","false positive"),IF(C257&lt;=0,"true negative","false negative"))</f>
        <v>false negative</v>
      </c>
      <c r="F257" s="0" t="n">
        <v>185</v>
      </c>
      <c r="G257" s="0" t="n">
        <f aca="false">(-$C$1-$A$1*$F257)/$B$1</f>
        <v>-457.130452667952</v>
      </c>
    </row>
    <row r="258" customFormat="false" ht="12.8" hidden="false" customHeight="false" outlineLevel="0" collapsed="false">
      <c r="A258" s="0" t="n">
        <v>-0.457615271892663</v>
      </c>
      <c r="B258" s="0" t="n">
        <v>0.409691600278968</v>
      </c>
      <c r="C258" s="0" t="n">
        <v>1</v>
      </c>
      <c r="D258" s="0" t="n">
        <f aca="false">A258*A$1+B258*B$1+C$1</f>
        <v>-2272.95607898393</v>
      </c>
      <c r="E258" s="0" t="str">
        <f aca="false">IF(D258&gt;0,IF(C258&gt;0,"true positive","false positive"),IF(C258&lt;=0,"true negative","false negative"))</f>
        <v>false negative</v>
      </c>
      <c r="F258" s="0" t="n">
        <v>185.1</v>
      </c>
      <c r="G258" s="0" t="n">
        <f aca="false">(-$C$1-$A$1*$F258)/$B$1</f>
        <v>-457.37528373846</v>
      </c>
    </row>
    <row r="259" customFormat="false" ht="12.8" hidden="false" customHeight="false" outlineLevel="0" collapsed="false">
      <c r="A259" s="0" t="n">
        <v>-1.24009078777425</v>
      </c>
      <c r="B259" s="0" t="n">
        <v>-1.29214450906816</v>
      </c>
      <c r="C259" s="0" t="n">
        <v>1</v>
      </c>
      <c r="D259" s="0" t="n">
        <f aca="false">A259*A$1+B259*B$1+C$1</f>
        <v>88.3130096288373</v>
      </c>
      <c r="E259" s="0" t="str">
        <f aca="false">IF(D259&gt;0,IF(C259&gt;0,"true positive","false positive"),IF(C259&lt;=0,"true negative","false negative"))</f>
        <v>true positive</v>
      </c>
      <c r="F259" s="0" t="n">
        <v>185.2</v>
      </c>
      <c r="G259" s="0" t="n">
        <f aca="false">(-$C$1-$A$1*$F259)/$B$1</f>
        <v>-457.620114808969</v>
      </c>
    </row>
    <row r="260" customFormat="false" ht="12.8" hidden="false" customHeight="false" outlineLevel="0" collapsed="false">
      <c r="A260" s="0" t="n">
        <v>-1.26261897075974</v>
      </c>
      <c r="B260" s="0" t="n">
        <v>-0.914672349372302</v>
      </c>
      <c r="C260" s="0" t="n">
        <v>1</v>
      </c>
      <c r="D260" s="0" t="n">
        <f aca="false">A260*A$1+B260*B$1+C$1</f>
        <v>-122.069443183311</v>
      </c>
      <c r="E260" s="0" t="str">
        <f aca="false">IF(D260&gt;0,IF(C260&gt;0,"true positive","false positive"),IF(C260&lt;=0,"true negative","false negative"))</f>
        <v>false negative</v>
      </c>
      <c r="F260" s="0" t="n">
        <v>185.3</v>
      </c>
      <c r="G260" s="0" t="n">
        <f aca="false">(-$C$1-$A$1*$F260)/$B$1</f>
        <v>-457.864945879478</v>
      </c>
    </row>
    <row r="261" customFormat="false" ht="12.8" hidden="false" customHeight="false" outlineLevel="0" collapsed="false">
      <c r="A261" s="0" t="n">
        <v>-0.949139760226241</v>
      </c>
      <c r="B261" s="0" t="n">
        <v>0.394950271759607</v>
      </c>
      <c r="C261" s="0" t="n">
        <v>1</v>
      </c>
      <c r="D261" s="0" t="n">
        <f aca="false">A261*A$1+B261*B$1+C$1</f>
        <v>-1477.8469045778</v>
      </c>
      <c r="E261" s="0" t="str">
        <f aca="false">IF(D261&gt;0,IF(C261&gt;0,"true positive","false positive"),IF(C261&lt;=0,"true negative","false negative"))</f>
        <v>false negative</v>
      </c>
      <c r="F261" s="0" t="n">
        <v>185.4</v>
      </c>
      <c r="G261" s="0" t="n">
        <f aca="false">(-$C$1-$A$1*$F261)/$B$1</f>
        <v>-458.109776949987</v>
      </c>
    </row>
    <row r="262" customFormat="false" ht="12.8" hidden="false" customHeight="false" outlineLevel="0" collapsed="false">
      <c r="A262" s="0" t="n">
        <v>-1.53171662351224</v>
      </c>
      <c r="B262" s="0" t="n">
        <v>-0.443219576236314</v>
      </c>
      <c r="C262" s="0" t="n">
        <v>1</v>
      </c>
      <c r="D262" s="0" t="n">
        <f aca="false">A262*A$1+B262*B$1+C$1</f>
        <v>0.238606179672843</v>
      </c>
      <c r="E262" s="0" t="str">
        <f aca="false">IF(D262&gt;0,IF(C262&gt;0,"true positive","false positive"),IF(C262&lt;=0,"true negative","false negative"))</f>
        <v>true positive</v>
      </c>
      <c r="F262" s="0" t="n">
        <v>185.5</v>
      </c>
      <c r="G262" s="0" t="n">
        <f aca="false">(-$C$1-$A$1*$F262)/$B$1</f>
        <v>-458.354608020496</v>
      </c>
    </row>
    <row r="263" customFormat="false" ht="12.8" hidden="false" customHeight="false" outlineLevel="0" collapsed="false">
      <c r="A263" s="0" t="n">
        <v>-1.00864236791053</v>
      </c>
      <c r="B263" s="0" t="n">
        <v>-0.784193942439774</v>
      </c>
      <c r="C263" s="0" t="n">
        <v>1</v>
      </c>
      <c r="D263" s="0" t="n">
        <f aca="false">A263*A$1+B263*B$1+C$1</f>
        <v>-613.106073640546</v>
      </c>
      <c r="E263" s="0" t="str">
        <f aca="false">IF(D263&gt;0,IF(C263&gt;0,"true positive","false positive"),IF(C263&lt;=0,"true negative","false negative"))</f>
        <v>false negative</v>
      </c>
      <c r="F263" s="0" t="n">
        <v>185.6</v>
      </c>
      <c r="G263" s="0" t="n">
        <f aca="false">(-$C$1-$A$1*$F263)/$B$1</f>
        <v>-458.599439091005</v>
      </c>
    </row>
    <row r="264" customFormat="false" ht="12.8" hidden="false" customHeight="false" outlineLevel="0" collapsed="false">
      <c r="A264" s="0" t="n">
        <v>-1.17017113622278</v>
      </c>
      <c r="B264" s="0" t="n">
        <v>0.316186704697829</v>
      </c>
      <c r="C264" s="0" t="n">
        <v>1</v>
      </c>
      <c r="D264" s="0" t="n">
        <f aca="false">A264*A$1+B264*B$1+C$1</f>
        <v>-1073.21417857048</v>
      </c>
      <c r="E264" s="0" t="str">
        <f aca="false">IF(D264&gt;0,IF(C264&gt;0,"true positive","false positive"),IF(C264&lt;=0,"true negative","false negative"))</f>
        <v>false negative</v>
      </c>
      <c r="F264" s="0" t="n">
        <v>185.7</v>
      </c>
      <c r="G264" s="0" t="n">
        <f aca="false">(-$C$1-$A$1*$F264)/$B$1</f>
        <v>-458.844270161514</v>
      </c>
    </row>
    <row r="265" customFormat="false" ht="12.8" hidden="false" customHeight="false" outlineLevel="0" collapsed="false">
      <c r="A265" s="0" t="n">
        <v>-0.877704179900963</v>
      </c>
      <c r="B265" s="0" t="n">
        <v>-1.02948282269767</v>
      </c>
      <c r="C265" s="0" t="n">
        <v>1</v>
      </c>
      <c r="D265" s="0" t="n">
        <f aca="false">A265*A$1+B265*B$1+C$1</f>
        <v>-662.24843186416</v>
      </c>
      <c r="E265" s="0" t="str">
        <f aca="false">IF(D265&gt;0,IF(C265&gt;0,"true positive","false positive"),IF(C265&lt;=0,"true negative","false negative"))</f>
        <v>false negative</v>
      </c>
      <c r="F265" s="0" t="n">
        <v>185.8</v>
      </c>
      <c r="G265" s="0" t="n">
        <f aca="false">(-$C$1-$A$1*$F265)/$B$1</f>
        <v>-459.089101232023</v>
      </c>
    </row>
    <row r="266" customFormat="false" ht="12.8" hidden="false" customHeight="false" outlineLevel="0" collapsed="false">
      <c r="A266" s="0" t="n">
        <v>-0.871095723016603</v>
      </c>
      <c r="B266" s="0" t="n">
        <v>0.369518823531172</v>
      </c>
      <c r="C266" s="0" t="n">
        <v>1</v>
      </c>
      <c r="D266" s="0" t="n">
        <f aca="false">A266*A$1+B266*B$1+C$1</f>
        <v>-1585.96657536717</v>
      </c>
      <c r="E266" s="0" t="str">
        <f aca="false">IF(D266&gt;0,IF(C266&gt;0,"true positive","false positive"),IF(C266&lt;=0,"true negative","false negative"))</f>
        <v>false negative</v>
      </c>
      <c r="F266" s="0" t="n">
        <v>185.9</v>
      </c>
      <c r="G266" s="0" t="n">
        <f aca="false">(-$C$1-$A$1*$F266)/$B$1</f>
        <v>-459.333932302532</v>
      </c>
    </row>
    <row r="267" customFormat="false" ht="12.8" hidden="false" customHeight="false" outlineLevel="0" collapsed="false">
      <c r="A267" s="0" t="n">
        <v>-0.962549426316346</v>
      </c>
      <c r="B267" s="0" t="n">
        <v>-0.693820884239115</v>
      </c>
      <c r="C267" s="0" t="n">
        <v>1</v>
      </c>
      <c r="D267" s="0" t="n">
        <f aca="false">A267*A$1+B267*B$1+C$1</f>
        <v>-745.753878839539</v>
      </c>
      <c r="E267" s="0" t="str">
        <f aca="false">IF(D267&gt;0,IF(C267&gt;0,"true positive","false positive"),IF(C267&lt;=0,"true negative","false negative"))</f>
        <v>false negative</v>
      </c>
      <c r="F267" s="0" t="n">
        <v>186</v>
      </c>
      <c r="G267" s="0" t="n">
        <f aca="false">(-$C$1-$A$1*$F267)/$B$1</f>
        <v>-459.578763373041</v>
      </c>
    </row>
    <row r="268" customFormat="false" ht="12.8" hidden="false" customHeight="false" outlineLevel="0" collapsed="false">
      <c r="A268" s="0" t="n">
        <v>-1.80603116087505</v>
      </c>
      <c r="B268" s="0" t="n">
        <v>-1.17337642029851</v>
      </c>
      <c r="C268" s="0" t="n">
        <v>1</v>
      </c>
      <c r="D268" s="0" t="n">
        <f aca="false">A268*A$1+B268*B$1+C$1</f>
        <v>915.199104240812</v>
      </c>
      <c r="E268" s="0" t="str">
        <f aca="false">IF(D268&gt;0,IF(C268&gt;0,"true positive","false positive"),IF(C268&lt;=0,"true negative","false negative"))</f>
        <v>true positive</v>
      </c>
      <c r="F268" s="0" t="n">
        <v>186.1</v>
      </c>
      <c r="G268" s="0" t="n">
        <f aca="false">(-$C$1-$A$1*$F268)/$B$1</f>
        <v>-459.82359444355</v>
      </c>
    </row>
    <row r="269" customFormat="false" ht="12.8" hidden="false" customHeight="false" outlineLevel="0" collapsed="false">
      <c r="A269" s="0" t="n">
        <v>-1.05051485298565</v>
      </c>
      <c r="B269" s="0" t="n">
        <v>-0.561470259263377</v>
      </c>
      <c r="C269" s="0" t="n">
        <v>1</v>
      </c>
      <c r="D269" s="0" t="n">
        <f aca="false">A269*A$1+B269*B$1+C$1</f>
        <v>-691.567566366531</v>
      </c>
      <c r="E269" s="0" t="str">
        <f aca="false">IF(D269&gt;0,IF(C269&gt;0,"true positive","false positive"),IF(C269&lt;=0,"true negative","false negative"))</f>
        <v>false negative</v>
      </c>
      <c r="F269" s="0" t="n">
        <v>186.2</v>
      </c>
      <c r="G269" s="0" t="n">
        <f aca="false">(-$C$1-$A$1*$F269)/$B$1</f>
        <v>-460.068425514058</v>
      </c>
    </row>
    <row r="270" customFormat="false" ht="12.8" hidden="false" customHeight="false" outlineLevel="0" collapsed="false">
      <c r="A270" s="0" t="n">
        <v>-0.797690099918883</v>
      </c>
      <c r="B270" s="0" t="n">
        <v>0.166399019769347</v>
      </c>
      <c r="C270" s="0" t="n">
        <v>1</v>
      </c>
      <c r="D270" s="0" t="n">
        <f aca="false">A270*A$1+B270*B$1+C$1</f>
        <v>-1570.69288950458</v>
      </c>
      <c r="E270" s="0" t="str">
        <f aca="false">IF(D270&gt;0,IF(C270&gt;0,"true positive","false positive"),IF(C270&lt;=0,"true negative","false negative"))</f>
        <v>false negative</v>
      </c>
      <c r="F270" s="0" t="n">
        <v>186.3</v>
      </c>
      <c r="G270" s="0" t="n">
        <f aca="false">(-$C$1-$A$1*$F270)/$B$1</f>
        <v>-460.313256584568</v>
      </c>
    </row>
    <row r="271" customFormat="false" ht="12.8" hidden="false" customHeight="false" outlineLevel="0" collapsed="false">
      <c r="A271" s="0" t="n">
        <v>-1.35445259918908</v>
      </c>
      <c r="B271" s="0" t="n">
        <v>-0.124074526619142</v>
      </c>
      <c r="C271" s="0" t="n">
        <v>1</v>
      </c>
      <c r="D271" s="0" t="n">
        <f aca="false">A271*A$1+B271*B$1+C$1</f>
        <v>-491.353108102036</v>
      </c>
      <c r="E271" s="0" t="str">
        <f aca="false">IF(D271&gt;0,IF(C271&gt;0,"true positive","false positive"),IF(C271&lt;=0,"true negative","false negative"))</f>
        <v>false negative</v>
      </c>
      <c r="F271" s="0" t="n">
        <v>186.4</v>
      </c>
      <c r="G271" s="0" t="n">
        <f aca="false">(-$C$1-$A$1*$F271)/$B$1</f>
        <v>-460.558087655076</v>
      </c>
    </row>
    <row r="272" customFormat="false" ht="12.8" hidden="false" customHeight="false" outlineLevel="0" collapsed="false">
      <c r="A272" s="0" t="n">
        <v>-0.744792256783082</v>
      </c>
      <c r="B272" s="0" t="n">
        <v>-0.897783599222101</v>
      </c>
      <c r="C272" s="0" t="n">
        <v>1</v>
      </c>
      <c r="D272" s="0" t="n">
        <f aca="false">A272*A$1+B272*B$1+C$1</f>
        <v>-960.612903491064</v>
      </c>
      <c r="E272" s="0" t="str">
        <f aca="false">IF(D272&gt;0,IF(C272&gt;0,"true positive","false positive"),IF(C272&lt;=0,"true negative","false negative"))</f>
        <v>false negative</v>
      </c>
      <c r="F272" s="0" t="n">
        <v>186.5</v>
      </c>
      <c r="G272" s="0" t="n">
        <f aca="false">(-$C$1-$A$1*$F272)/$B$1</f>
        <v>-460.802918725585</v>
      </c>
    </row>
    <row r="273" customFormat="false" ht="12.8" hidden="false" customHeight="false" outlineLevel="0" collapsed="false">
      <c r="A273" s="0" t="n">
        <v>-1.02214546474014</v>
      </c>
      <c r="B273" s="0" t="n">
        <v>-0.785318036697674</v>
      </c>
      <c r="C273" s="0" t="n">
        <v>1</v>
      </c>
      <c r="D273" s="0" t="n">
        <f aca="false">A273*A$1+B273*B$1+C$1</f>
        <v>-590.793551676068</v>
      </c>
      <c r="E273" s="0" t="str">
        <f aca="false">IF(D273&gt;0,IF(C273&gt;0,"true positive","false positive"),IF(C273&lt;=0,"true negative","false negative"))</f>
        <v>false negative</v>
      </c>
      <c r="F273" s="0" t="n">
        <v>186.6</v>
      </c>
      <c r="G273" s="0" t="n">
        <f aca="false">(-$C$1-$A$1*$F273)/$B$1</f>
        <v>-461.047749796094</v>
      </c>
    </row>
    <row r="274" customFormat="false" ht="12.8" hidden="false" customHeight="false" outlineLevel="0" collapsed="false">
      <c r="A274" s="0" t="n">
        <v>-1.09630176450277</v>
      </c>
      <c r="B274" s="0" t="n">
        <v>-0.832427467992235</v>
      </c>
      <c r="C274" s="0" t="n">
        <v>1</v>
      </c>
      <c r="D274" s="0" t="n">
        <f aca="false">A274*A$1+B274*B$1+C$1</f>
        <v>-441.537793387774</v>
      </c>
      <c r="E274" s="0" t="str">
        <f aca="false">IF(D274&gt;0,IF(C274&gt;0,"true positive","false positive"),IF(C274&lt;=0,"true negative","false negative"))</f>
        <v>false negative</v>
      </c>
      <c r="F274" s="0" t="n">
        <v>186.7</v>
      </c>
      <c r="G274" s="0" t="n">
        <f aca="false">(-$C$1-$A$1*$F274)/$B$1</f>
        <v>-461.292580866603</v>
      </c>
    </row>
    <row r="275" customFormat="false" ht="12.8" hidden="false" customHeight="false" outlineLevel="0" collapsed="false">
      <c r="A275" s="0" t="n">
        <v>-1.31998556524858</v>
      </c>
      <c r="B275" s="0" t="n">
        <v>-0.249528591695431</v>
      </c>
      <c r="C275" s="0" t="n">
        <v>1</v>
      </c>
      <c r="D275" s="0" t="n">
        <f aca="false">A275*A$1+B275*B$1+C$1</f>
        <v>-464.547134965257</v>
      </c>
      <c r="E275" s="0" t="str">
        <f aca="false">IF(D275&gt;0,IF(C275&gt;0,"true positive","false positive"),IF(C275&lt;=0,"true negative","false negative"))</f>
        <v>false negative</v>
      </c>
      <c r="F275" s="0" t="n">
        <v>186.8</v>
      </c>
      <c r="G275" s="0" t="n">
        <f aca="false">(-$C$1-$A$1*$F275)/$B$1</f>
        <v>-461.537411937112</v>
      </c>
    </row>
    <row r="276" customFormat="false" ht="12.8" hidden="false" customHeight="false" outlineLevel="0" collapsed="false">
      <c r="A276" s="0" t="n">
        <v>-1.11082565947847</v>
      </c>
      <c r="B276" s="0" t="n">
        <v>0.031896738790009</v>
      </c>
      <c r="C276" s="0" t="n">
        <v>1</v>
      </c>
      <c r="D276" s="0" t="n">
        <f aca="false">A276*A$1+B276*B$1+C$1</f>
        <v>-982.49004047398</v>
      </c>
      <c r="E276" s="0" t="str">
        <f aca="false">IF(D276&gt;0,IF(C276&gt;0,"true positive","false positive"),IF(C276&lt;=0,"true negative","false negative"))</f>
        <v>false negative</v>
      </c>
      <c r="F276" s="0" t="n">
        <v>186.9</v>
      </c>
      <c r="G276" s="0" t="n">
        <f aca="false">(-$C$1-$A$1*$F276)/$B$1</f>
        <v>-461.782243007621</v>
      </c>
    </row>
    <row r="277" customFormat="false" ht="12.8" hidden="false" customHeight="false" outlineLevel="0" collapsed="false">
      <c r="A277" s="0" t="n">
        <v>-0.0460202620098942</v>
      </c>
      <c r="B277" s="0" t="n">
        <v>0.7172042937947</v>
      </c>
      <c r="C277" s="0" t="n">
        <v>1</v>
      </c>
      <c r="D277" s="0" t="n">
        <f aca="false">A277*A$1+B277*B$1+C$1</f>
        <v>-3131.43084079571</v>
      </c>
      <c r="E277" s="0" t="str">
        <f aca="false">IF(D277&gt;0,IF(C277&gt;0,"true positive","false positive"),IF(C277&lt;=0,"true negative","false negative"))</f>
        <v>false negative</v>
      </c>
      <c r="F277" s="0" t="n">
        <v>187</v>
      </c>
      <c r="G277" s="0" t="n">
        <f aca="false">(-$C$1-$A$1*$F277)/$B$1</f>
        <v>-462.02707407813</v>
      </c>
    </row>
    <row r="278" customFormat="false" ht="12.8" hidden="false" customHeight="false" outlineLevel="0" collapsed="false">
      <c r="A278" s="0" t="n">
        <v>-0.143816198357425</v>
      </c>
      <c r="B278" s="0" t="n">
        <v>-0.662720563039045</v>
      </c>
      <c r="C278" s="0" t="n">
        <v>1</v>
      </c>
      <c r="D278" s="0" t="n">
        <f aca="false">A278*A$1+B278*B$1+C$1</f>
        <v>-2074.44115722436</v>
      </c>
      <c r="E278" s="0" t="str">
        <f aca="false">IF(D278&gt;0,IF(C278&gt;0,"true positive","false positive"),IF(C278&lt;=0,"true negative","false negative"))</f>
        <v>false negative</v>
      </c>
      <c r="F278" s="0" t="n">
        <v>187.1</v>
      </c>
      <c r="G278" s="0" t="n">
        <f aca="false">(-$C$1-$A$1*$F278)/$B$1</f>
        <v>-462.271905148639</v>
      </c>
    </row>
    <row r="279" customFormat="false" ht="12.8" hidden="false" customHeight="false" outlineLevel="0" collapsed="false">
      <c r="A279" s="0" t="n">
        <v>-1.20699357636748</v>
      </c>
      <c r="B279" s="0" t="n">
        <v>-0.216633394000299</v>
      </c>
      <c r="C279" s="0" t="n">
        <v>1</v>
      </c>
      <c r="D279" s="0" t="n">
        <f aca="false">A279*A$1+B279*B$1+C$1</f>
        <v>-666.586854107009</v>
      </c>
      <c r="E279" s="0" t="str">
        <f aca="false">IF(D279&gt;0,IF(C279&gt;0,"true positive","false positive"),IF(C279&lt;=0,"true negative","false negative"))</f>
        <v>false negative</v>
      </c>
      <c r="F279" s="0" t="n">
        <v>187.2</v>
      </c>
      <c r="G279" s="0" t="n">
        <f aca="false">(-$C$1-$A$1*$F279)/$B$1</f>
        <v>-462.516736219148</v>
      </c>
    </row>
    <row r="280" customFormat="false" ht="12.8" hidden="false" customHeight="false" outlineLevel="0" collapsed="false">
      <c r="A280" s="0" t="n">
        <v>-0.808842010179323</v>
      </c>
      <c r="B280" s="0" t="n">
        <v>0.0460710946876269</v>
      </c>
      <c r="C280" s="0" t="n">
        <v>1</v>
      </c>
      <c r="D280" s="0" t="n">
        <f aca="false">A280*A$1+B280*B$1+C$1</f>
        <v>-1474.33089777457</v>
      </c>
      <c r="E280" s="0" t="str">
        <f aca="false">IF(D280&gt;0,IF(C280&gt;0,"true positive","false positive"),IF(C280&lt;=0,"true negative","false negative"))</f>
        <v>false negative</v>
      </c>
      <c r="F280" s="0" t="n">
        <v>187.3</v>
      </c>
      <c r="G280" s="0" t="n">
        <f aca="false">(-$C$1-$A$1*$F280)/$B$1</f>
        <v>-462.761567289657</v>
      </c>
    </row>
    <row r="281" customFormat="false" ht="12.8" hidden="false" customHeight="false" outlineLevel="0" collapsed="false">
      <c r="A281" s="0" t="n">
        <v>-0.4043840111641</v>
      </c>
      <c r="B281" s="0" t="n">
        <v>0.12739342857268</v>
      </c>
      <c r="C281" s="0" t="n">
        <v>1</v>
      </c>
      <c r="D281" s="0" t="n">
        <f aca="false">A281*A$1+B281*B$1+C$1</f>
        <v>-2173.76112260987</v>
      </c>
      <c r="E281" s="0" t="str">
        <f aca="false">IF(D281&gt;0,IF(C281&gt;0,"true positive","false positive"),IF(C281&lt;=0,"true negative","false negative"))</f>
        <v>false negative</v>
      </c>
      <c r="F281" s="0" t="n">
        <v>187.4</v>
      </c>
      <c r="G281" s="0" t="n">
        <f aca="false">(-$C$1-$A$1*$F281)/$B$1</f>
        <v>-463.006398360166</v>
      </c>
    </row>
    <row r="282" customFormat="false" ht="12.8" hidden="false" customHeight="false" outlineLevel="0" collapsed="false">
      <c r="A282" s="0" t="n">
        <v>-0.361427616357434</v>
      </c>
      <c r="B282" s="0" t="n">
        <v>0.299444429744875</v>
      </c>
      <c r="C282" s="0" t="n">
        <v>1</v>
      </c>
      <c r="D282" s="0" t="n">
        <f aca="false">A282*A$1+B282*B$1+C$1</f>
        <v>-2354.7094164254</v>
      </c>
      <c r="E282" s="0" t="str">
        <f aca="false">IF(D282&gt;0,IF(C282&gt;0,"true positive","false positive"),IF(C282&lt;=0,"true negative","false negative"))</f>
        <v>false negative</v>
      </c>
      <c r="F282" s="0" t="n">
        <v>187.5</v>
      </c>
      <c r="G282" s="0" t="n">
        <f aca="false">(-$C$1-$A$1*$F282)/$B$1</f>
        <v>-463.251229430674</v>
      </c>
    </row>
    <row r="283" customFormat="false" ht="12.8" hidden="false" customHeight="false" outlineLevel="0" collapsed="false">
      <c r="A283" s="0" t="n">
        <v>0.430140290661914</v>
      </c>
      <c r="B283" s="0" t="n">
        <v>-0.988905554702752</v>
      </c>
      <c r="C283" s="0" t="n">
        <v>1</v>
      </c>
      <c r="D283" s="0" t="n">
        <f aca="false">A283*A$1+B283*B$1+C$1</f>
        <v>-2778.75219421242</v>
      </c>
      <c r="E283" s="0" t="str">
        <f aca="false">IF(D283&gt;0,IF(C283&gt;0,"true positive","false positive"),IF(C283&lt;=0,"true negative","false negative"))</f>
        <v>false negative</v>
      </c>
      <c r="F283" s="0" t="n">
        <v>187.6</v>
      </c>
      <c r="G283" s="0" t="n">
        <f aca="false">(-$C$1-$A$1*$F283)/$B$1</f>
        <v>-463.496060501183</v>
      </c>
    </row>
    <row r="284" customFormat="false" ht="12.8" hidden="false" customHeight="false" outlineLevel="0" collapsed="false">
      <c r="A284" s="0" t="n">
        <v>-1.8657488099148</v>
      </c>
      <c r="B284" s="0" t="n">
        <v>-0.896250555787827</v>
      </c>
      <c r="C284" s="0" t="n">
        <v>1</v>
      </c>
      <c r="D284" s="0" t="n">
        <f aca="false">A284*A$1+B284*B$1+C$1</f>
        <v>829.74587867609</v>
      </c>
      <c r="E284" s="0" t="str">
        <f aca="false">IF(D284&gt;0,IF(C284&gt;0,"true positive","false positive"),IF(C284&lt;=0,"true negative","false negative"))</f>
        <v>true positive</v>
      </c>
      <c r="F284" s="0" t="n">
        <v>187.7</v>
      </c>
      <c r="G284" s="0" t="n">
        <f aca="false">(-$C$1-$A$1*$F284)/$B$1</f>
        <v>-463.740891571692</v>
      </c>
    </row>
    <row r="285" customFormat="false" ht="12.8" hidden="false" customHeight="false" outlineLevel="0" collapsed="false">
      <c r="A285" s="0" t="n">
        <v>-0.193044391198729</v>
      </c>
      <c r="B285" s="0" t="n">
        <v>0.782382495407756</v>
      </c>
      <c r="C285" s="0" t="n">
        <v>1</v>
      </c>
      <c r="D285" s="0" t="n">
        <f aca="false">A285*A$1+B285*B$1+C$1</f>
        <v>-2939.02015345713</v>
      </c>
      <c r="E285" s="0" t="str">
        <f aca="false">IF(D285&gt;0,IF(C285&gt;0,"true positive","false positive"),IF(C285&lt;=0,"true negative","false negative"))</f>
        <v>false negative</v>
      </c>
      <c r="F285" s="0" t="n">
        <v>187.8</v>
      </c>
      <c r="G285" s="0" t="n">
        <f aca="false">(-$C$1-$A$1*$F285)/$B$1</f>
        <v>-463.985722642201</v>
      </c>
    </row>
    <row r="286" customFormat="false" ht="12.8" hidden="false" customHeight="false" outlineLevel="0" collapsed="false">
      <c r="A286" s="0" t="n">
        <v>-0.749336969941235</v>
      </c>
      <c r="B286" s="0" t="n">
        <v>1.09136998843588</v>
      </c>
      <c r="C286" s="0" t="n">
        <v>1</v>
      </c>
      <c r="D286" s="0" t="n">
        <f aca="false">A286*A$1+B286*B$1+C$1</f>
        <v>-2251.71199738375</v>
      </c>
      <c r="E286" s="0" t="str">
        <f aca="false">IF(D286&gt;0,IF(C286&gt;0,"true positive","false positive"),IF(C286&lt;=0,"true negative","false negative"))</f>
        <v>false negative</v>
      </c>
      <c r="F286" s="0" t="n">
        <v>187.9</v>
      </c>
      <c r="G286" s="0" t="n">
        <f aca="false">(-$C$1-$A$1*$F286)/$B$1</f>
        <v>-464.23055371271</v>
      </c>
    </row>
    <row r="287" customFormat="false" ht="12.8" hidden="false" customHeight="false" outlineLevel="0" collapsed="false">
      <c r="A287" s="0" t="n">
        <v>-0.558774265533658</v>
      </c>
      <c r="B287" s="0" t="n">
        <v>-0.787661589673739</v>
      </c>
      <c r="C287" s="0" t="n">
        <v>1</v>
      </c>
      <c r="D287" s="0" t="n">
        <f aca="false">A287*A$1+B287*B$1+C$1</f>
        <v>-1329.76033363095</v>
      </c>
      <c r="E287" s="0" t="str">
        <f aca="false">IF(D287&gt;0,IF(C287&gt;0,"true positive","false positive"),IF(C287&lt;=0,"true negative","false negative"))</f>
        <v>false negative</v>
      </c>
      <c r="F287" s="0" t="n">
        <v>188</v>
      </c>
      <c r="G287" s="0" t="n">
        <f aca="false">(-$C$1-$A$1*$F287)/$B$1</f>
        <v>-464.475384783219</v>
      </c>
    </row>
    <row r="288" customFormat="false" ht="12.8" hidden="false" customHeight="false" outlineLevel="0" collapsed="false">
      <c r="A288" s="0" t="n">
        <v>-1.2832803339083</v>
      </c>
      <c r="B288" s="0" t="n">
        <v>-0.840548184274214</v>
      </c>
      <c r="C288" s="0" t="n">
        <v>1</v>
      </c>
      <c r="D288" s="0" t="n">
        <f aca="false">A288*A$1+B288*B$1+C$1</f>
        <v>-137.433659849353</v>
      </c>
      <c r="E288" s="0" t="str">
        <f aca="false">IF(D288&gt;0,IF(C288&gt;0,"true positive","false positive"),IF(C288&lt;=0,"true negative","false negative"))</f>
        <v>false negative</v>
      </c>
      <c r="F288" s="0" t="n">
        <v>188.1</v>
      </c>
      <c r="G288" s="0" t="n">
        <f aca="false">(-$C$1-$A$1*$F288)/$B$1</f>
        <v>-464.720215853728</v>
      </c>
    </row>
    <row r="289" customFormat="false" ht="12.8" hidden="false" customHeight="false" outlineLevel="0" collapsed="false">
      <c r="A289" s="0" t="n">
        <v>-0.179844718346289</v>
      </c>
      <c r="B289" s="0" t="n">
        <v>0.726797540696782</v>
      </c>
      <c r="C289" s="0" t="n">
        <v>1</v>
      </c>
      <c r="D289" s="0" t="n">
        <f aca="false">A289*A$1+B289*B$1+C$1</f>
        <v>-2923.83261143142</v>
      </c>
      <c r="E289" s="0" t="str">
        <f aca="false">IF(D289&gt;0,IF(C289&gt;0,"true positive","false positive"),IF(C289&lt;=0,"true negative","false negative"))</f>
        <v>false negative</v>
      </c>
      <c r="F289" s="0" t="n">
        <v>188.2</v>
      </c>
      <c r="G289" s="0" t="n">
        <f aca="false">(-$C$1-$A$1*$F289)/$B$1</f>
        <v>-464.965046924237</v>
      </c>
    </row>
    <row r="290" customFormat="false" ht="12.8" hidden="false" customHeight="false" outlineLevel="0" collapsed="false">
      <c r="A290" s="0" t="n">
        <v>-0.448566469375411</v>
      </c>
      <c r="B290" s="0" t="n">
        <v>-1.92504935968069</v>
      </c>
      <c r="C290" s="0" t="n">
        <v>1</v>
      </c>
      <c r="D290" s="0" t="n">
        <f aca="false">A290*A$1+B290*B$1+C$1</f>
        <v>-763.482753820106</v>
      </c>
      <c r="E290" s="0" t="str">
        <f aca="false">IF(D290&gt;0,IF(C290&gt;0,"true positive","false positive"),IF(C290&lt;=0,"true negative","false negative"))</f>
        <v>false negative</v>
      </c>
      <c r="F290" s="0" t="n">
        <v>188.3</v>
      </c>
      <c r="G290" s="0" t="n">
        <f aca="false">(-$C$1-$A$1*$F290)/$B$1</f>
        <v>-465.209877994746</v>
      </c>
    </row>
    <row r="291" customFormat="false" ht="12.8" hidden="false" customHeight="false" outlineLevel="0" collapsed="false">
      <c r="A291" s="0" t="n">
        <v>-1.26075009452907</v>
      </c>
      <c r="B291" s="0" t="n">
        <v>-0.43261015808048</v>
      </c>
      <c r="C291" s="0" t="n">
        <v>1</v>
      </c>
      <c r="D291" s="0" t="n">
        <f aca="false">A291*A$1+B291*B$1+C$1</f>
        <v>-439.708023300184</v>
      </c>
      <c r="E291" s="0" t="str">
        <f aca="false">IF(D291&gt;0,IF(C291&gt;0,"true positive","false positive"),IF(C291&lt;=0,"true negative","false negative"))</f>
        <v>false negative</v>
      </c>
      <c r="F291" s="0" t="n">
        <v>188.4</v>
      </c>
      <c r="G291" s="0" t="n">
        <f aca="false">(-$C$1-$A$1*$F291)/$B$1</f>
        <v>-465.454709065255</v>
      </c>
    </row>
    <row r="292" customFormat="false" ht="12.8" hidden="false" customHeight="false" outlineLevel="0" collapsed="false">
      <c r="A292" s="0" t="n">
        <v>-0.990977685316522</v>
      </c>
      <c r="B292" s="0" t="n">
        <v>0.0270066087473859</v>
      </c>
      <c r="C292" s="0" t="n">
        <v>1</v>
      </c>
      <c r="D292" s="0" t="n">
        <f aca="false">A292*A$1+B292*B$1+C$1</f>
        <v>-1170.82278981218</v>
      </c>
      <c r="E292" s="0" t="str">
        <f aca="false">IF(D292&gt;0,IF(C292&gt;0,"true positive","false positive"),IF(C292&lt;=0,"true negative","false negative"))</f>
        <v>false negative</v>
      </c>
      <c r="F292" s="0" t="n">
        <v>188.5</v>
      </c>
      <c r="G292" s="0" t="n">
        <f aca="false">(-$C$1-$A$1*$F292)/$B$1</f>
        <v>-465.699540135764</v>
      </c>
    </row>
    <row r="293" customFormat="false" ht="12.8" hidden="false" customHeight="false" outlineLevel="0" collapsed="false">
      <c r="A293" s="0" t="n">
        <v>-0.502343094523319</v>
      </c>
      <c r="B293" s="0" t="n">
        <v>0.50402438702707</v>
      </c>
      <c r="C293" s="0" t="n">
        <v>1</v>
      </c>
      <c r="D293" s="0" t="n">
        <f aca="false">A293*A$1+B293*B$1+C$1</f>
        <v>-2263.05115886734</v>
      </c>
      <c r="E293" s="0" t="str">
        <f aca="false">IF(D293&gt;0,IF(C293&gt;0,"true positive","false positive"),IF(C293&lt;=0,"true negative","false negative"))</f>
        <v>false negative</v>
      </c>
      <c r="F293" s="0" t="n">
        <v>188.6</v>
      </c>
      <c r="G293" s="0" t="n">
        <f aca="false">(-$C$1-$A$1*$F293)/$B$1</f>
        <v>-465.944371206273</v>
      </c>
    </row>
    <row r="294" customFormat="false" ht="12.8" hidden="false" customHeight="false" outlineLevel="0" collapsed="false">
      <c r="A294" s="0" t="n">
        <v>1.44341419706898</v>
      </c>
      <c r="B294" s="0" t="n">
        <v>2.09891775383047</v>
      </c>
      <c r="C294" s="0" t="n">
        <v>1</v>
      </c>
      <c r="D294" s="0" t="n">
        <f aca="false">A294*A$1+B294*B$1+C$1</f>
        <v>-6413.51431239808</v>
      </c>
      <c r="E294" s="0" t="str">
        <f aca="false">IF(D294&gt;0,IF(C294&gt;0,"true positive","false positive"),IF(C294&lt;=0,"true negative","false negative"))</f>
        <v>false negative</v>
      </c>
      <c r="F294" s="0" t="n">
        <v>188.7</v>
      </c>
      <c r="G294" s="0" t="n">
        <f aca="false">(-$C$1-$A$1*$F294)/$B$1</f>
        <v>-466.189202276781</v>
      </c>
    </row>
    <row r="295" customFormat="false" ht="12.8" hidden="false" customHeight="false" outlineLevel="0" collapsed="false">
      <c r="A295" s="0" t="n">
        <v>-0.522162392480758</v>
      </c>
      <c r="B295" s="0" t="n">
        <v>-0.247233722842308</v>
      </c>
      <c r="C295" s="0" t="n">
        <v>1</v>
      </c>
      <c r="D295" s="0" t="n">
        <f aca="false">A295*A$1+B295*B$1+C$1</f>
        <v>-1741.01690673571</v>
      </c>
      <c r="E295" s="0" t="str">
        <f aca="false">IF(D295&gt;0,IF(C295&gt;0,"true positive","false positive"),IF(C295&lt;=0,"true negative","false negative"))</f>
        <v>false negative</v>
      </c>
      <c r="F295" s="0" t="n">
        <v>188.8</v>
      </c>
      <c r="G295" s="0" t="n">
        <f aca="false">(-$C$1-$A$1*$F295)/$B$1</f>
        <v>-466.43403334729</v>
      </c>
    </row>
    <row r="296" customFormat="false" ht="12.8" hidden="false" customHeight="false" outlineLevel="0" collapsed="false">
      <c r="A296" s="0" t="n">
        <v>-1.34879662187578</v>
      </c>
      <c r="B296" s="0" t="n">
        <v>-1.26032275012669</v>
      </c>
      <c r="C296" s="0" t="n">
        <v>1</v>
      </c>
      <c r="D296" s="0" t="n">
        <f aca="false">A296*A$1+B296*B$1+C$1</f>
        <v>241.261081652087</v>
      </c>
      <c r="E296" s="0" t="str">
        <f aca="false">IF(D296&gt;0,IF(C296&gt;0,"true positive","false positive"),IF(C296&lt;=0,"true negative","false negative"))</f>
        <v>true positive</v>
      </c>
      <c r="F296" s="0" t="n">
        <v>188.9</v>
      </c>
      <c r="G296" s="0" t="n">
        <f aca="false">(-$C$1-$A$1*$F296)/$B$1</f>
        <v>-466.678864417799</v>
      </c>
    </row>
    <row r="297" customFormat="false" ht="12.8" hidden="false" customHeight="false" outlineLevel="0" collapsed="false">
      <c r="A297" s="0" t="n">
        <v>-0.75300839669319</v>
      </c>
      <c r="B297" s="0" t="n">
        <v>0.0077301830898731</v>
      </c>
      <c r="C297" s="0" t="n">
        <v>1</v>
      </c>
      <c r="D297" s="0" t="n">
        <f aca="false">A297*A$1+B297*B$1+C$1</f>
        <v>-1538.53063277102</v>
      </c>
      <c r="E297" s="0" t="str">
        <f aca="false">IF(D297&gt;0,IF(C297&gt;0,"true positive","false positive"),IF(C297&lt;=0,"true negative","false negative"))</f>
        <v>false negative</v>
      </c>
      <c r="F297" s="0" t="n">
        <v>189</v>
      </c>
      <c r="G297" s="0" t="n">
        <f aca="false">(-$C$1-$A$1*$F297)/$B$1</f>
        <v>-466.923695488308</v>
      </c>
    </row>
    <row r="298" customFormat="false" ht="12.8" hidden="false" customHeight="false" outlineLevel="0" collapsed="false">
      <c r="A298" s="0" t="n">
        <v>-1.36544810896213</v>
      </c>
      <c r="B298" s="0" t="n">
        <v>-0.429898803934099</v>
      </c>
      <c r="C298" s="0" t="n">
        <v>1</v>
      </c>
      <c r="D298" s="0" t="n">
        <f aca="false">A298*A$1+B298*B$1+C$1</f>
        <v>-274.163735040623</v>
      </c>
      <c r="E298" s="0" t="str">
        <f aca="false">IF(D298&gt;0,IF(C298&gt;0,"true positive","false positive"),IF(C298&lt;=0,"true negative","false negative"))</f>
        <v>false negative</v>
      </c>
      <c r="F298" s="0" t="n">
        <v>189.1</v>
      </c>
      <c r="G298" s="0" t="n">
        <f aca="false">(-$C$1-$A$1*$F298)/$B$1</f>
        <v>-467.168526558817</v>
      </c>
    </row>
    <row r="299" customFormat="false" ht="12.8" hidden="false" customHeight="false" outlineLevel="0" collapsed="false">
      <c r="A299" s="0" t="n">
        <v>-0.69176802015652</v>
      </c>
      <c r="B299" s="0" t="n">
        <v>-1.93282777907121</v>
      </c>
      <c r="C299" s="0" t="n">
        <v>1</v>
      </c>
      <c r="D299" s="0" t="n">
        <f aca="false">A299*A$1+B299*B$1+C$1</f>
        <v>-369.754166280508</v>
      </c>
      <c r="E299" s="0" t="str">
        <f aca="false">IF(D299&gt;0,IF(C299&gt;0,"true positive","false positive"),IF(C299&lt;=0,"true negative","false negative"))</f>
        <v>false negative</v>
      </c>
      <c r="F299" s="0" t="n">
        <v>189.2</v>
      </c>
      <c r="G299" s="0" t="n">
        <f aca="false">(-$C$1-$A$1*$F299)/$B$1</f>
        <v>-467.413357629326</v>
      </c>
    </row>
    <row r="300" customFormat="false" ht="12.8" hidden="false" customHeight="false" outlineLevel="0" collapsed="false">
      <c r="A300" s="0" t="n">
        <v>-1.04160122402216</v>
      </c>
      <c r="B300" s="0" t="n">
        <v>-0.869871485782841</v>
      </c>
      <c r="C300" s="0" t="n">
        <v>1</v>
      </c>
      <c r="D300" s="0" t="n">
        <f aca="false">A300*A$1+B300*B$1+C$1</f>
        <v>-504.51222729947</v>
      </c>
      <c r="E300" s="0" t="str">
        <f aca="false">IF(D300&gt;0,IF(C300&gt;0,"true positive","false positive"),IF(C300&lt;=0,"true negative","false negative"))</f>
        <v>false negative</v>
      </c>
      <c r="F300" s="0" t="n">
        <v>189.3</v>
      </c>
      <c r="G300" s="0" t="n">
        <f aca="false">(-$C$1-$A$1*$F300)/$B$1</f>
        <v>-467.658188699835</v>
      </c>
    </row>
    <row r="301" customFormat="false" ht="12.8" hidden="false" customHeight="false" outlineLevel="0" collapsed="false">
      <c r="A301" s="0" t="n">
        <v>-1.06277931612755</v>
      </c>
      <c r="B301" s="0" t="n">
        <v>-0.244367158755364</v>
      </c>
      <c r="C301" s="0" t="n">
        <v>1</v>
      </c>
      <c r="D301" s="0" t="n">
        <f aca="false">A301*A$1+B301*B$1+C$1</f>
        <v>-878.947954363932</v>
      </c>
      <c r="E301" s="0" t="str">
        <f aca="false">IF(D301&gt;0,IF(C301&gt;0,"true positive","false positive"),IF(C301&lt;=0,"true negative","false negative"))</f>
        <v>false negative</v>
      </c>
      <c r="F301" s="0" t="n">
        <v>189.4</v>
      </c>
      <c r="G301" s="0" t="n">
        <f aca="false">(-$C$1-$A$1*$F301)/$B$1</f>
        <v>-467.903019770344</v>
      </c>
    </row>
    <row r="302" customFormat="false" ht="12.8" hidden="false" customHeight="false" outlineLevel="0" collapsed="false">
      <c r="A302" s="0" t="n">
        <v>0.0110920449206461</v>
      </c>
      <c r="B302" s="0" t="n">
        <v>0.76572873883467</v>
      </c>
      <c r="C302" s="0" t="n">
        <v>1</v>
      </c>
      <c r="D302" s="0" t="n">
        <f aca="false">A302*A$1+B302*B$1+C$1</f>
        <v>-3254.37282996986</v>
      </c>
      <c r="E302" s="0" t="str">
        <f aca="false">IF(D302&gt;0,IF(C302&gt;0,"true positive","false positive"),IF(C302&lt;=0,"true negative","false negative"))</f>
        <v>false negative</v>
      </c>
      <c r="F302" s="0" t="n">
        <v>189.5</v>
      </c>
      <c r="G302" s="0" t="n">
        <f aca="false">(-$C$1-$A$1*$F302)/$B$1</f>
        <v>-468.147850840853</v>
      </c>
    </row>
    <row r="303" customFormat="false" ht="12.8" hidden="false" customHeight="false" outlineLevel="0" collapsed="false">
      <c r="A303" s="0" t="n">
        <v>-0.481709576375408</v>
      </c>
      <c r="B303" s="0" t="n">
        <v>-1.43830290452052</v>
      </c>
      <c r="C303" s="0" t="n">
        <v>1</v>
      </c>
      <c r="D303" s="0" t="n">
        <f aca="false">A303*A$1+B303*B$1+C$1</f>
        <v>-1028.22748775784</v>
      </c>
      <c r="E303" s="0" t="str">
        <f aca="false">IF(D303&gt;0,IF(C303&gt;0,"true positive","false positive"),IF(C303&lt;=0,"true negative","false negative"))</f>
        <v>false negative</v>
      </c>
      <c r="F303" s="0" t="n">
        <v>189.6</v>
      </c>
      <c r="G303" s="0" t="n">
        <f aca="false">(-$C$1-$A$1*$F303)/$B$1</f>
        <v>-468.392681911362</v>
      </c>
    </row>
    <row r="304" customFormat="false" ht="12.8" hidden="false" customHeight="false" outlineLevel="0" collapsed="false">
      <c r="A304" s="0" t="n">
        <v>0.1726989188559</v>
      </c>
      <c r="B304" s="0" t="n">
        <v>-0.0869826944891874</v>
      </c>
      <c r="C304" s="0" t="n">
        <v>1</v>
      </c>
      <c r="D304" s="0" t="n">
        <f aca="false">A304*A$1+B304*B$1+C$1</f>
        <v>-2956.04837915038</v>
      </c>
      <c r="E304" s="0" t="str">
        <f aca="false">IF(D304&gt;0,IF(C304&gt;0,"true positive","false positive"),IF(C304&lt;=0,"true negative","false negative"))</f>
        <v>false negative</v>
      </c>
      <c r="F304" s="0" t="n">
        <v>189.7</v>
      </c>
      <c r="G304" s="0" t="n">
        <f aca="false">(-$C$1-$A$1*$F304)/$B$1</f>
        <v>-468.637512981871</v>
      </c>
    </row>
    <row r="305" customFormat="false" ht="12.8" hidden="false" customHeight="false" outlineLevel="0" collapsed="false">
      <c r="A305" s="0" t="n">
        <v>-1.52489443170259</v>
      </c>
      <c r="B305" s="0" t="n">
        <v>-1.85228752277209</v>
      </c>
      <c r="C305" s="0" t="n">
        <v>1</v>
      </c>
      <c r="D305" s="0" t="n">
        <f aca="false">A305*A$1+B305*B$1+C$1</f>
        <v>909.064207214785</v>
      </c>
      <c r="E305" s="0" t="str">
        <f aca="false">IF(D305&gt;0,IF(C305&gt;0,"true positive","false positive"),IF(C305&lt;=0,"true negative","false negative"))</f>
        <v>true positive</v>
      </c>
      <c r="F305" s="0" t="n">
        <v>189.8</v>
      </c>
      <c r="G305" s="0" t="n">
        <f aca="false">(-$C$1-$A$1*$F305)/$B$1</f>
        <v>-468.88234405238</v>
      </c>
    </row>
    <row r="306" customFormat="false" ht="12.8" hidden="false" customHeight="false" outlineLevel="0" collapsed="false">
      <c r="A306" s="0" t="n">
        <v>-1.44852911895414</v>
      </c>
      <c r="B306" s="0" t="n">
        <v>-0.922460448626169</v>
      </c>
      <c r="C306" s="0" t="n">
        <v>1</v>
      </c>
      <c r="D306" s="0" t="n">
        <f aca="false">A306*A$1+B306*B$1+C$1</f>
        <v>180.110179683208</v>
      </c>
      <c r="E306" s="0" t="str">
        <f aca="false">IF(D306&gt;0,IF(C306&gt;0,"true positive","false positive"),IF(C306&lt;=0,"true negative","false negative"))</f>
        <v>true positive</v>
      </c>
      <c r="F306" s="0" t="n">
        <v>189.9</v>
      </c>
      <c r="G306" s="0" t="n">
        <f aca="false">(-$C$1-$A$1*$F306)/$B$1</f>
        <v>-469.127175122889</v>
      </c>
    </row>
    <row r="307" customFormat="false" ht="12.8" hidden="false" customHeight="false" outlineLevel="0" collapsed="false">
      <c r="A307" s="0" t="n">
        <v>-1.21823884183369</v>
      </c>
      <c r="B307" s="0" t="n">
        <v>-0.578300222692968</v>
      </c>
      <c r="C307" s="0" t="n">
        <v>1</v>
      </c>
      <c r="D307" s="0" t="n">
        <f aca="false">A307*A$1+B307*B$1+C$1</f>
        <v>-412.548763328267</v>
      </c>
      <c r="E307" s="0" t="str">
        <f aca="false">IF(D307&gt;0,IF(C307&gt;0,"true positive","false positive"),IF(C307&lt;=0,"true negative","false negative"))</f>
        <v>false negative</v>
      </c>
      <c r="F307" s="0" t="n">
        <v>190</v>
      </c>
      <c r="G307" s="0" t="n">
        <f aca="false">(-$C$1-$A$1*$F307)/$B$1</f>
        <v>-469.372006193397</v>
      </c>
    </row>
    <row r="308" customFormat="false" ht="12.8" hidden="false" customHeight="false" outlineLevel="0" collapsed="false">
      <c r="A308" s="0" t="n">
        <v>0.285974587272099</v>
      </c>
      <c r="B308" s="0" t="n">
        <v>-0.398502824991507</v>
      </c>
      <c r="C308" s="0" t="n">
        <v>1</v>
      </c>
      <c r="D308" s="0" t="n">
        <f aca="false">A308*A$1+B308*B$1+C$1</f>
        <v>-2933.73440284892</v>
      </c>
      <c r="E308" s="0" t="str">
        <f aca="false">IF(D308&gt;0,IF(C308&gt;0,"true positive","false positive"),IF(C308&lt;=0,"true negative","false negative"))</f>
        <v>false negative</v>
      </c>
      <c r="F308" s="0" t="n">
        <v>190.1</v>
      </c>
      <c r="G308" s="0" t="n">
        <f aca="false">(-$C$1-$A$1*$F308)/$B$1</f>
        <v>-469.616837263906</v>
      </c>
    </row>
    <row r="309" customFormat="false" ht="12.8" hidden="false" customHeight="false" outlineLevel="0" collapsed="false">
      <c r="A309" s="0" t="n">
        <v>-0.200545754762649</v>
      </c>
      <c r="B309" s="0" t="n">
        <v>-0.462154578497822</v>
      </c>
      <c r="C309" s="0" t="n">
        <v>1</v>
      </c>
      <c r="D309" s="0" t="n">
        <f aca="false">A309*A$1+B309*B$1+C$1</f>
        <v>-2114.69732100185</v>
      </c>
      <c r="E309" s="0" t="str">
        <f aca="false">IF(D309&gt;0,IF(C309&gt;0,"true positive","false positive"),IF(C309&lt;=0,"true negative","false negative"))</f>
        <v>false negative</v>
      </c>
      <c r="F309" s="0" t="n">
        <v>190.2</v>
      </c>
      <c r="G309" s="0" t="n">
        <f aca="false">(-$C$1-$A$1*$F309)/$B$1</f>
        <v>-469.861668334415</v>
      </c>
    </row>
    <row r="310" customFormat="false" ht="12.8" hidden="false" customHeight="false" outlineLevel="0" collapsed="false">
      <c r="A310" s="0" t="n">
        <v>-0.285709993328594</v>
      </c>
      <c r="B310" s="0" t="n">
        <v>-1.01600215972106</v>
      </c>
      <c r="C310" s="0" t="n">
        <v>1</v>
      </c>
      <c r="D310" s="0" t="n">
        <f aca="false">A310*A$1+B310*B$1+C$1</f>
        <v>-1617.0916725265</v>
      </c>
      <c r="E310" s="0" t="str">
        <f aca="false">IF(D310&gt;0,IF(C310&gt;0,"true positive","false positive"),IF(C310&lt;=0,"true negative","false negative"))</f>
        <v>false negative</v>
      </c>
      <c r="F310" s="0" t="n">
        <v>190.3</v>
      </c>
      <c r="G310" s="0" t="n">
        <f aca="false">(-$C$1-$A$1*$F310)/$B$1</f>
        <v>-470.106499404924</v>
      </c>
    </row>
    <row r="311" customFormat="false" ht="12.8" hidden="false" customHeight="false" outlineLevel="0" collapsed="false">
      <c r="A311" s="0" t="n">
        <v>0.591574038539205</v>
      </c>
      <c r="B311" s="0" t="n">
        <v>1.21763727396272</v>
      </c>
      <c r="C311" s="0" t="n">
        <v>1</v>
      </c>
      <c r="D311" s="0" t="n">
        <f aca="false">A311*A$1+B311*B$1+C$1</f>
        <v>-4476.98983056788</v>
      </c>
      <c r="E311" s="0" t="str">
        <f aca="false">IF(D311&gt;0,IF(C311&gt;0,"true positive","false positive"),IF(C311&lt;=0,"true negative","false negative"))</f>
        <v>false negative</v>
      </c>
      <c r="F311" s="0" t="n">
        <v>190.4</v>
      </c>
      <c r="G311" s="0" t="n">
        <f aca="false">(-$C$1-$A$1*$F311)/$B$1</f>
        <v>-470.351330475433</v>
      </c>
    </row>
    <row r="312" customFormat="false" ht="12.8" hidden="false" customHeight="false" outlineLevel="0" collapsed="false">
      <c r="A312" s="0" t="n">
        <v>-0.795658380910622</v>
      </c>
      <c r="B312" s="0" t="n">
        <v>0.143182468542947</v>
      </c>
      <c r="C312" s="0" t="n">
        <v>1</v>
      </c>
      <c r="D312" s="0" t="n">
        <f aca="false">A312*A$1+B312*B$1+C$1</f>
        <v>-1558.78578005206</v>
      </c>
      <c r="E312" s="0" t="str">
        <f aca="false">IF(D312&gt;0,IF(C312&gt;0,"true positive","false positive"),IF(C312&lt;=0,"true negative","false negative"))</f>
        <v>false negative</v>
      </c>
      <c r="F312" s="0" t="n">
        <v>190.5</v>
      </c>
      <c r="G312" s="0" t="n">
        <f aca="false">(-$C$1-$A$1*$F312)/$B$1</f>
        <v>-470.596161545942</v>
      </c>
    </row>
    <row r="313" customFormat="false" ht="12.8" hidden="false" customHeight="false" outlineLevel="0" collapsed="false">
      <c r="A313" s="0" t="n">
        <v>-0.834323900954075</v>
      </c>
      <c r="B313" s="0" t="n">
        <v>-1.49630290951435</v>
      </c>
      <c r="C313" s="0" t="n">
        <v>1</v>
      </c>
      <c r="D313" s="0" t="n">
        <f aca="false">A313*A$1+B313*B$1+C$1</f>
        <v>-426.869700026706</v>
      </c>
      <c r="E313" s="0" t="str">
        <f aca="false">IF(D313&gt;0,IF(C313&gt;0,"true positive","false positive"),IF(C313&lt;=0,"true negative","false negative"))</f>
        <v>false negative</v>
      </c>
      <c r="F313" s="0" t="n">
        <v>190.6</v>
      </c>
      <c r="G313" s="0" t="n">
        <f aca="false">(-$C$1-$A$1*$F313)/$B$1</f>
        <v>-470.840992616451</v>
      </c>
    </row>
    <row r="314" customFormat="false" ht="12.8" hidden="false" customHeight="false" outlineLevel="0" collapsed="false">
      <c r="A314" s="0" t="n">
        <v>-1.87685488677503</v>
      </c>
      <c r="B314" s="0" t="n">
        <v>-1.42658154771744</v>
      </c>
      <c r="C314" s="0" t="n">
        <v>1</v>
      </c>
      <c r="D314" s="0" t="n">
        <f aca="false">A314*A$1+B314*B$1+C$1</f>
        <v>1193.65213734013</v>
      </c>
      <c r="E314" s="0" t="str">
        <f aca="false">IF(D314&gt;0,IF(C314&gt;0,"true positive","false positive"),IF(C314&lt;=0,"true negative","false negative"))</f>
        <v>true positive</v>
      </c>
      <c r="F314" s="0" t="n">
        <v>190.7</v>
      </c>
      <c r="G314" s="0" t="n">
        <f aca="false">(-$C$1-$A$1*$F314)/$B$1</f>
        <v>-471.08582368696</v>
      </c>
    </row>
    <row r="315" customFormat="false" ht="12.8" hidden="false" customHeight="false" outlineLevel="0" collapsed="false">
      <c r="A315" s="0" t="n">
        <v>-1.44530698493859</v>
      </c>
      <c r="B315" s="0" t="n">
        <v>-2.26879812857041</v>
      </c>
      <c r="C315" s="0" t="n">
        <v>1</v>
      </c>
      <c r="D315" s="0" t="n">
        <f aca="false">A315*A$1+B315*B$1+C$1</f>
        <v>1053.74355363467</v>
      </c>
      <c r="E315" s="0" t="str">
        <f aca="false">IF(D315&gt;0,IF(C315&gt;0,"true positive","false positive"),IF(C315&lt;=0,"true negative","false negative"))</f>
        <v>true positive</v>
      </c>
      <c r="F315" s="0" t="n">
        <v>190.8</v>
      </c>
      <c r="G315" s="0" t="n">
        <f aca="false">(-$C$1-$A$1*$F315)/$B$1</f>
        <v>-471.330654757469</v>
      </c>
    </row>
    <row r="316" customFormat="false" ht="12.8" hidden="false" customHeight="false" outlineLevel="0" collapsed="false">
      <c r="A316" s="0" t="n">
        <v>-0.555160852383863</v>
      </c>
      <c r="B316" s="0" t="n">
        <v>0.0143970609012373</v>
      </c>
      <c r="C316" s="0" t="n">
        <v>1</v>
      </c>
      <c r="D316" s="0" t="n">
        <f aca="false">A316*A$1+B316*B$1+C$1</f>
        <v>-1859.05512472601</v>
      </c>
      <c r="E316" s="0" t="str">
        <f aca="false">IF(D316&gt;0,IF(C316&gt;0,"true positive","false positive"),IF(C316&lt;=0,"true negative","false negative"))</f>
        <v>false negative</v>
      </c>
      <c r="F316" s="0" t="n">
        <v>190.9</v>
      </c>
      <c r="G316" s="0" t="n">
        <f aca="false">(-$C$1-$A$1*$F316)/$B$1</f>
        <v>-471.575485827978</v>
      </c>
    </row>
    <row r="317" customFormat="false" ht="12.8" hidden="false" customHeight="false" outlineLevel="0" collapsed="false">
      <c r="A317" s="0" t="n">
        <v>-0.0709208731338544</v>
      </c>
      <c r="B317" s="0" t="n">
        <v>1.1677695181957</v>
      </c>
      <c r="C317" s="0" t="n">
        <v>1</v>
      </c>
      <c r="D317" s="0" t="n">
        <f aca="false">A317*A$1+B317*B$1+C$1</f>
        <v>-3385.73136389909</v>
      </c>
      <c r="E317" s="0" t="str">
        <f aca="false">IF(D317&gt;0,IF(C317&gt;0,"true positive","false positive"),IF(C317&lt;=0,"true negative","false negative"))</f>
        <v>false negative</v>
      </c>
      <c r="F317" s="0" t="n">
        <v>191</v>
      </c>
      <c r="G317" s="0" t="n">
        <f aca="false">(-$C$1-$A$1*$F317)/$B$1</f>
        <v>-471.820316898487</v>
      </c>
    </row>
    <row r="318" customFormat="false" ht="12.8" hidden="false" customHeight="false" outlineLevel="0" collapsed="false">
      <c r="A318" s="0" t="n">
        <v>-1.48266310064099</v>
      </c>
      <c r="B318" s="0" t="n">
        <v>-0.231217085121955</v>
      </c>
      <c r="C318" s="0" t="n">
        <v>1</v>
      </c>
      <c r="D318" s="0" t="n">
        <f aca="false">A318*A$1+B318*B$1+C$1</f>
        <v>-216.530450407286</v>
      </c>
      <c r="E318" s="0" t="str">
        <f aca="false">IF(D318&gt;0,IF(C318&gt;0,"true positive","false positive"),IF(C318&lt;=0,"true negative","false negative"))</f>
        <v>false negative</v>
      </c>
      <c r="F318" s="0" t="n">
        <v>191.1</v>
      </c>
      <c r="G318" s="0" t="n">
        <f aca="false">(-$C$1-$A$1*$F318)/$B$1</f>
        <v>-472.065147968995</v>
      </c>
    </row>
    <row r="319" customFormat="false" ht="12.8" hidden="false" customHeight="false" outlineLevel="0" collapsed="false">
      <c r="A319" s="0" t="n">
        <v>-0.388591126423106</v>
      </c>
      <c r="B319" s="0" t="n">
        <v>0.80275562878964</v>
      </c>
      <c r="C319" s="0" t="n">
        <v>1</v>
      </c>
      <c r="D319" s="0" t="n">
        <f aca="false">A319*A$1+B319*B$1+C$1</f>
        <v>-2639.82207640036</v>
      </c>
      <c r="E319" s="0" t="str">
        <f aca="false">IF(D319&gt;0,IF(C319&gt;0,"true positive","false positive"),IF(C319&lt;=0,"true negative","false negative"))</f>
        <v>false negative</v>
      </c>
      <c r="F319" s="0" t="n">
        <v>191.2</v>
      </c>
      <c r="G319" s="0" t="n">
        <f aca="false">(-$C$1-$A$1*$F319)/$B$1</f>
        <v>-472.309979039504</v>
      </c>
    </row>
    <row r="320" customFormat="false" ht="12.8" hidden="false" customHeight="false" outlineLevel="0" collapsed="false">
      <c r="A320" s="0" t="n">
        <v>0.010938437882173</v>
      </c>
      <c r="B320" s="0" t="n">
        <v>-1.13710557903072</v>
      </c>
      <c r="C320" s="0" t="n">
        <v>1</v>
      </c>
      <c r="D320" s="0" t="n">
        <f aca="false">A320*A$1+B320*B$1+C$1</f>
        <v>-2012.10790241065</v>
      </c>
      <c r="E320" s="0" t="str">
        <f aca="false">IF(D320&gt;0,IF(C320&gt;0,"true positive","false positive"),IF(C320&lt;=0,"true negative","false negative"))</f>
        <v>false negative</v>
      </c>
      <c r="F320" s="0" t="n">
        <v>191.3</v>
      </c>
      <c r="G320" s="0" t="n">
        <f aca="false">(-$C$1-$A$1*$F320)/$B$1</f>
        <v>-472.554810110013</v>
      </c>
    </row>
    <row r="321" customFormat="false" ht="12.8" hidden="false" customHeight="false" outlineLevel="0" collapsed="false">
      <c r="A321" s="0" t="n">
        <v>-1.59247446030575</v>
      </c>
      <c r="B321" s="0" t="n">
        <v>-0.69227272572027</v>
      </c>
      <c r="C321" s="0" t="n">
        <v>1</v>
      </c>
      <c r="D321" s="0" t="n">
        <f aca="false">A321*A$1+B321*B$1+C$1</f>
        <v>259.895630012179</v>
      </c>
      <c r="E321" s="0" t="str">
        <f aca="false">IF(D321&gt;0,IF(C321&gt;0,"true positive","false positive"),IF(C321&lt;=0,"true negative","false negative"))</f>
        <v>true positive</v>
      </c>
      <c r="F321" s="0" t="n">
        <v>191.4</v>
      </c>
      <c r="G321" s="0" t="n">
        <f aca="false">(-$C$1-$A$1*$F321)/$B$1</f>
        <v>-472.799641180522</v>
      </c>
    </row>
    <row r="322" customFormat="false" ht="12.8" hidden="false" customHeight="false" outlineLevel="0" collapsed="false">
      <c r="A322" s="0" t="n">
        <v>-0.613772127183222</v>
      </c>
      <c r="B322" s="0" t="n">
        <v>-0.389937346243203</v>
      </c>
      <c r="C322" s="0" t="n">
        <v>1</v>
      </c>
      <c r="D322" s="0" t="n">
        <f aca="false">A322*A$1+B322*B$1+C$1</f>
        <v>-1501.47314281593</v>
      </c>
      <c r="E322" s="0" t="str">
        <f aca="false">IF(D322&gt;0,IF(C322&gt;0,"true positive","false positive"),IF(C322&lt;=0,"true negative","false negative"))</f>
        <v>false negative</v>
      </c>
      <c r="F322" s="0" t="n">
        <v>191.5</v>
      </c>
      <c r="G322" s="0" t="n">
        <f aca="false">(-$C$1-$A$1*$F322)/$B$1</f>
        <v>-473.044472251031</v>
      </c>
    </row>
    <row r="323" customFormat="false" ht="12.8" hidden="false" customHeight="false" outlineLevel="0" collapsed="false">
      <c r="A323" s="0" t="n">
        <v>-1.25152020158588</v>
      </c>
      <c r="B323" s="0" t="n">
        <v>-1.78397969967162</v>
      </c>
      <c r="C323" s="0" t="n">
        <v>1</v>
      </c>
      <c r="D323" s="0" t="n">
        <f aca="false">A323*A$1+B323*B$1+C$1</f>
        <v>427.608972650147</v>
      </c>
      <c r="E323" s="0" t="str">
        <f aca="false">IF(D323&gt;0,IF(C323&gt;0,"true positive","false positive"),IF(C323&lt;=0,"true negative","false negative"))</f>
        <v>true positive</v>
      </c>
      <c r="F323" s="0" t="n">
        <v>191.6</v>
      </c>
      <c r="G323" s="0" t="n">
        <f aca="false">(-$C$1-$A$1*$F323)/$B$1</f>
        <v>-473.28930332154</v>
      </c>
    </row>
    <row r="324" customFormat="false" ht="12.8" hidden="false" customHeight="false" outlineLevel="0" collapsed="false">
      <c r="A324" s="0" t="n">
        <v>-0.488784511837165</v>
      </c>
      <c r="B324" s="0" t="n">
        <v>0.733020983676686</v>
      </c>
      <c r="C324" s="0" t="n">
        <v>1</v>
      </c>
      <c r="D324" s="0" t="n">
        <f aca="false">A324*A$1+B324*B$1+C$1</f>
        <v>-2434.18946268716</v>
      </c>
      <c r="E324" s="0" t="str">
        <f aca="false">IF(D324&gt;0,IF(C324&gt;0,"true positive","false positive"),IF(C324&lt;=0,"true negative","false negative"))</f>
        <v>false negative</v>
      </c>
      <c r="F324" s="0" t="n">
        <v>191.7</v>
      </c>
      <c r="G324" s="0" t="n">
        <f aca="false">(-$C$1-$A$1*$F324)/$B$1</f>
        <v>-473.534134392049</v>
      </c>
    </row>
    <row r="325" customFormat="false" ht="12.8" hidden="false" customHeight="false" outlineLevel="0" collapsed="false">
      <c r="A325" s="0" t="n">
        <v>-1.09289909710188</v>
      </c>
      <c r="B325" s="0" t="n">
        <v>-2.04631980785922</v>
      </c>
      <c r="C325" s="0" t="n">
        <v>1</v>
      </c>
      <c r="D325" s="0" t="n">
        <f aca="false">A325*A$1+B325*B$1+C$1</f>
        <v>345.35725434647</v>
      </c>
      <c r="E325" s="0" t="str">
        <f aca="false">IF(D325&gt;0,IF(C325&gt;0,"true positive","false positive"),IF(C325&lt;=0,"true negative","false negative"))</f>
        <v>true positive</v>
      </c>
      <c r="F325" s="0" t="n">
        <v>191.8</v>
      </c>
      <c r="G325" s="0" t="n">
        <f aca="false">(-$C$1-$A$1*$F325)/$B$1</f>
        <v>-473.778965462558</v>
      </c>
    </row>
    <row r="326" customFormat="false" ht="12.8" hidden="false" customHeight="false" outlineLevel="0" collapsed="false">
      <c r="A326" s="0" t="n">
        <v>-1.36306534637611</v>
      </c>
      <c r="B326" s="0" t="n">
        <v>-0.502912580013164</v>
      </c>
      <c r="C326" s="0" t="n">
        <v>1</v>
      </c>
      <c r="D326" s="0" t="n">
        <f aca="false">A326*A$1+B326*B$1+C$1</f>
        <v>-230.313933181775</v>
      </c>
      <c r="E326" s="0" t="str">
        <f aca="false">IF(D326&gt;0,IF(C326&gt;0,"true positive","false positive"),IF(C326&lt;=0,"true negative","false negative"))</f>
        <v>false negative</v>
      </c>
      <c r="F326" s="0" t="n">
        <v>191.9</v>
      </c>
      <c r="G326" s="0" t="n">
        <f aca="false">(-$C$1-$A$1*$F326)/$B$1</f>
        <v>-474.023796533067</v>
      </c>
    </row>
    <row r="327" customFormat="false" ht="12.8" hidden="false" customHeight="false" outlineLevel="0" collapsed="false">
      <c r="A327" s="0" t="n">
        <v>-0.371196607027436</v>
      </c>
      <c r="B327" s="0" t="n">
        <v>-1.6056285216666</v>
      </c>
      <c r="C327" s="0" t="n">
        <v>1</v>
      </c>
      <c r="D327" s="0" t="n">
        <f aca="false">A327*A$1+B327*B$1+C$1</f>
        <v>-1095.61729542164</v>
      </c>
      <c r="E327" s="0" t="str">
        <f aca="false">IF(D327&gt;0,IF(C327&gt;0,"true positive","false positive"),IF(C327&lt;=0,"true negative","false negative"))</f>
        <v>false negative</v>
      </c>
      <c r="F327" s="0" t="n">
        <v>192</v>
      </c>
      <c r="G327" s="0" t="n">
        <f aca="false">(-$C$1-$A$1*$F327)/$B$1</f>
        <v>-474.268627603576</v>
      </c>
    </row>
    <row r="328" customFormat="false" ht="12.8" hidden="false" customHeight="false" outlineLevel="0" collapsed="false">
      <c r="A328" s="0" t="n">
        <v>-1.14713585838228</v>
      </c>
      <c r="B328" s="0" t="n">
        <v>-0.765772450217071</v>
      </c>
      <c r="C328" s="0" t="n">
        <v>1</v>
      </c>
      <c r="D328" s="0" t="n">
        <f aca="false">A328*A$1+B328*B$1+C$1</f>
        <v>-403.808811538787</v>
      </c>
      <c r="E328" s="0" t="str">
        <f aca="false">IF(D328&gt;0,IF(C328&gt;0,"true positive","false positive"),IF(C328&lt;=0,"true negative","false negative"))</f>
        <v>false negative</v>
      </c>
      <c r="F328" s="0" t="n">
        <v>192.1</v>
      </c>
      <c r="G328" s="0" t="n">
        <f aca="false">(-$C$1-$A$1*$F328)/$B$1</f>
        <v>-474.513458674085</v>
      </c>
    </row>
    <row r="329" customFormat="false" ht="12.8" hidden="false" customHeight="false" outlineLevel="0" collapsed="false">
      <c r="A329" s="0" t="n">
        <v>-1.75244668851309</v>
      </c>
      <c r="B329" s="0" t="n">
        <v>-1.03124410693464</v>
      </c>
      <c r="C329" s="0" t="n">
        <v>1</v>
      </c>
      <c r="D329" s="0" t="n">
        <f aca="false">A329*A$1+B329*B$1+C$1</f>
        <v>736.795019168266</v>
      </c>
      <c r="E329" s="0" t="str">
        <f aca="false">IF(D329&gt;0,IF(C329&gt;0,"true positive","false positive"),IF(C329&lt;=0,"true negative","false negative"))</f>
        <v>true positive</v>
      </c>
      <c r="F329" s="0" t="n">
        <v>192.2</v>
      </c>
      <c r="G329" s="0" t="n">
        <f aca="false">(-$C$1-$A$1*$F329)/$B$1</f>
        <v>-474.758289744594</v>
      </c>
    </row>
    <row r="330" customFormat="false" ht="12.8" hidden="false" customHeight="false" outlineLevel="0" collapsed="false">
      <c r="A330" s="0" t="n">
        <v>-0.374715912487251</v>
      </c>
      <c r="B330" s="0" t="n">
        <v>-0.878812426145331</v>
      </c>
      <c r="C330" s="0" t="n">
        <v>1</v>
      </c>
      <c r="D330" s="0" t="n">
        <f aca="false">A330*A$1+B330*B$1+C$1</f>
        <v>-1564.40117390436</v>
      </c>
      <c r="E330" s="0" t="str">
        <f aca="false">IF(D330&gt;0,IF(C330&gt;0,"true positive","false positive"),IF(C330&lt;=0,"true negative","false negative"))</f>
        <v>false negative</v>
      </c>
      <c r="F330" s="0" t="n">
        <v>192.3</v>
      </c>
      <c r="G330" s="0" t="n">
        <f aca="false">(-$C$1-$A$1*$F330)/$B$1</f>
        <v>-475.003120815103</v>
      </c>
    </row>
    <row r="331" customFormat="false" ht="12.8" hidden="false" customHeight="false" outlineLevel="0" collapsed="false">
      <c r="A331" s="0" t="n">
        <v>-0.709745162502414</v>
      </c>
      <c r="B331" s="0" t="n">
        <v>-0.539773262954602</v>
      </c>
      <c r="C331" s="0" t="n">
        <v>1</v>
      </c>
      <c r="D331" s="0" t="n">
        <f aca="false">A331*A$1+B331*B$1+C$1</f>
        <v>-1250.30115281231</v>
      </c>
      <c r="E331" s="0" t="str">
        <f aca="false">IF(D331&gt;0,IF(C331&gt;0,"true positive","false positive"),IF(C331&lt;=0,"true negative","false negative"))</f>
        <v>false negative</v>
      </c>
      <c r="F331" s="0" t="n">
        <v>192.4</v>
      </c>
      <c r="G331" s="0" t="n">
        <f aca="false">(-$C$1-$A$1*$F331)/$B$1</f>
        <v>-475.247951885611</v>
      </c>
    </row>
    <row r="332" customFormat="false" ht="12.8" hidden="false" customHeight="false" outlineLevel="0" collapsed="false">
      <c r="A332" s="0" t="n">
        <v>-1.09333046809998</v>
      </c>
      <c r="B332" s="0" t="n">
        <v>-1.25912108498246</v>
      </c>
      <c r="C332" s="0" t="n">
        <v>1</v>
      </c>
      <c r="D332" s="0" t="n">
        <f aca="false">A332*A$1+B332*B$1+C$1</f>
        <v>-167.77433275965</v>
      </c>
      <c r="E332" s="0" t="str">
        <f aca="false">IF(D332&gt;0,IF(C332&gt;0,"true positive","false positive"),IF(C332&lt;=0,"true negative","false negative"))</f>
        <v>false negative</v>
      </c>
      <c r="F332" s="0" t="n">
        <v>192.5</v>
      </c>
      <c r="G332" s="0" t="n">
        <f aca="false">(-$C$1-$A$1*$F332)/$B$1</f>
        <v>-475.49278295612</v>
      </c>
    </row>
    <row r="333" customFormat="false" ht="12.8" hidden="false" customHeight="false" outlineLevel="0" collapsed="false">
      <c r="A333" s="0" t="n">
        <v>-1.41518553967448</v>
      </c>
      <c r="B333" s="0" t="n">
        <v>-0.603155327915552</v>
      </c>
      <c r="C333" s="0" t="n">
        <v>1</v>
      </c>
      <c r="D333" s="0" t="n">
        <f aca="false">A333*A$1+B333*B$1+C$1</f>
        <v>-81.5920474361387</v>
      </c>
      <c r="E333" s="0" t="str">
        <f aca="false">IF(D333&gt;0,IF(C333&gt;0,"true positive","false positive"),IF(C333&lt;=0,"true negative","false negative"))</f>
        <v>false negative</v>
      </c>
      <c r="F333" s="0" t="n">
        <v>192.6</v>
      </c>
      <c r="G333" s="0" t="n">
        <f aca="false">(-$C$1-$A$1*$F333)/$B$1</f>
        <v>-475.737614026629</v>
      </c>
    </row>
    <row r="334" customFormat="false" ht="12.8" hidden="false" customHeight="false" outlineLevel="0" collapsed="false">
      <c r="A334" s="0" t="n">
        <v>-1.52691749630162</v>
      </c>
      <c r="B334" s="0" t="n">
        <v>-0.848858221015445</v>
      </c>
      <c r="C334" s="0" t="n">
        <v>1</v>
      </c>
      <c r="D334" s="0" t="n">
        <f aca="false">A334*A$1+B334*B$1+C$1</f>
        <v>257.338060261935</v>
      </c>
      <c r="E334" s="0" t="str">
        <f aca="false">IF(D334&gt;0,IF(C334&gt;0,"true positive","false positive"),IF(C334&lt;=0,"true negative","false negative"))</f>
        <v>true positive</v>
      </c>
      <c r="F334" s="0" t="n">
        <v>192.7</v>
      </c>
      <c r="G334" s="0" t="n">
        <f aca="false">(-$C$1-$A$1*$F334)/$B$1</f>
        <v>-475.982445097138</v>
      </c>
    </row>
    <row r="335" customFormat="false" ht="12.8" hidden="false" customHeight="false" outlineLevel="0" collapsed="false">
      <c r="A335" s="0" t="n">
        <v>0.332657058590889</v>
      </c>
      <c r="B335" s="0" t="n">
        <v>-1.63769234262379</v>
      </c>
      <c r="C335" s="0" t="n">
        <v>1</v>
      </c>
      <c r="D335" s="0" t="n">
        <f aca="false">A335*A$1+B335*B$1+C$1</f>
        <v>-2199.49122465487</v>
      </c>
      <c r="E335" s="0" t="str">
        <f aca="false">IF(D335&gt;0,IF(C335&gt;0,"true positive","false positive"),IF(C335&lt;=0,"true negative","false negative"))</f>
        <v>false negative</v>
      </c>
      <c r="F335" s="0" t="n">
        <v>192.8</v>
      </c>
      <c r="G335" s="0" t="n">
        <f aca="false">(-$C$1-$A$1*$F335)/$B$1</f>
        <v>-476.227276167647</v>
      </c>
    </row>
    <row r="336" customFormat="false" ht="12.8" hidden="false" customHeight="false" outlineLevel="0" collapsed="false">
      <c r="A336" s="0" t="n">
        <v>-0.223139542907128</v>
      </c>
      <c r="B336" s="0" t="n">
        <v>-0.830575093042002</v>
      </c>
      <c r="C336" s="0" t="n">
        <v>1</v>
      </c>
      <c r="D336" s="0" t="n">
        <f aca="false">A336*A$1+B336*B$1+C$1</f>
        <v>-1838.11530267165</v>
      </c>
      <c r="E336" s="0" t="str">
        <f aca="false">IF(D336&gt;0,IF(C336&gt;0,"true positive","false positive"),IF(C336&lt;=0,"true negative","false negative"))</f>
        <v>false negative</v>
      </c>
      <c r="F336" s="0" t="n">
        <v>192.9</v>
      </c>
      <c r="G336" s="0" t="n">
        <f aca="false">(-$C$1-$A$1*$F336)/$B$1</f>
        <v>-476.472107238156</v>
      </c>
    </row>
    <row r="337" customFormat="false" ht="12.8" hidden="false" customHeight="false" outlineLevel="0" collapsed="false">
      <c r="A337" s="0" t="n">
        <v>0.508605450161997</v>
      </c>
      <c r="B337" s="0" t="n">
        <v>-0.839105324662345</v>
      </c>
      <c r="C337" s="0" t="n">
        <v>1</v>
      </c>
      <c r="D337" s="0" t="n">
        <f aca="false">A337*A$1+B337*B$1+C$1</f>
        <v>-3001.92219849301</v>
      </c>
      <c r="E337" s="0" t="str">
        <f aca="false">IF(D337&gt;0,IF(C337&gt;0,"true positive","false positive"),IF(C337&lt;=0,"true negative","false negative"))</f>
        <v>false negative</v>
      </c>
      <c r="F337" s="0" t="n">
        <v>193</v>
      </c>
      <c r="G337" s="0" t="n">
        <f aca="false">(-$C$1-$A$1*$F337)/$B$1</f>
        <v>-476.716938308665</v>
      </c>
    </row>
    <row r="338" customFormat="false" ht="12.8" hidden="false" customHeight="false" outlineLevel="0" collapsed="false">
      <c r="A338" s="0" t="n">
        <v>-1.18580358522453</v>
      </c>
      <c r="B338" s="0" t="n">
        <v>0.706855599234308</v>
      </c>
      <c r="C338" s="0" t="n">
        <v>1</v>
      </c>
      <c r="D338" s="0" t="n">
        <f aca="false">A338*A$1+B338*B$1+C$1</f>
        <v>-1303.23023292884</v>
      </c>
      <c r="E338" s="0" t="str">
        <f aca="false">IF(D338&gt;0,IF(C338&gt;0,"true positive","false positive"),IF(C338&lt;=0,"true negative","false negative"))</f>
        <v>false negative</v>
      </c>
      <c r="F338" s="0" t="n">
        <v>193.1</v>
      </c>
      <c r="G338" s="0" t="n">
        <f aca="false">(-$C$1-$A$1*$F338)/$B$1</f>
        <v>-476.961769379174</v>
      </c>
    </row>
    <row r="339" customFormat="false" ht="12.8" hidden="false" customHeight="false" outlineLevel="0" collapsed="false">
      <c r="A339" s="0" t="n">
        <v>0.542112093929665</v>
      </c>
      <c r="B339" s="0" t="n">
        <v>-1.13711431297768</v>
      </c>
      <c r="C339" s="0" t="n">
        <v>1</v>
      </c>
      <c r="D339" s="0" t="n">
        <f aca="false">A339*A$1+B339*B$1+C$1</f>
        <v>-2860.95128126566</v>
      </c>
      <c r="E339" s="0" t="str">
        <f aca="false">IF(D339&gt;0,IF(C339&gt;0,"true positive","false positive"),IF(C339&lt;=0,"true negative","false negative"))</f>
        <v>false negative</v>
      </c>
      <c r="F339" s="0" t="n">
        <v>193.2</v>
      </c>
      <c r="G339" s="0" t="n">
        <f aca="false">(-$C$1-$A$1*$F339)/$B$1</f>
        <v>-477.206600449683</v>
      </c>
    </row>
    <row r="340" customFormat="false" ht="12.8" hidden="false" customHeight="false" outlineLevel="0" collapsed="false">
      <c r="A340" s="0" t="n">
        <v>-0.989119330273643</v>
      </c>
      <c r="B340" s="0" t="n">
        <v>-1.51254733552369</v>
      </c>
      <c r="C340" s="0" t="n">
        <v>1</v>
      </c>
      <c r="D340" s="0" t="n">
        <f aca="false">A340*A$1+B340*B$1+C$1</f>
        <v>-168.893744801196</v>
      </c>
      <c r="E340" s="0" t="str">
        <f aca="false">IF(D340&gt;0,IF(C340&gt;0,"true positive","false positive"),IF(C340&lt;=0,"true negative","false negative"))</f>
        <v>false negative</v>
      </c>
      <c r="F340" s="0" t="n">
        <v>193.3</v>
      </c>
      <c r="G340" s="0" t="n">
        <f aca="false">(-$C$1-$A$1*$F340)/$B$1</f>
        <v>-477.451431520192</v>
      </c>
    </row>
    <row r="341" customFormat="false" ht="12.8" hidden="false" customHeight="false" outlineLevel="0" collapsed="false">
      <c r="A341" s="0" t="n">
        <v>-0.589041773301712</v>
      </c>
      <c r="B341" s="0" t="n">
        <v>-2.03372334263525</v>
      </c>
      <c r="C341" s="0" t="n">
        <v>1</v>
      </c>
      <c r="D341" s="0" t="n">
        <f aca="false">A341*A$1+B341*B$1+C$1</f>
        <v>-468.060573945456</v>
      </c>
      <c r="E341" s="0" t="str">
        <f aca="false">IF(D341&gt;0,IF(C341&gt;0,"true positive","false positive"),IF(C341&lt;=0,"true negative","false negative"))</f>
        <v>false negative</v>
      </c>
      <c r="F341" s="0" t="n">
        <v>193.4</v>
      </c>
      <c r="G341" s="0" t="n">
        <f aca="false">(-$C$1-$A$1*$F341)/$B$1</f>
        <v>-477.696262590701</v>
      </c>
    </row>
    <row r="342" customFormat="false" ht="12.8" hidden="false" customHeight="false" outlineLevel="0" collapsed="false">
      <c r="A342" s="0" t="n">
        <v>0.0981882440308755</v>
      </c>
      <c r="B342" s="0" t="n">
        <v>0.347945637458249</v>
      </c>
      <c r="C342" s="0" t="n">
        <v>1</v>
      </c>
      <c r="D342" s="0" t="n">
        <f aca="false">A342*A$1+B342*B$1+C$1</f>
        <v>-3120.86236017812</v>
      </c>
      <c r="E342" s="0" t="str">
        <f aca="false">IF(D342&gt;0,IF(C342&gt;0,"true positive","false positive"),IF(C342&lt;=0,"true negative","false negative"))</f>
        <v>false negative</v>
      </c>
      <c r="F342" s="0" t="n">
        <v>193.5</v>
      </c>
      <c r="G342" s="0" t="n">
        <f aca="false">(-$C$1-$A$1*$F342)/$B$1</f>
        <v>-477.94109366121</v>
      </c>
    </row>
    <row r="343" customFormat="false" ht="12.8" hidden="false" customHeight="false" outlineLevel="0" collapsed="false">
      <c r="A343" s="0" t="n">
        <v>-1.22477671427432</v>
      </c>
      <c r="B343" s="0" t="n">
        <v>0.412743410334755</v>
      </c>
      <c r="C343" s="0" t="n">
        <v>1</v>
      </c>
      <c r="D343" s="0" t="n">
        <f aca="false">A343*A$1+B343*B$1+C$1</f>
        <v>-1048.9755789019</v>
      </c>
      <c r="E343" s="0" t="str">
        <f aca="false">IF(D343&gt;0,IF(C343&gt;0,"true positive","false positive"),IF(C343&lt;=0,"true negative","false negative"))</f>
        <v>false negative</v>
      </c>
      <c r="F343" s="0" t="n">
        <v>193.6</v>
      </c>
      <c r="G343" s="0" t="n">
        <f aca="false">(-$C$1-$A$1*$F343)/$B$1</f>
        <v>-478.185924731719</v>
      </c>
    </row>
    <row r="344" customFormat="false" ht="12.8" hidden="false" customHeight="false" outlineLevel="0" collapsed="false">
      <c r="A344" s="0" t="n">
        <v>-0.952311108553068</v>
      </c>
      <c r="B344" s="0" t="n">
        <v>0.853760011396722</v>
      </c>
      <c r="C344" s="0" t="n">
        <v>1</v>
      </c>
      <c r="D344" s="0" t="n">
        <f aca="false">A344*A$1+B344*B$1+C$1</f>
        <v>-1772.25352942743</v>
      </c>
      <c r="E344" s="0" t="str">
        <f aca="false">IF(D344&gt;0,IF(C344&gt;0,"true positive","false positive"),IF(C344&lt;=0,"true negative","false negative"))</f>
        <v>false negative</v>
      </c>
      <c r="F344" s="0" t="n">
        <v>193.7</v>
      </c>
      <c r="G344" s="0" t="n">
        <f aca="false">(-$C$1-$A$1*$F344)/$B$1</f>
        <v>-478.430755802227</v>
      </c>
    </row>
    <row r="345" customFormat="false" ht="12.8" hidden="false" customHeight="false" outlineLevel="0" collapsed="false">
      <c r="A345" s="0" t="n">
        <v>0.136760360665635</v>
      </c>
      <c r="B345" s="0" t="n">
        <v>-0.354666681542158</v>
      </c>
      <c r="C345" s="0" t="n">
        <v>1</v>
      </c>
      <c r="D345" s="0" t="n">
        <f aca="false">A345*A$1+B345*B$1+C$1</f>
        <v>-2723.89339706197</v>
      </c>
      <c r="E345" s="0" t="str">
        <f aca="false">IF(D345&gt;0,IF(C345&gt;0,"true positive","false positive"),IF(C345&lt;=0,"true negative","false negative"))</f>
        <v>false negative</v>
      </c>
      <c r="F345" s="0" t="n">
        <v>193.8</v>
      </c>
      <c r="G345" s="0" t="n">
        <f aca="false">(-$C$1-$A$1*$F345)/$B$1</f>
        <v>-478.675586872736</v>
      </c>
    </row>
    <row r="346" customFormat="false" ht="12.8" hidden="false" customHeight="false" outlineLevel="0" collapsed="false">
      <c r="A346" s="0" t="n">
        <v>-0.997803700522221</v>
      </c>
      <c r="B346" s="0" t="n">
        <v>-0.0419686540004191</v>
      </c>
      <c r="C346" s="0" t="n">
        <v>1</v>
      </c>
      <c r="D346" s="0" t="n">
        <f aca="false">A346*A$1+B346*B$1+C$1</f>
        <v>-1114.89280039676</v>
      </c>
      <c r="E346" s="0" t="str">
        <f aca="false">IF(D346&gt;0,IF(C346&gt;0,"true positive","false positive"),IF(C346&lt;=0,"true negative","false negative"))</f>
        <v>false negative</v>
      </c>
      <c r="F346" s="0" t="n">
        <v>193.9</v>
      </c>
      <c r="G346" s="0" t="n">
        <f aca="false">(-$C$1-$A$1*$F346)/$B$1</f>
        <v>-478.920417943245</v>
      </c>
    </row>
    <row r="347" customFormat="false" ht="12.8" hidden="false" customHeight="false" outlineLevel="0" collapsed="false">
      <c r="A347" s="0" t="n">
        <v>0.406981088329704</v>
      </c>
      <c r="B347" s="0" t="n">
        <v>0.0949237119333131</v>
      </c>
      <c r="C347" s="0" t="n">
        <v>1</v>
      </c>
      <c r="D347" s="0" t="n">
        <f aca="false">A347*A$1+B347*B$1+C$1</f>
        <v>-3449.18018280842</v>
      </c>
      <c r="E347" s="0" t="str">
        <f aca="false">IF(D347&gt;0,IF(C347&gt;0,"true positive","false positive"),IF(C347&lt;=0,"true negative","false negative"))</f>
        <v>false negative</v>
      </c>
      <c r="F347" s="0" t="n">
        <v>194</v>
      </c>
      <c r="G347" s="0" t="n">
        <f aca="false">(-$C$1-$A$1*$F347)/$B$1</f>
        <v>-479.165249013754</v>
      </c>
    </row>
    <row r="348" customFormat="false" ht="12.8" hidden="false" customHeight="false" outlineLevel="0" collapsed="false">
      <c r="A348" s="0" t="n">
        <v>0.896246147486007</v>
      </c>
      <c r="B348" s="0" t="n">
        <v>-0.439931144628142</v>
      </c>
      <c r="C348" s="0" t="n">
        <v>1</v>
      </c>
      <c r="D348" s="0" t="n">
        <f aca="false">A348*A$1+B348*B$1+C$1</f>
        <v>-3881.94580934393</v>
      </c>
      <c r="E348" s="0" t="str">
        <f aca="false">IF(D348&gt;0,IF(C348&gt;0,"true positive","false positive"),IF(C348&lt;=0,"true negative","false negative"))</f>
        <v>false negative</v>
      </c>
      <c r="F348" s="0" t="n">
        <v>194.1</v>
      </c>
      <c r="G348" s="0" t="n">
        <f aca="false">(-$C$1-$A$1*$F348)/$B$1</f>
        <v>-479.410080084263</v>
      </c>
    </row>
    <row r="349" customFormat="false" ht="12.8" hidden="false" customHeight="false" outlineLevel="0" collapsed="false">
      <c r="A349" s="0" t="n">
        <v>-0.895338864580254</v>
      </c>
      <c r="B349" s="0" t="n">
        <v>0.666053386399914</v>
      </c>
      <c r="C349" s="0" t="n">
        <v>1</v>
      </c>
      <c r="D349" s="0" t="n">
        <f aca="false">A349*A$1+B349*B$1+C$1</f>
        <v>-1740.77876660285</v>
      </c>
      <c r="E349" s="0" t="str">
        <f aca="false">IF(D349&gt;0,IF(C349&gt;0,"true positive","false positive"),IF(C349&lt;=0,"true negative","false negative"))</f>
        <v>false negative</v>
      </c>
      <c r="F349" s="0" t="n">
        <v>194.2</v>
      </c>
      <c r="G349" s="0" t="n">
        <f aca="false">(-$C$1-$A$1*$F349)/$B$1</f>
        <v>-479.654911154772</v>
      </c>
    </row>
    <row r="350" customFormat="false" ht="12.8" hidden="false" customHeight="false" outlineLevel="0" collapsed="false">
      <c r="A350" s="0" t="n">
        <v>-0.961825312010062</v>
      </c>
      <c r="B350" s="0" t="n">
        <v>-2.0713869360155</v>
      </c>
      <c r="C350" s="0" t="n">
        <v>1</v>
      </c>
      <c r="D350" s="0" t="n">
        <f aca="false">A350*A$1+B350*B$1+C$1</f>
        <v>152.254894975247</v>
      </c>
      <c r="E350" s="0" t="str">
        <f aca="false">IF(D350&gt;0,IF(C350&gt;0,"true positive","false positive"),IF(C350&lt;=0,"true negative","false negative"))</f>
        <v>true positive</v>
      </c>
      <c r="F350" s="0" t="n">
        <v>194.3</v>
      </c>
      <c r="G350" s="0" t="n">
        <f aca="false">(-$C$1-$A$1*$F350)/$B$1</f>
        <v>-479.899742225281</v>
      </c>
    </row>
    <row r="351" customFormat="false" ht="12.8" hidden="false" customHeight="false" outlineLevel="0" collapsed="false">
      <c r="A351" s="0" t="n">
        <v>-0.909219345962225</v>
      </c>
      <c r="B351" s="0" t="n">
        <v>-0.753417611806122</v>
      </c>
      <c r="C351" s="0" t="n">
        <v>1</v>
      </c>
      <c r="D351" s="0" t="n">
        <f aca="false">A351*A$1+B351*B$1+C$1</f>
        <v>-792.078697373019</v>
      </c>
      <c r="E351" s="0" t="str">
        <f aca="false">IF(D351&gt;0,IF(C351&gt;0,"true positive","false positive"),IF(C351&lt;=0,"true negative","false negative"))</f>
        <v>false negative</v>
      </c>
      <c r="F351" s="0" t="n">
        <v>194.4</v>
      </c>
      <c r="G351" s="0" t="n">
        <f aca="false">(-$C$1-$A$1*$F351)/$B$1</f>
        <v>-480.14457329579</v>
      </c>
    </row>
    <row r="352" customFormat="false" ht="12.8" hidden="false" customHeight="false" outlineLevel="0" collapsed="false">
      <c r="A352" s="0" t="n">
        <v>-0.564540482999873</v>
      </c>
      <c r="B352" s="0" t="n">
        <v>-1.26808639847438</v>
      </c>
      <c r="C352" s="0" t="n">
        <v>1</v>
      </c>
      <c r="D352" s="0" t="n">
        <f aca="false">A352*A$1+B352*B$1+C$1</f>
        <v>-1006.9623093922</v>
      </c>
      <c r="E352" s="0" t="str">
        <f aca="false">IF(D352&gt;0,IF(C352&gt;0,"true positive","false positive"),IF(C352&lt;=0,"true negative","false negative"))</f>
        <v>false negative</v>
      </c>
      <c r="F352" s="0" t="n">
        <v>194.5</v>
      </c>
      <c r="G352" s="0" t="n">
        <f aca="false">(-$C$1-$A$1*$F352)/$B$1</f>
        <v>-480.389404366299</v>
      </c>
    </row>
    <row r="353" customFormat="false" ht="12.8" hidden="false" customHeight="false" outlineLevel="0" collapsed="false">
      <c r="A353" s="0" t="n">
        <v>-0.0756401198208047</v>
      </c>
      <c r="B353" s="0" t="n">
        <v>-0.259172007126269</v>
      </c>
      <c r="C353" s="0" t="n">
        <v>1</v>
      </c>
      <c r="D353" s="0" t="n">
        <f aca="false">A353*A$1+B353*B$1+C$1</f>
        <v>-2446.79535872107</v>
      </c>
      <c r="E353" s="0" t="str">
        <f aca="false">IF(D353&gt;0,IF(C353&gt;0,"true positive","false positive"),IF(C353&lt;=0,"true negative","false negative"))</f>
        <v>false negative</v>
      </c>
      <c r="F353" s="0" t="n">
        <v>194.6</v>
      </c>
      <c r="G353" s="0" t="n">
        <f aca="false">(-$C$1-$A$1*$F353)/$B$1</f>
        <v>-480.634235436808</v>
      </c>
    </row>
    <row r="354" customFormat="false" ht="12.8" hidden="false" customHeight="false" outlineLevel="0" collapsed="false">
      <c r="A354" s="0" t="n">
        <v>-0.333470245987816</v>
      </c>
      <c r="B354" s="0" t="n">
        <v>0.66989728789068</v>
      </c>
      <c r="C354" s="0" t="n">
        <v>1</v>
      </c>
      <c r="D354" s="0" t="n">
        <f aca="false">A354*A$1+B354*B$1+C$1</f>
        <v>-2641.18933105327</v>
      </c>
      <c r="E354" s="0" t="str">
        <f aca="false">IF(D354&gt;0,IF(C354&gt;0,"true positive","false positive"),IF(C354&lt;=0,"true negative","false negative"))</f>
        <v>false negative</v>
      </c>
      <c r="F354" s="0" t="n">
        <v>194.7</v>
      </c>
      <c r="G354" s="0" t="n">
        <f aca="false">(-$C$1-$A$1*$F354)/$B$1</f>
        <v>-480.879066507317</v>
      </c>
    </row>
    <row r="355" customFormat="false" ht="12.8" hidden="false" customHeight="false" outlineLevel="0" collapsed="false">
      <c r="A355" s="0" t="n">
        <v>-2.2082734641163</v>
      </c>
      <c r="B355" s="0" t="n">
        <v>-1.08523381519243</v>
      </c>
      <c r="C355" s="0" t="n">
        <v>1</v>
      </c>
      <c r="D355" s="0" t="n">
        <f aca="false">A355*A$1+B355*B$1+C$1</f>
        <v>1500.47522413592</v>
      </c>
      <c r="E355" s="0" t="str">
        <f aca="false">IF(D355&gt;0,IF(C355&gt;0,"true positive","false positive"),IF(C355&lt;=0,"true negative","false negative"))</f>
        <v>true positive</v>
      </c>
      <c r="F355" s="0" t="n">
        <v>194.8</v>
      </c>
      <c r="G355" s="0" t="n">
        <f aca="false">(-$C$1-$A$1*$F355)/$B$1</f>
        <v>-481.123897577826</v>
      </c>
    </row>
    <row r="356" customFormat="false" ht="12.8" hidden="false" customHeight="false" outlineLevel="0" collapsed="false">
      <c r="A356" s="0" t="n">
        <v>-1.43493541548737</v>
      </c>
      <c r="B356" s="0" t="n">
        <v>-1.77330806427129</v>
      </c>
      <c r="C356" s="0" t="n">
        <v>1</v>
      </c>
      <c r="D356" s="0" t="n">
        <f aca="false">A356*A$1+B356*B$1+C$1</f>
        <v>713.752480850916</v>
      </c>
      <c r="E356" s="0" t="str">
        <f aca="false">IF(D356&gt;0,IF(C356&gt;0,"true positive","false positive"),IF(C356&lt;=0,"true negative","false negative"))</f>
        <v>true positive</v>
      </c>
      <c r="F356" s="0" t="n">
        <v>194.9</v>
      </c>
      <c r="G356" s="0" t="n">
        <f aca="false">(-$C$1-$A$1*$F356)/$B$1</f>
        <v>-481.368728648334</v>
      </c>
    </row>
    <row r="357" customFormat="false" ht="12.8" hidden="false" customHeight="false" outlineLevel="0" collapsed="false">
      <c r="A357" s="0" t="n">
        <v>-1.10266987102924</v>
      </c>
      <c r="B357" s="0" t="n">
        <v>-1.58217140743497</v>
      </c>
      <c r="C357" s="0" t="n">
        <v>1</v>
      </c>
      <c r="D357" s="0" t="n">
        <f aca="false">A357*A$1+B357*B$1+C$1</f>
        <v>58.012274075912</v>
      </c>
      <c r="E357" s="0" t="str">
        <f aca="false">IF(D357&gt;0,IF(C357&gt;0,"true positive","false positive"),IF(C357&lt;=0,"true negative","false negative"))</f>
        <v>true positive</v>
      </c>
      <c r="F357" s="0" t="n">
        <v>195</v>
      </c>
      <c r="G357" s="0" t="n">
        <f aca="false">(-$C$1-$A$1*$F357)/$B$1</f>
        <v>-481.613559718843</v>
      </c>
    </row>
    <row r="358" customFormat="false" ht="12.8" hidden="false" customHeight="false" outlineLevel="0" collapsed="false">
      <c r="A358" s="0" t="n">
        <v>-1.16249146812451</v>
      </c>
      <c r="B358" s="0" t="n">
        <v>0.195688031229688</v>
      </c>
      <c r="C358" s="0" t="n">
        <v>1</v>
      </c>
      <c r="D358" s="0" t="n">
        <f aca="false">A358*A$1+B358*B$1+C$1</f>
        <v>-1006.83478845092</v>
      </c>
      <c r="E358" s="0" t="str">
        <f aca="false">IF(D358&gt;0,IF(C358&gt;0,"true positive","false positive"),IF(C358&lt;=0,"true negative","false negative"))</f>
        <v>false negative</v>
      </c>
      <c r="F358" s="0" t="n">
        <v>195.1</v>
      </c>
      <c r="G358" s="0" t="n">
        <f aca="false">(-$C$1-$A$1*$F358)/$B$1</f>
        <v>-481.858390789352</v>
      </c>
    </row>
    <row r="359" customFormat="false" ht="12.8" hidden="false" customHeight="false" outlineLevel="0" collapsed="false">
      <c r="A359" s="0" t="n">
        <v>0.371794390870892</v>
      </c>
      <c r="B359" s="0" t="n">
        <v>0.875767548115266</v>
      </c>
      <c r="C359" s="0" t="n">
        <v>1</v>
      </c>
      <c r="D359" s="0" t="n">
        <f aca="false">A359*A$1+B359*B$1+C$1</f>
        <v>-3902.62259478082</v>
      </c>
      <c r="E359" s="0" t="str">
        <f aca="false">IF(D359&gt;0,IF(C359&gt;0,"true positive","false positive"),IF(C359&lt;=0,"true negative","false negative"))</f>
        <v>false negative</v>
      </c>
      <c r="F359" s="0" t="n">
        <v>195.2</v>
      </c>
      <c r="G359" s="0" t="n">
        <f aca="false">(-$C$1-$A$1*$F359)/$B$1</f>
        <v>-482.103221859861</v>
      </c>
    </row>
    <row r="360" customFormat="false" ht="12.8" hidden="false" customHeight="false" outlineLevel="0" collapsed="false">
      <c r="A360" s="0" t="n">
        <v>-1.48211909123282</v>
      </c>
      <c r="B360" s="0" t="n">
        <v>-0.245908771204873</v>
      </c>
      <c r="C360" s="0" t="n">
        <v>1</v>
      </c>
      <c r="D360" s="0" t="n">
        <f aca="false">A360*A$1+B360*B$1+C$1</f>
        <v>-207.810243388686</v>
      </c>
      <c r="E360" s="0" t="str">
        <f aca="false">IF(D360&gt;0,IF(C360&gt;0,"true positive","false positive"),IF(C360&lt;=0,"true negative","false negative"))</f>
        <v>false negative</v>
      </c>
      <c r="F360" s="0" t="n">
        <v>195.3</v>
      </c>
      <c r="G360" s="0" t="n">
        <f aca="false">(-$C$1-$A$1*$F360)/$B$1</f>
        <v>-482.34805293037</v>
      </c>
    </row>
    <row r="361" customFormat="false" ht="12.8" hidden="false" customHeight="false" outlineLevel="0" collapsed="false">
      <c r="A361" s="0" t="n">
        <v>-0.759819950670532</v>
      </c>
      <c r="B361" s="0" t="n">
        <v>-1.07437856125853</v>
      </c>
      <c r="C361" s="0" t="n">
        <v>1</v>
      </c>
      <c r="D361" s="0" t="n">
        <f aca="false">A361*A$1+B361*B$1+C$1</f>
        <v>-821.330501645119</v>
      </c>
      <c r="E361" s="0" t="str">
        <f aca="false">IF(D361&gt;0,IF(C361&gt;0,"true positive","false positive"),IF(C361&lt;=0,"true negative","false negative"))</f>
        <v>false negative</v>
      </c>
      <c r="F361" s="0" t="n">
        <v>195.4</v>
      </c>
      <c r="G361" s="0" t="n">
        <f aca="false">(-$C$1-$A$1*$F361)/$B$1</f>
        <v>-482.592884000879</v>
      </c>
    </row>
    <row r="362" customFormat="false" ht="12.8" hidden="false" customHeight="false" outlineLevel="0" collapsed="false">
      <c r="A362" s="0" t="n">
        <v>-2.30294933793634</v>
      </c>
      <c r="B362" s="0" t="n">
        <v>-2.51471650517712</v>
      </c>
      <c r="C362" s="0" t="n">
        <v>1</v>
      </c>
      <c r="D362" s="0" t="n">
        <f aca="false">A362*A$1+B362*B$1+C$1</f>
        <v>2584.82627686024</v>
      </c>
      <c r="E362" s="0" t="str">
        <f aca="false">IF(D362&gt;0,IF(C362&gt;0,"true positive","false positive"),IF(C362&lt;=0,"true negative","false negative"))</f>
        <v>true positive</v>
      </c>
      <c r="F362" s="0" t="n">
        <v>195.5</v>
      </c>
      <c r="G362" s="0" t="n">
        <f aca="false">(-$C$1-$A$1*$F362)/$B$1</f>
        <v>-482.837715071388</v>
      </c>
    </row>
    <row r="363" customFormat="false" ht="12.8" hidden="false" customHeight="false" outlineLevel="0" collapsed="false">
      <c r="A363" s="0" t="n">
        <v>-0.805818910068649</v>
      </c>
      <c r="B363" s="0" t="n">
        <v>-0.278633987167917</v>
      </c>
      <c r="C363" s="0" t="n">
        <v>1</v>
      </c>
      <c r="D363" s="0" t="n">
        <f aca="false">A363*A$1+B363*B$1+C$1</f>
        <v>-1267.22025646535</v>
      </c>
      <c r="E363" s="0" t="str">
        <f aca="false">IF(D363&gt;0,IF(C363&gt;0,"true positive","false positive"),IF(C363&lt;=0,"true negative","false negative"))</f>
        <v>false negative</v>
      </c>
      <c r="F363" s="0" t="n">
        <v>195.6</v>
      </c>
      <c r="G363" s="0" t="n">
        <f aca="false">(-$C$1-$A$1*$F363)/$B$1</f>
        <v>-483.082546141897</v>
      </c>
    </row>
    <row r="364" customFormat="false" ht="12.8" hidden="false" customHeight="false" outlineLevel="0" collapsed="false">
      <c r="A364" s="0" t="n">
        <v>-1.04343447840298</v>
      </c>
      <c r="B364" s="0" t="n">
        <v>-0.738067700864661</v>
      </c>
      <c r="C364" s="0" t="n">
        <v>1</v>
      </c>
      <c r="D364" s="0" t="n">
        <f aca="false">A364*A$1+B364*B$1+C$1</f>
        <v>-587.613636999682</v>
      </c>
      <c r="E364" s="0" t="str">
        <f aca="false">IF(D364&gt;0,IF(C364&gt;0,"true positive","false positive"),IF(C364&lt;=0,"true negative","false negative"))</f>
        <v>false negative</v>
      </c>
      <c r="F364" s="0" t="n">
        <v>195.7</v>
      </c>
      <c r="G364" s="0" t="n">
        <f aca="false">(-$C$1-$A$1*$F364)/$B$1</f>
        <v>-483.327377212406</v>
      </c>
    </row>
    <row r="365" customFormat="false" ht="12.8" hidden="false" customHeight="false" outlineLevel="0" collapsed="false">
      <c r="A365" s="0" t="n">
        <v>-0.454982371936354</v>
      </c>
      <c r="B365" s="0" t="n">
        <v>-0.10821600300532</v>
      </c>
      <c r="C365" s="0" t="n">
        <v>1</v>
      </c>
      <c r="D365" s="0" t="n">
        <f aca="false">A365*A$1+B365*B$1+C$1</f>
        <v>-1939.11457738495</v>
      </c>
      <c r="E365" s="0" t="str">
        <f aca="false">IF(D365&gt;0,IF(C365&gt;0,"true positive","false positive"),IF(C365&lt;=0,"true negative","false negative"))</f>
        <v>false negative</v>
      </c>
      <c r="F365" s="0" t="n">
        <v>195.8</v>
      </c>
      <c r="G365" s="0" t="n">
        <f aca="false">(-$C$1-$A$1*$F365)/$B$1</f>
        <v>-483.572208282915</v>
      </c>
    </row>
    <row r="366" customFormat="false" ht="12.8" hidden="false" customHeight="false" outlineLevel="0" collapsed="false">
      <c r="A366" s="0" t="n">
        <v>-0.153235519821083</v>
      </c>
      <c r="B366" s="0" t="n">
        <v>-1.09961527033458</v>
      </c>
      <c r="C366" s="0" t="n">
        <v>1</v>
      </c>
      <c r="D366" s="0" t="n">
        <f aca="false">A366*A$1+B366*B$1+C$1</f>
        <v>-1774.21824261958</v>
      </c>
      <c r="E366" s="0" t="str">
        <f aca="false">IF(D366&gt;0,IF(C366&gt;0,"true positive","false positive"),IF(C366&lt;=0,"true negative","false negative"))</f>
        <v>false negative</v>
      </c>
      <c r="F366" s="0" t="n">
        <v>195.9</v>
      </c>
      <c r="G366" s="0" t="n">
        <f aca="false">(-$C$1-$A$1*$F366)/$B$1</f>
        <v>-483.817039353424</v>
      </c>
    </row>
    <row r="367" customFormat="false" ht="12.8" hidden="false" customHeight="false" outlineLevel="0" collapsed="false">
      <c r="A367" s="0" t="n">
        <v>-0.298741324203957</v>
      </c>
      <c r="B367" s="0" t="n">
        <v>-0.958784577608096</v>
      </c>
      <c r="C367" s="0" t="n">
        <v>1</v>
      </c>
      <c r="D367" s="0" t="n">
        <f aca="false">A367*A$1+B367*B$1+C$1</f>
        <v>-1633.61388546456</v>
      </c>
      <c r="E367" s="0" t="str">
        <f aca="false">IF(D367&gt;0,IF(C367&gt;0,"true positive","false positive"),IF(C367&lt;=0,"true negative","false negative"))</f>
        <v>false negative</v>
      </c>
      <c r="F367" s="0" t="n">
        <v>196</v>
      </c>
      <c r="G367" s="0" t="n">
        <f aca="false">(-$C$1-$A$1*$F367)/$B$1</f>
        <v>-484.061870423933</v>
      </c>
    </row>
    <row r="368" customFormat="false" ht="12.8" hidden="false" customHeight="false" outlineLevel="0" collapsed="false">
      <c r="A368" s="0" t="n">
        <v>-1.06783431340688</v>
      </c>
      <c r="B368" s="0" t="n">
        <v>-0.143372622793538</v>
      </c>
      <c r="C368" s="0" t="n">
        <v>1</v>
      </c>
      <c r="D368" s="0" t="n">
        <f aca="false">A368*A$1+B368*B$1+C$1</f>
        <v>-936.79097899556</v>
      </c>
      <c r="E368" s="0" t="str">
        <f aca="false">IF(D368&gt;0,IF(C368&gt;0,"true positive","false positive"),IF(C368&lt;=0,"true negative","false negative"))</f>
        <v>false negative</v>
      </c>
      <c r="F368" s="0" t="n">
        <v>196.1</v>
      </c>
      <c r="G368" s="0" t="n">
        <f aca="false">(-$C$1-$A$1*$F368)/$B$1</f>
        <v>-484.306701494441</v>
      </c>
    </row>
    <row r="369" customFormat="false" ht="12.8" hidden="false" customHeight="false" outlineLevel="0" collapsed="false">
      <c r="A369" s="0" t="n">
        <v>-1.31236469331618</v>
      </c>
      <c r="B369" s="0" t="n">
        <v>-0.261492749456145</v>
      </c>
      <c r="C369" s="0" t="n">
        <v>1</v>
      </c>
      <c r="D369" s="0" t="n">
        <f aca="false">A369*A$1+B369*B$1+C$1</f>
        <v>-468.916515960755</v>
      </c>
      <c r="E369" s="0" t="str">
        <f aca="false">IF(D369&gt;0,IF(C369&gt;0,"true positive","false positive"),IF(C369&lt;=0,"true negative","false negative"))</f>
        <v>false negative</v>
      </c>
      <c r="F369" s="0" t="n">
        <v>196.2</v>
      </c>
      <c r="G369" s="0" t="n">
        <f aca="false">(-$C$1-$A$1*$F369)/$B$1</f>
        <v>-484.55153256495</v>
      </c>
    </row>
    <row r="370" customFormat="false" ht="12.8" hidden="false" customHeight="false" outlineLevel="0" collapsed="false">
      <c r="A370" s="0" t="n">
        <v>-0.857501583218363</v>
      </c>
      <c r="B370" s="0" t="n">
        <v>-1.23742674450133</v>
      </c>
      <c r="C370" s="0" t="n">
        <v>1</v>
      </c>
      <c r="D370" s="0" t="n">
        <f aca="false">A370*A$1+B370*B$1+C$1</f>
        <v>-558.804144669803</v>
      </c>
      <c r="E370" s="0" t="str">
        <f aca="false">IF(D370&gt;0,IF(C370&gt;0,"true positive","false positive"),IF(C370&lt;=0,"true negative","false negative"))</f>
        <v>false negative</v>
      </c>
      <c r="F370" s="0" t="n">
        <v>196.3</v>
      </c>
      <c r="G370" s="0" t="n">
        <f aca="false">(-$C$1-$A$1*$F370)/$B$1</f>
        <v>-484.796363635459</v>
      </c>
    </row>
    <row r="371" customFormat="false" ht="12.8" hidden="false" customHeight="false" outlineLevel="0" collapsed="false">
      <c r="A371" s="0" t="n">
        <v>0.242103734489555</v>
      </c>
      <c r="B371" s="0" t="n">
        <v>1.45710210658997</v>
      </c>
      <c r="C371" s="0" t="n">
        <v>1</v>
      </c>
      <c r="D371" s="0" t="n">
        <f aca="false">A371*A$1+B371*B$1+C$1</f>
        <v>-4074.81785997281</v>
      </c>
      <c r="E371" s="0" t="str">
        <f aca="false">IF(D371&gt;0,IF(C371&gt;0,"true positive","false positive"),IF(C371&lt;=0,"true negative","false negative"))</f>
        <v>false negative</v>
      </c>
      <c r="F371" s="0" t="n">
        <v>196.4</v>
      </c>
      <c r="G371" s="0" t="n">
        <f aca="false">(-$C$1-$A$1*$F371)/$B$1</f>
        <v>-485.041194705968</v>
      </c>
    </row>
    <row r="372" customFormat="false" ht="12.8" hidden="false" customHeight="false" outlineLevel="0" collapsed="false">
      <c r="A372" s="0" t="n">
        <v>-1.06947365584843</v>
      </c>
      <c r="B372" s="0" t="n">
        <v>-0.67029371399459</v>
      </c>
      <c r="C372" s="0" t="n">
        <v>1</v>
      </c>
      <c r="D372" s="0" t="n">
        <f aca="false">A372*A$1+B372*B$1+C$1</f>
        <v>-590.238873337701</v>
      </c>
      <c r="E372" s="0" t="str">
        <f aca="false">IF(D372&gt;0,IF(C372&gt;0,"true positive","false positive"),IF(C372&lt;=0,"true negative","false negative"))</f>
        <v>false negative</v>
      </c>
      <c r="F372" s="0" t="n">
        <v>196.5</v>
      </c>
      <c r="G372" s="0" t="n">
        <f aca="false">(-$C$1-$A$1*$F372)/$B$1</f>
        <v>-485.286025776477</v>
      </c>
    </row>
    <row r="373" customFormat="false" ht="12.8" hidden="false" customHeight="false" outlineLevel="0" collapsed="false">
      <c r="A373" s="0" t="n">
        <v>-1.02766488795364</v>
      </c>
      <c r="B373" s="0" t="n">
        <v>0.153340016007935</v>
      </c>
      <c r="C373" s="0" t="n">
        <v>1</v>
      </c>
      <c r="D373" s="0" t="n">
        <f aca="false">A373*A$1+B373*B$1+C$1</f>
        <v>-1194.65475792221</v>
      </c>
      <c r="E373" s="0" t="str">
        <f aca="false">IF(D373&gt;0,IF(C373&gt;0,"true positive","false positive"),IF(C373&lt;=0,"true negative","false negative"))</f>
        <v>false negative</v>
      </c>
      <c r="F373" s="0" t="n">
        <v>196.6</v>
      </c>
      <c r="G373" s="0" t="n">
        <f aca="false">(-$C$1-$A$1*$F373)/$B$1</f>
        <v>-485.530856846986</v>
      </c>
    </row>
    <row r="374" customFormat="false" ht="12.8" hidden="false" customHeight="false" outlineLevel="0" collapsed="false">
      <c r="A374" s="0" t="n">
        <v>-0.663555923508002</v>
      </c>
      <c r="B374" s="0" t="n">
        <v>-2.3860254026485</v>
      </c>
      <c r="C374" s="0" t="n">
        <v>1</v>
      </c>
      <c r="D374" s="0" t="n">
        <f aca="false">A374*A$1+B374*B$1+C$1</f>
        <v>-119.027384796317</v>
      </c>
      <c r="E374" s="0" t="str">
        <f aca="false">IF(D374&gt;0,IF(C374&gt;0,"true positive","false positive"),IF(C374&lt;=0,"true negative","false negative"))</f>
        <v>false negative</v>
      </c>
      <c r="F374" s="0" t="n">
        <v>196.7</v>
      </c>
      <c r="G374" s="0" t="n">
        <f aca="false">(-$C$1-$A$1*$F374)/$B$1</f>
        <v>-485.775687917495</v>
      </c>
    </row>
    <row r="375" customFormat="false" ht="12.8" hidden="false" customHeight="false" outlineLevel="0" collapsed="false">
      <c r="A375" s="0" t="n">
        <v>-1.17648314528919</v>
      </c>
      <c r="B375" s="0" t="n">
        <v>-0.558552299628006</v>
      </c>
      <c r="C375" s="0" t="n">
        <v>1</v>
      </c>
      <c r="D375" s="0" t="n">
        <f aca="false">A375*A$1+B375*B$1+C$1</f>
        <v>-492.166885193179</v>
      </c>
      <c r="E375" s="0" t="str">
        <f aca="false">IF(D375&gt;0,IF(C375&gt;0,"true positive","false positive"),IF(C375&lt;=0,"true negative","false negative"))</f>
        <v>false negative</v>
      </c>
      <c r="F375" s="0" t="n">
        <v>196.8</v>
      </c>
      <c r="G375" s="0" t="n">
        <f aca="false">(-$C$1-$A$1*$F375)/$B$1</f>
        <v>-486.020518988004</v>
      </c>
    </row>
    <row r="376" customFormat="false" ht="12.8" hidden="false" customHeight="false" outlineLevel="0" collapsed="false">
      <c r="A376" s="0" t="n">
        <v>-0.619371296407251</v>
      </c>
      <c r="B376" s="0" t="n">
        <v>1.40953321021223</v>
      </c>
      <c r="C376" s="0" t="n">
        <v>1</v>
      </c>
      <c r="D376" s="0" t="n">
        <f aca="false">A376*A$1+B376*B$1+C$1</f>
        <v>-2667.07709780224</v>
      </c>
      <c r="E376" s="0" t="str">
        <f aca="false">IF(D376&gt;0,IF(C376&gt;0,"true positive","false positive"),IF(C376&lt;=0,"true negative","false negative"))</f>
        <v>false negative</v>
      </c>
      <c r="F376" s="0" t="n">
        <v>196.9</v>
      </c>
      <c r="G376" s="0" t="n">
        <f aca="false">(-$C$1-$A$1*$F376)/$B$1</f>
        <v>-486.265350058513</v>
      </c>
    </row>
    <row r="377" customFormat="false" ht="12.8" hidden="false" customHeight="false" outlineLevel="0" collapsed="false">
      <c r="A377" s="0" t="n">
        <v>-0.968320949662601</v>
      </c>
      <c r="B377" s="0" t="n">
        <v>-1.07324839791175</v>
      </c>
      <c r="C377" s="0" t="n">
        <v>1</v>
      </c>
      <c r="D377" s="0" t="n">
        <f aca="false">A377*A$1+B377*B$1+C$1</f>
        <v>-488.870406261927</v>
      </c>
      <c r="E377" s="0" t="str">
        <f aca="false">IF(D377&gt;0,IF(C377&gt;0,"true positive","false positive"),IF(C377&lt;=0,"true negative","false negative"))</f>
        <v>false negative</v>
      </c>
      <c r="F377" s="0" t="n">
        <v>197</v>
      </c>
      <c r="G377" s="0" t="n">
        <f aca="false">(-$C$1-$A$1*$F377)/$B$1</f>
        <v>-486.510181129022</v>
      </c>
    </row>
    <row r="378" customFormat="false" ht="12.8" hidden="false" customHeight="false" outlineLevel="0" collapsed="false">
      <c r="A378" s="0" t="n">
        <v>-1.01257823670583</v>
      </c>
      <c r="B378" s="0" t="n">
        <v>-0.358472591955507</v>
      </c>
      <c r="C378" s="0" t="n">
        <v>1</v>
      </c>
      <c r="D378" s="0" t="n">
        <f aca="false">A378*A$1+B378*B$1+C$1</f>
        <v>-884.693468083046</v>
      </c>
      <c r="E378" s="0" t="str">
        <f aca="false">IF(D378&gt;0,IF(C378&gt;0,"true positive","false positive"),IF(C378&lt;=0,"true negative","false negative"))</f>
        <v>false negative</v>
      </c>
      <c r="F378" s="0" t="n">
        <v>197.1</v>
      </c>
      <c r="G378" s="0" t="n">
        <f aca="false">(-$C$1-$A$1*$F378)/$B$1</f>
        <v>-486.755012199531</v>
      </c>
    </row>
    <row r="379" customFormat="false" ht="12.8" hidden="false" customHeight="false" outlineLevel="0" collapsed="false">
      <c r="A379" s="0" t="n">
        <v>-0.976515553001488</v>
      </c>
      <c r="B379" s="0" t="n">
        <v>-0.385733720299961</v>
      </c>
      <c r="C379" s="0" t="n">
        <v>1</v>
      </c>
      <c r="D379" s="0" t="n">
        <f aca="false">A379*A$1+B379*B$1+C$1</f>
        <v>-924.53001199685</v>
      </c>
      <c r="E379" s="0" t="str">
        <f aca="false">IF(D379&gt;0,IF(C379&gt;0,"true positive","false positive"),IF(C379&lt;=0,"true negative","false negative"))</f>
        <v>false negative</v>
      </c>
      <c r="F379" s="0" t="n">
        <v>197.2</v>
      </c>
      <c r="G379" s="0" t="n">
        <f aca="false">(-$C$1-$A$1*$F379)/$B$1</f>
        <v>-486.99984327004</v>
      </c>
    </row>
    <row r="380" customFormat="false" ht="12.8" hidden="false" customHeight="false" outlineLevel="0" collapsed="false">
      <c r="A380" s="0" t="n">
        <v>-0.649498178034061</v>
      </c>
      <c r="B380" s="0" t="n">
        <v>-1.79452366447114</v>
      </c>
      <c r="C380" s="0" t="n">
        <v>1</v>
      </c>
      <c r="D380" s="0" t="n">
        <f aca="false">A380*A$1+B380*B$1+C$1</f>
        <v>-527.578012203691</v>
      </c>
      <c r="E380" s="0" t="str">
        <f aca="false">IF(D380&gt;0,IF(C380&gt;0,"true positive","false positive"),IF(C380&lt;=0,"true negative","false negative"))</f>
        <v>false negative</v>
      </c>
      <c r="F380" s="0" t="n">
        <v>197.3</v>
      </c>
      <c r="G380" s="0" t="n">
        <f aca="false">(-$C$1-$A$1*$F380)/$B$1</f>
        <v>-487.244674340549</v>
      </c>
    </row>
    <row r="381" customFormat="false" ht="12.8" hidden="false" customHeight="false" outlineLevel="0" collapsed="false">
      <c r="A381" s="0" t="n">
        <v>-0.979465089269939</v>
      </c>
      <c r="B381" s="0" t="n">
        <v>1.1806459640358</v>
      </c>
      <c r="C381" s="0" t="n">
        <v>1</v>
      </c>
      <c r="D381" s="0" t="n">
        <f aca="false">A381*A$1+B381*B$1+C$1</f>
        <v>-1942.22499775748</v>
      </c>
      <c r="E381" s="0" t="str">
        <f aca="false">IF(D381&gt;0,IF(C381&gt;0,"true positive","false positive"),IF(C381&lt;=0,"true negative","false negative"))</f>
        <v>false negative</v>
      </c>
      <c r="F381" s="0" t="n">
        <v>197.4</v>
      </c>
      <c r="G381" s="0" t="n">
        <f aca="false">(-$C$1-$A$1*$F381)/$B$1</f>
        <v>-487.489505411057</v>
      </c>
    </row>
    <row r="382" customFormat="false" ht="12.8" hidden="false" customHeight="false" outlineLevel="0" collapsed="false">
      <c r="A382" s="0" t="n">
        <v>-0.873807356504075</v>
      </c>
      <c r="B382" s="0" t="n">
        <v>-0.772317702940326</v>
      </c>
      <c r="C382" s="0" t="n">
        <v>1</v>
      </c>
      <c r="D382" s="0" t="n">
        <f aca="false">A382*A$1+B382*B$1+C$1</f>
        <v>-836.332813274531</v>
      </c>
      <c r="E382" s="0" t="str">
        <f aca="false">IF(D382&gt;0,IF(C382&gt;0,"true positive","false positive"),IF(C382&lt;=0,"true negative","false negative"))</f>
        <v>false negative</v>
      </c>
      <c r="F382" s="0" t="n">
        <v>197.5</v>
      </c>
      <c r="G382" s="0" t="n">
        <f aca="false">(-$C$1-$A$1*$F382)/$B$1</f>
        <v>-487.734336481566</v>
      </c>
    </row>
    <row r="383" customFormat="false" ht="12.8" hidden="false" customHeight="false" outlineLevel="0" collapsed="false">
      <c r="A383" s="0" t="n">
        <v>-1.57100865290466</v>
      </c>
      <c r="B383" s="0" t="n">
        <v>-0.378194282993402</v>
      </c>
      <c r="C383" s="0" t="n">
        <v>1</v>
      </c>
      <c r="D383" s="0" t="n">
        <f aca="false">A383*A$1+B383*B$1+C$1</f>
        <v>20.5863943927352</v>
      </c>
      <c r="E383" s="0" t="str">
        <f aca="false">IF(D383&gt;0,IF(C383&gt;0,"true positive","false positive"),IF(C383&lt;=0,"true negative","false negative"))</f>
        <v>true positive</v>
      </c>
      <c r="F383" s="0" t="n">
        <v>197.6</v>
      </c>
      <c r="G383" s="0" t="n">
        <f aca="false">(-$C$1-$A$1*$F383)/$B$1</f>
        <v>-487.979167552075</v>
      </c>
    </row>
    <row r="384" customFormat="false" ht="12.8" hidden="false" customHeight="false" outlineLevel="0" collapsed="false">
      <c r="A384" s="0" t="n">
        <v>-0.314104172587085</v>
      </c>
      <c r="B384" s="0" t="n">
        <v>0.244247789633501</v>
      </c>
      <c r="C384" s="0" t="n">
        <v>1</v>
      </c>
      <c r="D384" s="0" t="n">
        <f aca="false">A384*A$1+B384*B$1+C$1</f>
        <v>-2394.30727840668</v>
      </c>
      <c r="E384" s="0" t="str">
        <f aca="false">IF(D384&gt;0,IF(C384&gt;0,"true positive","false positive"),IF(C384&lt;=0,"true negative","false negative"))</f>
        <v>false negative</v>
      </c>
      <c r="F384" s="0" t="n">
        <v>197.7</v>
      </c>
      <c r="G384" s="0" t="n">
        <f aca="false">(-$C$1-$A$1*$F384)/$B$1</f>
        <v>-488.223998622584</v>
      </c>
    </row>
    <row r="385" customFormat="false" ht="12.8" hidden="false" customHeight="false" outlineLevel="0" collapsed="false">
      <c r="A385" s="0" t="n">
        <v>-0.758854640194914</v>
      </c>
      <c r="B385" s="0" t="n">
        <v>-0.0896458594092181</v>
      </c>
      <c r="C385" s="0" t="n">
        <v>1</v>
      </c>
      <c r="D385" s="0" t="n">
        <f aca="false">A385*A$1+B385*B$1+C$1</f>
        <v>-1465.62860205347</v>
      </c>
      <c r="E385" s="0" t="str">
        <f aca="false">IF(D385&gt;0,IF(C385&gt;0,"true positive","false positive"),IF(C385&lt;=0,"true negative","false negative"))</f>
        <v>false negative</v>
      </c>
      <c r="F385" s="0" t="n">
        <v>197.8</v>
      </c>
      <c r="G385" s="0" t="n">
        <f aca="false">(-$C$1-$A$1*$F385)/$B$1</f>
        <v>-488.468829693093</v>
      </c>
    </row>
    <row r="386" customFormat="false" ht="12.8" hidden="false" customHeight="false" outlineLevel="0" collapsed="false">
      <c r="A386" s="0" t="n">
        <v>-1.63620118159579</v>
      </c>
      <c r="B386" s="0" t="n">
        <v>-1.5594288510857</v>
      </c>
      <c r="C386" s="0" t="n">
        <v>1</v>
      </c>
      <c r="D386" s="0" t="n">
        <f aca="false">A386*A$1+B386*B$1+C$1</f>
        <v>895.784496150988</v>
      </c>
      <c r="E386" s="0" t="str">
        <f aca="false">IF(D386&gt;0,IF(C386&gt;0,"true positive","false positive"),IF(C386&lt;=0,"true negative","false negative"))</f>
        <v>true positive</v>
      </c>
      <c r="F386" s="0" t="n">
        <v>197.9</v>
      </c>
      <c r="G386" s="0" t="n">
        <f aca="false">(-$C$1-$A$1*$F386)/$B$1</f>
        <v>-488.713660763602</v>
      </c>
    </row>
    <row r="387" customFormat="false" ht="12.8" hidden="false" customHeight="false" outlineLevel="0" collapsed="false">
      <c r="A387" s="0" t="n">
        <v>-0.0835059095033285</v>
      </c>
      <c r="B387" s="0" t="n">
        <v>0.466242429187022</v>
      </c>
      <c r="C387" s="0" t="n">
        <v>1</v>
      </c>
      <c r="D387" s="0" t="n">
        <f aca="false">A387*A$1+B387*B$1+C$1</f>
        <v>-2907.71838860227</v>
      </c>
      <c r="E387" s="0" t="str">
        <f aca="false">IF(D387&gt;0,IF(C387&gt;0,"true positive","false positive"),IF(C387&lt;=0,"true negative","false negative"))</f>
        <v>false negative</v>
      </c>
      <c r="F387" s="0" t="n">
        <v>198</v>
      </c>
      <c r="G387" s="0" t="n">
        <f aca="false">(-$C$1-$A$1*$F387)/$B$1</f>
        <v>-488.958491834111</v>
      </c>
    </row>
    <row r="388" customFormat="false" ht="12.8" hidden="false" customHeight="false" outlineLevel="0" collapsed="false">
      <c r="A388" s="0" t="n">
        <v>0.559082013613825</v>
      </c>
      <c r="B388" s="0" t="n">
        <v>0.4585424732189</v>
      </c>
      <c r="C388" s="0" t="n">
        <v>1</v>
      </c>
      <c r="D388" s="0" t="n">
        <f aca="false">A388*A$1+B388*B$1+C$1</f>
        <v>-3929.58858886545</v>
      </c>
      <c r="E388" s="0" t="str">
        <f aca="false">IF(D388&gt;0,IF(C388&gt;0,"true positive","false positive"),IF(C388&lt;=0,"true negative","false negative"))</f>
        <v>false negative</v>
      </c>
      <c r="F388" s="0" t="n">
        <v>198.1</v>
      </c>
      <c r="G388" s="0" t="n">
        <f aca="false">(-$C$1-$A$1*$F388)/$B$1</f>
        <v>-489.20332290462</v>
      </c>
    </row>
    <row r="389" customFormat="false" ht="12.8" hidden="false" customHeight="false" outlineLevel="0" collapsed="false">
      <c r="A389" s="0" t="n">
        <v>-2.47800583746061</v>
      </c>
      <c r="B389" s="0" t="n">
        <v>0.398038931268733</v>
      </c>
      <c r="C389" s="0" t="n">
        <v>1</v>
      </c>
      <c r="D389" s="0" t="n">
        <f aca="false">A389*A$1+B389*B$1+C$1</f>
        <v>963.361699574016</v>
      </c>
      <c r="E389" s="0" t="str">
        <f aca="false">IF(D389&gt;0,IF(C389&gt;0,"true positive","false positive"),IF(C389&lt;=0,"true negative","false negative"))</f>
        <v>true positive</v>
      </c>
      <c r="F389" s="0" t="n">
        <v>198.2</v>
      </c>
      <c r="G389" s="0" t="n">
        <f aca="false">(-$C$1-$A$1*$F389)/$B$1</f>
        <v>-489.448153975129</v>
      </c>
    </row>
    <row r="390" customFormat="false" ht="12.8" hidden="false" customHeight="false" outlineLevel="0" collapsed="false">
      <c r="A390" s="0" t="n">
        <v>-1.00354811599375</v>
      </c>
      <c r="B390" s="0" t="n">
        <v>-1.21807768113025</v>
      </c>
      <c r="C390" s="0" t="n">
        <v>1</v>
      </c>
      <c r="D390" s="0" t="n">
        <f aca="false">A390*A$1+B390*B$1+C$1</f>
        <v>-338.042088453838</v>
      </c>
      <c r="E390" s="0" t="str">
        <f aca="false">IF(D390&gt;0,IF(C390&gt;0,"true positive","false positive"),IF(C390&lt;=0,"true negative","false negative"))</f>
        <v>false negative</v>
      </c>
      <c r="F390" s="0" t="n">
        <v>198.3</v>
      </c>
      <c r="G390" s="0" t="n">
        <f aca="false">(-$C$1-$A$1*$F390)/$B$1</f>
        <v>-489.692985045638</v>
      </c>
    </row>
    <row r="391" customFormat="false" ht="12.8" hidden="false" customHeight="false" outlineLevel="0" collapsed="false">
      <c r="A391" s="0" t="n">
        <v>-1.09976250150468</v>
      </c>
      <c r="B391" s="0" t="n">
        <v>-1.25047281546767</v>
      </c>
      <c r="C391" s="0" t="n">
        <v>1</v>
      </c>
      <c r="D391" s="0" t="n">
        <f aca="false">A391*A$1+B391*B$1+C$1</f>
        <v>-163.140441800527</v>
      </c>
      <c r="E391" s="0" t="str">
        <f aca="false">IF(D391&gt;0,IF(C391&gt;0,"true positive","false positive"),IF(C391&lt;=0,"true negative","false negative"))</f>
        <v>false negative</v>
      </c>
      <c r="F391" s="0" t="n">
        <v>198.4</v>
      </c>
      <c r="G391" s="0" t="n">
        <f aca="false">(-$C$1-$A$1*$F391)/$B$1</f>
        <v>-489.937816116147</v>
      </c>
    </row>
    <row r="392" customFormat="false" ht="12.8" hidden="false" customHeight="false" outlineLevel="0" collapsed="false">
      <c r="A392" s="0" t="n">
        <v>1.48043014496774</v>
      </c>
      <c r="B392" s="0" t="n">
        <v>-1.11943968050142</v>
      </c>
      <c r="C392" s="0" t="n">
        <v>1</v>
      </c>
      <c r="D392" s="0" t="n">
        <f aca="false">A392*A$1+B392*B$1+C$1</f>
        <v>-4371.97944061156</v>
      </c>
      <c r="E392" s="0" t="str">
        <f aca="false">IF(D392&gt;0,IF(C392&gt;0,"true positive","false positive"),IF(C392&lt;=0,"true negative","false negative"))</f>
        <v>false negative</v>
      </c>
      <c r="F392" s="0" t="n">
        <v>198.5</v>
      </c>
      <c r="G392" s="0" t="n">
        <f aca="false">(-$C$1-$A$1*$F392)/$B$1</f>
        <v>-490.182647186655</v>
      </c>
    </row>
    <row r="393" customFormat="false" ht="12.8" hidden="false" customHeight="false" outlineLevel="0" collapsed="false">
      <c r="A393" s="0" t="n">
        <v>-0.159237087971357</v>
      </c>
      <c r="B393" s="0" t="n">
        <v>0.892905252609501</v>
      </c>
      <c r="C393" s="0" t="n">
        <v>1</v>
      </c>
      <c r="D393" s="0" t="n">
        <f aca="false">A393*A$1+B393*B$1+C$1</f>
        <v>-3065.18685868613</v>
      </c>
      <c r="E393" s="0" t="str">
        <f aca="false">IF(D393&gt;0,IF(C393&gt;0,"true positive","false positive"),IF(C393&lt;=0,"true negative","false negative"))</f>
        <v>false negative</v>
      </c>
      <c r="F393" s="0" t="n">
        <v>198.6</v>
      </c>
      <c r="G393" s="0" t="n">
        <f aca="false">(-$C$1-$A$1*$F393)/$B$1</f>
        <v>-490.427478257164</v>
      </c>
    </row>
    <row r="394" customFormat="false" ht="12.8" hidden="false" customHeight="false" outlineLevel="0" collapsed="false">
      <c r="A394" s="0" t="n">
        <v>0.278806233115864</v>
      </c>
      <c r="B394" s="0" t="n">
        <v>-0.2604601493648</v>
      </c>
      <c r="C394" s="0" t="n">
        <v>1</v>
      </c>
      <c r="D394" s="0" t="n">
        <f aca="false">A394*A$1+B394*B$1+C$1</f>
        <v>-3012.38223931553</v>
      </c>
      <c r="E394" s="0" t="str">
        <f aca="false">IF(D394&gt;0,IF(C394&gt;0,"true positive","false positive"),IF(C394&lt;=0,"true negative","false negative"))</f>
        <v>false negative</v>
      </c>
      <c r="F394" s="0" t="n">
        <v>198.7</v>
      </c>
      <c r="G394" s="0" t="n">
        <f aca="false">(-$C$1-$A$1*$F394)/$B$1</f>
        <v>-490.672309327673</v>
      </c>
    </row>
    <row r="395" customFormat="false" ht="12.8" hidden="false" customHeight="false" outlineLevel="0" collapsed="false">
      <c r="A395" s="0" t="n">
        <v>-1.05389078926468</v>
      </c>
      <c r="B395" s="0" t="n">
        <v>-1.81285074850704</v>
      </c>
      <c r="C395" s="0" t="n">
        <v>1</v>
      </c>
      <c r="D395" s="0" t="n">
        <f aca="false">A395*A$1+B395*B$1+C$1</f>
        <v>130.629411735586</v>
      </c>
      <c r="E395" s="0" t="str">
        <f aca="false">IF(D395&gt;0,IF(C395&gt;0,"true positive","false positive"),IF(C395&lt;=0,"true negative","false negative"))</f>
        <v>true positive</v>
      </c>
      <c r="F395" s="0" t="n">
        <v>198.8</v>
      </c>
      <c r="G395" s="0" t="n">
        <f aca="false">(-$C$1-$A$1*$F395)/$B$1</f>
        <v>-490.917140398182</v>
      </c>
    </row>
    <row r="396" customFormat="false" ht="12.8" hidden="false" customHeight="false" outlineLevel="0" collapsed="false">
      <c r="A396" s="0" t="n">
        <v>-1.02814150316106</v>
      </c>
      <c r="B396" s="0" t="n">
        <v>0.0382536870944958</v>
      </c>
      <c r="C396" s="0" t="n">
        <v>1</v>
      </c>
      <c r="D396" s="0" t="n">
        <f aca="false">A396*A$1+B396*B$1+C$1</f>
        <v>-1118.77386112084</v>
      </c>
      <c r="E396" s="0" t="str">
        <f aca="false">IF(D396&gt;0,IF(C396&gt;0,"true positive","false positive"),IF(C396&lt;=0,"true negative","false negative"))</f>
        <v>false negative</v>
      </c>
      <c r="F396" s="0" t="n">
        <v>198.9</v>
      </c>
      <c r="G396" s="0" t="n">
        <f aca="false">(-$C$1-$A$1*$F396)/$B$1</f>
        <v>-491.161971468691</v>
      </c>
    </row>
    <row r="397" customFormat="false" ht="12.8" hidden="false" customHeight="false" outlineLevel="0" collapsed="false">
      <c r="A397" s="0" t="n">
        <v>-0.866988340091027</v>
      </c>
      <c r="B397" s="0" t="n">
        <v>0.487938724731048</v>
      </c>
      <c r="C397" s="0" t="n">
        <v>1</v>
      </c>
      <c r="D397" s="0" t="n">
        <f aca="false">A397*A$1+B397*B$1+C$1</f>
        <v>-1669.82556031727</v>
      </c>
      <c r="E397" s="0" t="str">
        <f aca="false">IF(D397&gt;0,IF(C397&gt;0,"true positive","false positive"),IF(C397&lt;=0,"true negative","false negative"))</f>
        <v>false negative</v>
      </c>
      <c r="F397" s="0" t="n">
        <v>199</v>
      </c>
      <c r="G397" s="0" t="n">
        <f aca="false">(-$C$1-$A$1*$F397)/$B$1</f>
        <v>-491.4068025392</v>
      </c>
    </row>
    <row r="398" customFormat="false" ht="12.8" hidden="false" customHeight="false" outlineLevel="0" collapsed="false">
      <c r="A398" s="0" t="n">
        <v>-0.671915960037361</v>
      </c>
      <c r="B398" s="0" t="n">
        <v>-1.47131997972725</v>
      </c>
      <c r="C398" s="0" t="n">
        <v>1</v>
      </c>
      <c r="D398" s="0" t="n">
        <f aca="false">A398*A$1+B398*B$1+C$1</f>
        <v>-702.714732786502</v>
      </c>
      <c r="E398" s="0" t="str">
        <f aca="false">IF(D398&gt;0,IF(C398&gt;0,"true positive","false positive"),IF(C398&lt;=0,"true negative","false negative"))</f>
        <v>false negative</v>
      </c>
      <c r="F398" s="0" t="n">
        <v>199.1</v>
      </c>
      <c r="G398" s="0" t="n">
        <f aca="false">(-$C$1-$A$1*$F398)/$B$1</f>
        <v>-491.651633609709</v>
      </c>
    </row>
    <row r="399" customFormat="false" ht="12.8" hidden="false" customHeight="false" outlineLevel="0" collapsed="false">
      <c r="A399" s="0" t="n">
        <v>-0.466075756421178</v>
      </c>
      <c r="B399" s="0" t="n">
        <v>-0.287294409451796</v>
      </c>
      <c r="C399" s="0" t="n">
        <v>1</v>
      </c>
      <c r="D399" s="0" t="n">
        <f aca="false">A399*A$1+B399*B$1+C$1</f>
        <v>-1804.49845495378</v>
      </c>
      <c r="E399" s="0" t="str">
        <f aca="false">IF(D399&gt;0,IF(C399&gt;0,"true positive","false positive"),IF(C399&lt;=0,"true negative","false negative"))</f>
        <v>false negative</v>
      </c>
      <c r="F399" s="0" t="n">
        <v>199.2</v>
      </c>
      <c r="G399" s="0" t="n">
        <f aca="false">(-$C$1-$A$1*$F399)/$B$1</f>
        <v>-491.896464680218</v>
      </c>
    </row>
    <row r="400" customFormat="false" ht="12.8" hidden="false" customHeight="false" outlineLevel="0" collapsed="false">
      <c r="A400" s="0" t="n">
        <v>-1.30713395443744</v>
      </c>
      <c r="B400" s="0" t="n">
        <v>0.876583798075363</v>
      </c>
      <c r="C400" s="0" t="n">
        <v>1</v>
      </c>
      <c r="D400" s="0" t="n">
        <f aca="false">A400*A$1+B400*B$1+C$1</f>
        <v>-1220.12175141511</v>
      </c>
      <c r="E400" s="0" t="str">
        <f aca="false">IF(D400&gt;0,IF(C400&gt;0,"true positive","false positive"),IF(C400&lt;=0,"true negative","false negative"))</f>
        <v>false negative</v>
      </c>
      <c r="F400" s="0" t="n">
        <v>199.3</v>
      </c>
      <c r="G400" s="0" t="n">
        <f aca="false">(-$C$1-$A$1*$F400)/$B$1</f>
        <v>-492.141295750727</v>
      </c>
    </row>
    <row r="401" customFormat="false" ht="12.8" hidden="false" customHeight="false" outlineLevel="0" collapsed="false">
      <c r="A401" s="0" t="n">
        <v>-0.340552233979304</v>
      </c>
      <c r="B401" s="0" t="n">
        <v>-0.110352973718948</v>
      </c>
      <c r="C401" s="0" t="n">
        <v>1</v>
      </c>
      <c r="D401" s="0" t="n">
        <f aca="false">A401*A$1+B401*B$1+C$1</f>
        <v>-2120.58632622521</v>
      </c>
      <c r="E401" s="0" t="str">
        <f aca="false">IF(D401&gt;0,IF(C401&gt;0,"true positive","false positive"),IF(C401&lt;=0,"true negative","false negative"))</f>
        <v>false negative</v>
      </c>
      <c r="F401" s="0" t="n">
        <v>199.4</v>
      </c>
      <c r="G401" s="0" t="n">
        <f aca="false">(-$C$1-$A$1*$F401)/$B$1</f>
        <v>-492.386126821236</v>
      </c>
    </row>
    <row r="402" customFormat="false" ht="12.8" hidden="false" customHeight="false" outlineLevel="0" collapsed="false">
      <c r="A402" s="0" t="n">
        <v>-1.23848716701483</v>
      </c>
      <c r="B402" s="0" t="n">
        <v>0.58203882988892</v>
      </c>
      <c r="C402" s="0" t="n">
        <v>1</v>
      </c>
      <c r="D402" s="0" t="n">
        <f aca="false">A402*A$1+B402*B$1+C$1</f>
        <v>-1137.56804291415</v>
      </c>
      <c r="E402" s="0" t="str">
        <f aca="false">IF(D402&gt;0,IF(C402&gt;0,"true positive","false positive"),IF(C402&lt;=0,"true negative","false negative"))</f>
        <v>false negative</v>
      </c>
      <c r="F402" s="0" t="n">
        <v>199.5</v>
      </c>
      <c r="G402" s="0" t="n">
        <f aca="false">(-$C$1-$A$1*$F402)/$B$1</f>
        <v>-492.630957891745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2017-10-02T21:17:34Z</dcterms:modified>
  <cp:revision>2</cp:revision>
  <dc:subject/>
  <dc:title/>
</cp:coreProperties>
</file>