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ngzhao\Desktop\2018-1 GEST1013\GEST1013 Topic 2 From Data to Information\GEST1013 Topic 2-5 Presenting Data in Excel\"/>
    </mc:Choice>
  </mc:AlternateContent>
  <bookViews>
    <workbookView xWindow="480" yWindow="150" windowWidth="11520" windowHeight="5090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E22" i="1" l="1"/>
  <c r="E21" i="1"/>
  <c r="E20" i="1" l="1"/>
  <c r="L4" i="2"/>
  <c r="L5" i="2"/>
  <c r="L6" i="2"/>
  <c r="L7" i="2"/>
  <c r="L8" i="2"/>
  <c r="L9" i="2"/>
  <c r="L10" i="2"/>
  <c r="L11" i="2"/>
  <c r="L3" i="2"/>
  <c r="C3" i="2"/>
  <c r="C4" i="2"/>
  <c r="C5" i="2"/>
  <c r="C6" i="2"/>
  <c r="C7" i="2"/>
  <c r="C8" i="2"/>
  <c r="C9" i="2"/>
  <c r="C10" i="2"/>
  <c r="C11" i="2"/>
  <c r="C2" i="2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3" i="1"/>
</calcChain>
</file>

<file path=xl/sharedStrings.xml><?xml version="1.0" encoding="utf-8"?>
<sst xmlns="http://schemas.openxmlformats.org/spreadsheetml/2006/main" count="16" uniqueCount="15">
  <si>
    <t>China</t>
  </si>
  <si>
    <t>HK</t>
  </si>
  <si>
    <t>Taiwan</t>
  </si>
  <si>
    <t xml:space="preserve">others </t>
  </si>
  <si>
    <t>Total</t>
  </si>
  <si>
    <t>Year</t>
  </si>
  <si>
    <t>VIP Baccarat</t>
  </si>
  <si>
    <t>Baccarat</t>
  </si>
  <si>
    <t>Blackjack</t>
  </si>
  <si>
    <t>Roulette</t>
  </si>
  <si>
    <t>Cussec</t>
  </si>
  <si>
    <t>Stud Poker</t>
  </si>
  <si>
    <t>Slots</t>
  </si>
  <si>
    <t>Other</t>
  </si>
  <si>
    <t>Tourist Arrivals in Macao by Residence (in 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</si>
</sst>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name val="Times New Roman"/>
      <family val="1"/>
    </font>
    <font>
      <sz val="18"/>
      <color rgb="FFFF0000"/>
      <name val="Times New Roman"/>
      <family val="1"/>
    </font>
    <font>
      <sz val="12"/>
      <name val="新細明體"/>
      <family val="1"/>
      <charset val="136"/>
    </font>
    <font>
      <sz val="16"/>
      <name val="MS Sans Serif"/>
      <family val="2"/>
    </font>
    <font>
      <sz val="10"/>
      <name val="MS Sans Serif"/>
      <family val="2"/>
    </font>
    <font>
      <b/>
      <sz val="12"/>
      <color rgb="FFFFFFFF"/>
      <name val="Constantia"/>
      <family val="1"/>
    </font>
    <font>
      <sz val="12"/>
      <color rgb="FF000000"/>
      <name val="Constantia"/>
      <family val="1"/>
    </font>
    <font>
      <sz val="18"/>
      <name val="Magneto"/>
      <family val="5"/>
    </font>
    <font>
      <sz val="18"/>
      <color rgb="FFFF0000"/>
      <name val="Magneto"/>
      <family val="5"/>
    </font>
    <font>
      <sz val="28"/>
      <color theme="1"/>
      <name val="Calibri"/>
      <family val="2"/>
      <scheme val="minor"/>
    </font>
    <font>
      <sz val="20"/>
      <name val="Times New Roman"/>
      <family val="1"/>
    </font>
    <font>
      <b/>
      <sz val="20"/>
      <color rgb="FFFF0000"/>
      <name val="Magneto"/>
      <family val="5"/>
    </font>
    <font>
      <b/>
      <sz val="20"/>
      <name val="Magneto"/>
      <family val="5"/>
    </font>
    <font>
      <b/>
      <sz val="20"/>
      <color rgb="FF000000"/>
      <name val="Magneto"/>
      <family val="5"/>
    </font>
    <font>
      <b/>
      <sz val="20"/>
      <color theme="1"/>
      <name val="Magneto"/>
      <family val="5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5"/>
      </patternFill>
    </fill>
    <fill>
      <patternFill patternType="solid">
        <fgColor indexed="13"/>
        <bgColor indexed="0"/>
      </patternFill>
    </fill>
    <fill>
      <patternFill patternType="solid">
        <fgColor rgb="FF3163CA"/>
        <bgColor indexed="64"/>
      </patternFill>
    </fill>
    <fill>
      <patternFill patternType="solid">
        <fgColor rgb="FFCDD3EC"/>
        <bgColor indexed="64"/>
      </patternFill>
    </fill>
    <fill>
      <patternFill patternType="solid">
        <fgColor rgb="FFE8EAF6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6">
    <xf numFmtId="0" fontId="0" fillId="0" borderId="0"/>
    <xf numFmtId="0" fontId="1" fillId="0" borderId="0"/>
    <xf numFmtId="0" fontId="4" fillId="0" borderId="0"/>
    <xf numFmtId="0" fontId="5" fillId="3" borderId="0" applyNumberFormat="0" applyFont="0" applyBorder="0" applyAlignment="0">
      <protection hidden="1"/>
    </xf>
    <xf numFmtId="0" fontId="6" fillId="0" borderId="0"/>
    <xf numFmtId="164" fontId="4" fillId="0" borderId="0" applyFont="0" applyFill="0" applyBorder="0" applyAlignment="0" applyProtection="0"/>
  </cellStyleXfs>
  <cellXfs count="35">
    <xf numFmtId="0" fontId="0" fillId="0" borderId="0" xfId="0"/>
    <xf numFmtId="0" fontId="1" fillId="0" borderId="0" xfId="1"/>
    <xf numFmtId="0" fontId="2" fillId="0" borderId="0" xfId="1" applyFont="1"/>
    <xf numFmtId="1" fontId="1" fillId="0" borderId="0" xfId="1" applyNumberFormat="1"/>
    <xf numFmtId="0" fontId="2" fillId="2" borderId="0" xfId="1" applyFont="1" applyFill="1"/>
    <xf numFmtId="0" fontId="3" fillId="0" borderId="0" xfId="1" applyFont="1"/>
    <xf numFmtId="0" fontId="2" fillId="2" borderId="0" xfId="1" applyFont="1" applyFill="1" applyBorder="1"/>
    <xf numFmtId="0" fontId="7" fillId="5" borderId="1" xfId="0" applyFont="1" applyFill="1" applyBorder="1" applyAlignment="1">
      <alignment horizontal="left" vertical="center" wrapText="1" readingOrder="1"/>
    </xf>
    <xf numFmtId="0" fontId="8" fillId="6" borderId="2" xfId="0" applyFont="1" applyFill="1" applyBorder="1" applyAlignment="1">
      <alignment horizontal="center" vertical="center" wrapText="1" readingOrder="1"/>
    </xf>
    <xf numFmtId="3" fontId="8" fillId="6" borderId="2" xfId="0" applyNumberFormat="1" applyFont="1" applyFill="1" applyBorder="1" applyAlignment="1">
      <alignment horizontal="center" vertical="center" wrapText="1" readingOrder="1"/>
    </xf>
    <xf numFmtId="4" fontId="8" fillId="6" borderId="2" xfId="0" applyNumberFormat="1" applyFont="1" applyFill="1" applyBorder="1" applyAlignment="1">
      <alignment horizontal="center" vertical="center" wrapText="1" readingOrder="1"/>
    </xf>
    <xf numFmtId="0" fontId="8" fillId="7" borderId="3" xfId="0" applyFont="1" applyFill="1" applyBorder="1" applyAlignment="1">
      <alignment horizontal="center" vertical="center" wrapText="1" readingOrder="1"/>
    </xf>
    <xf numFmtId="3" fontId="8" fillId="7" borderId="3" xfId="0" applyNumberFormat="1" applyFont="1" applyFill="1" applyBorder="1" applyAlignment="1">
      <alignment horizontal="center" vertical="center" wrapText="1" readingOrder="1"/>
    </xf>
    <xf numFmtId="4" fontId="8" fillId="7" borderId="3" xfId="0" applyNumberFormat="1" applyFont="1" applyFill="1" applyBorder="1" applyAlignment="1">
      <alignment horizontal="center" vertical="center" wrapText="1" readingOrder="1"/>
    </xf>
    <xf numFmtId="0" fontId="8" fillId="6" borderId="3" xfId="0" applyFont="1" applyFill="1" applyBorder="1" applyAlignment="1">
      <alignment horizontal="center" vertical="center" wrapText="1" readingOrder="1"/>
    </xf>
    <xf numFmtId="3" fontId="8" fillId="6" borderId="3" xfId="0" applyNumberFormat="1" applyFont="1" applyFill="1" applyBorder="1" applyAlignment="1">
      <alignment horizontal="center" vertical="center" wrapText="1" readingOrder="1"/>
    </xf>
    <xf numFmtId="4" fontId="8" fillId="6" borderId="3" xfId="0" applyNumberFormat="1" applyFont="1" applyFill="1" applyBorder="1" applyAlignment="1">
      <alignment horizontal="center" vertical="center" wrapText="1" readingOrder="1"/>
    </xf>
    <xf numFmtId="1" fontId="9" fillId="2" borderId="0" xfId="1" applyNumberFormat="1" applyFont="1" applyFill="1" applyBorder="1" applyAlignment="1">
      <alignment vertical="center"/>
    </xf>
    <xf numFmtId="1" fontId="10" fillId="0" borderId="0" xfId="1" applyNumberFormat="1" applyFont="1"/>
    <xf numFmtId="9" fontId="8" fillId="6" borderId="2" xfId="0" applyNumberFormat="1" applyFont="1" applyFill="1" applyBorder="1" applyAlignment="1">
      <alignment horizontal="center" vertical="center" wrapText="1" readingOrder="1"/>
    </xf>
    <xf numFmtId="3" fontId="8" fillId="7" borderId="3" xfId="0" applyNumberFormat="1" applyFont="1" applyFill="1" applyBorder="1" applyAlignment="1">
      <alignment horizontal="center" vertical="top" wrapText="1" readingOrder="1"/>
    </xf>
    <xf numFmtId="9" fontId="0" fillId="0" borderId="0" xfId="0" applyNumberFormat="1"/>
    <xf numFmtId="0" fontId="11" fillId="0" borderId="0" xfId="0" applyFont="1"/>
    <xf numFmtId="0" fontId="12" fillId="2" borderId="0" xfId="1" applyFont="1" applyFill="1" applyBorder="1"/>
    <xf numFmtId="1" fontId="14" fillId="2" borderId="0" xfId="1" applyNumberFormat="1" applyFont="1" applyFill="1" applyBorder="1" applyAlignment="1">
      <alignment vertical="center"/>
    </xf>
    <xf numFmtId="1" fontId="10" fillId="0" borderId="0" xfId="0" applyNumberFormat="1" applyFont="1" applyFill="1"/>
    <xf numFmtId="1" fontId="16" fillId="4" borderId="0" xfId="0" applyNumberFormat="1" applyFont="1" applyFill="1" applyBorder="1" applyAlignment="1" applyProtection="1">
      <alignment horizontal="right" vertical="top" wrapText="1" readingOrder="1"/>
      <protection locked="0"/>
    </xf>
    <xf numFmtId="1" fontId="15" fillId="2" borderId="0" xfId="0" applyNumberFormat="1" applyFont="1" applyFill="1" applyBorder="1"/>
    <xf numFmtId="1" fontId="15" fillId="2" borderId="0" xfId="0" applyNumberFormat="1" applyFont="1" applyFill="1" applyBorder="1" applyAlignment="1">
      <alignment horizontal="right" vertical="center" wrapText="1"/>
    </xf>
    <xf numFmtId="1" fontId="10" fillId="0" borderId="0" xfId="0" applyNumberFormat="1" applyFont="1" applyFill="1" applyBorder="1" applyAlignment="1" applyProtection="1">
      <alignment horizontal="right" vertical="top" wrapText="1" readingOrder="1"/>
      <protection locked="0"/>
    </xf>
    <xf numFmtId="1" fontId="15" fillId="0" borderId="0" xfId="0" applyNumberFormat="1" applyFont="1" applyFill="1" applyBorder="1"/>
    <xf numFmtId="1" fontId="13" fillId="0" borderId="0" xfId="0" applyNumberFormat="1" applyFont="1" applyFill="1" applyBorder="1"/>
    <xf numFmtId="1" fontId="15" fillId="0" borderId="0" xfId="0" applyNumberFormat="1" applyFont="1" applyFill="1" applyBorder="1" applyAlignment="1">
      <alignment horizontal="right" vertical="center" wrapText="1"/>
    </xf>
    <xf numFmtId="1" fontId="14" fillId="0" borderId="0" xfId="1" applyNumberFormat="1" applyFont="1" applyFill="1" applyBorder="1" applyAlignment="1">
      <alignment vertical="center"/>
    </xf>
    <xf numFmtId="0" fontId="0" fillId="0" borderId="0" xfId="0" applyFill="1"/>
  </cellXfs>
  <cellStyles count="6">
    <cellStyle name="Comma 2" xfId="5"/>
    <cellStyle name="new" xfId="3"/>
    <cellStyle name="Normal" xfId="0" builtinId="0"/>
    <cellStyle name="Normal 2" xfId="2"/>
    <cellStyle name="Normal 3" xfId="1"/>
    <cellStyle name="一般_2_1_-2_2_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F36" sqref="F36"/>
    </sheetView>
  </sheetViews>
  <sheetFormatPr defaultRowHeight="14.5" x14ac:dyDescent="0.35"/>
  <cols>
    <col min="2" max="2" width="16" customWidth="1"/>
    <col min="3" max="3" width="13" customWidth="1"/>
    <col min="4" max="4" width="14.54296875" customWidth="1"/>
    <col min="5" max="5" width="15" customWidth="1"/>
    <col min="6" max="6" width="14.90625" customWidth="1"/>
  </cols>
  <sheetData>
    <row r="1" spans="1:11" ht="32" customHeight="1" x14ac:dyDescent="0.8">
      <c r="A1" s="22" t="s">
        <v>14</v>
      </c>
    </row>
    <row r="2" spans="1:11" ht="23" x14ac:dyDescent="0.5">
      <c r="A2" s="4"/>
      <c r="B2" s="4" t="s">
        <v>0</v>
      </c>
      <c r="C2" s="4" t="s">
        <v>1</v>
      </c>
      <c r="D2" s="4" t="s">
        <v>2</v>
      </c>
      <c r="E2" s="4" t="s">
        <v>3</v>
      </c>
      <c r="F2" s="5" t="s">
        <v>4</v>
      </c>
      <c r="G2" s="1"/>
      <c r="H2" s="1"/>
      <c r="I2" s="1"/>
      <c r="J2" s="1"/>
      <c r="K2" s="1"/>
    </row>
    <row r="3" spans="1:11" ht="24" x14ac:dyDescent="0.6">
      <c r="A3" s="4">
        <v>1998</v>
      </c>
      <c r="B3" s="17">
        <v>816.8</v>
      </c>
      <c r="C3" s="17">
        <v>4721.8</v>
      </c>
      <c r="D3" s="17">
        <v>816.6</v>
      </c>
      <c r="E3" s="17">
        <f t="shared" ref="E3:E20" si="0">F3-B3-C3-D3</f>
        <v>593.30000000000052</v>
      </c>
      <c r="F3" s="18">
        <v>6948.5000000000009</v>
      </c>
      <c r="G3" s="1"/>
      <c r="H3" s="2"/>
      <c r="I3" s="3"/>
      <c r="J3" s="1"/>
      <c r="K3" s="1"/>
    </row>
    <row r="4" spans="1:11" ht="24" x14ac:dyDescent="0.6">
      <c r="A4" s="4">
        <v>1999</v>
      </c>
      <c r="B4" s="17">
        <v>1645.193</v>
      </c>
      <c r="C4" s="17">
        <v>4229.8329999999996</v>
      </c>
      <c r="D4" s="17">
        <v>984.82</v>
      </c>
      <c r="E4" s="17">
        <f t="shared" si="0"/>
        <v>584.07800000000009</v>
      </c>
      <c r="F4" s="18">
        <v>7443.924</v>
      </c>
      <c r="G4" s="1"/>
      <c r="H4" s="2"/>
      <c r="I4" s="3"/>
      <c r="J4" s="1"/>
      <c r="K4" s="1"/>
    </row>
    <row r="5" spans="1:11" ht="24" x14ac:dyDescent="0.6">
      <c r="A5" s="4">
        <v>2000</v>
      </c>
      <c r="B5" s="17">
        <v>2274.7130000000002</v>
      </c>
      <c r="C5" s="17">
        <v>4954.6189999999997</v>
      </c>
      <c r="D5" s="17">
        <v>1311.0350000000001</v>
      </c>
      <c r="E5" s="17">
        <f t="shared" si="0"/>
        <v>621.84500000000003</v>
      </c>
      <c r="F5" s="18">
        <v>9162.2119999999995</v>
      </c>
      <c r="G5" s="1"/>
      <c r="H5" s="2"/>
      <c r="I5" s="3"/>
      <c r="J5" s="1"/>
      <c r="K5" s="1"/>
    </row>
    <row r="6" spans="1:11" ht="24" x14ac:dyDescent="0.6">
      <c r="A6" s="4">
        <v>2001</v>
      </c>
      <c r="B6" s="17">
        <v>3005.7</v>
      </c>
      <c r="C6" s="17">
        <v>5196.1000000000004</v>
      </c>
      <c r="D6" s="17">
        <v>1451.8</v>
      </c>
      <c r="E6" s="17">
        <f t="shared" si="0"/>
        <v>625.39999999999804</v>
      </c>
      <c r="F6" s="18">
        <v>10278.999999999998</v>
      </c>
      <c r="G6" s="1"/>
      <c r="H6" s="2"/>
      <c r="I6" s="3"/>
      <c r="J6" s="1"/>
      <c r="K6" s="1"/>
    </row>
    <row r="7" spans="1:11" ht="24" x14ac:dyDescent="0.6">
      <c r="A7" s="4">
        <v>2002</v>
      </c>
      <c r="B7" s="17">
        <v>4240.3999999999996</v>
      </c>
      <c r="C7" s="17">
        <v>5101.3999999999996</v>
      </c>
      <c r="D7" s="17">
        <v>1532.9</v>
      </c>
      <c r="E7" s="17">
        <f t="shared" si="0"/>
        <v>656.09999999999991</v>
      </c>
      <c r="F7" s="18">
        <v>11530.8</v>
      </c>
      <c r="G7" s="1"/>
      <c r="H7" s="2"/>
      <c r="I7" s="3"/>
      <c r="J7" s="1"/>
      <c r="K7" s="1"/>
    </row>
    <row r="8" spans="1:11" ht="24" x14ac:dyDescent="0.6">
      <c r="A8" s="4">
        <v>2003</v>
      </c>
      <c r="B8" s="17">
        <v>5742</v>
      </c>
      <c r="C8" s="17">
        <v>4623.2</v>
      </c>
      <c r="D8" s="17">
        <v>1022.8</v>
      </c>
      <c r="E8" s="17">
        <f t="shared" si="0"/>
        <v>499.89999999999986</v>
      </c>
      <c r="F8" s="18">
        <v>11887.9</v>
      </c>
      <c r="G8" s="1"/>
      <c r="H8" s="2"/>
      <c r="I8" s="3"/>
      <c r="J8" s="1"/>
      <c r="K8" s="1"/>
    </row>
    <row r="9" spans="1:11" ht="24" x14ac:dyDescent="0.6">
      <c r="A9" s="4">
        <v>2004</v>
      </c>
      <c r="B9" s="17">
        <v>9529.7389999999996</v>
      </c>
      <c r="C9" s="17">
        <v>5051.0590000000002</v>
      </c>
      <c r="D9" s="17">
        <v>1286.9490000000001</v>
      </c>
      <c r="E9" s="17">
        <f t="shared" si="0"/>
        <v>804.80900000000065</v>
      </c>
      <c r="F9" s="18">
        <v>16672.556</v>
      </c>
      <c r="G9" s="1"/>
      <c r="H9" s="2"/>
      <c r="I9" s="3"/>
      <c r="J9" s="1"/>
      <c r="K9" s="1"/>
    </row>
    <row r="10" spans="1:11" ht="24" x14ac:dyDescent="0.6">
      <c r="A10" s="4">
        <v>2005</v>
      </c>
      <c r="B10" s="17">
        <v>10462.966</v>
      </c>
      <c r="C10" s="17">
        <v>5614.8919999999998</v>
      </c>
      <c r="D10" s="17">
        <v>1482.4829999999999</v>
      </c>
      <c r="E10" s="17">
        <f t="shared" si="0"/>
        <v>1150.8460000000016</v>
      </c>
      <c r="F10" s="18">
        <v>18711.187000000002</v>
      </c>
      <c r="G10" s="1"/>
      <c r="H10" s="2"/>
      <c r="I10" s="3"/>
      <c r="J10" s="1"/>
      <c r="K10" s="1"/>
    </row>
    <row r="11" spans="1:11" ht="24" x14ac:dyDescent="0.6">
      <c r="A11" s="4">
        <v>2006</v>
      </c>
      <c r="B11" s="17">
        <v>11985.6</v>
      </c>
      <c r="C11" s="17">
        <v>6940.7</v>
      </c>
      <c r="D11" s="17">
        <v>1437.8</v>
      </c>
      <c r="E11" s="17">
        <f t="shared" si="0"/>
        <v>1633.9999999999984</v>
      </c>
      <c r="F11" s="18">
        <v>21998.1</v>
      </c>
      <c r="G11" s="1"/>
      <c r="H11" s="2"/>
      <c r="I11" s="3"/>
      <c r="J11" s="1"/>
      <c r="K11" s="1"/>
    </row>
    <row r="12" spans="1:11" ht="24" x14ac:dyDescent="0.6">
      <c r="A12" s="4">
        <v>2007</v>
      </c>
      <c r="B12" s="17">
        <v>14866.4</v>
      </c>
      <c r="C12" s="17">
        <v>8174.1</v>
      </c>
      <c r="D12" s="17">
        <v>1444.1</v>
      </c>
      <c r="E12" s="17">
        <f t="shared" si="0"/>
        <v>2508.4</v>
      </c>
      <c r="F12" s="18">
        <v>26993</v>
      </c>
      <c r="G12" s="1"/>
      <c r="H12" s="2"/>
      <c r="I12" s="3"/>
      <c r="J12" s="1"/>
      <c r="K12" s="1"/>
    </row>
    <row r="13" spans="1:11" ht="24" x14ac:dyDescent="0.6">
      <c r="A13" s="4">
        <v>2008</v>
      </c>
      <c r="B13" s="17">
        <v>11613.171</v>
      </c>
      <c r="C13" s="17">
        <v>7016.4790000000003</v>
      </c>
      <c r="D13" s="17">
        <v>1315.865</v>
      </c>
      <c r="E13" s="17">
        <f t="shared" si="0"/>
        <v>2987.6700000000046</v>
      </c>
      <c r="F13" s="18">
        <v>22933.185000000005</v>
      </c>
      <c r="G13" s="1"/>
      <c r="H13" s="2"/>
      <c r="I13" s="3"/>
      <c r="J13" s="1"/>
      <c r="K13" s="1"/>
    </row>
    <row r="14" spans="1:11" ht="24" x14ac:dyDescent="0.6">
      <c r="A14" s="4">
        <v>2009</v>
      </c>
      <c r="B14" s="17">
        <v>10989.532999999999</v>
      </c>
      <c r="C14" s="17">
        <v>6727.8220000000001</v>
      </c>
      <c r="D14" s="17">
        <v>1292.5509999999999</v>
      </c>
      <c r="E14" s="17">
        <f t="shared" si="0"/>
        <v>2742.8450000000007</v>
      </c>
      <c r="F14" s="18">
        <v>21752.751</v>
      </c>
      <c r="G14" s="1"/>
      <c r="H14" s="2"/>
      <c r="I14" s="3"/>
      <c r="J14" s="1"/>
      <c r="K14" s="1"/>
    </row>
    <row r="15" spans="1:11" ht="24" x14ac:dyDescent="0.6">
      <c r="A15" s="4">
        <v>2010</v>
      </c>
      <c r="B15" s="17">
        <v>13229.058000000001</v>
      </c>
      <c r="C15" s="17">
        <v>7466.1390000000001</v>
      </c>
      <c r="D15" s="17">
        <v>1292.7339999999999</v>
      </c>
      <c r="E15" s="17">
        <f t="shared" si="0"/>
        <v>2977.4799999999991</v>
      </c>
      <c r="F15" s="18">
        <v>24965.411</v>
      </c>
      <c r="G15" s="1"/>
      <c r="H15" s="2"/>
      <c r="I15" s="3"/>
      <c r="J15" s="1"/>
      <c r="K15" s="1"/>
    </row>
    <row r="16" spans="1:11" ht="24" x14ac:dyDescent="0.6">
      <c r="A16" s="4">
        <v>2011</v>
      </c>
      <c r="B16" s="17">
        <v>16163</v>
      </c>
      <c r="C16" s="17">
        <v>7583</v>
      </c>
      <c r="D16" s="17">
        <v>1215</v>
      </c>
      <c r="E16" s="17">
        <f t="shared" si="0"/>
        <v>3041</v>
      </c>
      <c r="F16" s="18">
        <v>28002</v>
      </c>
      <c r="G16" s="1"/>
      <c r="H16" s="1"/>
      <c r="I16" s="1"/>
      <c r="J16" s="1"/>
      <c r="K16" s="1"/>
    </row>
    <row r="17" spans="1:11" ht="24" x14ac:dyDescent="0.6">
      <c r="A17" s="4">
        <v>2012</v>
      </c>
      <c r="B17" s="17">
        <v>16903</v>
      </c>
      <c r="C17" s="17">
        <v>7081</v>
      </c>
      <c r="D17" s="17">
        <v>1072</v>
      </c>
      <c r="E17" s="17">
        <f t="shared" si="0"/>
        <v>3027</v>
      </c>
      <c r="F17" s="18">
        <v>28083</v>
      </c>
      <c r="G17" s="1"/>
      <c r="H17" s="1"/>
      <c r="I17" s="1"/>
      <c r="J17" s="1"/>
      <c r="K17" s="1"/>
    </row>
    <row r="18" spans="1:11" ht="26.5" x14ac:dyDescent="0.5">
      <c r="A18" s="4">
        <v>2013</v>
      </c>
      <c r="B18" s="26">
        <v>18632</v>
      </c>
      <c r="C18" s="26">
        <v>6766</v>
      </c>
      <c r="D18" s="26">
        <v>1001</v>
      </c>
      <c r="E18" s="24">
        <f t="shared" si="0"/>
        <v>2925</v>
      </c>
      <c r="F18" s="29">
        <v>29324</v>
      </c>
    </row>
    <row r="19" spans="1:11" ht="26.5" x14ac:dyDescent="0.65">
      <c r="A19" s="6">
        <v>2014</v>
      </c>
      <c r="B19" s="27">
        <v>21252</v>
      </c>
      <c r="C19" s="27">
        <v>6427</v>
      </c>
      <c r="D19" s="28">
        <v>954</v>
      </c>
      <c r="E19" s="24">
        <f t="shared" si="0"/>
        <v>2893</v>
      </c>
      <c r="F19" s="25">
        <v>31526</v>
      </c>
    </row>
    <row r="20" spans="1:11" ht="26.5" x14ac:dyDescent="0.65">
      <c r="A20" s="23">
        <v>2015</v>
      </c>
      <c r="B20" s="27">
        <v>20411</v>
      </c>
      <c r="C20" s="27">
        <v>6535</v>
      </c>
      <c r="D20" s="28">
        <v>988</v>
      </c>
      <c r="E20" s="24">
        <f t="shared" si="0"/>
        <v>2781</v>
      </c>
      <c r="F20" s="31">
        <v>30715</v>
      </c>
    </row>
    <row r="21" spans="1:11" ht="26.5" x14ac:dyDescent="0.65">
      <c r="A21" s="6">
        <v>2016</v>
      </c>
      <c r="B21" s="27">
        <v>20454</v>
      </c>
      <c r="C21" s="27">
        <v>6420</v>
      </c>
      <c r="D21" s="28">
        <v>1075</v>
      </c>
      <c r="E21" s="24">
        <f>F21-D21-C21-B21</f>
        <v>3001</v>
      </c>
      <c r="F21" s="31">
        <v>30950</v>
      </c>
    </row>
    <row r="22" spans="1:11" ht="26.5" x14ac:dyDescent="0.65">
      <c r="A22" s="6">
        <v>2017</v>
      </c>
      <c r="B22" s="27">
        <v>22196</v>
      </c>
      <c r="C22" s="27">
        <v>6165</v>
      </c>
      <c r="D22" s="28">
        <v>1060</v>
      </c>
      <c r="E22" s="24">
        <f>F22-D22-C22-B22</f>
        <v>3190</v>
      </c>
      <c r="F22" s="31">
        <v>32611</v>
      </c>
    </row>
    <row r="23" spans="1:11" ht="26.5" x14ac:dyDescent="0.65">
      <c r="B23" s="30"/>
      <c r="C23" s="30"/>
      <c r="D23" s="32"/>
      <c r="E23" s="33"/>
      <c r="F23" s="31"/>
    </row>
    <row r="24" spans="1:11" x14ac:dyDescent="0.35">
      <c r="B24" s="34"/>
      <c r="C24" s="34"/>
      <c r="D24" s="34"/>
      <c r="E24" s="3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L3" sqref="L3:L11"/>
    </sheetView>
  </sheetViews>
  <sheetFormatPr defaultRowHeight="14.5" x14ac:dyDescent="0.35"/>
  <sheetData>
    <row r="1" spans="1:12" ht="47" thickBot="1" x14ac:dyDescent="0.4">
      <c r="A1" s="7" t="s">
        <v>5</v>
      </c>
      <c r="B1" s="7" t="s">
        <v>6</v>
      </c>
      <c r="C1" s="7"/>
      <c r="D1" s="7" t="s">
        <v>7</v>
      </c>
      <c r="E1" s="7" t="s">
        <v>8</v>
      </c>
      <c r="F1" s="7" t="s">
        <v>9</v>
      </c>
      <c r="G1" s="7" t="s">
        <v>10</v>
      </c>
      <c r="H1" s="7" t="s">
        <v>11</v>
      </c>
      <c r="I1" s="7" t="s">
        <v>12</v>
      </c>
      <c r="J1" s="7" t="s">
        <v>13</v>
      </c>
      <c r="K1" s="7" t="s">
        <v>4</v>
      </c>
    </row>
    <row r="2" spans="1:12" ht="16.5" thickTop="1" thickBot="1" x14ac:dyDescent="0.4">
      <c r="A2" s="8">
        <v>2005</v>
      </c>
      <c r="B2" s="9">
        <v>28864</v>
      </c>
      <c r="C2" s="19">
        <f>B2/K2</f>
        <v>0.62683779616478819</v>
      </c>
      <c r="D2" s="9">
        <v>10448</v>
      </c>
      <c r="E2" s="9">
        <v>1459</v>
      </c>
      <c r="F2" s="8">
        <v>186</v>
      </c>
      <c r="G2" s="9">
        <v>1526</v>
      </c>
      <c r="H2" s="8">
        <v>522</v>
      </c>
      <c r="I2" s="9">
        <v>1250</v>
      </c>
      <c r="J2" s="10">
        <v>1792.4</v>
      </c>
      <c r="K2" s="9">
        <v>46047</v>
      </c>
    </row>
    <row r="3" spans="1:12" ht="16.5" thickTop="1" thickBot="1" x14ac:dyDescent="0.4">
      <c r="A3" s="11">
        <v>2006</v>
      </c>
      <c r="B3" s="12">
        <v>36783</v>
      </c>
      <c r="C3" s="19">
        <f t="shared" ref="C3:C11" si="0">B3/K3</f>
        <v>0.64961234833901416</v>
      </c>
      <c r="D3" s="12">
        <v>11911</v>
      </c>
      <c r="E3" s="12">
        <v>1622</v>
      </c>
      <c r="F3" s="11">
        <v>248</v>
      </c>
      <c r="G3" s="12">
        <v>1923</v>
      </c>
      <c r="H3" s="11">
        <v>556</v>
      </c>
      <c r="I3" s="12">
        <v>2053</v>
      </c>
      <c r="J3" s="13">
        <v>1527.1</v>
      </c>
      <c r="K3" s="12">
        <v>56623</v>
      </c>
      <c r="L3" s="21">
        <f>(K3-K2)/K2</f>
        <v>0.22967837209807371</v>
      </c>
    </row>
    <row r="4" spans="1:12" ht="16.5" thickTop="1" thickBot="1" x14ac:dyDescent="0.4">
      <c r="A4" s="14">
        <v>2007</v>
      </c>
      <c r="B4" s="15">
        <v>55762</v>
      </c>
      <c r="C4" s="19">
        <f t="shared" si="0"/>
        <v>0.67162902740138508</v>
      </c>
      <c r="D4" s="15">
        <v>16515</v>
      </c>
      <c r="E4" s="15">
        <v>1917</v>
      </c>
      <c r="F4" s="14">
        <v>371</v>
      </c>
      <c r="G4" s="15">
        <v>2755</v>
      </c>
      <c r="H4" s="14">
        <v>750</v>
      </c>
      <c r="I4" s="15">
        <v>3594</v>
      </c>
      <c r="J4" s="16">
        <v>1360.9</v>
      </c>
      <c r="K4" s="15">
        <v>83025</v>
      </c>
      <c r="L4" s="21">
        <f t="shared" ref="L4:L11" si="1">(K4-K3)/K3</f>
        <v>0.46627695459442275</v>
      </c>
    </row>
    <row r="5" spans="1:12" ht="16.5" thickTop="1" thickBot="1" x14ac:dyDescent="0.4">
      <c r="A5" s="11">
        <v>2008</v>
      </c>
      <c r="B5" s="12">
        <v>73772</v>
      </c>
      <c r="C5" s="19">
        <f t="shared" si="0"/>
        <v>0.67822601404773286</v>
      </c>
      <c r="D5" s="12">
        <v>21264</v>
      </c>
      <c r="E5" s="12">
        <v>2247</v>
      </c>
      <c r="F5" s="11">
        <v>693</v>
      </c>
      <c r="G5" s="12">
        <v>3043</v>
      </c>
      <c r="H5" s="11">
        <v>925</v>
      </c>
      <c r="I5" s="12">
        <v>5653</v>
      </c>
      <c r="J5" s="13">
        <v>1174.8</v>
      </c>
      <c r="K5" s="12">
        <v>108772</v>
      </c>
      <c r="L5" s="21">
        <f t="shared" si="1"/>
        <v>0.31011141222523336</v>
      </c>
    </row>
    <row r="6" spans="1:12" ht="16.5" thickTop="1" thickBot="1" x14ac:dyDescent="0.4">
      <c r="A6" s="14">
        <v>2009</v>
      </c>
      <c r="B6" s="15">
        <v>79834</v>
      </c>
      <c r="C6" s="19">
        <f t="shared" si="0"/>
        <v>0.66878890182707695</v>
      </c>
      <c r="D6" s="15">
        <v>25498</v>
      </c>
      <c r="E6" s="15">
        <v>1903</v>
      </c>
      <c r="F6" s="14">
        <v>694</v>
      </c>
      <c r="G6" s="15">
        <v>2826</v>
      </c>
      <c r="H6" s="14">
        <v>938</v>
      </c>
      <c r="I6" s="15">
        <v>6503</v>
      </c>
      <c r="J6" s="16">
        <v>1174.7</v>
      </c>
      <c r="K6" s="15">
        <v>119371</v>
      </c>
      <c r="L6" s="21">
        <f t="shared" si="1"/>
        <v>9.744235648880227E-2</v>
      </c>
    </row>
    <row r="7" spans="1:12" ht="16.5" thickTop="1" thickBot="1" x14ac:dyDescent="0.4">
      <c r="A7" s="11">
        <v>2010</v>
      </c>
      <c r="B7" s="12">
        <v>135648</v>
      </c>
      <c r="C7" s="19">
        <f t="shared" si="0"/>
        <v>0.72021790032016053</v>
      </c>
      <c r="D7" s="12">
        <v>34917</v>
      </c>
      <c r="E7" s="12">
        <v>2290</v>
      </c>
      <c r="F7" s="11">
        <v>672</v>
      </c>
      <c r="G7" s="12">
        <v>3555</v>
      </c>
      <c r="H7" s="12">
        <v>1060</v>
      </c>
      <c r="I7" s="12">
        <v>8618</v>
      </c>
      <c r="J7" s="12">
        <v>1583</v>
      </c>
      <c r="K7" s="20">
        <v>188343</v>
      </c>
      <c r="L7" s="21">
        <f t="shared" si="1"/>
        <v>0.57779527690980226</v>
      </c>
    </row>
    <row r="8" spans="1:12" ht="16.5" thickTop="1" thickBot="1" x14ac:dyDescent="0.4">
      <c r="A8" s="14">
        <v>2011</v>
      </c>
      <c r="B8" s="15">
        <v>196126</v>
      </c>
      <c r="C8" s="19">
        <f t="shared" si="0"/>
        <v>0.73217678922748974</v>
      </c>
      <c r="D8" s="15">
        <v>48669</v>
      </c>
      <c r="E8" s="15">
        <v>2712</v>
      </c>
      <c r="F8" s="14">
        <v>783</v>
      </c>
      <c r="G8" s="15">
        <v>4774</v>
      </c>
      <c r="H8" s="15">
        <v>1309</v>
      </c>
      <c r="I8" s="15">
        <v>11425</v>
      </c>
      <c r="J8" s="15">
        <v>2069</v>
      </c>
      <c r="K8" s="15">
        <v>267867</v>
      </c>
      <c r="L8" s="21">
        <f t="shared" si="1"/>
        <v>0.42222965546901131</v>
      </c>
    </row>
    <row r="9" spans="1:12" ht="16.5" thickTop="1" thickBot="1" x14ac:dyDescent="0.4">
      <c r="A9" s="11">
        <v>2012</v>
      </c>
      <c r="B9" s="12">
        <v>210850</v>
      </c>
      <c r="C9" s="19">
        <f t="shared" si="0"/>
        <v>0.69326853839856117</v>
      </c>
      <c r="D9" s="12">
        <v>66251</v>
      </c>
      <c r="E9" s="12">
        <v>2950</v>
      </c>
      <c r="F9" s="11">
        <v>892</v>
      </c>
      <c r="G9" s="12">
        <v>5546</v>
      </c>
      <c r="H9" s="12">
        <v>1472</v>
      </c>
      <c r="I9" s="12">
        <v>13244</v>
      </c>
      <c r="J9" s="12">
        <v>2934</v>
      </c>
      <c r="K9" s="12">
        <v>304139</v>
      </c>
      <c r="L9" s="21">
        <f t="shared" si="1"/>
        <v>0.13541048356087163</v>
      </c>
    </row>
    <row r="10" spans="1:12" ht="16.5" thickTop="1" thickBot="1" x14ac:dyDescent="0.4">
      <c r="A10" s="14">
        <v>2013</v>
      </c>
      <c r="B10" s="15">
        <v>238524</v>
      </c>
      <c r="C10" s="19">
        <f t="shared" si="0"/>
        <v>0.66119102201253499</v>
      </c>
      <c r="D10" s="15">
        <v>91599</v>
      </c>
      <c r="E10" s="15">
        <v>3052</v>
      </c>
      <c r="F10" s="14">
        <v>940</v>
      </c>
      <c r="G10" s="15">
        <v>6756</v>
      </c>
      <c r="H10" s="15">
        <v>1661</v>
      </c>
      <c r="I10" s="15">
        <v>14384</v>
      </c>
      <c r="J10" s="15">
        <v>3833</v>
      </c>
      <c r="K10" s="15">
        <v>360749</v>
      </c>
      <c r="L10" s="21">
        <f t="shared" si="1"/>
        <v>0.18613199885578632</v>
      </c>
    </row>
    <row r="11" spans="1:12" ht="16.5" thickTop="1" thickBot="1" x14ac:dyDescent="0.4">
      <c r="A11" s="11">
        <v>2014</v>
      </c>
      <c r="B11" s="12">
        <v>212535</v>
      </c>
      <c r="C11" s="19">
        <f t="shared" si="0"/>
        <v>0.6046153714856296</v>
      </c>
      <c r="D11" s="12">
        <v>106527</v>
      </c>
      <c r="E11" s="12">
        <v>2933</v>
      </c>
      <c r="F11" s="12">
        <v>1028</v>
      </c>
      <c r="G11" s="12">
        <v>7583</v>
      </c>
      <c r="H11" s="12">
        <v>1581</v>
      </c>
      <c r="I11" s="12">
        <v>14444</v>
      </c>
      <c r="J11" s="12">
        <v>4890</v>
      </c>
      <c r="K11" s="12">
        <v>351521</v>
      </c>
      <c r="L11" s="21">
        <f t="shared" si="1"/>
        <v>-2.5580112488184304E-2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Macau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</dc:creator>
  <cp:lastModifiedBy>UM</cp:lastModifiedBy>
  <dcterms:created xsi:type="dcterms:W3CDTF">2013-02-19T01:11:32Z</dcterms:created>
  <dcterms:modified xsi:type="dcterms:W3CDTF">2018-10-14T04:49:42Z</dcterms:modified>
</cp:coreProperties>
</file>