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経済ファイル/02_分析/04_Bubble/rawdata/"/>
    </mc:Choice>
  </mc:AlternateContent>
  <xr:revisionPtr revIDLastSave="35" documentId="8_{9516082F-A147-402E-A6DF-C44095417FA5}" xr6:coauthVersionLast="47" xr6:coauthVersionMax="47" xr10:uidLastSave="{13595FAB-0489-4701-BAE5-28F1BD35C4C2}"/>
  <bookViews>
    <workbookView xWindow="28680" yWindow="-120" windowWidth="29040" windowHeight="15720" xr2:uid="{5F07C349-CDDB-4C3D-88A3-D6D91F32BC65}"/>
  </bookViews>
  <sheets>
    <sheet name="calc" sheetId="1" r:id="rId1"/>
    <sheet name="calc_64" sheetId="7" r:id="rId2"/>
    <sheet name="stock" sheetId="6" r:id="rId3"/>
    <sheet name="credit" sheetId="5" r:id="rId4"/>
    <sheet name="68SNA" sheetId="2" r:id="rId5"/>
    <sheet name="93SNA" sheetId="3" r:id="rId6"/>
    <sheet name="08SNA" sheetId="4" r:id="rId7"/>
    <sheet name="68nom" sheetId="8" r:id="rId8"/>
    <sheet name="93nom" sheetId="9" r:id="rId9"/>
    <sheet name="08nom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4" i="1" s="1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0" i="1" s="1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D117" i="1" s="1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D225" i="1" s="1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F3" i="7"/>
  <c r="E3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119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6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3" i="7"/>
  <c r="G119" i="7"/>
  <c r="C119" i="7" s="1"/>
  <c r="C118" i="1" s="1"/>
  <c r="G63" i="7"/>
  <c r="C63" i="7" s="1"/>
  <c r="C62" i="1" s="1"/>
  <c r="C176" i="1"/>
  <c r="C96" i="1"/>
  <c r="B229" i="1"/>
  <c r="B227" i="1"/>
  <c r="B221" i="1"/>
  <c r="B219" i="1"/>
  <c r="B213" i="1"/>
  <c r="B211" i="1"/>
  <c r="B205" i="1"/>
  <c r="B203" i="1"/>
  <c r="B197" i="1"/>
  <c r="B189" i="1"/>
  <c r="B187" i="1"/>
  <c r="B181" i="1"/>
  <c r="B173" i="1"/>
  <c r="B171" i="1"/>
  <c r="B165" i="1"/>
  <c r="B163" i="1"/>
  <c r="B157" i="1"/>
  <c r="B155" i="1"/>
  <c r="B149" i="1"/>
  <c r="B147" i="1"/>
  <c r="B141" i="1"/>
  <c r="B139" i="1"/>
  <c r="B133" i="1"/>
  <c r="B125" i="1"/>
  <c r="B123" i="1"/>
  <c r="B117" i="1"/>
  <c r="B115" i="1"/>
  <c r="B109" i="1"/>
  <c r="B107" i="1"/>
  <c r="B101" i="1"/>
  <c r="B91" i="1"/>
  <c r="B85" i="1"/>
  <c r="B83" i="1"/>
  <c r="B69" i="1"/>
  <c r="B67" i="1"/>
  <c r="B61" i="1"/>
  <c r="B59" i="1"/>
  <c r="B53" i="1"/>
  <c r="B45" i="1"/>
  <c r="B43" i="1"/>
  <c r="B37" i="1"/>
  <c r="B29" i="1"/>
  <c r="B27" i="1"/>
  <c r="B21" i="1"/>
  <c r="B19" i="1"/>
  <c r="B13" i="1"/>
  <c r="B11" i="1"/>
  <c r="B5" i="1"/>
  <c r="B3" i="1"/>
  <c r="B2" i="7"/>
  <c r="B234" i="7"/>
  <c r="E233" i="1" s="1"/>
  <c r="B233" i="7"/>
  <c r="E232" i="1" s="1"/>
  <c r="B232" i="7"/>
  <c r="E231" i="1" s="1"/>
  <c r="D230" i="1"/>
  <c r="B231" i="7"/>
  <c r="B230" i="1" s="1"/>
  <c r="B230" i="7"/>
  <c r="B229" i="7"/>
  <c r="E228" i="1" s="1"/>
  <c r="B228" i="7"/>
  <c r="B227" i="7"/>
  <c r="B226" i="1" s="1"/>
  <c r="B226" i="7"/>
  <c r="E225" i="1" s="1"/>
  <c r="B225" i="7"/>
  <c r="E224" i="1" s="1"/>
  <c r="B224" i="7"/>
  <c r="B223" i="1" s="1"/>
  <c r="B223" i="7"/>
  <c r="D222" i="1" s="1"/>
  <c r="D221" i="1"/>
  <c r="B222" i="7"/>
  <c r="C222" i="7" s="1"/>
  <c r="C221" i="1" s="1"/>
  <c r="B221" i="7"/>
  <c r="E220" i="1" s="1"/>
  <c r="B220" i="7"/>
  <c r="E219" i="1" s="1"/>
  <c r="B219" i="7"/>
  <c r="B218" i="1" s="1"/>
  <c r="B218" i="7"/>
  <c r="B217" i="7"/>
  <c r="E216" i="1" s="1"/>
  <c r="B216" i="7"/>
  <c r="B215" i="1" s="1"/>
  <c r="B215" i="7"/>
  <c r="D214" i="1" s="1"/>
  <c r="B214" i="7"/>
  <c r="B213" i="7"/>
  <c r="E212" i="1" s="1"/>
  <c r="E211" i="1"/>
  <c r="D211" i="1"/>
  <c r="B212" i="7"/>
  <c r="B211" i="7"/>
  <c r="B210" i="1" s="1"/>
  <c r="B210" i="7"/>
  <c r="E209" i="1" s="1"/>
  <c r="D208" i="1"/>
  <c r="B209" i="7"/>
  <c r="E208" i="1" s="1"/>
  <c r="B208" i="7"/>
  <c r="B207" i="1" s="1"/>
  <c r="B207" i="7"/>
  <c r="D206" i="1" s="1"/>
  <c r="D205" i="1"/>
  <c r="B206" i="7"/>
  <c r="B205" i="7"/>
  <c r="E204" i="1" s="1"/>
  <c r="B204" i="7"/>
  <c r="B203" i="7"/>
  <c r="B202" i="1" s="1"/>
  <c r="B202" i="7"/>
  <c r="E201" i="1" s="1"/>
  <c r="B201" i="7"/>
  <c r="E200" i="1" s="1"/>
  <c r="B200" i="7"/>
  <c r="B199" i="1" s="1"/>
  <c r="B199" i="7"/>
  <c r="B198" i="7"/>
  <c r="B197" i="7"/>
  <c r="E196" i="1" s="1"/>
  <c r="B196" i="7"/>
  <c r="D195" i="1" s="1"/>
  <c r="B195" i="7"/>
  <c r="B194" i="1" s="1"/>
  <c r="B194" i="7"/>
  <c r="E193" i="1" s="1"/>
  <c r="B193" i="7"/>
  <c r="E192" i="1" s="1"/>
  <c r="B192" i="7"/>
  <c r="B191" i="1" s="1"/>
  <c r="B191" i="7"/>
  <c r="D190" i="1" s="1"/>
  <c r="B190" i="7"/>
  <c r="D189" i="1" s="1"/>
  <c r="B189" i="7"/>
  <c r="E188" i="1" s="1"/>
  <c r="E187" i="1"/>
  <c r="D187" i="1"/>
  <c r="B188" i="7"/>
  <c r="B187" i="7"/>
  <c r="C187" i="7" s="1"/>
  <c r="C186" i="1" s="1"/>
  <c r="B186" i="7"/>
  <c r="E185" i="1" s="1"/>
  <c r="B185" i="7"/>
  <c r="E184" i="1" s="1"/>
  <c r="B184" i="7"/>
  <c r="B183" i="1" s="1"/>
  <c r="B183" i="7"/>
  <c r="D182" i="1" s="1"/>
  <c r="B182" i="7"/>
  <c r="D181" i="1" s="1"/>
  <c r="B181" i="7"/>
  <c r="E180" i="1" s="1"/>
  <c r="B180" i="7"/>
  <c r="E179" i="1" s="1"/>
  <c r="B179" i="7"/>
  <c r="C179" i="7" s="1"/>
  <c r="C178" i="1" s="1"/>
  <c r="D177" i="1"/>
  <c r="B178" i="7"/>
  <c r="E177" i="1" s="1"/>
  <c r="E176" i="1"/>
  <c r="D176" i="1"/>
  <c r="B177" i="7"/>
  <c r="C177" i="7" s="1"/>
  <c r="B176" i="7"/>
  <c r="B175" i="1" s="1"/>
  <c r="B175" i="7"/>
  <c r="D174" i="1" s="1"/>
  <c r="B174" i="7"/>
  <c r="B173" i="7"/>
  <c r="E172" i="1" s="1"/>
  <c r="D171" i="1"/>
  <c r="B172" i="7"/>
  <c r="E171" i="1" s="1"/>
  <c r="B171" i="7"/>
  <c r="B170" i="1" s="1"/>
  <c r="B170" i="7"/>
  <c r="E169" i="1" s="1"/>
  <c r="D168" i="1"/>
  <c r="B169" i="7"/>
  <c r="E168" i="1" s="1"/>
  <c r="B168" i="7"/>
  <c r="B167" i="1" s="1"/>
  <c r="B167" i="7"/>
  <c r="D166" i="1" s="1"/>
  <c r="D165" i="1"/>
  <c r="C166" i="7"/>
  <c r="C165" i="1" s="1"/>
  <c r="B166" i="7"/>
  <c r="B165" i="7"/>
  <c r="E164" i="1" s="1"/>
  <c r="D163" i="1"/>
  <c r="B164" i="7"/>
  <c r="E163" i="1" s="1"/>
  <c r="B163" i="7"/>
  <c r="C163" i="7" s="1"/>
  <c r="C162" i="1" s="1"/>
  <c r="B162" i="7"/>
  <c r="E161" i="1" s="1"/>
  <c r="E160" i="1"/>
  <c r="B161" i="7"/>
  <c r="B160" i="1" s="1"/>
  <c r="B160" i="7"/>
  <c r="C161" i="7" s="1"/>
  <c r="C160" i="1" s="1"/>
  <c r="B159" i="7"/>
  <c r="D158" i="1" s="1"/>
  <c r="D157" i="1"/>
  <c r="B158" i="7"/>
  <c r="B157" i="7"/>
  <c r="E156" i="1" s="1"/>
  <c r="D155" i="1"/>
  <c r="B156" i="7"/>
  <c r="E155" i="1" s="1"/>
  <c r="B155" i="7"/>
  <c r="B154" i="1" s="1"/>
  <c r="B154" i="7"/>
  <c r="E153" i="1" s="1"/>
  <c r="B153" i="7"/>
  <c r="E152" i="1" s="1"/>
  <c r="B152" i="7"/>
  <c r="B151" i="1" s="1"/>
  <c r="B151" i="7"/>
  <c r="D150" i="1" s="1"/>
  <c r="B150" i="7"/>
  <c r="D149" i="1" s="1"/>
  <c r="B149" i="7"/>
  <c r="E148" i="1" s="1"/>
  <c r="D147" i="1"/>
  <c r="B148" i="7"/>
  <c r="E147" i="1" s="1"/>
  <c r="B147" i="7"/>
  <c r="B146" i="1" s="1"/>
  <c r="B146" i="7"/>
  <c r="E145" i="1" s="1"/>
  <c r="E144" i="1"/>
  <c r="B145" i="7"/>
  <c r="D144" i="1" s="1"/>
  <c r="B144" i="7"/>
  <c r="B143" i="1" s="1"/>
  <c r="B143" i="7"/>
  <c r="D142" i="1" s="1"/>
  <c r="D141" i="1"/>
  <c r="B142" i="7"/>
  <c r="E141" i="1" s="1"/>
  <c r="B141" i="7"/>
  <c r="E140" i="1" s="1"/>
  <c r="B140" i="7"/>
  <c r="B139" i="7"/>
  <c r="C139" i="7" s="1"/>
  <c r="C138" i="1" s="1"/>
  <c r="B138" i="7"/>
  <c r="E137" i="1" s="1"/>
  <c r="B137" i="7"/>
  <c r="B136" i="1" s="1"/>
  <c r="B136" i="7"/>
  <c r="B135" i="1" s="1"/>
  <c r="E134" i="1"/>
  <c r="B135" i="7"/>
  <c r="D134" i="1" s="1"/>
  <c r="B134" i="7"/>
  <c r="B133" i="7"/>
  <c r="E132" i="1" s="1"/>
  <c r="B132" i="7"/>
  <c r="C132" i="7" s="1"/>
  <c r="C131" i="1" s="1"/>
  <c r="B131" i="7"/>
  <c r="B130" i="1" s="1"/>
  <c r="B130" i="7"/>
  <c r="E129" i="1" s="1"/>
  <c r="B129" i="7"/>
  <c r="D128" i="1" s="1"/>
  <c r="B128" i="7"/>
  <c r="B127" i="1" s="1"/>
  <c r="B127" i="7"/>
  <c r="D126" i="1" s="1"/>
  <c r="B126" i="7"/>
  <c r="E125" i="1" s="1"/>
  <c r="B125" i="7"/>
  <c r="E124" i="1" s="1"/>
  <c r="B124" i="7"/>
  <c r="B123" i="7"/>
  <c r="E122" i="1" s="1"/>
  <c r="B122" i="7"/>
  <c r="E121" i="1" s="1"/>
  <c r="B121" i="7"/>
  <c r="B120" i="7"/>
  <c r="B119" i="1" s="1"/>
  <c r="B119" i="7"/>
  <c r="D118" i="1" s="1"/>
  <c r="E117" i="1"/>
  <c r="B118" i="7"/>
  <c r="B117" i="7"/>
  <c r="B116" i="1" s="1"/>
  <c r="D115" i="1"/>
  <c r="B116" i="7"/>
  <c r="E115" i="1" s="1"/>
  <c r="B115" i="7"/>
  <c r="E114" i="1" s="1"/>
  <c r="B114" i="7"/>
  <c r="E113" i="1" s="1"/>
  <c r="B113" i="7"/>
  <c r="E112" i="1" s="1"/>
  <c r="B112" i="7"/>
  <c r="C112" i="7" s="1"/>
  <c r="C111" i="1" s="1"/>
  <c r="B111" i="7"/>
  <c r="D110" i="1" s="1"/>
  <c r="B110" i="7"/>
  <c r="E109" i="1" s="1"/>
  <c r="B109" i="7"/>
  <c r="B108" i="1" s="1"/>
  <c r="B108" i="7"/>
  <c r="E107" i="1" s="1"/>
  <c r="B107" i="7"/>
  <c r="E106" i="1" s="1"/>
  <c r="B106" i="7"/>
  <c r="E105" i="1" s="1"/>
  <c r="B105" i="7"/>
  <c r="E104" i="1" s="1"/>
  <c r="B104" i="7"/>
  <c r="C104" i="7" s="1"/>
  <c r="C103" i="1" s="1"/>
  <c r="B103" i="7"/>
  <c r="D102" i="1" s="1"/>
  <c r="B102" i="7"/>
  <c r="E101" i="1" s="1"/>
  <c r="B101" i="7"/>
  <c r="B100" i="1" s="1"/>
  <c r="B100" i="7"/>
  <c r="E99" i="1" s="1"/>
  <c r="B99" i="7"/>
  <c r="E98" i="1" s="1"/>
  <c r="B98" i="7"/>
  <c r="E97" i="1" s="1"/>
  <c r="C97" i="7"/>
  <c r="B97" i="7"/>
  <c r="E96" i="1" s="1"/>
  <c r="B96" i="7"/>
  <c r="B95" i="1" s="1"/>
  <c r="B95" i="7"/>
  <c r="D94" i="1" s="1"/>
  <c r="B94" i="7"/>
  <c r="E93" i="1" s="1"/>
  <c r="B93" i="7"/>
  <c r="B92" i="1" s="1"/>
  <c r="E91" i="1"/>
  <c r="B92" i="7"/>
  <c r="D91" i="1" s="1"/>
  <c r="B91" i="7"/>
  <c r="D89" i="1"/>
  <c r="B90" i="7"/>
  <c r="E89" i="1" s="1"/>
  <c r="B89" i="7"/>
  <c r="E88" i="1" s="1"/>
  <c r="B88" i="7"/>
  <c r="B87" i="1" s="1"/>
  <c r="B87" i="7"/>
  <c r="D86" i="1" s="1"/>
  <c r="E85" i="1"/>
  <c r="B86" i="7"/>
  <c r="C86" i="7" s="1"/>
  <c r="C85" i="1" s="1"/>
  <c r="B85" i="7"/>
  <c r="B84" i="1" s="1"/>
  <c r="B84" i="7"/>
  <c r="B83" i="7"/>
  <c r="E82" i="1" s="1"/>
  <c r="B82" i="7"/>
  <c r="E81" i="1" s="1"/>
  <c r="B81" i="7"/>
  <c r="B80" i="1" s="1"/>
  <c r="C80" i="7"/>
  <c r="C79" i="1" s="1"/>
  <c r="B80" i="7"/>
  <c r="B79" i="1" s="1"/>
  <c r="E78" i="1"/>
  <c r="B79" i="7"/>
  <c r="D78" i="1" s="1"/>
  <c r="B78" i="7"/>
  <c r="E77" i="1" s="1"/>
  <c r="B77" i="7"/>
  <c r="B76" i="1" s="1"/>
  <c r="B76" i="7"/>
  <c r="E75" i="1" s="1"/>
  <c r="B75" i="7"/>
  <c r="B74" i="7"/>
  <c r="E73" i="1" s="1"/>
  <c r="B73" i="7"/>
  <c r="E72" i="1" s="1"/>
  <c r="B72" i="7"/>
  <c r="B71" i="1" s="1"/>
  <c r="B71" i="7"/>
  <c r="D70" i="1" s="1"/>
  <c r="D69" i="1"/>
  <c r="B70" i="7"/>
  <c r="E69" i="1" s="1"/>
  <c r="B69" i="7"/>
  <c r="B68" i="1" s="1"/>
  <c r="D67" i="1"/>
  <c r="B68" i="7"/>
  <c r="E67" i="1" s="1"/>
  <c r="B67" i="7"/>
  <c r="E66" i="1" s="1"/>
  <c r="B66" i="7"/>
  <c r="E65" i="1" s="1"/>
  <c r="E64" i="1"/>
  <c r="B65" i="7"/>
  <c r="D64" i="1" s="1"/>
  <c r="E63" i="1"/>
  <c r="B64" i="7"/>
  <c r="D63" i="1" s="1"/>
  <c r="B63" i="7"/>
  <c r="D62" i="1" s="1"/>
  <c r="B62" i="7"/>
  <c r="E61" i="1" s="1"/>
  <c r="B61" i="7"/>
  <c r="D60" i="1" s="1"/>
  <c r="B60" i="7"/>
  <c r="E59" i="1" s="1"/>
  <c r="B59" i="7"/>
  <c r="E58" i="1" s="1"/>
  <c r="B58" i="7"/>
  <c r="B57" i="7"/>
  <c r="E56" i="1" s="1"/>
  <c r="B56" i="7"/>
  <c r="E55" i="1" s="1"/>
  <c r="B55" i="7"/>
  <c r="E54" i="1" s="1"/>
  <c r="B54" i="7"/>
  <c r="E52" i="1"/>
  <c r="B53" i="7"/>
  <c r="D52" i="1" s="1"/>
  <c r="B52" i="7"/>
  <c r="B51" i="1" s="1"/>
  <c r="B51" i="7"/>
  <c r="E50" i="1" s="1"/>
  <c r="B50" i="7"/>
  <c r="B49" i="1" s="1"/>
  <c r="B49" i="7"/>
  <c r="E48" i="1" s="1"/>
  <c r="B48" i="7"/>
  <c r="E47" i="1" s="1"/>
  <c r="C47" i="7"/>
  <c r="C46" i="1" s="1"/>
  <c r="B47" i="7"/>
  <c r="E46" i="1" s="1"/>
  <c r="E45" i="1"/>
  <c r="B46" i="7"/>
  <c r="D45" i="1" s="1"/>
  <c r="B45" i="7"/>
  <c r="D44" i="1" s="1"/>
  <c r="B44" i="7"/>
  <c r="B43" i="7"/>
  <c r="D42" i="1" s="1"/>
  <c r="B42" i="7"/>
  <c r="B41" i="7"/>
  <c r="E40" i="1" s="1"/>
  <c r="B40" i="7"/>
  <c r="E39" i="1" s="1"/>
  <c r="B39" i="7"/>
  <c r="E38" i="1" s="1"/>
  <c r="E37" i="1"/>
  <c r="B38" i="7"/>
  <c r="B37" i="7"/>
  <c r="D36" i="1" s="1"/>
  <c r="B36" i="7"/>
  <c r="B35" i="1" s="1"/>
  <c r="B35" i="7"/>
  <c r="E34" i="1" s="1"/>
  <c r="B34" i="7"/>
  <c r="C35" i="7" s="1"/>
  <c r="C34" i="1" s="1"/>
  <c r="B33" i="7"/>
  <c r="E32" i="1" s="1"/>
  <c r="D31" i="1"/>
  <c r="B32" i="7"/>
  <c r="E31" i="1" s="1"/>
  <c r="B31" i="7"/>
  <c r="E30" i="1" s="1"/>
  <c r="B30" i="7"/>
  <c r="B29" i="7"/>
  <c r="D28" i="1" s="1"/>
  <c r="B28" i="7"/>
  <c r="E27" i="1" s="1"/>
  <c r="B27" i="7"/>
  <c r="E26" i="1" s="1"/>
  <c r="B26" i="7"/>
  <c r="B25" i="1" s="1"/>
  <c r="B25" i="7"/>
  <c r="E24" i="1" s="1"/>
  <c r="D23" i="1"/>
  <c r="B24" i="7"/>
  <c r="E23" i="1" s="1"/>
  <c r="B23" i="7"/>
  <c r="E22" i="1" s="1"/>
  <c r="E21" i="1"/>
  <c r="B22" i="7"/>
  <c r="B21" i="7"/>
  <c r="D20" i="1" s="1"/>
  <c r="B20" i="7"/>
  <c r="E19" i="1" s="1"/>
  <c r="B19" i="7"/>
  <c r="E18" i="1" s="1"/>
  <c r="B18" i="7"/>
  <c r="B17" i="1" s="1"/>
  <c r="B17" i="7"/>
  <c r="E16" i="1" s="1"/>
  <c r="B16" i="7"/>
  <c r="E15" i="1" s="1"/>
  <c r="B15" i="7"/>
  <c r="E14" i="1" s="1"/>
  <c r="D13" i="1"/>
  <c r="B14" i="7"/>
  <c r="E13" i="1" s="1"/>
  <c r="B13" i="7"/>
  <c r="D12" i="1" s="1"/>
  <c r="B12" i="7"/>
  <c r="E11" i="1" s="1"/>
  <c r="E10" i="1"/>
  <c r="B11" i="7"/>
  <c r="D10" i="1" s="1"/>
  <c r="D9" i="1"/>
  <c r="B10" i="7"/>
  <c r="B9" i="1" s="1"/>
  <c r="B9" i="7"/>
  <c r="E8" i="1" s="1"/>
  <c r="B8" i="7"/>
  <c r="E7" i="1" s="1"/>
  <c r="B7" i="7"/>
  <c r="E6" i="1" s="1"/>
  <c r="B6" i="7"/>
  <c r="B5" i="7"/>
  <c r="D4" i="1" s="1"/>
  <c r="B4" i="7"/>
  <c r="E3" i="1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B3" i="7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B246" i="6"/>
  <c r="E217" i="1" l="1"/>
  <c r="E198" i="1"/>
  <c r="B75" i="1"/>
  <c r="B99" i="1"/>
  <c r="B131" i="1"/>
  <c r="B179" i="1"/>
  <c r="B195" i="1"/>
  <c r="C15" i="7"/>
  <c r="C14" i="1" s="1"/>
  <c r="C22" i="7"/>
  <c r="C21" i="1" s="1"/>
  <c r="C43" i="7"/>
  <c r="C42" i="1" s="1"/>
  <c r="C59" i="7"/>
  <c r="C58" i="1" s="1"/>
  <c r="D81" i="1"/>
  <c r="D105" i="1"/>
  <c r="C201" i="7"/>
  <c r="C200" i="1" s="1"/>
  <c r="E230" i="1"/>
  <c r="B4" i="1"/>
  <c r="B12" i="1"/>
  <c r="B20" i="1"/>
  <c r="B28" i="1"/>
  <c r="B36" i="1"/>
  <c r="B44" i="1"/>
  <c r="B52" i="1"/>
  <c r="B60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C30" i="7"/>
  <c r="C29" i="1" s="1"/>
  <c r="E42" i="1"/>
  <c r="D46" i="1"/>
  <c r="C54" i="7"/>
  <c r="C53" i="1" s="1"/>
  <c r="D82" i="1"/>
  <c r="D113" i="1"/>
  <c r="D131" i="1"/>
  <c r="D136" i="1"/>
  <c r="D179" i="1"/>
  <c r="C185" i="7"/>
  <c r="C184" i="1" s="1"/>
  <c r="E195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D200" i="1"/>
  <c r="B77" i="1"/>
  <c r="C44" i="7"/>
  <c r="C43" i="1" s="1"/>
  <c r="E53" i="1"/>
  <c r="C84" i="7"/>
  <c r="C83" i="1" s="1"/>
  <c r="E131" i="1"/>
  <c r="E136" i="1"/>
  <c r="D160" i="1"/>
  <c r="D184" i="1"/>
  <c r="B7" i="1"/>
  <c r="B15" i="1"/>
  <c r="B23" i="1"/>
  <c r="B31" i="1"/>
  <c r="B39" i="1"/>
  <c r="B47" i="1"/>
  <c r="B55" i="1"/>
  <c r="B63" i="1"/>
  <c r="B103" i="1"/>
  <c r="B111" i="1"/>
  <c r="B159" i="1"/>
  <c r="B231" i="1"/>
  <c r="B93" i="1"/>
  <c r="C122" i="7"/>
  <c r="C121" i="1" s="1"/>
  <c r="B8" i="1"/>
  <c r="B16" i="1"/>
  <c r="B24" i="1"/>
  <c r="B32" i="1"/>
  <c r="B40" i="1"/>
  <c r="B48" i="1"/>
  <c r="B56" i="1"/>
  <c r="B64" i="1"/>
  <c r="B72" i="1"/>
  <c r="B88" i="1"/>
  <c r="B96" i="1"/>
  <c r="B104" i="1"/>
  <c r="B112" i="1"/>
  <c r="B120" i="1"/>
  <c r="B128" i="1"/>
  <c r="B144" i="1"/>
  <c r="B152" i="1"/>
  <c r="B168" i="1"/>
  <c r="B176" i="1"/>
  <c r="B184" i="1"/>
  <c r="B192" i="1"/>
  <c r="B200" i="1"/>
  <c r="B208" i="1"/>
  <c r="B216" i="1"/>
  <c r="B224" i="1"/>
  <c r="B232" i="1"/>
  <c r="C3" i="7"/>
  <c r="C2" i="1" s="1"/>
  <c r="B33" i="1"/>
  <c r="B41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D14" i="1"/>
  <c r="C27" i="7"/>
  <c r="C26" i="1" s="1"/>
  <c r="D55" i="1"/>
  <c r="C82" i="7"/>
  <c r="C81" i="1" s="1"/>
  <c r="D85" i="1"/>
  <c r="D96" i="1"/>
  <c r="E110" i="1"/>
  <c r="D121" i="1"/>
  <c r="E128" i="1"/>
  <c r="E150" i="1"/>
  <c r="C158" i="7"/>
  <c r="C157" i="1" s="1"/>
  <c r="D161" i="1"/>
  <c r="D192" i="1"/>
  <c r="C206" i="7"/>
  <c r="C205" i="1" s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8" i="1"/>
  <c r="B162" i="1"/>
  <c r="B178" i="1"/>
  <c r="B186" i="1"/>
  <c r="E4" i="1"/>
  <c r="C8" i="7"/>
  <c r="C7" i="1" s="1"/>
  <c r="D18" i="1"/>
  <c r="D25" i="1"/>
  <c r="D29" i="1"/>
  <c r="E36" i="1"/>
  <c r="C40" i="7"/>
  <c r="C39" i="1" s="1"/>
  <c r="D50" i="1"/>
  <c r="D57" i="1"/>
  <c r="C73" i="7"/>
  <c r="C72" i="1" s="1"/>
  <c r="D75" i="1"/>
  <c r="E86" i="1"/>
  <c r="C94" i="7"/>
  <c r="C93" i="1" s="1"/>
  <c r="D99" i="1"/>
  <c r="E118" i="1"/>
  <c r="C126" i="7"/>
  <c r="C125" i="1" s="1"/>
  <c r="D145" i="1"/>
  <c r="D169" i="1"/>
  <c r="E174" i="1"/>
  <c r="D185" i="1"/>
  <c r="D193" i="1"/>
  <c r="D198" i="1"/>
  <c r="D209" i="1"/>
  <c r="E214" i="1"/>
  <c r="E222" i="1"/>
  <c r="C6" i="7"/>
  <c r="C5" i="1" s="1"/>
  <c r="D7" i="1"/>
  <c r="C23" i="7"/>
  <c r="C22" i="1" s="1"/>
  <c r="E29" i="1"/>
  <c r="C38" i="7"/>
  <c r="C37" i="1" s="1"/>
  <c r="D39" i="1"/>
  <c r="C55" i="7"/>
  <c r="C54" i="1" s="1"/>
  <c r="E62" i="1"/>
  <c r="C66" i="7"/>
  <c r="C65" i="1" s="1"/>
  <c r="D72" i="1"/>
  <c r="D80" i="1"/>
  <c r="D83" i="1"/>
  <c r="C89" i="7"/>
  <c r="C88" i="1" s="1"/>
  <c r="C91" i="7"/>
  <c r="C90" i="1" s="1"/>
  <c r="D93" i="1"/>
  <c r="C116" i="7"/>
  <c r="C115" i="1" s="1"/>
  <c r="C123" i="7"/>
  <c r="C122" i="1" s="1"/>
  <c r="D125" i="1"/>
  <c r="C130" i="7"/>
  <c r="C129" i="1" s="1"/>
  <c r="E142" i="1"/>
  <c r="E158" i="1"/>
  <c r="E182" i="1"/>
  <c r="C195" i="7"/>
  <c r="C194" i="1" s="1"/>
  <c r="C204" i="7"/>
  <c r="C203" i="1" s="1"/>
  <c r="E206" i="1"/>
  <c r="D219" i="1"/>
  <c r="C228" i="7"/>
  <c r="C227" i="1" s="1"/>
  <c r="D5" i="1"/>
  <c r="E12" i="1"/>
  <c r="C16" i="7"/>
  <c r="C15" i="1" s="1"/>
  <c r="D22" i="1"/>
  <c r="D26" i="1"/>
  <c r="D33" i="1"/>
  <c r="D37" i="1"/>
  <c r="E44" i="1"/>
  <c r="C48" i="7"/>
  <c r="C47" i="1" s="1"/>
  <c r="C52" i="7"/>
  <c r="C51" i="1" s="1"/>
  <c r="D54" i="1"/>
  <c r="D58" i="1"/>
  <c r="D65" i="1"/>
  <c r="E80" i="1"/>
  <c r="E83" i="1"/>
  <c r="D90" i="1"/>
  <c r="C105" i="7"/>
  <c r="C104" i="1" s="1"/>
  <c r="D107" i="1"/>
  <c r="D122" i="1"/>
  <c r="D129" i="1"/>
  <c r="C140" i="7"/>
  <c r="C139" i="1" s="1"/>
  <c r="C147" i="7"/>
  <c r="C146" i="1" s="1"/>
  <c r="E166" i="1"/>
  <c r="C180" i="7"/>
  <c r="C179" i="1" s="1"/>
  <c r="E190" i="1"/>
  <c r="D203" i="1"/>
  <c r="C212" i="7"/>
  <c r="C211" i="1" s="1"/>
  <c r="D227" i="1"/>
  <c r="D2" i="1"/>
  <c r="E5" i="1"/>
  <c r="C11" i="7"/>
  <c r="C10" i="1" s="1"/>
  <c r="C14" i="7"/>
  <c r="C13" i="1" s="1"/>
  <c r="D15" i="1"/>
  <c r="C31" i="7"/>
  <c r="C30" i="1" s="1"/>
  <c r="C46" i="7"/>
  <c r="C45" i="1" s="1"/>
  <c r="D47" i="1"/>
  <c r="D88" i="1"/>
  <c r="E94" i="1"/>
  <c r="C98" i="7"/>
  <c r="C97" i="1" s="1"/>
  <c r="D104" i="1"/>
  <c r="D112" i="1"/>
  <c r="D120" i="1"/>
  <c r="C124" i="7"/>
  <c r="C123" i="1" s="1"/>
  <c r="E126" i="1"/>
  <c r="D139" i="1"/>
  <c r="C148" i="7"/>
  <c r="C147" i="1" s="1"/>
  <c r="C188" i="7"/>
  <c r="C187" i="1" s="1"/>
  <c r="E203" i="1"/>
  <c r="D216" i="1"/>
  <c r="C225" i="7"/>
  <c r="C224" i="1" s="1"/>
  <c r="E227" i="1"/>
  <c r="C233" i="7"/>
  <c r="C232" i="1" s="1"/>
  <c r="E20" i="1"/>
  <c r="C24" i="7"/>
  <c r="C23" i="1" s="1"/>
  <c r="D30" i="1"/>
  <c r="D34" i="1"/>
  <c r="D41" i="1"/>
  <c r="C56" i="7"/>
  <c r="C55" i="1" s="1"/>
  <c r="D66" i="1"/>
  <c r="E70" i="1"/>
  <c r="C74" i="7"/>
  <c r="C73" i="1" s="1"/>
  <c r="D97" i="1"/>
  <c r="D101" i="1"/>
  <c r="E120" i="1"/>
  <c r="D123" i="1"/>
  <c r="E139" i="1"/>
  <c r="C145" i="7"/>
  <c r="C144" i="1" s="1"/>
  <c r="C209" i="7"/>
  <c r="C208" i="1" s="1"/>
  <c r="D224" i="1"/>
  <c r="D232" i="1"/>
  <c r="C7" i="7"/>
  <c r="C6" i="1" s="1"/>
  <c r="C19" i="7"/>
  <c r="C18" i="1" s="1"/>
  <c r="C39" i="7"/>
  <c r="C38" i="1" s="1"/>
  <c r="C51" i="7"/>
  <c r="C50" i="1" s="1"/>
  <c r="C65" i="7"/>
  <c r="C64" i="1" s="1"/>
  <c r="D73" i="1"/>
  <c r="C96" i="7"/>
  <c r="C95" i="1" s="1"/>
  <c r="E123" i="1"/>
  <c r="D152" i="1"/>
  <c r="D6" i="1"/>
  <c r="D17" i="1"/>
  <c r="D21" i="1"/>
  <c r="E28" i="1"/>
  <c r="C32" i="7"/>
  <c r="C31" i="1" s="1"/>
  <c r="C36" i="7"/>
  <c r="C35" i="1" s="1"/>
  <c r="D38" i="1"/>
  <c r="D49" i="1"/>
  <c r="D53" i="1"/>
  <c r="E60" i="1"/>
  <c r="C72" i="7"/>
  <c r="C71" i="1" s="1"/>
  <c r="C90" i="7"/>
  <c r="C89" i="1" s="1"/>
  <c r="D98" i="1"/>
  <c r="E102" i="1"/>
  <c r="C106" i="7"/>
  <c r="C105" i="1" s="1"/>
  <c r="C114" i="7"/>
  <c r="C113" i="1" s="1"/>
  <c r="C198" i="7"/>
  <c r="C197" i="1" s="1"/>
  <c r="D217" i="1"/>
  <c r="C5" i="7"/>
  <c r="C4" i="1" s="1"/>
  <c r="C13" i="7"/>
  <c r="C12" i="1" s="1"/>
  <c r="C21" i="7"/>
  <c r="C20" i="1" s="1"/>
  <c r="C29" i="7"/>
  <c r="C28" i="1" s="1"/>
  <c r="C37" i="7"/>
  <c r="C36" i="1" s="1"/>
  <c r="C45" i="7"/>
  <c r="C44" i="1" s="1"/>
  <c r="C53" i="7"/>
  <c r="C52" i="1" s="1"/>
  <c r="C61" i="7"/>
  <c r="C60" i="1" s="1"/>
  <c r="C183" i="7"/>
  <c r="C182" i="1" s="1"/>
  <c r="E181" i="1"/>
  <c r="E202" i="1"/>
  <c r="D202" i="1"/>
  <c r="C10" i="7"/>
  <c r="C9" i="1" s="1"/>
  <c r="C18" i="7"/>
  <c r="C17" i="1" s="1"/>
  <c r="C26" i="7"/>
  <c r="C25" i="1" s="1"/>
  <c r="C34" i="7"/>
  <c r="C33" i="1" s="1"/>
  <c r="C42" i="7"/>
  <c r="C41" i="1" s="1"/>
  <c r="C50" i="7"/>
  <c r="C49" i="1" s="1"/>
  <c r="C58" i="7"/>
  <c r="C57" i="1" s="1"/>
  <c r="C67" i="7"/>
  <c r="C66" i="1" s="1"/>
  <c r="C70" i="7"/>
  <c r="C69" i="1" s="1"/>
  <c r="E76" i="1"/>
  <c r="D76" i="1"/>
  <c r="C77" i="7"/>
  <c r="C76" i="1" s="1"/>
  <c r="E79" i="1"/>
  <c r="D79" i="1"/>
  <c r="C92" i="7"/>
  <c r="C91" i="1" s="1"/>
  <c r="C99" i="7"/>
  <c r="C98" i="1" s="1"/>
  <c r="C102" i="7"/>
  <c r="C101" i="1" s="1"/>
  <c r="E108" i="1"/>
  <c r="D108" i="1"/>
  <c r="C109" i="7"/>
  <c r="C108" i="1" s="1"/>
  <c r="E111" i="1"/>
  <c r="D111" i="1"/>
  <c r="E138" i="1"/>
  <c r="D138" i="1"/>
  <c r="C142" i="7"/>
  <c r="C141" i="1" s="1"/>
  <c r="C159" i="7"/>
  <c r="C158" i="1" s="1"/>
  <c r="E157" i="1"/>
  <c r="C164" i="7"/>
  <c r="C163" i="1" s="1"/>
  <c r="E175" i="1"/>
  <c r="D175" i="1"/>
  <c r="C176" i="7"/>
  <c r="C175" i="1" s="1"/>
  <c r="E178" i="1"/>
  <c r="D178" i="1"/>
  <c r="C182" i="7"/>
  <c r="C181" i="1" s="1"/>
  <c r="E199" i="1"/>
  <c r="D199" i="1"/>
  <c r="C200" i="7"/>
  <c r="C199" i="1" s="1"/>
  <c r="C203" i="7"/>
  <c r="C202" i="1" s="1"/>
  <c r="C223" i="7"/>
  <c r="C222" i="1" s="1"/>
  <c r="E221" i="1"/>
  <c r="E135" i="1"/>
  <c r="D135" i="1"/>
  <c r="C136" i="7"/>
  <c r="C135" i="1" s="1"/>
  <c r="E154" i="1"/>
  <c r="D154" i="1"/>
  <c r="E215" i="1"/>
  <c r="D215" i="1"/>
  <c r="C216" i="7"/>
  <c r="C215" i="1" s="1"/>
  <c r="E218" i="1"/>
  <c r="D218" i="1"/>
  <c r="C4" i="7"/>
  <c r="C3" i="1" s="1"/>
  <c r="C12" i="7"/>
  <c r="C11" i="1" s="1"/>
  <c r="E25" i="1"/>
  <c r="E41" i="1"/>
  <c r="E49" i="1"/>
  <c r="C60" i="7"/>
  <c r="C59" i="1" s="1"/>
  <c r="C78" i="7"/>
  <c r="C77" i="1" s="1"/>
  <c r="E84" i="1"/>
  <c r="D84" i="1"/>
  <c r="C85" i="7"/>
  <c r="C84" i="1" s="1"/>
  <c r="C110" i="7"/>
  <c r="C109" i="1" s="1"/>
  <c r="E119" i="1"/>
  <c r="D119" i="1"/>
  <c r="C155" i="7"/>
  <c r="C154" i="1" s="1"/>
  <c r="C175" i="7"/>
  <c r="C174" i="1" s="1"/>
  <c r="E173" i="1"/>
  <c r="E191" i="1"/>
  <c r="D191" i="1"/>
  <c r="C192" i="7"/>
  <c r="C191" i="1" s="1"/>
  <c r="C219" i="7"/>
  <c r="C218" i="1" s="1"/>
  <c r="D3" i="1"/>
  <c r="C9" i="7"/>
  <c r="C8" i="1" s="1"/>
  <c r="D11" i="1"/>
  <c r="C17" i="7"/>
  <c r="C16" i="1" s="1"/>
  <c r="D19" i="1"/>
  <c r="C25" i="7"/>
  <c r="C24" i="1" s="1"/>
  <c r="D27" i="1"/>
  <c r="C33" i="7"/>
  <c r="C32" i="1" s="1"/>
  <c r="D35" i="1"/>
  <c r="C41" i="7"/>
  <c r="C40" i="1" s="1"/>
  <c r="D43" i="1"/>
  <c r="C49" i="7"/>
  <c r="C48" i="1" s="1"/>
  <c r="D51" i="1"/>
  <c r="C57" i="7"/>
  <c r="C56" i="1" s="1"/>
  <c r="D59" i="1"/>
  <c r="C62" i="7"/>
  <c r="C61" i="1" s="1"/>
  <c r="D74" i="1"/>
  <c r="D77" i="1"/>
  <c r="C81" i="7"/>
  <c r="C80" i="1" s="1"/>
  <c r="C88" i="7"/>
  <c r="C87" i="1" s="1"/>
  <c r="D106" i="1"/>
  <c r="D109" i="1"/>
  <c r="C113" i="7"/>
  <c r="C112" i="1" s="1"/>
  <c r="C120" i="7"/>
  <c r="C119" i="1" s="1"/>
  <c r="E127" i="1"/>
  <c r="D127" i="1"/>
  <c r="C128" i="7"/>
  <c r="C127" i="1" s="1"/>
  <c r="C135" i="7"/>
  <c r="C134" i="1" s="1"/>
  <c r="E133" i="1"/>
  <c r="C137" i="7"/>
  <c r="C136" i="1" s="1"/>
  <c r="C156" i="7"/>
  <c r="C155" i="1" s="1"/>
  <c r="E167" i="1"/>
  <c r="D167" i="1"/>
  <c r="C168" i="7"/>
  <c r="C167" i="1" s="1"/>
  <c r="E170" i="1"/>
  <c r="D170" i="1"/>
  <c r="C174" i="7"/>
  <c r="C173" i="1" s="1"/>
  <c r="D197" i="1"/>
  <c r="C215" i="7"/>
  <c r="C214" i="1" s="1"/>
  <c r="E213" i="1"/>
  <c r="C217" i="7"/>
  <c r="C216" i="1" s="1"/>
  <c r="C220" i="7"/>
  <c r="C219" i="1" s="1"/>
  <c r="C231" i="7"/>
  <c r="C230" i="1" s="1"/>
  <c r="E229" i="1"/>
  <c r="D229" i="1"/>
  <c r="E9" i="1"/>
  <c r="E17" i="1"/>
  <c r="C20" i="7"/>
  <c r="C19" i="1" s="1"/>
  <c r="C28" i="7"/>
  <c r="C27" i="1" s="1"/>
  <c r="E33" i="1"/>
  <c r="E57" i="1"/>
  <c r="C107" i="7"/>
  <c r="C106" i="1" s="1"/>
  <c r="E116" i="1"/>
  <c r="D116" i="1"/>
  <c r="C117" i="7"/>
  <c r="C116" i="1" s="1"/>
  <c r="E151" i="1"/>
  <c r="D151" i="1"/>
  <c r="C152" i="7"/>
  <c r="C151" i="1" s="1"/>
  <c r="E194" i="1"/>
  <c r="D194" i="1"/>
  <c r="D8" i="1"/>
  <c r="D16" i="1"/>
  <c r="D24" i="1"/>
  <c r="D32" i="1"/>
  <c r="E35" i="1"/>
  <c r="D40" i="1"/>
  <c r="E43" i="1"/>
  <c r="D48" i="1"/>
  <c r="E51" i="1"/>
  <c r="D56" i="1"/>
  <c r="D61" i="1"/>
  <c r="C64" i="7"/>
  <c r="C63" i="1" s="1"/>
  <c r="C76" i="7"/>
  <c r="C75" i="1" s="1"/>
  <c r="C83" i="7"/>
  <c r="C82" i="1" s="1"/>
  <c r="E92" i="1"/>
  <c r="D92" i="1"/>
  <c r="C93" i="7"/>
  <c r="C92" i="1" s="1"/>
  <c r="E95" i="1"/>
  <c r="D95" i="1"/>
  <c r="C108" i="7"/>
  <c r="C107" i="1" s="1"/>
  <c r="C115" i="7"/>
  <c r="C114" i="1" s="1"/>
  <c r="C118" i="7"/>
  <c r="C117" i="1" s="1"/>
  <c r="E130" i="1"/>
  <c r="D130" i="1"/>
  <c r="C134" i="7"/>
  <c r="C133" i="1" s="1"/>
  <c r="C151" i="7"/>
  <c r="C150" i="1" s="1"/>
  <c r="E149" i="1"/>
  <c r="C153" i="7"/>
  <c r="C152" i="1" s="1"/>
  <c r="C171" i="7"/>
  <c r="C170" i="1" s="1"/>
  <c r="D173" i="1"/>
  <c r="C191" i="7"/>
  <c r="C190" i="1" s="1"/>
  <c r="E189" i="1"/>
  <c r="C193" i="7"/>
  <c r="C192" i="1" s="1"/>
  <c r="C196" i="7"/>
  <c r="C195" i="1" s="1"/>
  <c r="E207" i="1"/>
  <c r="D207" i="1"/>
  <c r="C208" i="7"/>
  <c r="C207" i="1" s="1"/>
  <c r="E210" i="1"/>
  <c r="D210" i="1"/>
  <c r="C214" i="7"/>
  <c r="C213" i="1" s="1"/>
  <c r="C230" i="7"/>
  <c r="C229" i="1" s="1"/>
  <c r="C199" i="7"/>
  <c r="C198" i="1" s="1"/>
  <c r="E197" i="1"/>
  <c r="D114" i="1"/>
  <c r="C121" i="7"/>
  <c r="C120" i="1" s="1"/>
  <c r="C129" i="7"/>
  <c r="C128" i="1" s="1"/>
  <c r="C131" i="7"/>
  <c r="C130" i="1" s="1"/>
  <c r="D133" i="1"/>
  <c r="E143" i="1"/>
  <c r="D143" i="1"/>
  <c r="C144" i="7"/>
  <c r="C143" i="1" s="1"/>
  <c r="E146" i="1"/>
  <c r="D146" i="1"/>
  <c r="C150" i="7"/>
  <c r="C149" i="1" s="1"/>
  <c r="C167" i="7"/>
  <c r="C166" i="1" s="1"/>
  <c r="E165" i="1"/>
  <c r="C169" i="7"/>
  <c r="C168" i="1" s="1"/>
  <c r="C172" i="7"/>
  <c r="C171" i="1" s="1"/>
  <c r="E183" i="1"/>
  <c r="D183" i="1"/>
  <c r="C184" i="7"/>
  <c r="C183" i="1" s="1"/>
  <c r="E186" i="1"/>
  <c r="D186" i="1"/>
  <c r="C190" i="7"/>
  <c r="C189" i="1" s="1"/>
  <c r="C211" i="7"/>
  <c r="C210" i="1" s="1"/>
  <c r="D213" i="1"/>
  <c r="C68" i="7"/>
  <c r="C67" i="1" s="1"/>
  <c r="C75" i="7"/>
  <c r="C74" i="1" s="1"/>
  <c r="E87" i="1"/>
  <c r="D87" i="1"/>
  <c r="C100" i="7"/>
  <c r="C99" i="1" s="1"/>
  <c r="E68" i="1"/>
  <c r="D68" i="1"/>
  <c r="C69" i="7"/>
  <c r="C68" i="1" s="1"/>
  <c r="E71" i="1"/>
  <c r="D71" i="1"/>
  <c r="E100" i="1"/>
  <c r="D100" i="1"/>
  <c r="C101" i="7"/>
  <c r="C100" i="1" s="1"/>
  <c r="E103" i="1"/>
  <c r="D103" i="1"/>
  <c r="E159" i="1"/>
  <c r="D159" i="1"/>
  <c r="C160" i="7"/>
  <c r="C159" i="1" s="1"/>
  <c r="E162" i="1"/>
  <c r="D162" i="1"/>
  <c r="C207" i="7"/>
  <c r="C206" i="1" s="1"/>
  <c r="E205" i="1"/>
  <c r="E223" i="1"/>
  <c r="D223" i="1"/>
  <c r="C224" i="7"/>
  <c r="C223" i="1" s="1"/>
  <c r="E226" i="1"/>
  <c r="D226" i="1"/>
  <c r="C227" i="7"/>
  <c r="C226" i="1" s="1"/>
  <c r="C232" i="7"/>
  <c r="C231" i="1" s="1"/>
  <c r="C125" i="7"/>
  <c r="C124" i="1" s="1"/>
  <c r="C133" i="7"/>
  <c r="C132" i="1" s="1"/>
  <c r="C141" i="7"/>
  <c r="C140" i="1" s="1"/>
  <c r="C149" i="7"/>
  <c r="C148" i="1" s="1"/>
  <c r="C157" i="7"/>
  <c r="C156" i="1" s="1"/>
  <c r="C165" i="7"/>
  <c r="C164" i="1" s="1"/>
  <c r="C173" i="7"/>
  <c r="C172" i="1" s="1"/>
  <c r="C181" i="7"/>
  <c r="C180" i="1" s="1"/>
  <c r="C189" i="7"/>
  <c r="C188" i="1" s="1"/>
  <c r="C197" i="7"/>
  <c r="C196" i="1" s="1"/>
  <c r="C205" i="7"/>
  <c r="C204" i="1" s="1"/>
  <c r="C213" i="7"/>
  <c r="C212" i="1" s="1"/>
  <c r="C221" i="7"/>
  <c r="C220" i="1" s="1"/>
  <c r="C229" i="7"/>
  <c r="C228" i="1" s="1"/>
  <c r="D231" i="1"/>
  <c r="D124" i="1"/>
  <c r="D132" i="1"/>
  <c r="C138" i="7"/>
  <c r="C137" i="1" s="1"/>
  <c r="D140" i="1"/>
  <c r="C146" i="7"/>
  <c r="C145" i="1" s="1"/>
  <c r="D148" i="1"/>
  <c r="C154" i="7"/>
  <c r="C153" i="1" s="1"/>
  <c r="D156" i="1"/>
  <c r="C162" i="7"/>
  <c r="C161" i="1" s="1"/>
  <c r="D164" i="1"/>
  <c r="C170" i="7"/>
  <c r="C169" i="1" s="1"/>
  <c r="D172" i="1"/>
  <c r="C178" i="7"/>
  <c r="C177" i="1" s="1"/>
  <c r="D180" i="1"/>
  <c r="C186" i="7"/>
  <c r="C185" i="1" s="1"/>
  <c r="D188" i="1"/>
  <c r="C194" i="7"/>
  <c r="C193" i="1" s="1"/>
  <c r="D196" i="1"/>
  <c r="C202" i="7"/>
  <c r="C201" i="1" s="1"/>
  <c r="D204" i="1"/>
  <c r="C210" i="7"/>
  <c r="C209" i="1" s="1"/>
  <c r="D212" i="1"/>
  <c r="C218" i="7"/>
  <c r="C217" i="1" s="1"/>
  <c r="D220" i="1"/>
  <c r="C226" i="7"/>
  <c r="C225" i="1" s="1"/>
  <c r="D228" i="1"/>
  <c r="C234" i="7"/>
  <c r="C233" i="1" s="1"/>
  <c r="C71" i="7"/>
  <c r="C70" i="1" s="1"/>
  <c r="C79" i="7"/>
  <c r="C78" i="1" s="1"/>
  <c r="C87" i="7"/>
  <c r="C86" i="1" s="1"/>
  <c r="C95" i="7"/>
  <c r="C94" i="1" s="1"/>
  <c r="C103" i="7"/>
  <c r="C102" i="1" s="1"/>
  <c r="C111" i="7"/>
  <c r="C110" i="1" s="1"/>
  <c r="C127" i="7"/>
  <c r="C126" i="1" s="1"/>
  <c r="D137" i="1"/>
  <c r="C143" i="7"/>
  <c r="C142" i="1" s="1"/>
  <c r="D153" i="1"/>
  <c r="D201" i="1"/>
  <c r="D233" i="1"/>
</calcChain>
</file>

<file path=xl/sharedStrings.xml><?xml version="1.0" encoding="utf-8"?>
<sst xmlns="http://schemas.openxmlformats.org/spreadsheetml/2006/main" count="1235" uniqueCount="202">
  <si>
    <t>実質季節調整系列</t>
  </si>
  <si>
    <t xml:space="preserve"> </t>
  </si>
  <si>
    <t>Gross Domestic Expenditure at Constant Prices (seasonally adjusted series)</t>
  </si>
  <si>
    <t>※旧68SNA・1990年基準計数（1999年4-6月期から2000年1-3月期の計数は速報値、2000年4-6月期以降の計数は簡便的に推計した参考系列である。）</t>
  </si>
  <si>
    <t>(1990暦年基準)</t>
  </si>
  <si>
    <t>(単位:10億円)</t>
  </si>
  <si>
    <t xml:space="preserve">    Former SNA68 series ; Benchmark year=1990 (Apr.-Jun.1999 to Jan.-Mar.2000:Preliminary , Apr.-Jun. to Oct.-Dec.2000:Referential)</t>
  </si>
  <si>
    <t>(at market prices in calendar year of 1990)</t>
  </si>
  <si>
    <t>(billion yen)</t>
  </si>
  <si>
    <t>民間最終消費支出</t>
  </si>
  <si>
    <t>民間住宅</t>
  </si>
  <si>
    <t>民間企業設備</t>
  </si>
  <si>
    <t>民間在庫品増加</t>
  </si>
  <si>
    <t>政府最終消費支出</t>
  </si>
  <si>
    <t>公的固定資本形成</t>
  </si>
  <si>
    <t>公的在庫品増加</t>
  </si>
  <si>
    <t>財貨・サービス</t>
  </si>
  <si>
    <t>国内総支出</t>
  </si>
  <si>
    <t>要素所得</t>
  </si>
  <si>
    <t>国民総支出</t>
  </si>
  <si>
    <t>国内需要</t>
  </si>
  <si>
    <t>民間需要</t>
  </si>
  <si>
    <t>公的需要</t>
  </si>
  <si>
    <t>純輸出</t>
  </si>
  <si>
    <t>輸出</t>
  </si>
  <si>
    <t>輸入</t>
  </si>
  <si>
    <t>純受取</t>
  </si>
  <si>
    <t>受取</t>
  </si>
  <si>
    <t>支払</t>
  </si>
  <si>
    <t>Private Consumption</t>
  </si>
  <si>
    <t>Residential Investment</t>
  </si>
  <si>
    <t>Non-Resi. Investment</t>
  </si>
  <si>
    <t>Private Inventory</t>
  </si>
  <si>
    <t>Government Consumption</t>
  </si>
  <si>
    <t>Public Investment</t>
  </si>
  <si>
    <t>Public Inventory</t>
  </si>
  <si>
    <t>Goods &amp; Services</t>
  </si>
  <si>
    <t>GDE(=GDP)</t>
  </si>
  <si>
    <t>Factor Incomes</t>
  </si>
  <si>
    <t>GNE(=GNP)</t>
  </si>
  <si>
    <t>Domestic Demand</t>
  </si>
  <si>
    <t>Private Demand</t>
  </si>
  <si>
    <t>Public Demand</t>
  </si>
  <si>
    <t>Net Exports</t>
  </si>
  <si>
    <t>Exports</t>
  </si>
  <si>
    <t>Imports</t>
  </si>
  <si>
    <t>Net</t>
  </si>
  <si>
    <t>Receipt</t>
  </si>
  <si>
    <t>Payment</t>
  </si>
  <si>
    <t>1955/ 1- 3.</t>
  </si>
  <si>
    <t>4- 6.</t>
  </si>
  <si>
    <t>7- 9.</t>
  </si>
  <si>
    <t>10-12.</t>
  </si>
  <si>
    <t>1956/ 1- 3.</t>
  </si>
  <si>
    <t>1957/ 1- 3.</t>
  </si>
  <si>
    <t>1958/ 1- 3.</t>
  </si>
  <si>
    <t>1959/ 1- 3.</t>
  </si>
  <si>
    <t>1960/ 1- 3.</t>
  </si>
  <si>
    <t>1961/ 1- 3.</t>
  </si>
  <si>
    <t>1962/ 1- 3.</t>
  </si>
  <si>
    <t>1963/ 1- 3.</t>
  </si>
  <si>
    <t>1964/ 1- 3.</t>
  </si>
  <si>
    <t>1965/ 1- 3.</t>
  </si>
  <si>
    <t>1966/ 1- 3.</t>
  </si>
  <si>
    <t>1967/ 1- 3.</t>
  </si>
  <si>
    <t>1968/ 1- 3.</t>
  </si>
  <si>
    <t>1969/ 1- 3.</t>
  </si>
  <si>
    <t>1970/ 1- 3.</t>
  </si>
  <si>
    <t>1971/ 1- 3.</t>
  </si>
  <si>
    <t>1972/ 1- 3.</t>
  </si>
  <si>
    <t>1973/ 1- 3.</t>
  </si>
  <si>
    <t>1974/ 1- 3.</t>
  </si>
  <si>
    <t>1975/ 1- 3.</t>
  </si>
  <si>
    <t>1976/ 1- 3.</t>
  </si>
  <si>
    <t>1977/ 1- 3.</t>
  </si>
  <si>
    <t>1978/ 1- 3.</t>
  </si>
  <si>
    <t>1979/ 1- 3.</t>
  </si>
  <si>
    <t>1980/ 1- 3.</t>
  </si>
  <si>
    <t>1981/ 1- 3.</t>
  </si>
  <si>
    <t>1982/ 1- 3.</t>
  </si>
  <si>
    <t>1983/ 1- 3.</t>
  </si>
  <si>
    <t>1984/ 1- 3.</t>
  </si>
  <si>
    <t>1985/ 1- 3.</t>
  </si>
  <si>
    <t>1986/ 1- 3.</t>
  </si>
  <si>
    <t>1987/ 1- 3.</t>
  </si>
  <si>
    <t>1988/ 1- 3.</t>
  </si>
  <si>
    <t>1989/ 1- 3.</t>
  </si>
  <si>
    <t>1990/ 1- 3.</t>
  </si>
  <si>
    <t>1991/ 1- 3.</t>
  </si>
  <si>
    <t>1992/ 1- 3.</t>
  </si>
  <si>
    <t>1993/ 1- 3.</t>
  </si>
  <si>
    <t>1994/ 1- 3.</t>
  </si>
  <si>
    <t>1995/ 1- 3.</t>
  </si>
  <si>
    <t>1996/ 1- 3.</t>
  </si>
  <si>
    <t>1997/ 1- 3.</t>
  </si>
  <si>
    <t>1998/ 1- 3.</t>
  </si>
  <si>
    <t>1999/ 1- 3.</t>
  </si>
  <si>
    <t>2000/ 1- 3.</t>
  </si>
  <si>
    <t>2001/ 1- 3.</t>
  </si>
  <si>
    <t>＊年率で表示している。</t>
  </si>
  <si>
    <t>GDP</t>
    <phoneticPr fontId="1"/>
  </si>
  <si>
    <t>&lt;参考&gt;</t>
  </si>
  <si>
    <t>(単位:2000暦年連鎖価格、10億円)</t>
  </si>
  <si>
    <t>Real Gross Domestic Product (seasonally adjusted series)</t>
  </si>
  <si>
    <t>&lt;cf&gt;</t>
  </si>
  <si>
    <t>(Billions of chained (2000) yen)</t>
  </si>
  <si>
    <t>国内総生産(支出側)</t>
  </si>
  <si>
    <t>開差</t>
  </si>
  <si>
    <t>交易利得</t>
  </si>
  <si>
    <t>国内総所得</t>
  </si>
  <si>
    <t>海外からの所得</t>
  </si>
  <si>
    <t>国民総所得</t>
  </si>
  <si>
    <t>総固定資本形成</t>
  </si>
  <si>
    <t>家計最終消費支出</t>
  </si>
  <si>
    <t>除く持ち家の帰属家賃</t>
  </si>
  <si>
    <t>GDP(expenditure approach)</t>
  </si>
  <si>
    <t>PrivateConsumption</t>
  </si>
  <si>
    <t>Consumption ofHouseholds</t>
  </si>
  <si>
    <t>Excludingimputed rent</t>
  </si>
  <si>
    <t>PrivateResidentialInvestment</t>
  </si>
  <si>
    <t>Private Non-Resi.Investment</t>
  </si>
  <si>
    <t>PrivateInventory</t>
  </si>
  <si>
    <t>GovernmentConsumption</t>
  </si>
  <si>
    <t>PublicInvestment</t>
  </si>
  <si>
    <t>PublicInventory</t>
  </si>
  <si>
    <t>Residual</t>
  </si>
  <si>
    <t>Tradinggains/losses</t>
  </si>
  <si>
    <t>GDI</t>
  </si>
  <si>
    <t>Income from /to the rest of the world</t>
  </si>
  <si>
    <t>GNI</t>
  </si>
  <si>
    <t>DomesticDemand</t>
  </si>
  <si>
    <t>PrivateDemand</t>
  </si>
  <si>
    <t>PublicDemand</t>
  </si>
  <si>
    <t>Gross fixed capitalformation</t>
  </si>
  <si>
    <t>2002/ 1- 3.</t>
  </si>
  <si>
    <t xml:space="preserve">      4- 6.</t>
  </si>
  <si>
    <t>2003/ 1- 3.</t>
  </si>
  <si>
    <t xml:space="preserve"> 4- 6.</t>
  </si>
  <si>
    <t xml:space="preserve"> 7- 9.</t>
  </si>
  <si>
    <t xml:space="preserve"> 10- 12.</t>
  </si>
  <si>
    <t>2004/ 1- 3.</t>
  </si>
  <si>
    <t>2005/ 1- 3.</t>
  </si>
  <si>
    <t>2006/ 1- 3.</t>
  </si>
  <si>
    <t>2007/ 1- 3.</t>
  </si>
  <si>
    <t>2008/ 1- 3.</t>
  </si>
  <si>
    <t>10- 12.</t>
  </si>
  <si>
    <t>2009/ 1- 3.</t>
  </si>
  <si>
    <t>2010/ 1- 3.</t>
  </si>
  <si>
    <t>2011/ 1- 3.</t>
  </si>
  <si>
    <t>＊開差＝国内総生産(支出側)－国内総生産(支出側)の内訳項目計</t>
  </si>
  <si>
    <t>(単位:2015暦年連鎖価格、10億円)</t>
  </si>
  <si>
    <t>Real, Seasonally Adjusted Series</t>
  </si>
  <si>
    <t>(Billions of Chained (2015) Yen)</t>
  </si>
  <si>
    <t>民間在庫変動</t>
  </si>
  <si>
    <t>公的在庫変動</t>
  </si>
  <si>
    <t>最終需要</t>
  </si>
  <si>
    <t>GDP(Expenditure Approach)</t>
  </si>
  <si>
    <t>ExcludingImputed Rent</t>
  </si>
  <si>
    <t>Changein PrivateInventories</t>
  </si>
  <si>
    <t>Changein PublicInventories</t>
  </si>
  <si>
    <t>TradingGains/Losses</t>
  </si>
  <si>
    <t>Income from /to the Rest of the World</t>
  </si>
  <si>
    <t>Gross Fixed CapitalFormation</t>
  </si>
  <si>
    <t>Final Sales of Domestic Product</t>
  </si>
  <si>
    <t>2012/ 1- 3.</t>
  </si>
  <si>
    <t>2013/ 1- 3.</t>
  </si>
  <si>
    <t>2014/ 1- 3.</t>
  </si>
  <si>
    <t>2015/ 1- 3.</t>
  </si>
  <si>
    <t>2016/ 1- 3.</t>
  </si>
  <si>
    <t>2017/ 1- 3.</t>
  </si>
  <si>
    <t>2018/ 1- 3.</t>
  </si>
  <si>
    <t>2019/ 1- 3.</t>
  </si>
  <si>
    <t>2020/ 1- 3.</t>
  </si>
  <si>
    <t>2021/ 1- 3.</t>
  </si>
  <si>
    <t>2022/ 1- 3.</t>
  </si>
  <si>
    <t>2023/ 1- 3.</t>
  </si>
  <si>
    <t>＊財貨・サービスの純輸出は連鎖方式での計算ができないため、財貨・サービスの輸出－財貨・サービスの輸入により求めている。このため寄与度とは符号が一致しない場合がある。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</si>
  <si>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</si>
  <si>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</si>
  <si>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</si>
  <si>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</si>
  <si>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</si>
  <si>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</si>
  <si>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CRDQJPAPABIS</t>
  </si>
  <si>
    <t>Total Credit to Private Non-Financial Sector, Adjusted for Breaks, for Japan, Billions of Japanese Yens, Quarterly, Not Seasonally Adjusted</t>
  </si>
  <si>
    <t>Frequency: Quarterly, End of Quarter</t>
  </si>
  <si>
    <t>observation_date</t>
  </si>
  <si>
    <t>NIKKEI225</t>
  </si>
  <si>
    <t>Nikkei Stock Average, Nikkei 225, Index, Quarterly, Not Seasonally Adjusted</t>
  </si>
  <si>
    <t>Frequency: Quarterly</t>
  </si>
  <si>
    <t>GDP_yoy</t>
    <phoneticPr fontId="1"/>
  </si>
  <si>
    <t>credit_to_GDP</t>
    <phoneticPr fontId="1"/>
  </si>
  <si>
    <t>stock_to_GDP</t>
    <phoneticPr fontId="1"/>
  </si>
  <si>
    <t>year</t>
    <phoneticPr fontId="1"/>
  </si>
  <si>
    <t>dansa</t>
    <phoneticPr fontId="1"/>
  </si>
  <si>
    <t>名目季節調整系列</t>
  </si>
  <si>
    <t>Gross Domestic Expenditure at Current Prices (seasonally adjusted series)</t>
  </si>
  <si>
    <t>Nominal Gross Domestic Product (seasonally adjusted series)</t>
  </si>
  <si>
    <t>＊総固定資本形成＝民間住宅＋民間企業設備＋公的固定資本形成</t>
  </si>
  <si>
    <t>Nominal, Seasonally Adjusted Series</t>
  </si>
  <si>
    <t>(Billion Yen)</t>
  </si>
  <si>
    <t>GDP_nominal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</si>
</sst>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/m"/>
    <numFmt numFmtId="177" formatCode="yyyy\-mm\-dd"/>
    <numFmt numFmtId="178" formatCode="0.0"/>
    <numFmt numFmtId="179" formatCode="0.00_);[Red]\(0.00\)"/>
    <numFmt numFmtId="180" formatCode="#,##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77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horizontal="right"/>
    </xf>
    <xf numFmtId="179" fontId="2" fillId="0" borderId="0" xfId="0" applyNumberFormat="1" applyFont="1" applyAlignment="1">
      <alignment vertical="center" wrapText="1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176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80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3" borderId="0" xfId="0" applyNumberFormat="1" applyFill="1">
      <alignment vertical="center"/>
    </xf>
    <xf numFmtId="3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C109-C4B1-414C-8C45-2EA785F5391F}">
  <dimension ref="A1:E23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2" sqref="E2"/>
    </sheetView>
  </sheetViews>
  <sheetFormatPr defaultRowHeight="18" x14ac:dyDescent="0.55000000000000004"/>
  <cols>
    <col min="1" max="1" width="6.33203125" style="1" bestFit="1" customWidth="1"/>
    <col min="2" max="2" width="8.6640625" style="2"/>
    <col min="3" max="3" width="8.6640625" style="15"/>
    <col min="4" max="5" width="8.6640625" style="13"/>
  </cols>
  <sheetData>
    <row r="1" spans="1:5" s="6" customFormat="1" ht="33" x14ac:dyDescent="0.55000000000000004">
      <c r="A1" s="4" t="s">
        <v>193</v>
      </c>
      <c r="B1" s="5" t="s">
        <v>100</v>
      </c>
      <c r="C1" s="14" t="s">
        <v>190</v>
      </c>
      <c r="D1" s="12" t="s">
        <v>191</v>
      </c>
      <c r="E1" s="12" t="s">
        <v>192</v>
      </c>
    </row>
    <row r="2" spans="1:5" x14ac:dyDescent="0.55000000000000004">
      <c r="A2" s="1">
        <v>23832</v>
      </c>
      <c r="B2" s="2">
        <f>calc_64!B3</f>
        <v>108492.7</v>
      </c>
      <c r="C2" s="15">
        <f>calc_64!C3*100</f>
        <v>0.81265633557698636</v>
      </c>
      <c r="D2" s="15">
        <f>calc_64!E3*100</f>
        <v>114.03059373550836</v>
      </c>
      <c r="E2" s="15">
        <f>calc_64!F3*100</f>
        <v>3.8631325226170152</v>
      </c>
    </row>
    <row r="3" spans="1:5" x14ac:dyDescent="0.55000000000000004">
      <c r="A3" s="1">
        <f t="shared" ref="A3:A28" si="0">EOMONTH(A2,3)</f>
        <v>23923</v>
      </c>
      <c r="B3" s="2">
        <f>calc_64!B4</f>
        <v>109847.4</v>
      </c>
      <c r="C3" s="15">
        <f>calc_64!C4*100</f>
        <v>1.2409240300410975</v>
      </c>
      <c r="D3" s="15">
        <f>calc_64!E4*100</f>
        <v>114.31883343095848</v>
      </c>
      <c r="E3" s="15">
        <f>calc_64!F4*100</f>
        <v>3.4691943787809021</v>
      </c>
    </row>
    <row r="4" spans="1:5" x14ac:dyDescent="0.55000000000000004">
      <c r="A4" s="1">
        <f t="shared" si="0"/>
        <v>24015</v>
      </c>
      <c r="B4" s="2">
        <f>calc_64!B5</f>
        <v>112337</v>
      </c>
      <c r="C4" s="15">
        <f>calc_64!C5*100</f>
        <v>2.241115218964346</v>
      </c>
      <c r="D4" s="15">
        <f>calc_64!E5*100</f>
        <v>116.49315461342908</v>
      </c>
      <c r="E4" s="15">
        <f>calc_64!F5*100</f>
        <v>3.4411074316317318</v>
      </c>
    </row>
    <row r="5" spans="1:5" x14ac:dyDescent="0.55000000000000004">
      <c r="A5" s="1">
        <f t="shared" si="0"/>
        <v>24107</v>
      </c>
      <c r="B5" s="2">
        <f>calc_64!B6</f>
        <v>114079.8</v>
      </c>
      <c r="C5" s="15">
        <f>calc_64!C6*100</f>
        <v>1.53949214076661</v>
      </c>
      <c r="D5" s="15">
        <f>calc_64!E6*100</f>
        <v>122.74182013230823</v>
      </c>
      <c r="E5" s="15">
        <f>calc_64!F6*100</f>
        <v>3.8826992952744401</v>
      </c>
    </row>
    <row r="6" spans="1:5" x14ac:dyDescent="0.55000000000000004">
      <c r="A6" s="1">
        <f t="shared" si="0"/>
        <v>24197</v>
      </c>
      <c r="B6" s="2">
        <f>calc_64!B7</f>
        <v>117135</v>
      </c>
      <c r="C6" s="15">
        <f>calc_64!C7*100</f>
        <v>2.6428912273979233</v>
      </c>
      <c r="D6" s="15">
        <f>calc_64!E7*100</f>
        <v>119.62785333539614</v>
      </c>
      <c r="E6" s="15">
        <f>calc_64!F7*100</f>
        <v>4.1884810839283153</v>
      </c>
    </row>
    <row r="7" spans="1:5" x14ac:dyDescent="0.55000000000000004">
      <c r="A7" s="1">
        <f t="shared" si="0"/>
        <v>24288</v>
      </c>
      <c r="B7" s="2">
        <f>calc_64!B8</f>
        <v>121718.3</v>
      </c>
      <c r="C7" s="15">
        <f>calc_64!C8*100</f>
        <v>3.8382242668043109</v>
      </c>
      <c r="D7" s="15">
        <f>calc_64!E8*100</f>
        <v>115.3963867436137</v>
      </c>
      <c r="E7" s="15">
        <f>calc_64!F8*100</f>
        <v>4.0812663576284036</v>
      </c>
    </row>
    <row r="8" spans="1:5" x14ac:dyDescent="0.55000000000000004">
      <c r="A8" s="1">
        <f t="shared" si="0"/>
        <v>24380</v>
      </c>
      <c r="B8" s="2">
        <f>calc_64!B9</f>
        <v>124678.3</v>
      </c>
      <c r="C8" s="15">
        <f>calc_64!C9*100</f>
        <v>2.4027461450031167</v>
      </c>
      <c r="D8" s="15">
        <f>calc_64!E9*100</f>
        <v>116.76663992765137</v>
      </c>
      <c r="E8" s="15">
        <f>calc_64!F9*100</f>
        <v>3.7585945124132039</v>
      </c>
    </row>
    <row r="9" spans="1:5" x14ac:dyDescent="0.55000000000000004">
      <c r="A9" s="1">
        <f t="shared" si="0"/>
        <v>24472</v>
      </c>
      <c r="B9" s="2">
        <f>calc_64!B10</f>
        <v>127167.7</v>
      </c>
      <c r="C9" s="15">
        <f>calc_64!C10*100</f>
        <v>1.9769867941700177</v>
      </c>
      <c r="D9" s="15">
        <f>calc_64!E10*100</f>
        <v>120.11520524368706</v>
      </c>
      <c r="E9" s="15">
        <f>calc_64!F10*100</f>
        <v>3.5441936507222804</v>
      </c>
    </row>
    <row r="10" spans="1:5" x14ac:dyDescent="0.55000000000000004">
      <c r="A10" s="1">
        <f t="shared" si="0"/>
        <v>24562</v>
      </c>
      <c r="B10" s="2">
        <f>calc_64!B11</f>
        <v>130538.6</v>
      </c>
      <c r="C10" s="15">
        <f>calc_64!C11*100</f>
        <v>2.616228062494915</v>
      </c>
      <c r="D10" s="15">
        <f>calc_64!E11*100</f>
        <v>118.31874013652006</v>
      </c>
      <c r="E10" s="15">
        <f>calc_64!F11*100</f>
        <v>3.4682931863249307</v>
      </c>
    </row>
    <row r="11" spans="1:5" x14ac:dyDescent="0.55000000000000004">
      <c r="A11" s="1">
        <f t="shared" si="0"/>
        <v>24653</v>
      </c>
      <c r="B11" s="2">
        <f>calc_64!B12</f>
        <v>134051.29999999999</v>
      </c>
      <c r="C11" s="15">
        <f>calc_64!C12*100</f>
        <v>2.655359404140003</v>
      </c>
      <c r="D11" s="15">
        <f>calc_64!E12*100</f>
        <v>118.53636340538954</v>
      </c>
      <c r="E11" s="15">
        <f>calc_64!F12*100</f>
        <v>3.3830660871490164</v>
      </c>
    </row>
    <row r="12" spans="1:5" x14ac:dyDescent="0.55000000000000004">
      <c r="A12" s="1">
        <f t="shared" si="0"/>
        <v>24745</v>
      </c>
      <c r="B12" s="2">
        <f>calc_64!B13</f>
        <v>138699.6</v>
      </c>
      <c r="C12" s="15">
        <f>calc_64!C13*100</f>
        <v>3.4087880885621606</v>
      </c>
      <c r="D12" s="15">
        <f>calc_64!E13*100</f>
        <v>118.02345750029642</v>
      </c>
      <c r="E12" s="15">
        <f>calc_64!F13*100</f>
        <v>3.0812960933074547</v>
      </c>
    </row>
    <row r="13" spans="1:5" x14ac:dyDescent="0.55000000000000004">
      <c r="A13" s="1">
        <f t="shared" si="0"/>
        <v>24837</v>
      </c>
      <c r="B13" s="2">
        <f>calc_64!B14</f>
        <v>141380.20000000001</v>
      </c>
      <c r="C13" s="15">
        <f>calc_64!C14*100</f>
        <v>1.9142271974559963</v>
      </c>
      <c r="D13" s="15">
        <f>calc_64!E14*100</f>
        <v>119.25317155977004</v>
      </c>
      <c r="E13" s="15">
        <f>calc_64!F14*100</f>
        <v>2.7817057957116571</v>
      </c>
    </row>
    <row r="14" spans="1:5" x14ac:dyDescent="0.55000000000000004">
      <c r="A14" s="1">
        <f t="shared" si="0"/>
        <v>24928</v>
      </c>
      <c r="B14" s="2">
        <f>calc_64!B15</f>
        <v>144752.9</v>
      </c>
      <c r="C14" s="15">
        <f>calc_64!C15*100</f>
        <v>2.3575435425676918</v>
      </c>
      <c r="D14" s="15">
        <f>calc_64!E15*100</f>
        <v>118.54654381805534</v>
      </c>
      <c r="E14" s="15">
        <f>calc_64!F15*100</f>
        <v>2.6966963647708684</v>
      </c>
    </row>
    <row r="15" spans="1:5" x14ac:dyDescent="0.55000000000000004">
      <c r="A15" s="1">
        <f t="shared" si="0"/>
        <v>25019</v>
      </c>
      <c r="B15" s="2">
        <f>calc_64!B16</f>
        <v>149693.4</v>
      </c>
      <c r="C15" s="15">
        <f>calc_64!C16*100</f>
        <v>3.3561051482587665</v>
      </c>
      <c r="D15" s="15">
        <f>calc_64!E16*100</f>
        <v>117.44312997637077</v>
      </c>
      <c r="E15" s="15">
        <f>calc_64!F16*100</f>
        <v>2.8601050212828953</v>
      </c>
    </row>
    <row r="16" spans="1:5" x14ac:dyDescent="0.55000000000000004">
      <c r="A16" s="1">
        <f t="shared" si="0"/>
        <v>25111</v>
      </c>
      <c r="B16" s="2">
        <f>calc_64!B17</f>
        <v>153082</v>
      </c>
      <c r="C16" s="15">
        <f>calc_64!C17*100</f>
        <v>2.2384523258855475</v>
      </c>
      <c r="D16" s="15">
        <f>calc_64!E17*100</f>
        <v>117.63746719591531</v>
      </c>
      <c r="E16" s="15">
        <f>calc_64!F17*100</f>
        <v>3.1036801988829597</v>
      </c>
    </row>
    <row r="17" spans="1:5" x14ac:dyDescent="0.55000000000000004">
      <c r="A17" s="1">
        <f t="shared" si="0"/>
        <v>25203</v>
      </c>
      <c r="B17" s="2">
        <f>calc_64!B18</f>
        <v>161803.70000000001</v>
      </c>
      <c r="C17" s="15">
        <f>calc_64!C18*100</f>
        <v>5.5410146564703551</v>
      </c>
      <c r="D17" s="15">
        <f>calc_64!E18*100</f>
        <v>114.51436519320208</v>
      </c>
      <c r="E17" s="15">
        <f>calc_64!F18*100</f>
        <v>2.9973806453660412</v>
      </c>
    </row>
    <row r="18" spans="1:5" x14ac:dyDescent="0.55000000000000004">
      <c r="A18" s="1">
        <f t="shared" si="0"/>
        <v>25293</v>
      </c>
      <c r="B18" s="2">
        <f>calc_64!B19</f>
        <v>163225.60000000001</v>
      </c>
      <c r="C18" s="15">
        <f>calc_64!C19*100</f>
        <v>0.87494208725539901</v>
      </c>
      <c r="D18" s="15">
        <f>calc_64!E19*100</f>
        <v>118.28412983200131</v>
      </c>
      <c r="E18" s="15">
        <f>calc_64!F19*100</f>
        <v>3.124936801094901</v>
      </c>
    </row>
    <row r="19" spans="1:5" x14ac:dyDescent="0.55000000000000004">
      <c r="A19" s="1">
        <f t="shared" si="0"/>
        <v>25384</v>
      </c>
      <c r="B19" s="2">
        <f>calc_64!B20</f>
        <v>167979.8</v>
      </c>
      <c r="C19" s="15">
        <f>calc_64!C20*100</f>
        <v>2.8710441105410776</v>
      </c>
      <c r="D19" s="15">
        <f>calc_64!E20*100</f>
        <v>116.79699166239033</v>
      </c>
      <c r="E19" s="15">
        <f>calc_64!F20*100</f>
        <v>3.1755072871550252</v>
      </c>
    </row>
    <row r="20" spans="1:5" x14ac:dyDescent="0.55000000000000004">
      <c r="A20" s="1">
        <f t="shared" si="0"/>
        <v>25476</v>
      </c>
      <c r="B20" s="2">
        <f>calc_64!B21</f>
        <v>172003.3</v>
      </c>
      <c r="C20" s="15">
        <f>calc_64!C21*100</f>
        <v>2.3669928597073238</v>
      </c>
      <c r="D20" s="15">
        <f>calc_64!E21*100</f>
        <v>117.57226331525099</v>
      </c>
      <c r="E20" s="15">
        <f>calc_64!F21*100</f>
        <v>3.0656125756557357</v>
      </c>
    </row>
    <row r="21" spans="1:5" x14ac:dyDescent="0.55000000000000004">
      <c r="A21" s="1">
        <f t="shared" si="0"/>
        <v>25568</v>
      </c>
      <c r="B21" s="2">
        <f>calc_64!B22</f>
        <v>178716.4</v>
      </c>
      <c r="C21" s="15">
        <f>calc_64!C22*100</f>
        <v>3.8286529201274266</v>
      </c>
      <c r="D21" s="15">
        <f>calc_64!E22*100</f>
        <v>117.5504258482157</v>
      </c>
      <c r="E21" s="15">
        <f>calc_64!F22*100</f>
        <v>3.2357913995224177</v>
      </c>
    </row>
    <row r="22" spans="1:5" x14ac:dyDescent="0.55000000000000004">
      <c r="A22" s="1">
        <f t="shared" si="0"/>
        <v>25658</v>
      </c>
      <c r="B22" s="2">
        <f>calc_64!B23</f>
        <v>184191.6</v>
      </c>
      <c r="C22" s="15">
        <f>calc_64!C23*100</f>
        <v>3.0176328298323849</v>
      </c>
      <c r="D22" s="15">
        <f>calc_64!E23*100</f>
        <v>115.96797229289788</v>
      </c>
      <c r="E22" s="15">
        <f>calc_64!F23*100</f>
        <v>3.4191799480204175</v>
      </c>
    </row>
    <row r="23" spans="1:5" x14ac:dyDescent="0.55000000000000004">
      <c r="A23" s="1">
        <f t="shared" si="0"/>
        <v>25749</v>
      </c>
      <c r="B23" s="2">
        <f>calc_64!B24</f>
        <v>186426.3</v>
      </c>
      <c r="C23" s="15">
        <f>calc_64!C24*100</f>
        <v>1.2059466543697155</v>
      </c>
      <c r="D23" s="15">
        <f>calc_64!E24*100</f>
        <v>116.47086046926576</v>
      </c>
      <c r="E23" s="15">
        <f>calc_64!F24*100</f>
        <v>3.0787317305963033</v>
      </c>
    </row>
    <row r="24" spans="1:5" x14ac:dyDescent="0.55000000000000004">
      <c r="A24" s="1">
        <f t="shared" si="0"/>
        <v>25841</v>
      </c>
      <c r="B24" s="2">
        <f>calc_64!B25</f>
        <v>191423.8</v>
      </c>
      <c r="C24" s="15">
        <f>calc_64!C25*100</f>
        <v>2.6453831486657129</v>
      </c>
      <c r="D24" s="15">
        <f>calc_64!E25*100</f>
        <v>117.0418939538815</v>
      </c>
      <c r="E24" s="15">
        <f>calc_64!F25*100</f>
        <v>2.8493884809346204</v>
      </c>
    </row>
    <row r="25" spans="1:5" x14ac:dyDescent="0.55000000000000004">
      <c r="A25" s="1">
        <f t="shared" si="0"/>
        <v>25933</v>
      </c>
      <c r="B25" s="2">
        <f>calc_64!B26</f>
        <v>190807.2</v>
      </c>
      <c r="C25" s="15">
        <f>calc_64!C26*100</f>
        <v>-0.32263240546035032</v>
      </c>
      <c r="D25" s="15">
        <f>calc_64!E26*100</f>
        <v>121.06893870590463</v>
      </c>
      <c r="E25" s="15">
        <f>calc_64!F26*100</f>
        <v>2.69233671976263</v>
      </c>
    </row>
    <row r="26" spans="1:5" x14ac:dyDescent="0.55000000000000004">
      <c r="A26" s="1">
        <f t="shared" si="0"/>
        <v>26023</v>
      </c>
      <c r="B26" s="2">
        <f>calc_64!B27</f>
        <v>192545</v>
      </c>
      <c r="C26" s="15">
        <f>calc_64!C27*100</f>
        <v>0.90663984912730222</v>
      </c>
      <c r="D26" s="15">
        <f>calc_64!E27*100</f>
        <v>123.63859192057778</v>
      </c>
      <c r="E26" s="15">
        <f>calc_64!F27*100</f>
        <v>2.8219239755788417</v>
      </c>
    </row>
    <row r="27" spans="1:5" x14ac:dyDescent="0.55000000000000004">
      <c r="A27" s="1">
        <f t="shared" si="0"/>
        <v>26114</v>
      </c>
      <c r="B27" s="2">
        <f>calc_64!B28</f>
        <v>195651.7</v>
      </c>
      <c r="C27" s="15">
        <f>calc_64!C28*100</f>
        <v>1.6006144961569162</v>
      </c>
      <c r="D27" s="15">
        <f>calc_64!E28*100</f>
        <v>126.50349193260494</v>
      </c>
      <c r="E27" s="15">
        <f>calc_64!F28*100</f>
        <v>3.1024828574241456</v>
      </c>
    </row>
    <row r="28" spans="1:5" x14ac:dyDescent="0.55000000000000004">
      <c r="A28" s="1">
        <f t="shared" si="0"/>
        <v>26206</v>
      </c>
      <c r="B28" s="2">
        <f>calc_64!B29</f>
        <v>198035.5</v>
      </c>
      <c r="C28" s="15">
        <f>calc_64!C29*100</f>
        <v>1.2110269948666053</v>
      </c>
      <c r="D28" s="15">
        <f>calc_64!E29*100</f>
        <v>129.93409859261814</v>
      </c>
      <c r="E28" s="15">
        <f>calc_64!F29*100</f>
        <v>3.0596027371606089</v>
      </c>
    </row>
    <row r="29" spans="1:5" x14ac:dyDescent="0.55000000000000004">
      <c r="A29" s="1">
        <f t="shared" ref="A29:A92" si="1">EOMONTH(A28,3)</f>
        <v>26298</v>
      </c>
      <c r="B29" s="2">
        <f>calc_64!B30</f>
        <v>199839.5</v>
      </c>
      <c r="C29" s="15">
        <f>calc_64!C30*100</f>
        <v>0.90682368197644636</v>
      </c>
      <c r="D29" s="15">
        <f>calc_64!E30*100</f>
        <v>136.28784385583248</v>
      </c>
      <c r="E29" s="15">
        <f>calc_64!F30*100</f>
        <v>2.8751439503681611</v>
      </c>
    </row>
    <row r="30" spans="1:5" x14ac:dyDescent="0.55000000000000004">
      <c r="A30" s="1">
        <f t="shared" si="1"/>
        <v>26389</v>
      </c>
      <c r="B30" s="2">
        <f>calc_64!B31</f>
        <v>206350</v>
      </c>
      <c r="C30" s="15">
        <f>calc_64!C31*100</f>
        <v>3.2059211826054548</v>
      </c>
      <c r="D30" s="15">
        <f>calc_64!E31*100</f>
        <v>134.55326641933587</v>
      </c>
      <c r="E30" s="15">
        <f>calc_64!F31*100</f>
        <v>3.3608870597456701</v>
      </c>
    </row>
    <row r="31" spans="1:5" x14ac:dyDescent="0.55000000000000004">
      <c r="A31" s="1">
        <f t="shared" si="1"/>
        <v>26480</v>
      </c>
      <c r="B31" s="2">
        <f>calc_64!B32</f>
        <v>210234</v>
      </c>
      <c r="C31" s="15">
        <f>calc_64!C32*100</f>
        <v>1.8647439877629739</v>
      </c>
      <c r="D31" s="15">
        <f>calc_64!E32*100</f>
        <v>135.27287762159438</v>
      </c>
      <c r="E31" s="15">
        <f>calc_64!F32*100</f>
        <v>3.8523869863088214</v>
      </c>
    </row>
    <row r="32" spans="1:5" x14ac:dyDescent="0.55000000000000004">
      <c r="A32" s="1">
        <f t="shared" si="1"/>
        <v>26572</v>
      </c>
      <c r="B32" s="2">
        <f>calc_64!B33</f>
        <v>214721.4</v>
      </c>
      <c r="C32" s="15">
        <f>calc_64!C33*100</f>
        <v>2.1120177805065468</v>
      </c>
      <c r="D32" s="15">
        <f>calc_64!E33*100</f>
        <v>137.10409507369258</v>
      </c>
      <c r="E32" s="15">
        <f>calc_64!F33*100</f>
        <v>4.2406810404389459</v>
      </c>
    </row>
    <row r="33" spans="1:5" x14ac:dyDescent="0.55000000000000004">
      <c r="A33" s="1">
        <f t="shared" si="1"/>
        <v>26664</v>
      </c>
      <c r="B33" s="2">
        <f>calc_64!B34</f>
        <v>220123</v>
      </c>
      <c r="C33" s="15">
        <f>calc_64!C34*100</f>
        <v>2.4845107147073606</v>
      </c>
      <c r="D33" s="15">
        <f>calc_64!E34*100</f>
        <v>141.34984236358463</v>
      </c>
      <c r="E33" s="15">
        <f>calc_64!F34*100</f>
        <v>4.7722773353142092</v>
      </c>
    </row>
    <row r="34" spans="1:5" x14ac:dyDescent="0.55000000000000004">
      <c r="A34" s="1">
        <f t="shared" si="1"/>
        <v>26754</v>
      </c>
      <c r="B34" s="2">
        <f>calc_64!B35</f>
        <v>227485.2</v>
      </c>
      <c r="C34" s="15">
        <f>calc_64!C35*100</f>
        <v>3.2898700301425783</v>
      </c>
      <c r="D34" s="15">
        <f>calc_64!E35*100</f>
        <v>138.10723760086759</v>
      </c>
      <c r="E34" s="15">
        <f>calc_64!F35*100</f>
        <v>4.900894602991233</v>
      </c>
    </row>
    <row r="35" spans="1:5" x14ac:dyDescent="0.55000000000000004">
      <c r="A35" s="1">
        <f t="shared" si="1"/>
        <v>26845</v>
      </c>
      <c r="B35" s="2">
        <f>calc_64!B36</f>
        <v>229565.8</v>
      </c>
      <c r="C35" s="15">
        <f>calc_64!C36*100</f>
        <v>0.91045173169392812</v>
      </c>
      <c r="D35" s="15">
        <f>calc_64!E36*100</f>
        <v>137.52778565482672</v>
      </c>
      <c r="E35" s="15">
        <f>calc_64!F36*100</f>
        <v>4.2793727168355558</v>
      </c>
    </row>
    <row r="36" spans="1:5" x14ac:dyDescent="0.55000000000000004">
      <c r="A36" s="1">
        <f t="shared" si="1"/>
        <v>26937</v>
      </c>
      <c r="B36" s="2">
        <f>calc_64!B37</f>
        <v>230235.3</v>
      </c>
      <c r="C36" s="15">
        <f>calc_64!C37*100</f>
        <v>0.29121308023903208</v>
      </c>
      <c r="D36" s="15">
        <f>calc_64!E37*100</f>
        <v>138.88092150699799</v>
      </c>
      <c r="E36" s="15">
        <f>calc_64!F37*100</f>
        <v>4.248512658520557</v>
      </c>
    </row>
    <row r="37" spans="1:5" x14ac:dyDescent="0.55000000000000004">
      <c r="A37" s="1">
        <f t="shared" si="1"/>
        <v>27029</v>
      </c>
      <c r="B37" s="2">
        <f>calc_64!B38</f>
        <v>233080.4</v>
      </c>
      <c r="C37" s="15">
        <f>calc_64!C38*100</f>
        <v>1.2281628973247349</v>
      </c>
      <c r="D37" s="15">
        <f>calc_64!E38*100</f>
        <v>138.04599390634303</v>
      </c>
      <c r="E37" s="15">
        <f>calc_64!F38*100</f>
        <v>3.6705449744281236</v>
      </c>
    </row>
    <row r="38" spans="1:5" x14ac:dyDescent="0.55000000000000004">
      <c r="A38" s="1">
        <f t="shared" si="1"/>
        <v>27119</v>
      </c>
      <c r="B38" s="2">
        <f>calc_64!B39</f>
        <v>225071.7</v>
      </c>
      <c r="C38" s="15">
        <f>calc_64!C39*100</f>
        <v>-3.4964440314713769</v>
      </c>
      <c r="D38" s="15">
        <f>calc_64!E39*100</f>
        <v>138.66190362630249</v>
      </c>
      <c r="E38" s="15">
        <f>calc_64!F39*100</f>
        <v>3.6116846928142725</v>
      </c>
    </row>
    <row r="39" spans="1:5" x14ac:dyDescent="0.55000000000000004">
      <c r="A39" s="1">
        <f t="shared" si="1"/>
        <v>27210</v>
      </c>
      <c r="B39" s="2">
        <f>calc_64!B40</f>
        <v>226693</v>
      </c>
      <c r="C39" s="15">
        <f>calc_64!C40*100</f>
        <v>0.71776611170185511</v>
      </c>
      <c r="D39" s="15">
        <f>calc_64!E40*100</f>
        <v>133.52432137001276</v>
      </c>
      <c r="E39" s="15">
        <f>calc_64!F40*100</f>
        <v>3.5240222625113371</v>
      </c>
    </row>
    <row r="40" spans="1:5" x14ac:dyDescent="0.55000000000000004">
      <c r="A40" s="1">
        <f t="shared" si="1"/>
        <v>27302</v>
      </c>
      <c r="B40" s="2">
        <f>calc_64!B41</f>
        <v>229593.9</v>
      </c>
      <c r="C40" s="15">
        <f>calc_64!C41*100</f>
        <v>1.2715416923558887</v>
      </c>
      <c r="D40" s="15">
        <f>calc_64!E41*100</f>
        <v>131.69330625861193</v>
      </c>
      <c r="E40" s="15">
        <f>calc_64!F41*100</f>
        <v>3.0982569892668068</v>
      </c>
    </row>
    <row r="41" spans="1:5" x14ac:dyDescent="0.55000000000000004">
      <c r="A41" s="1">
        <f t="shared" si="1"/>
        <v>27394</v>
      </c>
      <c r="B41" s="2">
        <f>calc_64!B42</f>
        <v>228348.7</v>
      </c>
      <c r="C41" s="15">
        <f>calc_64!C42*100</f>
        <v>-0.54382495485319693</v>
      </c>
      <c r="D41" s="15">
        <f>calc_64!E42*100</f>
        <v>133.86852582326713</v>
      </c>
      <c r="E41" s="15">
        <f>calc_64!F42*100</f>
        <v>2.6499118244125626</v>
      </c>
    </row>
    <row r="42" spans="1:5" x14ac:dyDescent="0.55000000000000004">
      <c r="A42" s="1">
        <f t="shared" si="1"/>
        <v>27484</v>
      </c>
      <c r="B42" s="2">
        <f>calc_64!B43</f>
        <v>228647.5</v>
      </c>
      <c r="C42" s="15">
        <f>calc_64!C43*100</f>
        <v>0.13076697030696013</v>
      </c>
      <c r="D42" s="15">
        <f>calc_64!E43*100</f>
        <v>137.08429947775343</v>
      </c>
      <c r="E42" s="15">
        <f>calc_64!F43*100</f>
        <v>2.8642709363424954</v>
      </c>
    </row>
    <row r="43" spans="1:5" x14ac:dyDescent="0.55000000000000004">
      <c r="A43" s="1">
        <f t="shared" si="1"/>
        <v>27575</v>
      </c>
      <c r="B43" s="2">
        <f>calc_64!B44</f>
        <v>233723.9</v>
      </c>
      <c r="C43" s="15">
        <f>calc_64!C44*100</f>
        <v>2.1958987877830594</v>
      </c>
      <c r="D43" s="15">
        <f>calc_64!E44*100</f>
        <v>136.47138436157343</v>
      </c>
      <c r="E43" s="15">
        <f>calc_64!F44*100</f>
        <v>3.0566645955626348</v>
      </c>
    </row>
    <row r="44" spans="1:5" x14ac:dyDescent="0.55000000000000004">
      <c r="A44" s="1">
        <f t="shared" si="1"/>
        <v>27667</v>
      </c>
      <c r="B44" s="2">
        <f>calc_64!B45</f>
        <v>236383.9</v>
      </c>
      <c r="C44" s="15">
        <f>calc_64!C45*100</f>
        <v>1.1316674125166701</v>
      </c>
      <c r="D44" s="15">
        <f>calc_64!E45*100</f>
        <v>138.3005278087922</v>
      </c>
      <c r="E44" s="15">
        <f>calc_64!F45*100</f>
        <v>2.7970817178760505</v>
      </c>
    </row>
    <row r="45" spans="1:5" x14ac:dyDescent="0.55000000000000004">
      <c r="A45" s="1">
        <f t="shared" si="1"/>
        <v>27759</v>
      </c>
      <c r="B45" s="2">
        <f>calc_64!B46</f>
        <v>238869.5</v>
      </c>
      <c r="C45" s="15">
        <f>calc_64!C46*100</f>
        <v>1.046019939515257</v>
      </c>
      <c r="D45" s="15">
        <f>calc_64!E46*100</f>
        <v>140.7588280951874</v>
      </c>
      <c r="E45" s="15">
        <f>calc_64!F46*100</f>
        <v>2.761875820420765</v>
      </c>
    </row>
    <row r="46" spans="1:5" x14ac:dyDescent="0.55000000000000004">
      <c r="A46" s="1">
        <f t="shared" si="1"/>
        <v>27850</v>
      </c>
      <c r="B46" s="2">
        <f>calc_64!B47</f>
        <v>240893.5</v>
      </c>
      <c r="C46" s="15">
        <f>calc_64!C47*100</f>
        <v>0.84375494056171263</v>
      </c>
      <c r="D46" s="15">
        <f>calc_64!E47*100</f>
        <v>139.81368779523237</v>
      </c>
      <c r="E46" s="15">
        <f>calc_64!F47*100</f>
        <v>2.8760254809581012</v>
      </c>
    </row>
    <row r="47" spans="1:5" x14ac:dyDescent="0.55000000000000004">
      <c r="A47" s="1">
        <f t="shared" si="1"/>
        <v>27941</v>
      </c>
      <c r="B47" s="2">
        <f>calc_64!B48</f>
        <v>242316.7</v>
      </c>
      <c r="C47" s="15">
        <f>calc_64!C48*100</f>
        <v>0.58906211638270534</v>
      </c>
      <c r="D47" s="15">
        <f>calc_64!E48*100</f>
        <v>138.73470417176907</v>
      </c>
      <c r="E47" s="15">
        <f>calc_64!F48*100</f>
        <v>2.8085630858538564</v>
      </c>
    </row>
    <row r="48" spans="1:5" x14ac:dyDescent="0.55000000000000004">
      <c r="A48" s="1">
        <f t="shared" si="1"/>
        <v>28033</v>
      </c>
      <c r="B48" s="2">
        <f>calc_64!B49</f>
        <v>245723.6</v>
      </c>
      <c r="C48" s="15">
        <f>calc_64!C49*100</f>
        <v>1.3961778740120068</v>
      </c>
      <c r="D48" s="15">
        <f>calc_64!E49*100</f>
        <v>139.22939252044259</v>
      </c>
      <c r="E48" s="15">
        <f>calc_64!F49*100</f>
        <v>2.7919142541678612</v>
      </c>
    </row>
    <row r="49" spans="1:5" x14ac:dyDescent="0.55000000000000004">
      <c r="A49" s="1">
        <f t="shared" si="1"/>
        <v>28125</v>
      </c>
      <c r="B49" s="2">
        <f>calc_64!B50</f>
        <v>246015.9</v>
      </c>
      <c r="C49" s="15">
        <f>calc_64!C50*100</f>
        <v>0.11888409795293978</v>
      </c>
      <c r="D49" s="15">
        <f>calc_64!E50*100</f>
        <v>142.73536420114436</v>
      </c>
      <c r="E49" s="15">
        <f>calc_64!F50*100</f>
        <v>2.7143116246380541</v>
      </c>
    </row>
    <row r="50" spans="1:5" x14ac:dyDescent="0.55000000000000004">
      <c r="A50" s="1">
        <f t="shared" si="1"/>
        <v>28215</v>
      </c>
      <c r="B50" s="2">
        <f>calc_64!B51</f>
        <v>251396.9</v>
      </c>
      <c r="C50" s="15">
        <f>calc_64!C51*100</f>
        <v>2.1636797143414017</v>
      </c>
      <c r="D50" s="15">
        <f>calc_64!E51*100</f>
        <v>139.64060581298193</v>
      </c>
      <c r="E50" s="15">
        <f>calc_64!F51*100</f>
        <v>2.7950672598739499</v>
      </c>
    </row>
    <row r="51" spans="1:5" x14ac:dyDescent="0.55000000000000004">
      <c r="A51" s="1">
        <f t="shared" si="1"/>
        <v>28306</v>
      </c>
      <c r="B51" s="2">
        <f>calc_64!B52</f>
        <v>253166.2</v>
      </c>
      <c r="C51" s="15">
        <f>calc_64!C52*100</f>
        <v>0.70132249146249137</v>
      </c>
      <c r="D51" s="15">
        <f>calc_64!E52*100</f>
        <v>138.97205474427454</v>
      </c>
      <c r="E51" s="15">
        <f>calc_64!F52*100</f>
        <v>2.7355473700272115</v>
      </c>
    </row>
    <row r="52" spans="1:5" x14ac:dyDescent="0.55000000000000004">
      <c r="A52" s="1">
        <f t="shared" si="1"/>
        <v>28398</v>
      </c>
      <c r="B52" s="2">
        <f>calc_64!B53</f>
        <v>254892</v>
      </c>
      <c r="C52" s="15">
        <f>calc_64!C53*100</f>
        <v>0.67937359847016587</v>
      </c>
      <c r="D52" s="15">
        <f>calc_64!E53*100</f>
        <v>139.83670769544773</v>
      </c>
      <c r="E52" s="15">
        <f>calc_64!F53*100</f>
        <v>2.7322922794402476</v>
      </c>
    </row>
    <row r="53" spans="1:5" x14ac:dyDescent="0.55000000000000004">
      <c r="A53" s="1">
        <f t="shared" si="1"/>
        <v>28490</v>
      </c>
      <c r="B53" s="2">
        <f>calc_64!B54</f>
        <v>258349.5</v>
      </c>
      <c r="C53" s="15">
        <f>calc_64!C54*100</f>
        <v>1.3473393339563398</v>
      </c>
      <c r="D53" s="15">
        <f>calc_64!E54*100</f>
        <v>141.03773388361913</v>
      </c>
      <c r="E53" s="15">
        <f>calc_64!F54*100</f>
        <v>2.5892571176385211</v>
      </c>
    </row>
    <row r="54" spans="1:5" x14ac:dyDescent="0.55000000000000004">
      <c r="A54" s="1">
        <f t="shared" si="1"/>
        <v>28580</v>
      </c>
      <c r="B54" s="2">
        <f>calc_64!B55</f>
        <v>263230.2</v>
      </c>
      <c r="C54" s="15">
        <f>calc_64!C55*100</f>
        <v>1.8715615137869277</v>
      </c>
      <c r="D54" s="15">
        <f>calc_64!E55*100</f>
        <v>138.87029318312091</v>
      </c>
      <c r="E54" s="15">
        <f>calc_64!F55*100</f>
        <v>2.6023405415169032</v>
      </c>
    </row>
    <row r="55" spans="1:5" x14ac:dyDescent="0.55000000000000004">
      <c r="A55" s="1">
        <f t="shared" si="1"/>
        <v>28671</v>
      </c>
      <c r="B55" s="2">
        <f>calc_64!B56</f>
        <v>265788.79999999999</v>
      </c>
      <c r="C55" s="15">
        <f>calc_64!C56*100</f>
        <v>0.96730739361064533</v>
      </c>
      <c r="D55" s="15">
        <f>calc_64!E56*100</f>
        <v>137.9207942888174</v>
      </c>
      <c r="E55" s="15">
        <f>calc_64!F56*100</f>
        <v>2.7216964331716156</v>
      </c>
    </row>
    <row r="56" spans="1:5" x14ac:dyDescent="0.55000000000000004">
      <c r="A56" s="1">
        <f t="shared" si="1"/>
        <v>28763</v>
      </c>
      <c r="B56" s="2">
        <f>calc_64!B57</f>
        <v>269226.2</v>
      </c>
      <c r="C56" s="15">
        <f>calc_64!C57*100</f>
        <v>1.2849909997093192</v>
      </c>
      <c r="D56" s="15">
        <f>calc_64!E57*100</f>
        <v>137.93049943711031</v>
      </c>
      <c r="E56" s="15">
        <f>calc_64!F57*100</f>
        <v>2.7034234309298824</v>
      </c>
    </row>
    <row r="57" spans="1:5" x14ac:dyDescent="0.55000000000000004">
      <c r="A57" s="1">
        <f t="shared" si="1"/>
        <v>28855</v>
      </c>
      <c r="B57" s="2">
        <f>calc_64!B58</f>
        <v>273111.3</v>
      </c>
      <c r="C57" s="15">
        <f>calc_64!C58*100</f>
        <v>1.43274859653436</v>
      </c>
      <c r="D57" s="15">
        <f>calc_64!E58*100</f>
        <v>140.5124935301404</v>
      </c>
      <c r="E57" s="15">
        <f>calc_64!F58*100</f>
        <v>2.8097843354731791</v>
      </c>
    </row>
    <row r="58" spans="1:5" x14ac:dyDescent="0.55000000000000004">
      <c r="A58" s="1">
        <f t="shared" si="1"/>
        <v>28945</v>
      </c>
      <c r="B58" s="2">
        <f>calc_64!B59</f>
        <v>277195.90000000002</v>
      </c>
      <c r="C58" s="15">
        <f>calc_64!C59*100</f>
        <v>1.4845072032848814</v>
      </c>
      <c r="D58" s="15">
        <f>calc_64!E59*100</f>
        <v>139.1986052996011</v>
      </c>
      <c r="E58" s="15">
        <f>calc_64!F59*100</f>
        <v>2.8324610084746786</v>
      </c>
    </row>
    <row r="59" spans="1:5" x14ac:dyDescent="0.55000000000000004">
      <c r="A59" s="1">
        <f t="shared" si="1"/>
        <v>29036</v>
      </c>
      <c r="B59" s="2">
        <f>calc_64!B60</f>
        <v>282260.7</v>
      </c>
      <c r="C59" s="15">
        <f>calc_64!C60*100</f>
        <v>1.8106635524207135</v>
      </c>
      <c r="D59" s="15">
        <f>calc_64!E60*100</f>
        <v>138.50257554023582</v>
      </c>
      <c r="E59" s="15">
        <f>calc_64!F60*100</f>
        <v>2.8140186621322822</v>
      </c>
    </row>
    <row r="60" spans="1:5" x14ac:dyDescent="0.55000000000000004">
      <c r="A60" s="1">
        <f t="shared" si="1"/>
        <v>29128</v>
      </c>
      <c r="B60" s="2">
        <f>calc_64!B61</f>
        <v>284413.40000000002</v>
      </c>
      <c r="C60" s="15">
        <f>calc_64!C61*100</f>
        <v>0.75977015903373235</v>
      </c>
      <c r="D60" s="15">
        <f>calc_64!E61*100</f>
        <v>140.78687469956054</v>
      </c>
      <c r="E60" s="15">
        <f>calc_64!F61*100</f>
        <v>2.8487495027209224</v>
      </c>
    </row>
    <row r="61" spans="1:5" x14ac:dyDescent="0.55000000000000004">
      <c r="A61" s="1">
        <f t="shared" si="1"/>
        <v>29220</v>
      </c>
      <c r="B61" s="2">
        <f>calc_64!B62</f>
        <v>285649.59999999998</v>
      </c>
      <c r="C61" s="15">
        <f>calc_64!C62*100</f>
        <v>0.43370712983026816</v>
      </c>
      <c r="D61" s="15">
        <f>calc_64!E62*100</f>
        <v>144.12780549564161</v>
      </c>
      <c r="E61" s="15">
        <f>calc_64!F62*100</f>
        <v>2.8444244658885989</v>
      </c>
    </row>
    <row r="62" spans="1:5" x14ac:dyDescent="0.55000000000000004">
      <c r="A62" s="1">
        <f t="shared" si="1"/>
        <v>29311</v>
      </c>
      <c r="B62" s="2">
        <f>calc_64!B63</f>
        <v>280828.2</v>
      </c>
      <c r="C62" s="15">
        <f>calc_64!C63*100</f>
        <v>1.1139560167996767</v>
      </c>
      <c r="D62" s="15">
        <f>calc_64!E63*100</f>
        <v>143.12387782496302</v>
      </c>
      <c r="E62" s="15">
        <f>calc_64!F63*100</f>
        <v>2.8693512013575289</v>
      </c>
    </row>
    <row r="63" spans="1:5" x14ac:dyDescent="0.55000000000000004">
      <c r="A63" s="1">
        <f t="shared" si="1"/>
        <v>29402</v>
      </c>
      <c r="B63" s="2">
        <f>calc_64!B64</f>
        <v>279347.8</v>
      </c>
      <c r="C63" s="15">
        <f>calc_64!C64*100</f>
        <v>-0.52854940105422055</v>
      </c>
      <c r="D63" s="15">
        <f>calc_64!E64*100</f>
        <v>142.65964641341267</v>
      </c>
      <c r="E63" s="15">
        <f>calc_64!F64*100</f>
        <v>2.8565646653901986</v>
      </c>
    </row>
    <row r="64" spans="1:5" x14ac:dyDescent="0.55000000000000004">
      <c r="A64" s="1">
        <f t="shared" si="1"/>
        <v>29494</v>
      </c>
      <c r="B64" s="2">
        <f>calc_64!B65</f>
        <v>285605</v>
      </c>
      <c r="C64" s="15">
        <f>calc_64!C65*100</f>
        <v>2.2152136865932248</v>
      </c>
      <c r="D64" s="15">
        <f>calc_64!E65*100</f>
        <v>141.28667629941245</v>
      </c>
      <c r="E64" s="15">
        <f>calc_64!F65*100</f>
        <v>2.7992163176052345</v>
      </c>
    </row>
    <row r="65" spans="1:5" x14ac:dyDescent="0.55000000000000004">
      <c r="A65" s="1">
        <f t="shared" si="1"/>
        <v>29586</v>
      </c>
      <c r="B65" s="2">
        <f>calc_64!B66</f>
        <v>291675.5</v>
      </c>
      <c r="C65" s="15">
        <f>calc_64!C66*100</f>
        <v>2.1032145630202832</v>
      </c>
      <c r="D65" s="15">
        <f>calc_64!E66*100</f>
        <v>141.30653020539009</v>
      </c>
      <c r="E65" s="15">
        <f>calc_64!F66*100</f>
        <v>2.8092856886459727</v>
      </c>
    </row>
    <row r="66" spans="1:5" x14ac:dyDescent="0.55000000000000004">
      <c r="A66" s="1">
        <f t="shared" si="1"/>
        <v>29676</v>
      </c>
      <c r="B66" s="2">
        <f>calc_64!B67</f>
        <v>293463.7</v>
      </c>
      <c r="C66" s="15">
        <f>calc_64!C67*100</f>
        <v>0.61120689465678335</v>
      </c>
      <c r="D66" s="15">
        <f>calc_64!E67*100</f>
        <v>142.45458779692595</v>
      </c>
      <c r="E66" s="15">
        <f>calc_64!F67*100</f>
        <v>2.8148960451015745</v>
      </c>
    </row>
    <row r="67" spans="1:5" x14ac:dyDescent="0.55000000000000004">
      <c r="A67" s="1">
        <f t="shared" si="1"/>
        <v>29767</v>
      </c>
      <c r="B67" s="2">
        <f>calc_64!B68</f>
        <v>297055</v>
      </c>
      <c r="C67" s="15">
        <f>calc_64!C68*100</f>
        <v>1.2163354951469669</v>
      </c>
      <c r="D67" s="15">
        <f>calc_64!E68*100</f>
        <v>141.8965429167414</v>
      </c>
      <c r="E67" s="15">
        <f>calc_64!F68*100</f>
        <v>2.8954470718374776</v>
      </c>
    </row>
    <row r="68" spans="1:5" x14ac:dyDescent="0.55000000000000004">
      <c r="A68" s="1">
        <f t="shared" si="1"/>
        <v>29859</v>
      </c>
      <c r="B68" s="2">
        <f>calc_64!B69</f>
        <v>296394.3</v>
      </c>
      <c r="C68" s="15">
        <f>calc_64!C69*100</f>
        <v>-0.22266443754376422</v>
      </c>
      <c r="D68" s="15">
        <f>calc_64!E69*100</f>
        <v>145.49351655213576</v>
      </c>
      <c r="E68" s="15">
        <f>calc_64!F69*100</f>
        <v>2.9703625330700643</v>
      </c>
    </row>
    <row r="69" spans="1:5" x14ac:dyDescent="0.55000000000000004">
      <c r="A69" s="1">
        <f t="shared" si="1"/>
        <v>29951</v>
      </c>
      <c r="B69" s="2">
        <f>calc_64!B70</f>
        <v>298557.8</v>
      </c>
      <c r="C69" s="15">
        <f>calc_64!C70*100</f>
        <v>0.72728864609342914</v>
      </c>
      <c r="D69" s="15">
        <f>calc_64!E70*100</f>
        <v>148.19323908609363</v>
      </c>
      <c r="E69" s="15">
        <f>calc_64!F70*100</f>
        <v>2.843449754790627</v>
      </c>
    </row>
    <row r="70" spans="1:5" x14ac:dyDescent="0.55000000000000004">
      <c r="A70" s="1">
        <f t="shared" si="1"/>
        <v>30041</v>
      </c>
      <c r="B70" s="2">
        <f>calc_64!B71</f>
        <v>303133.2</v>
      </c>
      <c r="C70" s="15">
        <f>calc_64!C71*100</f>
        <v>1.5208763943531372</v>
      </c>
      <c r="D70" s="15">
        <f>calc_64!E71*100</f>
        <v>147.70376927048756</v>
      </c>
      <c r="E70" s="15">
        <f>calc_64!F71*100</f>
        <v>2.7807683530648371</v>
      </c>
    </row>
    <row r="71" spans="1:5" x14ac:dyDescent="0.55000000000000004">
      <c r="A71" s="1">
        <f t="shared" si="1"/>
        <v>30132</v>
      </c>
      <c r="B71" s="2">
        <f>calc_64!B72</f>
        <v>305214.40000000002</v>
      </c>
      <c r="C71" s="15">
        <f>calc_64!C72*100</f>
        <v>0.68421676006277865</v>
      </c>
      <c r="D71" s="15">
        <f>calc_64!E72*100</f>
        <v>148.59924402830785</v>
      </c>
      <c r="E71" s="15">
        <f>calc_64!F72*100</f>
        <v>2.686771375789244</v>
      </c>
    </row>
    <row r="72" spans="1:5" x14ac:dyDescent="0.55000000000000004">
      <c r="A72" s="1">
        <f t="shared" si="1"/>
        <v>30224</v>
      </c>
      <c r="B72" s="2">
        <f>calc_64!B73</f>
        <v>306548.2</v>
      </c>
      <c r="C72" s="15">
        <f>calc_64!C73*100</f>
        <v>0.4360521919523187</v>
      </c>
      <c r="D72" s="15">
        <f>calc_64!E73*100</f>
        <v>151.88177754228101</v>
      </c>
      <c r="E72" s="15">
        <f>calc_64!F73*100</f>
        <v>2.5836970335037268</v>
      </c>
    </row>
    <row r="73" spans="1:5" x14ac:dyDescent="0.55000000000000004">
      <c r="A73" s="1">
        <f t="shared" si="1"/>
        <v>30316</v>
      </c>
      <c r="B73" s="2">
        <f>calc_64!B74</f>
        <v>310808</v>
      </c>
      <c r="C73" s="15">
        <f>calc_64!C74*100</f>
        <v>1.380035579555968</v>
      </c>
      <c r="D73" s="15">
        <f>calc_64!E74*100</f>
        <v>154.94507037133158</v>
      </c>
      <c r="E73" s="15">
        <f>calc_64!F74*100</f>
        <v>2.749421541506031</v>
      </c>
    </row>
    <row r="74" spans="1:5" x14ac:dyDescent="0.55000000000000004">
      <c r="A74" s="1">
        <f t="shared" si="1"/>
        <v>30406</v>
      </c>
      <c r="B74" s="2">
        <f>calc_64!B75</f>
        <v>311004</v>
      </c>
      <c r="C74" s="15">
        <f>calc_64!C75*100</f>
        <v>6.3041564489339841E-2</v>
      </c>
      <c r="D74" s="15">
        <f>calc_64!E75*100</f>
        <v>157.41097980897686</v>
      </c>
      <c r="E74" s="15">
        <f>calc_64!F75*100</f>
        <v>2.8894875097321306</v>
      </c>
    </row>
    <row r="75" spans="1:5" x14ac:dyDescent="0.55000000000000004">
      <c r="A75" s="1">
        <f t="shared" si="1"/>
        <v>30497</v>
      </c>
      <c r="B75" s="2">
        <f>calc_64!B76</f>
        <v>313342.59999999998</v>
      </c>
      <c r="C75" s="15">
        <f>calc_64!C76*100</f>
        <v>0.74913867938519152</v>
      </c>
      <c r="D75" s="15">
        <f>calc_64!E76*100</f>
        <v>157.2611466319031</v>
      </c>
      <c r="E75" s="15">
        <f>calc_64!F76*100</f>
        <v>3.0436871662470955</v>
      </c>
    </row>
    <row r="76" spans="1:5" x14ac:dyDescent="0.55000000000000004">
      <c r="A76" s="1">
        <f t="shared" si="1"/>
        <v>30589</v>
      </c>
      <c r="B76" s="2">
        <f>calc_64!B77</f>
        <v>318031</v>
      </c>
      <c r="C76" s="15">
        <f>calc_64!C77*100</f>
        <v>1.4851701678914138</v>
      </c>
      <c r="D76" s="15">
        <f>calc_64!E77*100</f>
        <v>159.01649406088961</v>
      </c>
      <c r="E76" s="15">
        <f>calc_64!F77*100</f>
        <v>3.1765902399712069</v>
      </c>
    </row>
    <row r="77" spans="1:5" x14ac:dyDescent="0.55000000000000004">
      <c r="A77" s="1">
        <f t="shared" si="1"/>
        <v>30681</v>
      </c>
      <c r="B77" s="2">
        <f>calc_64!B78</f>
        <v>320680.59999999998</v>
      </c>
      <c r="C77" s="15">
        <f>calc_64!C78*100</f>
        <v>0.82967498914511517</v>
      </c>
      <c r="D77" s="15">
        <f>calc_64!E78*100</f>
        <v>161.9443759020599</v>
      </c>
      <c r="E77" s="15">
        <f>calc_64!F78*100</f>
        <v>3.2542358044892432</v>
      </c>
    </row>
    <row r="78" spans="1:5" x14ac:dyDescent="0.55000000000000004">
      <c r="A78" s="1">
        <f t="shared" si="1"/>
        <v>30772</v>
      </c>
      <c r="B78" s="2">
        <f>calc_64!B79</f>
        <v>324373.8</v>
      </c>
      <c r="C78" s="15">
        <f>calc_64!C79*100</f>
        <v>1.1450942294270599</v>
      </c>
      <c r="D78" s="15">
        <f>calc_64!E79*100</f>
        <v>162.00207216962391</v>
      </c>
      <c r="E78" s="15">
        <f>calc_64!F79*100</f>
        <v>3.433855454040649</v>
      </c>
    </row>
    <row r="79" spans="1:5" x14ac:dyDescent="0.55000000000000004">
      <c r="A79" s="1">
        <f t="shared" si="1"/>
        <v>30863</v>
      </c>
      <c r="B79" s="2">
        <f>calc_64!B80</f>
        <v>329286.2</v>
      </c>
      <c r="C79" s="15">
        <f>calc_64!C80*100</f>
        <v>1.5030726937232914</v>
      </c>
      <c r="D79" s="15">
        <f>calc_64!E80*100</f>
        <v>159.79603438874128</v>
      </c>
      <c r="E79" s="15">
        <f>calc_64!F80*100</f>
        <v>3.5023312523005066</v>
      </c>
    </row>
    <row r="80" spans="1:5" x14ac:dyDescent="0.55000000000000004">
      <c r="A80" s="1">
        <f t="shared" si="1"/>
        <v>30955</v>
      </c>
      <c r="B80" s="2">
        <f>calc_64!B81</f>
        <v>333310.3</v>
      </c>
      <c r="C80" s="15">
        <f>calc_64!C81*100</f>
        <v>1.2146606497934662</v>
      </c>
      <c r="D80" s="15">
        <f>calc_64!E81*100</f>
        <v>162.46701521877415</v>
      </c>
      <c r="E80" s="15">
        <f>calc_64!F81*100</f>
        <v>3.385416070133946</v>
      </c>
    </row>
    <row r="81" spans="1:5" x14ac:dyDescent="0.55000000000000004">
      <c r="A81" s="1">
        <f t="shared" si="1"/>
        <v>31047</v>
      </c>
      <c r="B81" s="2">
        <f>calc_64!B82</f>
        <v>333885.59999999998</v>
      </c>
      <c r="C81" s="15">
        <f>calc_64!C82*100</f>
        <v>0.17245314084780952</v>
      </c>
      <c r="D81" s="15">
        <f>calc_64!E82*100</f>
        <v>164.87512786881641</v>
      </c>
      <c r="E81" s="15">
        <f>calc_64!F82*100</f>
        <v>3.6194117908432197</v>
      </c>
    </row>
    <row r="82" spans="1:5" x14ac:dyDescent="0.55000000000000004">
      <c r="A82" s="1">
        <f t="shared" si="1"/>
        <v>31137</v>
      </c>
      <c r="B82" s="2">
        <f>calc_64!B83</f>
        <v>342067.7</v>
      </c>
      <c r="C82" s="15">
        <f>calc_64!C83*100</f>
        <v>2.4210251353836383</v>
      </c>
      <c r="D82" s="15">
        <f>calc_64!E83*100</f>
        <v>164.39809389743411</v>
      </c>
      <c r="E82" s="15">
        <f>calc_64!F83*100</f>
        <v>3.8240584648548825</v>
      </c>
    </row>
    <row r="83" spans="1:5" x14ac:dyDescent="0.55000000000000004">
      <c r="A83" s="1">
        <f t="shared" si="1"/>
        <v>31228</v>
      </c>
      <c r="B83" s="2">
        <f>calc_64!B84</f>
        <v>348994.4</v>
      </c>
      <c r="C83" s="15">
        <f>calc_64!C84*100</f>
        <v>2.0047205539592343</v>
      </c>
      <c r="D83" s="15">
        <f>calc_64!E84*100</f>
        <v>162.05520657055166</v>
      </c>
      <c r="E83" s="15">
        <f>calc_64!F84*100</f>
        <v>3.8889862798682571</v>
      </c>
    </row>
    <row r="84" spans="1:5" x14ac:dyDescent="0.55000000000000004">
      <c r="A84" s="1">
        <f t="shared" si="1"/>
        <v>31320</v>
      </c>
      <c r="B84" s="2">
        <f>calc_64!B85</f>
        <v>353561.2</v>
      </c>
      <c r="C84" s="15">
        <f>calc_64!C85*100</f>
        <v>1.3000720007669007</v>
      </c>
      <c r="D84" s="15">
        <f>calc_64!E85*100</f>
        <v>163.65327317353135</v>
      </c>
      <c r="E84" s="15">
        <f>calc_64!F85*100</f>
        <v>3.8611570104966977</v>
      </c>
    </row>
    <row r="85" spans="1:5" x14ac:dyDescent="0.55000000000000004">
      <c r="A85" s="1">
        <f t="shared" si="1"/>
        <v>31412</v>
      </c>
      <c r="B85" s="2">
        <f>calc_64!B86</f>
        <v>358258</v>
      </c>
      <c r="C85" s="15">
        <f>calc_64!C86*100</f>
        <v>1.3196800997463989</v>
      </c>
      <c r="D85" s="15">
        <f>calc_64!E86*100</f>
        <v>165.37453983820299</v>
      </c>
      <c r="E85" s="15">
        <f>calc_64!F86*100</f>
        <v>3.8636322513467749</v>
      </c>
    </row>
    <row r="86" spans="1:5" x14ac:dyDescent="0.55000000000000004">
      <c r="A86" s="1">
        <f t="shared" si="1"/>
        <v>31502</v>
      </c>
      <c r="B86" s="2">
        <f>calc_64!B87</f>
        <v>359682.6</v>
      </c>
      <c r="C86" s="15">
        <f>calc_64!C87*100</f>
        <v>0.39685786532798023</v>
      </c>
      <c r="D86" s="15">
        <f>calc_64!E87*100</f>
        <v>166.63885965092092</v>
      </c>
      <c r="E86" s="15">
        <f>calc_64!F87*100</f>
        <v>4.0442041125566197</v>
      </c>
    </row>
    <row r="87" spans="1:5" x14ac:dyDescent="0.55000000000000004">
      <c r="A87" s="1">
        <f t="shared" si="1"/>
        <v>31593</v>
      </c>
      <c r="B87" s="2">
        <f>calc_64!B88</f>
        <v>358798.9</v>
      </c>
      <c r="C87" s="15">
        <f>calc_64!C88*100</f>
        <v>-0.24599114816950765</v>
      </c>
      <c r="D87" s="15">
        <f>calc_64!E88*100</f>
        <v>166.94397394636107</v>
      </c>
      <c r="E87" s="15">
        <f>calc_64!F88*100</f>
        <v>4.7820964132846093</v>
      </c>
    </row>
    <row r="88" spans="1:5" x14ac:dyDescent="0.55000000000000004">
      <c r="A88" s="1">
        <f t="shared" si="1"/>
        <v>31685</v>
      </c>
      <c r="B88" s="2">
        <f>calc_64!B89</f>
        <v>360900.7</v>
      </c>
      <c r="C88" s="15">
        <f>calc_64!C89*100</f>
        <v>0.58407868371808846</v>
      </c>
      <c r="D88" s="15">
        <f>calc_64!E89*100</f>
        <v>170.34092594071149</v>
      </c>
      <c r="E88" s="15">
        <f>calc_64!F89*100</f>
        <v>5.25919414066278</v>
      </c>
    </row>
    <row r="89" spans="1:5" x14ac:dyDescent="0.55000000000000004">
      <c r="A89" s="1">
        <f t="shared" si="1"/>
        <v>31777</v>
      </c>
      <c r="B89" s="2">
        <f>calc_64!B90</f>
        <v>363747.2</v>
      </c>
      <c r="C89" s="15">
        <f>calc_64!C90*100</f>
        <v>0.78562696192563142</v>
      </c>
      <c r="D89" s="15">
        <f>calc_64!E90*100</f>
        <v>174.66009937512146</v>
      </c>
      <c r="E89" s="15">
        <f>calc_64!F90*100</f>
        <v>5.1322964901442507</v>
      </c>
    </row>
    <row r="90" spans="1:5" x14ac:dyDescent="0.55000000000000004">
      <c r="A90" s="1">
        <f t="shared" si="1"/>
        <v>31867</v>
      </c>
      <c r="B90" s="2">
        <f>calc_64!B91</f>
        <v>363486.3</v>
      </c>
      <c r="C90" s="15">
        <f>calc_64!C91*100</f>
        <v>-7.1751373167816004E-2</v>
      </c>
      <c r="D90" s="15">
        <f>calc_64!E91*100</f>
        <v>178.462882951192</v>
      </c>
      <c r="E90" s="15">
        <f>calc_64!F91*100</f>
        <v>5.900930236804947</v>
      </c>
    </row>
    <row r="91" spans="1:5" x14ac:dyDescent="0.55000000000000004">
      <c r="A91" s="1">
        <f t="shared" si="1"/>
        <v>31958</v>
      </c>
      <c r="B91" s="2">
        <f>calc_64!B92</f>
        <v>371103.5</v>
      </c>
      <c r="C91" s="15">
        <f>calc_64!C92*100</f>
        <v>2.0739392312282989</v>
      </c>
      <c r="D91" s="15">
        <f>calc_64!E92*100</f>
        <v>183.28824829893011</v>
      </c>
      <c r="E91" s="15">
        <f>calc_64!F92*100</f>
        <v>6.9543860333052754</v>
      </c>
    </row>
    <row r="92" spans="1:5" x14ac:dyDescent="0.55000000000000004">
      <c r="A92" s="1">
        <f t="shared" si="1"/>
        <v>32050</v>
      </c>
      <c r="B92" s="2">
        <f>calc_64!B93</f>
        <v>378526.6</v>
      </c>
      <c r="C92" s="15">
        <f>calc_64!C93*100</f>
        <v>1.9805348376815395</v>
      </c>
      <c r="D92" s="15">
        <f>calc_64!E93*100</f>
        <v>185.40534591203775</v>
      </c>
      <c r="E92" s="15">
        <f>calc_64!F93*100</f>
        <v>6.9467535747982669</v>
      </c>
    </row>
    <row r="93" spans="1:5" x14ac:dyDescent="0.55000000000000004">
      <c r="A93" s="1">
        <f t="shared" ref="A93:A156" si="2">EOMONTH(A92,3)</f>
        <v>32142</v>
      </c>
      <c r="B93" s="2">
        <f>calc_64!B94</f>
        <v>388272.9</v>
      </c>
      <c r="C93" s="15">
        <f>calc_64!C94*100</f>
        <v>2.5422095084691239</v>
      </c>
      <c r="D93" s="15">
        <f>calc_64!E94*100</f>
        <v>187.29751738318336</v>
      </c>
      <c r="E93" s="15">
        <f>calc_64!F94*100</f>
        <v>6.4090787127113762</v>
      </c>
    </row>
    <row r="94" spans="1:5" x14ac:dyDescent="0.55000000000000004">
      <c r="A94" s="1">
        <f t="shared" si="2"/>
        <v>32233</v>
      </c>
      <c r="B94" s="2">
        <f>calc_64!B95</f>
        <v>397541.8</v>
      </c>
      <c r="C94" s="15">
        <f>calc_64!C95*100</f>
        <v>2.3591642894771301</v>
      </c>
      <c r="D94" s="15">
        <f>calc_64!E95*100</f>
        <v>185.71203269736475</v>
      </c>
      <c r="E94" s="15">
        <f>calc_64!F95*100</f>
        <v>6.4861413982526344</v>
      </c>
    </row>
    <row r="95" spans="1:5" x14ac:dyDescent="0.55000000000000004">
      <c r="A95" s="1">
        <f t="shared" si="2"/>
        <v>32324</v>
      </c>
      <c r="B95" s="2">
        <f>calc_64!B96</f>
        <v>396961.4</v>
      </c>
      <c r="C95" s="15">
        <f>calc_64!C96*100</f>
        <v>-0.14610390574767626</v>
      </c>
      <c r="D95" s="15">
        <f>calc_64!E96*100</f>
        <v>189.93097782000382</v>
      </c>
      <c r="E95" s="15">
        <f>calc_64!F96*100</f>
        <v>7.3183682792179798</v>
      </c>
    </row>
    <row r="96" spans="1:5" x14ac:dyDescent="0.55000000000000004">
      <c r="A96" s="1">
        <f t="shared" si="2"/>
        <v>32416</v>
      </c>
      <c r="B96" s="2">
        <f>calc_64!B97</f>
        <v>405817.4</v>
      </c>
      <c r="C96" s="15">
        <f>calc_64!C97*100</f>
        <v>2.2064257996643284</v>
      </c>
      <c r="D96" s="15">
        <f>calc_64!E97*100</f>
        <v>191.42774745371676</v>
      </c>
      <c r="E96" s="15">
        <f>calc_64!F97*100</f>
        <v>7.2293351635232819</v>
      </c>
    </row>
    <row r="97" spans="1:5" x14ac:dyDescent="0.55000000000000004">
      <c r="A97" s="1">
        <f t="shared" si="2"/>
        <v>32508</v>
      </c>
      <c r="B97" s="2">
        <f>calc_64!B98</f>
        <v>410094</v>
      </c>
      <c r="C97" s="15">
        <f>calc_64!C98*100</f>
        <v>1.048309697545456</v>
      </c>
      <c r="D97" s="15">
        <f>calc_64!E98*100</f>
        <v>195.47819668253322</v>
      </c>
      <c r="E97" s="15">
        <f>calc_64!F98*100</f>
        <v>7.354903093029769</v>
      </c>
    </row>
    <row r="98" spans="1:5" x14ac:dyDescent="0.55000000000000004">
      <c r="A98" s="1">
        <f t="shared" si="2"/>
        <v>32598</v>
      </c>
      <c r="B98" s="2">
        <f>calc_64!B99</f>
        <v>421158.5</v>
      </c>
      <c r="C98" s="15">
        <f>calc_64!C99*100</f>
        <v>2.6622845677344227</v>
      </c>
      <c r="D98" s="15">
        <f>calc_64!E99*100</f>
        <v>193.55899841825166</v>
      </c>
      <c r="E98" s="15">
        <f>calc_64!F99*100</f>
        <v>7.8824594529927792</v>
      </c>
    </row>
    <row r="99" spans="1:5" x14ac:dyDescent="0.55000000000000004">
      <c r="A99" s="1">
        <f t="shared" si="2"/>
        <v>32689</v>
      </c>
      <c r="B99" s="2">
        <f>calc_64!B100</f>
        <v>415659.3</v>
      </c>
      <c r="C99" s="15">
        <f>calc_64!C100*100</f>
        <v>-1.3143313069623022</v>
      </c>
      <c r="D99" s="15">
        <f>calc_64!E100*100</f>
        <v>198.79426010633205</v>
      </c>
      <c r="E99" s="15">
        <f>calc_64!F100*100</f>
        <v>8.3632374447249624</v>
      </c>
    </row>
    <row r="100" spans="1:5" x14ac:dyDescent="0.55000000000000004">
      <c r="A100" s="1">
        <f t="shared" si="2"/>
        <v>32781</v>
      </c>
      <c r="B100" s="2">
        <f>calc_64!B101</f>
        <v>422932</v>
      </c>
      <c r="C100" s="15">
        <f>calc_64!C101*100</f>
        <v>1.7345475301585658</v>
      </c>
      <c r="D100" s="15">
        <f>calc_64!E101*100</f>
        <v>201.87463126232629</v>
      </c>
      <c r="E100" s="15">
        <f>calc_64!F101*100</f>
        <v>8.3932574572434895</v>
      </c>
    </row>
    <row r="101" spans="1:5" x14ac:dyDescent="0.55000000000000004">
      <c r="A101" s="1">
        <f t="shared" si="2"/>
        <v>32873</v>
      </c>
      <c r="B101" s="2">
        <f>calc_64!B102</f>
        <v>436035.5</v>
      </c>
      <c r="C101" s="15">
        <f>calc_64!C102*100</f>
        <v>3.0512252430405584</v>
      </c>
      <c r="D101" s="15">
        <f>calc_64!E102*100</f>
        <v>202.59476552857697</v>
      </c>
      <c r="E101" s="15">
        <f>calc_64!F102*100</f>
        <v>8.5728217588804245</v>
      </c>
    </row>
    <row r="102" spans="1:5" x14ac:dyDescent="0.55000000000000004">
      <c r="A102" s="1">
        <f t="shared" si="2"/>
        <v>32963</v>
      </c>
      <c r="B102" s="2">
        <f>calc_64!B103</f>
        <v>433961</v>
      </c>
      <c r="C102" s="15">
        <f>calc_64!C103*100</f>
        <v>-0.476899374134655</v>
      </c>
      <c r="D102" s="15">
        <f>calc_64!E103*100</f>
        <v>210.37379956440128</v>
      </c>
      <c r="E102" s="15">
        <f>calc_64!F103*100</f>
        <v>8.3001306486947506</v>
      </c>
    </row>
    <row r="103" spans="1:5" x14ac:dyDescent="0.55000000000000004">
      <c r="A103" s="1">
        <f t="shared" si="2"/>
        <v>33054</v>
      </c>
      <c r="B103" s="2">
        <f>calc_64!B104</f>
        <v>447648</v>
      </c>
      <c r="C103" s="15">
        <f>calc_64!C104*100</f>
        <v>3.1052540982576238</v>
      </c>
      <c r="D103" s="15">
        <f>calc_64!E104*100</f>
        <v>205.50097501499977</v>
      </c>
      <c r="E103" s="15">
        <f>calc_64!F104*100</f>
        <v>7.0660805591771139</v>
      </c>
    </row>
    <row r="104" spans="1:5" x14ac:dyDescent="0.55000000000000004">
      <c r="A104" s="1">
        <f t="shared" si="2"/>
        <v>33146</v>
      </c>
      <c r="B104" s="2">
        <f>calc_64!B105</f>
        <v>455153.9</v>
      </c>
      <c r="C104" s="15">
        <f>calc_64!C105*100</f>
        <v>1.6628394224324556</v>
      </c>
      <c r="D104" s="15">
        <f>calc_64!E105*100</f>
        <v>207.77625007339506</v>
      </c>
      <c r="E104" s="15">
        <f>calc_64!F105*100</f>
        <v>6.190728492581318</v>
      </c>
    </row>
    <row r="105" spans="1:5" x14ac:dyDescent="0.55000000000000004">
      <c r="A105" s="1">
        <f t="shared" si="2"/>
        <v>33238</v>
      </c>
      <c r="B105" s="2">
        <f>calc_64!B106</f>
        <v>454289.2</v>
      </c>
      <c r="C105" s="15">
        <f>calc_64!C106*100</f>
        <v>-0.19016038728975121</v>
      </c>
      <c r="D105" s="15">
        <f>calc_64!E106*100</f>
        <v>210.92682896734919</v>
      </c>
      <c r="E105" s="15">
        <f>calc_64!F106*100</f>
        <v>5.2172147076578126</v>
      </c>
    </row>
    <row r="106" spans="1:5" x14ac:dyDescent="0.55000000000000004">
      <c r="A106" s="1">
        <f t="shared" si="2"/>
        <v>33328</v>
      </c>
      <c r="B106" s="2">
        <f>calc_64!B107</f>
        <v>458247.5</v>
      </c>
      <c r="C106" s="15">
        <f>calc_64!C107*100</f>
        <v>0.8675431522115461</v>
      </c>
      <c r="D106" s="15">
        <f>calc_64!E107*100</f>
        <v>209.83210640889502</v>
      </c>
      <c r="E106" s="15">
        <f>calc_64!F107*100</f>
        <v>5.4286284396949398</v>
      </c>
    </row>
    <row r="107" spans="1:5" x14ac:dyDescent="0.55000000000000004">
      <c r="A107" s="1">
        <f t="shared" si="2"/>
        <v>33419</v>
      </c>
      <c r="B107" s="2">
        <f>calc_64!B108</f>
        <v>463684.2</v>
      </c>
      <c r="C107" s="15">
        <f>calc_64!C108*100</f>
        <v>1.1794285894746415</v>
      </c>
      <c r="D107" s="15">
        <f>calc_64!E108*100</f>
        <v>208.60974445117114</v>
      </c>
      <c r="E107" s="15">
        <f>calc_64!F108*100</f>
        <v>5.4646090851353577</v>
      </c>
    </row>
    <row r="108" spans="1:5" x14ac:dyDescent="0.55000000000000004">
      <c r="A108" s="1">
        <f t="shared" si="2"/>
        <v>33511</v>
      </c>
      <c r="B108" s="2">
        <f>calc_64!B109</f>
        <v>462657.7</v>
      </c>
      <c r="C108" s="15">
        <f>calc_64!C109*100</f>
        <v>-0.2216245254929432</v>
      </c>
      <c r="D108" s="15">
        <f>calc_64!E109*100</f>
        <v>211.04356627646541</v>
      </c>
      <c r="E108" s="15">
        <f>calc_64!F109*100</f>
        <v>4.8949477850276626</v>
      </c>
    </row>
    <row r="109" spans="1:5" x14ac:dyDescent="0.55000000000000004">
      <c r="A109" s="1">
        <f t="shared" si="2"/>
        <v>33603</v>
      </c>
      <c r="B109" s="2">
        <f>calc_64!B110</f>
        <v>465907.1</v>
      </c>
      <c r="C109" s="15">
        <f>calc_64!C110*100</f>
        <v>0.69987862209971874</v>
      </c>
      <c r="D109" s="15">
        <f>calc_64!E110*100</f>
        <v>212.44113083311333</v>
      </c>
      <c r="E109" s="15">
        <f>calc_64!F110*100</f>
        <v>4.9502730607933243</v>
      </c>
    </row>
    <row r="110" spans="1:5" x14ac:dyDescent="0.55000000000000004">
      <c r="A110" s="1">
        <f t="shared" si="2"/>
        <v>33694</v>
      </c>
      <c r="B110" s="2">
        <f>calc_64!B111</f>
        <v>466052</v>
      </c>
      <c r="C110" s="15">
        <f>calc_64!C111*100</f>
        <v>3.1095785462610524E-2</v>
      </c>
      <c r="D110" s="15">
        <f>calc_64!E111*100</f>
        <v>212.45581917354275</v>
      </c>
      <c r="E110" s="15">
        <f>calc_64!F111*100</f>
        <v>4.4293749955710213</v>
      </c>
    </row>
    <row r="111" spans="1:5" x14ac:dyDescent="0.55000000000000004">
      <c r="A111" s="1">
        <f t="shared" si="2"/>
        <v>33785</v>
      </c>
      <c r="B111" s="2">
        <f>calc_64!B112</f>
        <v>467683.9</v>
      </c>
      <c r="C111" s="15">
        <f>calc_64!C112*100</f>
        <v>0.34954244804014867</v>
      </c>
      <c r="D111" s="15">
        <f>calc_64!E112*100</f>
        <v>211.94490082600285</v>
      </c>
      <c r="E111" s="15">
        <f>calc_64!F112*100</f>
        <v>3.6410183538203245</v>
      </c>
    </row>
    <row r="112" spans="1:5" x14ac:dyDescent="0.55000000000000004">
      <c r="A112" s="1">
        <f t="shared" si="2"/>
        <v>33877</v>
      </c>
      <c r="B112" s="2">
        <f>calc_64!B113</f>
        <v>468234.2</v>
      </c>
      <c r="C112" s="15">
        <f>calc_64!C113*100</f>
        <v>0.11759577326614711</v>
      </c>
      <c r="D112" s="15">
        <f>calc_64!E113*100</f>
        <v>214.12959515470797</v>
      </c>
      <c r="E112" s="15">
        <f>calc_64!F113*100</f>
        <v>3.4634202311096396</v>
      </c>
    </row>
    <row r="113" spans="1:5" x14ac:dyDescent="0.55000000000000004">
      <c r="A113" s="1">
        <f t="shared" si="2"/>
        <v>33969</v>
      </c>
      <c r="B113" s="2">
        <f>calc_64!B114</f>
        <v>465249.2</v>
      </c>
      <c r="C113" s="15">
        <f>calc_64!C114*100</f>
        <v>-0.63954220808258166</v>
      </c>
      <c r="D113" s="15">
        <f>calc_64!E114*100</f>
        <v>218.87624546512282</v>
      </c>
      <c r="E113" s="15">
        <f>calc_64!F114*100</f>
        <v>3.5658799598990321</v>
      </c>
    </row>
    <row r="114" spans="1:5" x14ac:dyDescent="0.55000000000000004">
      <c r="A114" s="1">
        <f t="shared" si="2"/>
        <v>34059</v>
      </c>
      <c r="B114" s="2">
        <f>calc_64!B115</f>
        <v>470491.9</v>
      </c>
      <c r="C114" s="15">
        <f>calc_64!C115*100</f>
        <v>1.1205567134053276</v>
      </c>
      <c r="D114" s="15">
        <f>calc_64!E115*100</f>
        <v>216.46761752611732</v>
      </c>
      <c r="E114" s="15">
        <f>calc_64!F115*100</f>
        <v>3.5485704644276055</v>
      </c>
    </row>
    <row r="115" spans="1:5" x14ac:dyDescent="0.55000000000000004">
      <c r="A115" s="1">
        <f t="shared" si="2"/>
        <v>34150</v>
      </c>
      <c r="B115" s="2">
        <f>calc_64!B116</f>
        <v>467513</v>
      </c>
      <c r="C115" s="15">
        <f>calc_64!C116*100</f>
        <v>-0.63515873205412698</v>
      </c>
      <c r="D115" s="15">
        <f>calc_64!E116*100</f>
        <v>219.19895136718551</v>
      </c>
      <c r="E115" s="15">
        <f>calc_64!F116*100</f>
        <v>4.1941765501332462</v>
      </c>
    </row>
    <row r="116" spans="1:5" x14ac:dyDescent="0.55000000000000004">
      <c r="A116" s="1">
        <f t="shared" si="2"/>
        <v>34242</v>
      </c>
      <c r="B116" s="2">
        <f>calc_64!B117</f>
        <v>464156.9</v>
      </c>
      <c r="C116" s="15">
        <f>calc_64!C117*100</f>
        <v>-0.72045142094324999</v>
      </c>
      <c r="D116" s="15">
        <f>calc_64!E117*100</f>
        <v>221.44738289273243</v>
      </c>
      <c r="E116" s="15">
        <f>calc_64!F117*100</f>
        <v>4.2413131201326806</v>
      </c>
    </row>
    <row r="117" spans="1:5" x14ac:dyDescent="0.55000000000000004">
      <c r="A117" s="1">
        <f t="shared" si="2"/>
        <v>34334</v>
      </c>
      <c r="B117" s="2">
        <f>calc_64!B118</f>
        <v>467081.1</v>
      </c>
      <c r="C117" s="15">
        <f>calc_64!C118*100</f>
        <v>0.62802626423713903</v>
      </c>
      <c r="D117" s="15">
        <f>calc_64!E118*100</f>
        <v>222.42601395321179</v>
      </c>
      <c r="E117" s="15">
        <f>calc_64!F118*100</f>
        <v>3.8055721518663801</v>
      </c>
    </row>
    <row r="118" spans="1:5" x14ac:dyDescent="0.55000000000000004">
      <c r="A118" s="1">
        <f t="shared" si="2"/>
        <v>34424</v>
      </c>
      <c r="B118" s="2">
        <f>calc_64!B119</f>
        <v>446287.2</v>
      </c>
      <c r="C118" s="15">
        <f>calc_64!C119*100</f>
        <v>0.66977660311376241</v>
      </c>
      <c r="D118" s="15">
        <f>calc_64!E119*100</f>
        <v>210.49039615622783</v>
      </c>
      <c r="E118" s="15">
        <f>calc_64!F119*100</f>
        <v>3.8174968531188229</v>
      </c>
    </row>
    <row r="119" spans="1:5" x14ac:dyDescent="0.55000000000000004">
      <c r="A119" s="1">
        <f t="shared" si="2"/>
        <v>34515</v>
      </c>
      <c r="B119" s="2">
        <f>calc_64!B120</f>
        <v>443804.6</v>
      </c>
      <c r="C119" s="15">
        <f>calc_64!C120*100</f>
        <v>-0.5578315489953497</v>
      </c>
      <c r="D119" s="15">
        <f>calc_64!E120*100</f>
        <v>210.25406237733893</v>
      </c>
      <c r="E119" s="15">
        <f>calc_64!F120*100</f>
        <v>4.0071413212577962</v>
      </c>
    </row>
    <row r="120" spans="1:5" x14ac:dyDescent="0.55000000000000004">
      <c r="A120" s="1">
        <f t="shared" si="2"/>
        <v>34607</v>
      </c>
      <c r="B120" s="2">
        <f>calc_64!B121</f>
        <v>448964.6</v>
      </c>
      <c r="C120" s="15">
        <f>calc_64!C121*100</f>
        <v>1.1559667289177147</v>
      </c>
      <c r="D120" s="15">
        <f>calc_64!E121*100</f>
        <v>211.11061728683848</v>
      </c>
      <c r="E120" s="15">
        <f>calc_64!F121*100</f>
        <v>3.9706532830292338</v>
      </c>
    </row>
    <row r="121" spans="1:5" x14ac:dyDescent="0.55000000000000004">
      <c r="A121" s="1">
        <f t="shared" si="2"/>
        <v>34699</v>
      </c>
      <c r="B121" s="2">
        <f>calc_64!B122</f>
        <v>447083.9</v>
      </c>
      <c r="C121" s="15">
        <f>calc_64!C122*100</f>
        <v>-0.41977700128802908</v>
      </c>
      <c r="D121" s="15">
        <f>calc_64!E122*100</f>
        <v>213.95150483202045</v>
      </c>
      <c r="E121" s="15">
        <f>calc_64!F122*100</f>
        <v>3.806816285734123</v>
      </c>
    </row>
    <row r="122" spans="1:5" x14ac:dyDescent="0.55000000000000004">
      <c r="A122" s="1">
        <f t="shared" si="2"/>
        <v>34789</v>
      </c>
      <c r="B122" s="2">
        <f>calc_64!B123</f>
        <v>452100.5</v>
      </c>
      <c r="C122" s="15">
        <f>calc_64!C123*100</f>
        <v>1.1158227499592797</v>
      </c>
      <c r="D122" s="15">
        <f>calc_64!E123*100</f>
        <v>212.1351498938152</v>
      </c>
      <c r="E122" s="15">
        <f>calc_64!F123*100</f>
        <v>3.4482552209499193</v>
      </c>
    </row>
    <row r="123" spans="1:5" x14ac:dyDescent="0.55000000000000004">
      <c r="A123" s="1">
        <f t="shared" si="2"/>
        <v>34880</v>
      </c>
      <c r="B123" s="2">
        <f>calc_64!B124</f>
        <v>456357.3</v>
      </c>
      <c r="C123" s="15">
        <f>calc_64!C124*100</f>
        <v>0.93715550789040014</v>
      </c>
      <c r="D123" s="15">
        <f>calc_64!E124*100</f>
        <v>209.52871224526973</v>
      </c>
      <c r="E123" s="15">
        <f>calc_64!F124*100</f>
        <v>3.0551398530159837</v>
      </c>
    </row>
    <row r="124" spans="1:5" x14ac:dyDescent="0.55000000000000004">
      <c r="A124" s="1">
        <f t="shared" si="2"/>
        <v>34972</v>
      </c>
      <c r="B124" s="2">
        <f>calc_64!B125</f>
        <v>461705.2</v>
      </c>
      <c r="C124" s="15">
        <f>calc_64!C125*100</f>
        <v>1.165053684536949</v>
      </c>
      <c r="D124" s="15">
        <f>calc_64!E125*100</f>
        <v>208.58256907974376</v>
      </c>
      <c r="E124" s="15">
        <f>calc_64!F125*100</f>
        <v>3.2783574915282427</v>
      </c>
    </row>
    <row r="125" spans="1:5" x14ac:dyDescent="0.55000000000000004">
      <c r="A125" s="1">
        <f t="shared" si="2"/>
        <v>35064</v>
      </c>
      <c r="B125" s="2">
        <f>calc_64!B126</f>
        <v>462783.1</v>
      </c>
      <c r="C125" s="15">
        <f>calc_64!C126*100</f>
        <v>0.23318856246000497</v>
      </c>
      <c r="D125" s="15">
        <f>calc_64!E126*100</f>
        <v>210.31513791019395</v>
      </c>
      <c r="E125" s="15">
        <f>calc_64!F126*100</f>
        <v>3.5103398099124634</v>
      </c>
    </row>
    <row r="126" spans="1:5" x14ac:dyDescent="0.55000000000000004">
      <c r="A126" s="1">
        <f t="shared" si="2"/>
        <v>35155</v>
      </c>
      <c r="B126" s="2">
        <f>calc_64!B127</f>
        <v>466624.4</v>
      </c>
      <c r="C126" s="15">
        <f>calc_64!C127*100</f>
        <v>0.82661736059969848</v>
      </c>
      <c r="D126" s="15">
        <f>calc_64!E127*100</f>
        <v>209.1802237557626</v>
      </c>
      <c r="E126" s="15">
        <f>calc_64!F127*100</f>
        <v>3.8780254587606313</v>
      </c>
    </row>
    <row r="127" spans="1:5" x14ac:dyDescent="0.55000000000000004">
      <c r="A127" s="1">
        <f t="shared" si="2"/>
        <v>35246</v>
      </c>
      <c r="B127" s="2">
        <f>calc_64!B128</f>
        <v>472573.3</v>
      </c>
      <c r="C127" s="15">
        <f>calc_64!C128*100</f>
        <v>1.2668215772333205</v>
      </c>
      <c r="D127" s="15">
        <f>calc_64!E128*100</f>
        <v>206.1676184314193</v>
      </c>
      <c r="E127" s="15">
        <f>calc_64!F128*100</f>
        <v>4.0902987038506726</v>
      </c>
    </row>
    <row r="128" spans="1:5" x14ac:dyDescent="0.55000000000000004">
      <c r="A128" s="1">
        <f t="shared" si="2"/>
        <v>35338</v>
      </c>
      <c r="B128" s="2">
        <f>calc_64!B129</f>
        <v>473139.5</v>
      </c>
      <c r="C128" s="15">
        <f>calc_64!C129*100</f>
        <v>0.11974038368737724</v>
      </c>
      <c r="D128" s="15">
        <f>calc_64!E129*100</f>
        <v>206.0782722099037</v>
      </c>
      <c r="E128" s="15">
        <f>calc_64!F129*100</f>
        <v>3.9362484185543609</v>
      </c>
    </row>
    <row r="129" spans="1:5" x14ac:dyDescent="0.55000000000000004">
      <c r="A129" s="1">
        <f t="shared" si="2"/>
        <v>35430</v>
      </c>
      <c r="B129" s="2">
        <f>calc_64!B130</f>
        <v>478420.4</v>
      </c>
      <c r="C129" s="15">
        <f>calc_64!C130*100</f>
        <v>1.1099572853703688</v>
      </c>
      <c r="D129" s="15">
        <f>calc_64!E130*100</f>
        <v>206.39636805959304</v>
      </c>
      <c r="E129" s="15">
        <f>calc_64!F130*100</f>
        <v>3.8440336243498812</v>
      </c>
    </row>
    <row r="130" spans="1:5" x14ac:dyDescent="0.55000000000000004">
      <c r="A130" s="1">
        <f t="shared" si="2"/>
        <v>35520</v>
      </c>
      <c r="B130" s="2">
        <f>calc_64!B131</f>
        <v>479637.9</v>
      </c>
      <c r="C130" s="15">
        <f>calc_64!C131*100</f>
        <v>0.25416003501949092</v>
      </c>
      <c r="D130" s="15">
        <f>calc_64!E131*100</f>
        <v>203.78824863862928</v>
      </c>
      <c r="E130" s="15">
        <f>calc_64!F131*100</f>
        <v>3.3732010818781286</v>
      </c>
    </row>
    <row r="131" spans="1:5" x14ac:dyDescent="0.55000000000000004">
      <c r="A131" s="1">
        <f t="shared" si="2"/>
        <v>35611</v>
      </c>
      <c r="B131" s="2">
        <f>calc_64!B132</f>
        <v>476097.4</v>
      </c>
      <c r="C131" s="15">
        <f>calc_64!C132*100</f>
        <v>-0.74089890699705263</v>
      </c>
      <c r="D131" s="15">
        <f>calc_64!E132*100</f>
        <v>202.66769393749701</v>
      </c>
      <c r="E131" s="15">
        <f>calc_64!F132*100</f>
        <v>3.5979860347903161</v>
      </c>
    </row>
    <row r="132" spans="1:5" x14ac:dyDescent="0.55000000000000004">
      <c r="A132" s="1">
        <f t="shared" si="2"/>
        <v>35703</v>
      </c>
      <c r="B132" s="2">
        <f>calc_64!B133</f>
        <v>476978.4</v>
      </c>
      <c r="C132" s="15">
        <f>calc_64!C133*100</f>
        <v>0.18487516962021089</v>
      </c>
      <c r="D132" s="15">
        <f>calc_64!E133*100</f>
        <v>202.83176369548238</v>
      </c>
      <c r="E132" s="15">
        <f>calc_64!F133*100</f>
        <v>3.5281170232922987</v>
      </c>
    </row>
    <row r="133" spans="1:5" x14ac:dyDescent="0.55000000000000004">
      <c r="A133" s="1">
        <f t="shared" si="2"/>
        <v>35795</v>
      </c>
      <c r="B133" s="2">
        <f>calc_64!B134</f>
        <v>477193</v>
      </c>
      <c r="C133" s="15">
        <f>calc_64!C134*100</f>
        <v>4.4981437007727859E-2</v>
      </c>
      <c r="D133" s="15">
        <f>calc_64!E134*100</f>
        <v>205.76379034683524</v>
      </c>
      <c r="E133" s="15">
        <f>calc_64!F134*100</f>
        <v>3.0207255048296586</v>
      </c>
    </row>
    <row r="134" spans="1:5" x14ac:dyDescent="0.55000000000000004">
      <c r="A134" s="1">
        <f t="shared" si="2"/>
        <v>35885</v>
      </c>
      <c r="B134" s="2">
        <f>calc_64!B135</f>
        <v>471348.6</v>
      </c>
      <c r="C134" s="15">
        <f>calc_64!C135*100</f>
        <v>-1.2323073568497231</v>
      </c>
      <c r="D134" s="15">
        <f>calc_64!E135*100</f>
        <v>205.03014398553415</v>
      </c>
      <c r="E134" s="15">
        <f>calc_64!F135*100</f>
        <v>3.0741495822247207</v>
      </c>
    </row>
    <row r="135" spans="1:5" x14ac:dyDescent="0.55000000000000004">
      <c r="A135" s="1">
        <f t="shared" si="2"/>
        <v>35976</v>
      </c>
      <c r="B135" s="2">
        <f>calc_64!B136</f>
        <v>469297.2</v>
      </c>
      <c r="C135" s="15">
        <f>calc_64!C136*100</f>
        <v>-0.43616911960093285</v>
      </c>
      <c r="D135" s="15">
        <f>calc_64!E136*100</f>
        <v>204.93690587809687</v>
      </c>
      <c r="E135" s="15">
        <f>calc_64!F136*100</f>
        <v>2.9088071776486064</v>
      </c>
    </row>
    <row r="136" spans="1:5" x14ac:dyDescent="0.55000000000000004">
      <c r="A136" s="1">
        <f t="shared" si="2"/>
        <v>36068</v>
      </c>
      <c r="B136" s="2">
        <f>calc_64!B137</f>
        <v>470135.9</v>
      </c>
      <c r="C136" s="15">
        <f>calc_64!C137*100</f>
        <v>0.17855453950403238</v>
      </c>
      <c r="D136" s="15">
        <f>calc_64!E137*100</f>
        <v>205.3243426403327</v>
      </c>
      <c r="E136" s="15">
        <f>calc_64!F137*100</f>
        <v>2.8634282218521547</v>
      </c>
    </row>
    <row r="137" spans="1:5" x14ac:dyDescent="0.55000000000000004">
      <c r="A137" s="1">
        <f t="shared" si="2"/>
        <v>36160</v>
      </c>
      <c r="B137" s="2">
        <f>calc_64!B138</f>
        <v>473938.1</v>
      </c>
      <c r="C137" s="15">
        <f>calc_64!C138*100</f>
        <v>0.80549206052892741</v>
      </c>
      <c r="D137" s="15">
        <f>calc_64!E138*100</f>
        <v>198.26036226937683</v>
      </c>
      <c r="E137" s="15">
        <f>calc_64!F138*100</f>
        <v>2.6108435878403813</v>
      </c>
    </row>
    <row r="138" spans="1:5" x14ac:dyDescent="0.55000000000000004">
      <c r="A138" s="1">
        <f t="shared" si="2"/>
        <v>36250</v>
      </c>
      <c r="B138" s="2">
        <f>calc_64!B139</f>
        <v>467386.9</v>
      </c>
      <c r="C138" s="15">
        <f>calc_64!C139*100</f>
        <v>-1.3919328123620565</v>
      </c>
      <c r="D138" s="15">
        <f>calc_64!E139*100</f>
        <v>197.81653239297009</v>
      </c>
      <c r="E138" s="15">
        <f>calc_64!F139*100</f>
        <v>2.7452801009418626</v>
      </c>
    </row>
    <row r="139" spans="1:5" x14ac:dyDescent="0.55000000000000004">
      <c r="A139" s="1">
        <f t="shared" si="2"/>
        <v>36341</v>
      </c>
      <c r="B139" s="2">
        <f>calc_64!B140</f>
        <v>469138.7</v>
      </c>
      <c r="C139" s="15">
        <f>calc_64!C140*100</f>
        <v>0.37410660063540646</v>
      </c>
      <c r="D139" s="15">
        <f>calc_64!E140*100</f>
        <v>195.29454123463884</v>
      </c>
      <c r="E139" s="15">
        <f>calc_64!F140*100</f>
        <v>3.1737363040699269</v>
      </c>
    </row>
    <row r="140" spans="1:5" x14ac:dyDescent="0.55000000000000004">
      <c r="A140" s="1">
        <f t="shared" si="2"/>
        <v>36433</v>
      </c>
      <c r="B140" s="2">
        <f>calc_64!B141</f>
        <v>471692</v>
      </c>
      <c r="C140" s="15">
        <f>calc_64!C141*100</f>
        <v>0.54277698814341635</v>
      </c>
      <c r="D140" s="15">
        <f>calc_64!E141*100</f>
        <v>194.56841737239196</v>
      </c>
      <c r="E140" s="15">
        <f>calc_64!F141*100</f>
        <v>3.3544317807093367</v>
      </c>
    </row>
    <row r="141" spans="1:5" x14ac:dyDescent="0.55000000000000004">
      <c r="A141" s="1">
        <f t="shared" si="2"/>
        <v>36525</v>
      </c>
      <c r="B141" s="2">
        <f>calc_64!B142</f>
        <v>471873.4</v>
      </c>
      <c r="C141" s="15">
        <f>calc_64!C142*100</f>
        <v>3.8449905482939251E-2</v>
      </c>
      <c r="D141" s="15">
        <f>calc_64!E142*100</f>
        <v>196.5512668417449</v>
      </c>
      <c r="E141" s="15">
        <f>calc_64!F142*100</f>
        <v>3.4442031297587015</v>
      </c>
    </row>
    <row r="142" spans="1:5" x14ac:dyDescent="0.55000000000000004">
      <c r="A142" s="1">
        <f t="shared" si="2"/>
        <v>36616</v>
      </c>
      <c r="B142" s="2">
        <f>calc_64!B143</f>
        <v>479853.7</v>
      </c>
      <c r="C142" s="15">
        <f>calc_64!C143*100</f>
        <v>1.6770536507785796</v>
      </c>
      <c r="D142" s="15">
        <f>calc_64!E143*100</f>
        <v>191.77249145406876</v>
      </c>
      <c r="E142" s="15">
        <f>calc_64!F143*100</f>
        <v>3.6453465353977825</v>
      </c>
    </row>
    <row r="143" spans="1:5" x14ac:dyDescent="0.55000000000000004">
      <c r="A143" s="1">
        <f t="shared" si="2"/>
        <v>36707</v>
      </c>
      <c r="B143" s="2">
        <f>calc_64!B144</f>
        <v>482102.1</v>
      </c>
      <c r="C143" s="15">
        <f>calc_64!C144*100</f>
        <v>0.46746515679902428</v>
      </c>
      <c r="D143" s="15">
        <f>calc_64!E144*100</f>
        <v>188.44497503976976</v>
      </c>
      <c r="E143" s="15">
        <f>calc_64!F144*100</f>
        <v>3.327684457934653</v>
      </c>
    </row>
    <row r="144" spans="1:5" x14ac:dyDescent="0.55000000000000004">
      <c r="A144" s="1">
        <f t="shared" si="2"/>
        <v>36799</v>
      </c>
      <c r="B144" s="2">
        <f>calc_64!B145</f>
        <v>482287.9</v>
      </c>
      <c r="C144" s="15">
        <f>calc_64!C145*100</f>
        <v>3.8532129594637081E-2</v>
      </c>
      <c r="D144" s="15">
        <f>calc_64!E145*100</f>
        <v>188.61079403591376</v>
      </c>
      <c r="E144" s="15">
        <f>calc_64!F145*100</f>
        <v>3.0830751093773934</v>
      </c>
    </row>
    <row r="145" spans="1:5" x14ac:dyDescent="0.55000000000000004">
      <c r="A145" s="1">
        <f t="shared" si="2"/>
        <v>36891</v>
      </c>
      <c r="B145" s="2">
        <f>calc_64!B146</f>
        <v>486936.4</v>
      </c>
      <c r="C145" s="15">
        <f>calc_64!C146*100</f>
        <v>0.95922804309246346</v>
      </c>
      <c r="D145" s="15">
        <f>calc_64!E146*100</f>
        <v>186.78324544091797</v>
      </c>
      <c r="E145" s="15">
        <f>calc_64!F146*100</f>
        <v>2.757168461780346</v>
      </c>
    </row>
    <row r="146" spans="1:5" x14ac:dyDescent="0.55000000000000004">
      <c r="A146" s="1">
        <f t="shared" si="2"/>
        <v>36981</v>
      </c>
      <c r="B146" s="2">
        <f>calc_64!B147</f>
        <v>490517</v>
      </c>
      <c r="C146" s="15">
        <f>calc_64!C147*100</f>
        <v>0.73264178448369865</v>
      </c>
      <c r="D146" s="15">
        <f>calc_64!E147*100</f>
        <v>183.21649530135292</v>
      </c>
      <c r="E146" s="15">
        <f>calc_64!F147*100</f>
        <v>2.4353261117931306</v>
      </c>
    </row>
    <row r="147" spans="1:5" x14ac:dyDescent="0.55000000000000004">
      <c r="A147" s="1">
        <f t="shared" si="2"/>
        <v>37072</v>
      </c>
      <c r="B147" s="2">
        <f>calc_64!B148</f>
        <v>486881</v>
      </c>
      <c r="C147" s="15">
        <f>calc_64!C148*100</f>
        <v>-0.74401968758130932</v>
      </c>
      <c r="D147" s="15">
        <f>calc_64!E148*100</f>
        <v>183.37105592941177</v>
      </c>
      <c r="E147" s="15">
        <f>calc_64!F148*100</f>
        <v>2.5188534775378231</v>
      </c>
    </row>
    <row r="148" spans="1:5" x14ac:dyDescent="0.55000000000000004">
      <c r="A148" s="1">
        <f t="shared" si="2"/>
        <v>37164</v>
      </c>
      <c r="B148" s="2">
        <f>calc_64!B149</f>
        <v>481601.9</v>
      </c>
      <c r="C148" s="15">
        <f>calc_64!C149*100</f>
        <v>-1.0901900871181689</v>
      </c>
      <c r="D148" s="15">
        <f>calc_64!E149*100</f>
        <v>185.02514980693911</v>
      </c>
      <c r="E148" s="15">
        <f>calc_64!F149*100</f>
        <v>2.1423530754905054</v>
      </c>
    </row>
    <row r="149" spans="1:5" x14ac:dyDescent="0.55000000000000004">
      <c r="A149" s="1">
        <f t="shared" si="2"/>
        <v>37256</v>
      </c>
      <c r="B149" s="2">
        <f>calc_64!B150</f>
        <v>479886.6</v>
      </c>
      <c r="C149" s="15">
        <f>calc_64!C150*100</f>
        <v>-0.35680131790442332</v>
      </c>
      <c r="D149" s="15">
        <f>calc_64!E150*100</f>
        <v>185.55902618597651</v>
      </c>
      <c r="E149" s="15">
        <f>calc_64!F150*100</f>
        <v>2.0003642969598152</v>
      </c>
    </row>
    <row r="150" spans="1:5" x14ac:dyDescent="0.55000000000000004">
      <c r="A150" s="1">
        <f t="shared" si="2"/>
        <v>37346</v>
      </c>
      <c r="B150" s="2">
        <f>calc_64!B151</f>
        <v>480717</v>
      </c>
      <c r="C150" s="15">
        <f>calc_64!C151*100</f>
        <v>0.17289133766490888</v>
      </c>
      <c r="D150" s="15">
        <f>calc_64!E151*100</f>
        <v>182.80060885696977</v>
      </c>
      <c r="E150" s="15">
        <f>calc_64!F151*100</f>
        <v>2.0155895137969178</v>
      </c>
    </row>
    <row r="151" spans="1:5" x14ac:dyDescent="0.55000000000000004">
      <c r="A151" s="1">
        <f t="shared" si="2"/>
        <v>37437</v>
      </c>
      <c r="B151" s="2">
        <f>calc_64!B152</f>
        <v>484656.5</v>
      </c>
      <c r="C151" s="15">
        <f>calc_64!C152*100</f>
        <v>0.81616532219533844</v>
      </c>
      <c r="D151" s="15">
        <f>calc_64!E152*100</f>
        <v>181.19539059669361</v>
      </c>
      <c r="E151" s="15">
        <f>calc_64!F152*100</f>
        <v>2.1673624187777421</v>
      </c>
    </row>
    <row r="152" spans="1:5" x14ac:dyDescent="0.55000000000000004">
      <c r="A152" s="1">
        <f t="shared" si="2"/>
        <v>37529</v>
      </c>
      <c r="B152" s="2">
        <f>calc_64!B153</f>
        <v>486156</v>
      </c>
      <c r="C152" s="15">
        <f>calc_64!C153*100</f>
        <v>0.3089167460187402</v>
      </c>
      <c r="D152" s="15">
        <f>calc_64!E153*100</f>
        <v>178.49880913276712</v>
      </c>
      <c r="E152" s="15">
        <f>calc_64!F153*100</f>
        <v>1.8787763014177863</v>
      </c>
    </row>
    <row r="153" spans="1:5" x14ac:dyDescent="0.55000000000000004">
      <c r="A153" s="1">
        <f t="shared" si="2"/>
        <v>37621</v>
      </c>
      <c r="B153" s="2">
        <f>calc_64!B154</f>
        <v>487462</v>
      </c>
      <c r="C153" s="15">
        <f>calc_64!C154*100</f>
        <v>0.26827786324947728</v>
      </c>
      <c r="D153" s="15">
        <f>calc_64!E154*100</f>
        <v>179.09440279760014</v>
      </c>
      <c r="E153" s="15">
        <f>calc_64!F154*100</f>
        <v>1.6647266908351734</v>
      </c>
    </row>
    <row r="154" spans="1:5" x14ac:dyDescent="0.55000000000000004">
      <c r="A154" s="1">
        <f t="shared" si="2"/>
        <v>37711</v>
      </c>
      <c r="B154" s="2">
        <f>calc_64!B155</f>
        <v>487819.5</v>
      </c>
      <c r="C154" s="15">
        <f>calc_64!C155*100</f>
        <v>7.3312170078488212E-2</v>
      </c>
      <c r="D154" s="15">
        <f>calc_64!E155*100</f>
        <v>177.29422103834955</v>
      </c>
      <c r="E154" s="15">
        <f>calc_64!F155*100</f>
        <v>1.6153164674955225</v>
      </c>
    </row>
    <row r="155" spans="1:5" x14ac:dyDescent="0.55000000000000004">
      <c r="A155" s="1">
        <f t="shared" si="2"/>
        <v>37802</v>
      </c>
      <c r="B155" s="2">
        <f>calc_64!B156</f>
        <v>491172.8</v>
      </c>
      <c r="C155" s="15">
        <f>calc_64!C156*100</f>
        <v>0.68505403242904495</v>
      </c>
      <c r="D155" s="15">
        <f>calc_64!E156*100</f>
        <v>173.09650573638828</v>
      </c>
      <c r="E155" s="15">
        <f>calc_64!F156*100</f>
        <v>1.5848328533244238</v>
      </c>
    </row>
    <row r="156" spans="1:5" x14ac:dyDescent="0.55000000000000004">
      <c r="A156" s="1">
        <f t="shared" si="2"/>
        <v>37894</v>
      </c>
      <c r="B156" s="2">
        <f>calc_64!B157</f>
        <v>492586.1</v>
      </c>
      <c r="C156" s="15">
        <f>calc_64!C157*100</f>
        <v>0.28732669606558997</v>
      </c>
      <c r="D156" s="15">
        <f>calc_64!E157*100</f>
        <v>170.8659900651447</v>
      </c>
      <c r="E156" s="15">
        <f>calc_64!F157*100</f>
        <v>1.9175551664038968</v>
      </c>
    </row>
    <row r="157" spans="1:5" x14ac:dyDescent="0.55000000000000004">
      <c r="A157" s="1">
        <f t="shared" ref="A157:A220" si="3">EOMONTH(A156,3)</f>
        <v>37986</v>
      </c>
      <c r="B157" s="2">
        <f>calc_64!B158</f>
        <v>497976.8</v>
      </c>
      <c r="C157" s="15">
        <f>calc_64!C158*100</f>
        <v>1.0884221926568514</v>
      </c>
      <c r="D157" s="15">
        <f>calc_64!E158*100</f>
        <v>170.31236613687182</v>
      </c>
      <c r="E157" s="15">
        <f>calc_64!F158*100</f>
        <v>1.9796043629104376</v>
      </c>
    </row>
    <row r="158" spans="1:5" x14ac:dyDescent="0.55000000000000004">
      <c r="A158" s="1">
        <f t="shared" si="3"/>
        <v>38077</v>
      </c>
      <c r="B158" s="2">
        <f>calc_64!B159</f>
        <v>501653.6</v>
      </c>
      <c r="C158" s="15">
        <f>calc_64!C159*100</f>
        <v>0.73563520699283458</v>
      </c>
      <c r="D158" s="15">
        <f>calc_64!E159*100</f>
        <v>166.97407270975603</v>
      </c>
      <c r="E158" s="15">
        <f>calc_64!F159*100</f>
        <v>2.0814105919975572</v>
      </c>
    </row>
    <row r="159" spans="1:5" x14ac:dyDescent="0.55000000000000004">
      <c r="A159" s="1">
        <f t="shared" si="3"/>
        <v>38168</v>
      </c>
      <c r="B159" s="2">
        <f>calc_64!B160</f>
        <v>501706.8</v>
      </c>
      <c r="C159" s="15">
        <f>calc_64!C160*100</f>
        <v>1.0604365101489944E-2</v>
      </c>
      <c r="D159" s="15">
        <f>calc_64!E160*100</f>
        <v>165.23234339006532</v>
      </c>
      <c r="E159" s="15">
        <f>calc_64!F160*100</f>
        <v>2.1855444860403703</v>
      </c>
    </row>
    <row r="160" spans="1:5" x14ac:dyDescent="0.55000000000000004">
      <c r="A160" s="1">
        <f t="shared" si="3"/>
        <v>38260</v>
      </c>
      <c r="B160" s="2">
        <f>calc_64!B161</f>
        <v>504766</v>
      </c>
      <c r="C160" s="15">
        <f>calc_64!C161*100</f>
        <v>0.60790702363337634</v>
      </c>
      <c r="D160" s="15">
        <f>calc_64!E161*100</f>
        <v>163.18159607646786</v>
      </c>
      <c r="E160" s="15">
        <f>calc_64!F161*100</f>
        <v>2.1021388160920433</v>
      </c>
    </row>
    <row r="161" spans="1:5" x14ac:dyDescent="0.55000000000000004">
      <c r="A161" s="1">
        <f t="shared" si="3"/>
        <v>38352</v>
      </c>
      <c r="B161" s="2">
        <f>calc_64!B162</f>
        <v>503829.9</v>
      </c>
      <c r="C161" s="15">
        <f>calc_64!C162*100</f>
        <v>-0.18562444459448291</v>
      </c>
      <c r="D161" s="15">
        <f>calc_64!E162*100</f>
        <v>163.80490787242815</v>
      </c>
      <c r="E161" s="15">
        <f>calc_64!F162*100</f>
        <v>2.0788000859168227</v>
      </c>
    </row>
    <row r="162" spans="1:5" x14ac:dyDescent="0.55000000000000004">
      <c r="A162" s="1">
        <f t="shared" si="3"/>
        <v>38442</v>
      </c>
      <c r="B162" s="2">
        <f>calc_64!B163</f>
        <v>506383.3</v>
      </c>
      <c r="C162" s="15">
        <f>calc_64!C163*100</f>
        <v>0.50551812976617638</v>
      </c>
      <c r="D162" s="15">
        <f>calc_64!E163*100</f>
        <v>163.69737057651645</v>
      </c>
      <c r="E162" s="15">
        <f>calc_64!F163*100</f>
        <v>2.1881952554473605</v>
      </c>
    </row>
    <row r="163" spans="1:5" x14ac:dyDescent="0.55000000000000004">
      <c r="A163" s="1">
        <f t="shared" si="3"/>
        <v>38533</v>
      </c>
      <c r="B163" s="2">
        <f>calc_64!B164</f>
        <v>510335</v>
      </c>
      <c r="C163" s="15">
        <f>calc_64!C164*100</f>
        <v>0.77734804204741792</v>
      </c>
      <c r="D163" s="15">
        <f>calc_64!E164*100</f>
        <v>161.19374672909174</v>
      </c>
      <c r="E163" s="15">
        <f>calc_64!F164*100</f>
        <v>2.1266206491380517</v>
      </c>
    </row>
    <row r="164" spans="1:5" x14ac:dyDescent="0.55000000000000004">
      <c r="A164" s="1">
        <f t="shared" si="3"/>
        <v>38625</v>
      </c>
      <c r="B164" s="2">
        <f>calc_64!B165</f>
        <v>515520.3</v>
      </c>
      <c r="C164" s="15">
        <f>calc_64!C165*100</f>
        <v>1.0109309101563648</v>
      </c>
      <c r="D164" s="15">
        <f>calc_64!E165*100</f>
        <v>161.20221298420253</v>
      </c>
      <c r="E164" s="15">
        <f>calc_64!F165*100</f>
        <v>2.3002085529533636</v>
      </c>
    </row>
    <row r="165" spans="1:5" x14ac:dyDescent="0.55000000000000004">
      <c r="A165" s="1">
        <f t="shared" si="3"/>
        <v>38717</v>
      </c>
      <c r="B165" s="2">
        <f>calc_64!B166</f>
        <v>516417.1</v>
      </c>
      <c r="C165" s="15">
        <f>calc_64!C166*100</f>
        <v>0.17380903643306089</v>
      </c>
      <c r="D165" s="15">
        <f>calc_64!E166*100</f>
        <v>161.83013915017034</v>
      </c>
      <c r="E165" s="15">
        <f>calc_64!F166*100</f>
        <v>2.7093528025008835</v>
      </c>
    </row>
    <row r="166" spans="1:5" x14ac:dyDescent="0.55000000000000004">
      <c r="A166" s="1">
        <f t="shared" si="3"/>
        <v>38807</v>
      </c>
      <c r="B166" s="2">
        <f>calc_64!B167</f>
        <v>517221.5</v>
      </c>
      <c r="C166" s="15">
        <f>calc_64!C167*100</f>
        <v>0.15564437365041414</v>
      </c>
      <c r="D166" s="15">
        <f>calc_64!E167*100</f>
        <v>161.36341140812101</v>
      </c>
      <c r="E166" s="15">
        <f>calc_64!F167*100</f>
        <v>3.0312544508256338</v>
      </c>
    </row>
    <row r="167" spans="1:5" x14ac:dyDescent="0.55000000000000004">
      <c r="A167" s="1">
        <f t="shared" si="3"/>
        <v>38898</v>
      </c>
      <c r="B167" s="2">
        <f>calc_64!B168</f>
        <v>518021.9</v>
      </c>
      <c r="C167" s="15">
        <f>calc_64!C168*100</f>
        <v>0.15463033321117878</v>
      </c>
      <c r="D167" s="15">
        <f>calc_64!E168*100</f>
        <v>160.60680738865335</v>
      </c>
      <c r="E167" s="15">
        <f>calc_64!F168*100</f>
        <v>3.0230636571350145</v>
      </c>
    </row>
    <row r="168" spans="1:5" x14ac:dyDescent="0.55000000000000004">
      <c r="A168" s="1">
        <f t="shared" si="3"/>
        <v>38990</v>
      </c>
      <c r="B168" s="2">
        <f>calc_64!B169</f>
        <v>517007</v>
      </c>
      <c r="C168" s="15">
        <f>calc_64!C169*100</f>
        <v>-0.19611052894655617</v>
      </c>
      <c r="D168" s="15">
        <f>calc_64!E169*100</f>
        <v>161.5133358682028</v>
      </c>
      <c r="E168" s="15">
        <f>calc_64!F169*100</f>
        <v>2.9363810856846477</v>
      </c>
    </row>
    <row r="169" spans="1:5" x14ac:dyDescent="0.55000000000000004">
      <c r="A169" s="1">
        <f t="shared" si="3"/>
        <v>39082</v>
      </c>
      <c r="B169" s="2">
        <f>calc_64!B170</f>
        <v>523968.5</v>
      </c>
      <c r="C169" s="15">
        <f>calc_64!C170*100</f>
        <v>1.337515394166976</v>
      </c>
      <c r="D169" s="15">
        <f>calc_64!E170*100</f>
        <v>159.69066977222968</v>
      </c>
      <c r="E169" s="15">
        <f>calc_64!F170*100</f>
        <v>3.0515188188995488</v>
      </c>
    </row>
    <row r="170" spans="1:5" x14ac:dyDescent="0.55000000000000004">
      <c r="A170" s="1">
        <f t="shared" si="3"/>
        <v>39172</v>
      </c>
      <c r="B170" s="2">
        <f>calc_64!B171</f>
        <v>527451.19999999995</v>
      </c>
      <c r="C170" s="15">
        <f>calc_64!C171*100</f>
        <v>0.66247812121190386</v>
      </c>
      <c r="D170" s="15">
        <f>calc_64!E171*100</f>
        <v>158.76795583781117</v>
      </c>
      <c r="E170" s="15">
        <f>calc_64!F171*100</f>
        <v>3.2068592291693543</v>
      </c>
    </row>
    <row r="171" spans="1:5" x14ac:dyDescent="0.55000000000000004">
      <c r="A171" s="1">
        <f t="shared" si="3"/>
        <v>39263</v>
      </c>
      <c r="B171" s="2">
        <f>calc_64!B172</f>
        <v>527626.69999999995</v>
      </c>
      <c r="C171" s="15">
        <f>calc_64!C172*100</f>
        <v>3.3267686038840484E-2</v>
      </c>
      <c r="D171" s="15">
        <f>calc_64!E172*100</f>
        <v>156.19802221297783</v>
      </c>
      <c r="E171" s="15">
        <f>calc_64!F172*100</f>
        <v>3.2638378396858334</v>
      </c>
    </row>
    <row r="172" spans="1:5" x14ac:dyDescent="0.55000000000000004">
      <c r="A172" s="1">
        <f t="shared" si="3"/>
        <v>39355</v>
      </c>
      <c r="B172" s="2">
        <f>calc_64!B173</f>
        <v>524747.69999999995</v>
      </c>
      <c r="C172" s="15">
        <f>calc_64!C173*100</f>
        <v>-0.54714504311896139</v>
      </c>
      <c r="D172" s="15">
        <f>calc_64!E173*100</f>
        <v>158.70027418991714</v>
      </c>
      <c r="E172" s="15">
        <f>calc_64!F173*100</f>
        <v>3.151210492043663</v>
      </c>
    </row>
    <row r="173" spans="1:5" x14ac:dyDescent="0.55000000000000004">
      <c r="A173" s="1">
        <f t="shared" si="3"/>
        <v>39447</v>
      </c>
      <c r="B173" s="2">
        <f>calc_64!B174</f>
        <v>527077.30000000005</v>
      </c>
      <c r="C173" s="15">
        <f>calc_64!C174*100</f>
        <v>0.44296414502971015</v>
      </c>
      <c r="D173" s="15">
        <f>calc_64!E174*100</f>
        <v>159.51261116014925</v>
      </c>
      <c r="E173" s="15">
        <f>calc_64!F174*100</f>
        <v>2.9871924162272872</v>
      </c>
    </row>
    <row r="174" spans="1:5" x14ac:dyDescent="0.55000000000000004">
      <c r="A174" s="1">
        <f t="shared" si="3"/>
        <v>39538</v>
      </c>
      <c r="B174" s="2">
        <f>calc_64!B175</f>
        <v>528985.80000000005</v>
      </c>
      <c r="C174" s="15">
        <f>calc_64!C175*100</f>
        <v>0.36143712959367424</v>
      </c>
      <c r="D174" s="15">
        <f>calc_64!E175*100</f>
        <v>158.37984430945247</v>
      </c>
      <c r="E174" s="15">
        <f>calc_64!F175*100</f>
        <v>2.471563575174645</v>
      </c>
    </row>
    <row r="175" spans="1:5" x14ac:dyDescent="0.55000000000000004">
      <c r="A175" s="1">
        <f t="shared" si="3"/>
        <v>39629</v>
      </c>
      <c r="B175" s="2">
        <f>calc_64!B176</f>
        <v>525854.5</v>
      </c>
      <c r="C175" s="15">
        <f>calc_64!C176*100</f>
        <v>-0.5937029894953908</v>
      </c>
      <c r="D175" s="15">
        <f>calc_64!E176*100</f>
        <v>159.69591667730162</v>
      </c>
      <c r="E175" s="15">
        <f>calc_64!F176*100</f>
        <v>2.5879233379457398</v>
      </c>
    </row>
    <row r="176" spans="1:5" x14ac:dyDescent="0.55000000000000004">
      <c r="A176" s="1">
        <f t="shared" si="3"/>
        <v>39721</v>
      </c>
      <c r="B176" s="2">
        <f>calc_64!B177</f>
        <v>519243.4</v>
      </c>
      <c r="C176" s="15">
        <f>calc_64!C177*100</f>
        <v>-1.2651806467779916</v>
      </c>
      <c r="D176" s="15">
        <f>calc_64!E177*100</f>
        <v>162.50797353836299</v>
      </c>
      <c r="E176" s="15">
        <f>calc_64!F177*100</f>
        <v>2.4416875279794628</v>
      </c>
    </row>
    <row r="177" spans="1:5" x14ac:dyDescent="0.55000000000000004">
      <c r="A177" s="1">
        <f t="shared" si="3"/>
        <v>39813</v>
      </c>
      <c r="B177" s="2">
        <f>calc_64!B178</f>
        <v>506558.1</v>
      </c>
      <c r="C177" s="15">
        <f>calc_64!C178*100</f>
        <v>-2.4733726139121073</v>
      </c>
      <c r="D177" s="15">
        <f>calc_64!E178*100</f>
        <v>167.31904448545964</v>
      </c>
      <c r="E177" s="15">
        <f>calc_64!F178*100</f>
        <v>1.6874665547530741</v>
      </c>
    </row>
    <row r="178" spans="1:5" x14ac:dyDescent="0.55000000000000004">
      <c r="A178" s="1">
        <f t="shared" si="3"/>
        <v>39903</v>
      </c>
      <c r="B178" s="2">
        <f>calc_64!B179</f>
        <v>482160.8</v>
      </c>
      <c r="C178" s="15">
        <f>calc_64!C179*100</f>
        <v>-4.9361357522295544</v>
      </c>
      <c r="D178" s="15">
        <f>calc_64!E179*100</f>
        <v>173.77048447715703</v>
      </c>
      <c r="E178" s="15">
        <f>calc_64!F179*100</f>
        <v>1.6097644642374849</v>
      </c>
    </row>
    <row r="179" spans="1:5" x14ac:dyDescent="0.55000000000000004">
      <c r="A179" s="1">
        <f t="shared" si="3"/>
        <v>39994</v>
      </c>
      <c r="B179" s="2">
        <f>calc_64!B180</f>
        <v>491582.2</v>
      </c>
      <c r="C179" s="15">
        <f>calc_64!C180*100</f>
        <v>1.9351500363235512</v>
      </c>
      <c r="D179" s="15">
        <f>calc_64!E180*100</f>
        <v>170.59192622819938</v>
      </c>
      <c r="E179" s="15">
        <f>calc_64!F180*100</f>
        <v>1.868355263676269</v>
      </c>
    </row>
    <row r="180" spans="1:5" x14ac:dyDescent="0.55000000000000004">
      <c r="A180" s="1">
        <f t="shared" si="3"/>
        <v>40086</v>
      </c>
      <c r="B180" s="2">
        <f>calc_64!B181</f>
        <v>491278.7</v>
      </c>
      <c r="C180" s="15">
        <f>calc_64!C181*100</f>
        <v>-6.1758486810603946E-2</v>
      </c>
      <c r="D180" s="15">
        <f>calc_64!E181*100</f>
        <v>171.37322862211172</v>
      </c>
      <c r="E180" s="15">
        <f>calc_64!F181*100</f>
        <v>2.0520666359647914</v>
      </c>
    </row>
    <row r="181" spans="1:5" x14ac:dyDescent="0.55000000000000004">
      <c r="A181" s="1">
        <f t="shared" si="3"/>
        <v>40178</v>
      </c>
      <c r="B181" s="2">
        <f>calc_64!B182</f>
        <v>497505.7</v>
      </c>
      <c r="C181" s="15">
        <f>calc_64!C182*100</f>
        <v>1.2595429950638359</v>
      </c>
      <c r="D181" s="15">
        <f>calc_64!E182*100</f>
        <v>169.80753205835128</v>
      </c>
      <c r="E181" s="15">
        <f>calc_64!F182*100</f>
        <v>2.0080424575793061</v>
      </c>
    </row>
    <row r="182" spans="1:5" x14ac:dyDescent="0.55000000000000004">
      <c r="A182" s="1">
        <f t="shared" si="3"/>
        <v>40268</v>
      </c>
      <c r="B182" s="2">
        <f>calc_64!B183</f>
        <v>502712.2</v>
      </c>
      <c r="C182" s="15">
        <f>calc_64!C183*100</f>
        <v>1.0410825532280592</v>
      </c>
      <c r="D182" s="15">
        <f>calc_64!E183*100</f>
        <v>167.04391961277966</v>
      </c>
      <c r="E182" s="15">
        <f>calc_64!F183*100</f>
        <v>2.0959382197952054</v>
      </c>
    </row>
    <row r="183" spans="1:5" x14ac:dyDescent="0.55000000000000004">
      <c r="A183" s="1">
        <f t="shared" si="3"/>
        <v>40359</v>
      </c>
      <c r="B183" s="2">
        <f>calc_64!B184</f>
        <v>508709.3</v>
      </c>
      <c r="C183" s="15">
        <f>calc_64!C184*100</f>
        <v>1.1858894204908055</v>
      </c>
      <c r="D183" s="15">
        <f>calc_64!E184*100</f>
        <v>164.69922641955924</v>
      </c>
      <c r="E183" s="15">
        <f>calc_64!F184*100</f>
        <v>2.0487359264846914</v>
      </c>
    </row>
    <row r="184" spans="1:5" x14ac:dyDescent="0.55000000000000004">
      <c r="A184" s="1">
        <f t="shared" si="3"/>
        <v>40451</v>
      </c>
      <c r="B184" s="2">
        <f>calc_64!B185</f>
        <v>517857.8</v>
      </c>
      <c r="C184" s="15">
        <f>calc_64!C185*100</f>
        <v>1.7823953641539814</v>
      </c>
      <c r="D184" s="15">
        <f>calc_64!E185*100</f>
        <v>161.89904596568451</v>
      </c>
      <c r="E184" s="15">
        <f>calc_64!F185*100</f>
        <v>1.8311545956170376</v>
      </c>
    </row>
    <row r="185" spans="1:5" x14ac:dyDescent="0.55000000000000004">
      <c r="A185" s="1">
        <f t="shared" si="3"/>
        <v>40543</v>
      </c>
      <c r="B185" s="2">
        <f>calc_64!B186</f>
        <v>513751.1</v>
      </c>
      <c r="C185" s="15">
        <f>calc_64!C186*100</f>
        <v>-0.79617802708004171</v>
      </c>
      <c r="D185" s="15">
        <f>calc_64!E186*100</f>
        <v>162.84127874324645</v>
      </c>
      <c r="E185" s="15">
        <f>calc_64!F186*100</f>
        <v>1.9477361137146103</v>
      </c>
    </row>
    <row r="186" spans="1:5" x14ac:dyDescent="0.55000000000000004">
      <c r="A186" s="1">
        <f t="shared" si="3"/>
        <v>40633</v>
      </c>
      <c r="B186" s="2">
        <f>calc_64!B187</f>
        <v>508333.9</v>
      </c>
      <c r="C186" s="15">
        <f>calc_64!C187*100</f>
        <v>-1.0600391800494109</v>
      </c>
      <c r="D186" s="15">
        <f>calc_64!E187*100</f>
        <v>163.78382270472528</v>
      </c>
      <c r="E186" s="15">
        <f>calc_64!F187*100</f>
        <v>2.0628970401314226</v>
      </c>
    </row>
    <row r="187" spans="1:5" x14ac:dyDescent="0.55000000000000004">
      <c r="A187" s="1">
        <f t="shared" si="3"/>
        <v>40724</v>
      </c>
      <c r="B187" s="2">
        <f>calc_64!B188</f>
        <v>503865.3</v>
      </c>
      <c r="C187" s="15">
        <f>calc_64!C188*100</f>
        <v>-0.88295446811001965</v>
      </c>
      <c r="D187" s="15">
        <f>calc_64!E188*100</f>
        <v>165.20360684353912</v>
      </c>
      <c r="E187" s="15">
        <f>calc_64!F188*100</f>
        <v>1.9582061916194153</v>
      </c>
    </row>
    <row r="188" spans="1:5" x14ac:dyDescent="0.55000000000000004">
      <c r="A188" s="1">
        <f t="shared" si="3"/>
        <v>40816</v>
      </c>
      <c r="B188" s="2">
        <f>calc_64!B189</f>
        <v>516090.9</v>
      </c>
      <c r="C188" s="15">
        <f>calc_64!C189*100</f>
        <v>2.3973942311639065</v>
      </c>
      <c r="D188" s="15">
        <f>calc_64!E189*100</f>
        <v>161.87485144673664</v>
      </c>
      <c r="E188" s="15">
        <f>calc_64!F189*100</f>
        <v>1.8452724929617275</v>
      </c>
    </row>
    <row r="189" spans="1:5" x14ac:dyDescent="0.55000000000000004">
      <c r="A189" s="1">
        <f t="shared" si="3"/>
        <v>40908</v>
      </c>
      <c r="B189" s="2">
        <f>calc_64!B190</f>
        <v>515481.1</v>
      </c>
      <c r="C189" s="15">
        <f>calc_64!C190*100</f>
        <v>-0.11822734060833408</v>
      </c>
      <c r="D189" s="15">
        <f>calc_64!E190*100</f>
        <v>162.09727284463756</v>
      </c>
      <c r="E189" s="15">
        <f>calc_64!F190*100</f>
        <v>1.7148176851647385</v>
      </c>
    </row>
    <row r="190" spans="1:5" x14ac:dyDescent="0.55000000000000004">
      <c r="A190" s="1">
        <f t="shared" si="3"/>
        <v>40999</v>
      </c>
      <c r="B190" s="2">
        <f>calc_64!B191</f>
        <v>522626.6</v>
      </c>
      <c r="C190" s="15">
        <f>calc_64!C191*100</f>
        <v>1.37666117892561</v>
      </c>
      <c r="D190" s="15">
        <f>calc_64!E191*100</f>
        <v>159.55844446183693</v>
      </c>
      <c r="E190" s="15">
        <f>calc_64!F191*100</f>
        <v>1.8325213682988122</v>
      </c>
    </row>
    <row r="191" spans="1:5" x14ac:dyDescent="0.55000000000000004">
      <c r="A191" s="1">
        <f t="shared" si="3"/>
        <v>41090</v>
      </c>
      <c r="B191" s="2">
        <f>calc_64!B192</f>
        <v>517749.5</v>
      </c>
      <c r="C191" s="15">
        <f>calc_64!C192*100</f>
        <v>-0.93757165824085842</v>
      </c>
      <c r="D191" s="15">
        <f>calc_64!E192*100</f>
        <v>159.45004123041556</v>
      </c>
      <c r="E191" s="15">
        <f>calc_64!F192*100</f>
        <v>1.8044378275158011</v>
      </c>
    </row>
    <row r="192" spans="1:5" x14ac:dyDescent="0.55000000000000004">
      <c r="A192" s="1">
        <f t="shared" si="3"/>
        <v>41182</v>
      </c>
      <c r="B192" s="2">
        <f>calc_64!B193</f>
        <v>515844.2</v>
      </c>
      <c r="C192" s="15">
        <f>calc_64!C193*100</f>
        <v>-0.36867526535665446</v>
      </c>
      <c r="D192" s="15">
        <f>calc_64!E193*100</f>
        <v>161.07596647633963</v>
      </c>
      <c r="E192" s="15">
        <f>calc_64!F193*100</f>
        <v>1.7860464310257704</v>
      </c>
    </row>
    <row r="193" spans="1:5" x14ac:dyDescent="0.55000000000000004">
      <c r="A193" s="1">
        <f t="shared" si="3"/>
        <v>41274</v>
      </c>
      <c r="B193" s="2">
        <f>calc_64!B194</f>
        <v>515552</v>
      </c>
      <c r="C193" s="15">
        <f>calc_64!C194*100</f>
        <v>-5.6661059603963407E-2</v>
      </c>
      <c r="D193" s="15">
        <f>calc_64!E194*100</f>
        <v>162.03777115375181</v>
      </c>
      <c r="E193" s="15">
        <f>calc_64!F194*100</f>
        <v>1.8511653508896275</v>
      </c>
    </row>
    <row r="194" spans="1:5" x14ac:dyDescent="0.55000000000000004">
      <c r="A194" s="1">
        <f t="shared" si="3"/>
        <v>41364</v>
      </c>
      <c r="B194" s="2">
        <f>calc_64!B195</f>
        <v>522586.1</v>
      </c>
      <c r="C194" s="15">
        <f>calc_64!C195*100</f>
        <v>1.3551583643879648</v>
      </c>
      <c r="D194" s="15">
        <f>calc_64!E195*100</f>
        <v>160.0693436776655</v>
      </c>
      <c r="E194" s="15">
        <f>calc_64!F195*100</f>
        <v>2.2790152028734925</v>
      </c>
    </row>
    <row r="195" spans="1:5" x14ac:dyDescent="0.55000000000000004">
      <c r="A195" s="1">
        <f t="shared" si="3"/>
        <v>41455</v>
      </c>
      <c r="B195" s="2">
        <f>calc_64!B196</f>
        <v>527276</v>
      </c>
      <c r="C195" s="15">
        <f>calc_64!C196*100</f>
        <v>0.89343756609734071</v>
      </c>
      <c r="D195" s="15">
        <f>calc_64!E196*100</f>
        <v>157.81489983959281</v>
      </c>
      <c r="E195" s="15">
        <f>calc_64!F196*100</f>
        <v>2.6854708459201606</v>
      </c>
    </row>
    <row r="196" spans="1:5" x14ac:dyDescent="0.55000000000000004">
      <c r="A196" s="1">
        <f t="shared" si="3"/>
        <v>41547</v>
      </c>
      <c r="B196" s="2">
        <f>calc_64!B197</f>
        <v>532412</v>
      </c>
      <c r="C196" s="15">
        <f>calc_64!C197*100</f>
        <v>0.96934950975449774</v>
      </c>
      <c r="D196" s="15">
        <f>calc_64!E197*100</f>
        <v>157.05848401356366</v>
      </c>
      <c r="E196" s="15">
        <f>calc_64!F197*100</f>
        <v>2.7547842344650713</v>
      </c>
    </row>
    <row r="197" spans="1:5" x14ac:dyDescent="0.55000000000000004">
      <c r="A197" s="1">
        <f t="shared" si="3"/>
        <v>41639</v>
      </c>
      <c r="B197" s="2">
        <f>calc_64!B198</f>
        <v>531796</v>
      </c>
      <c r="C197" s="15">
        <f>calc_64!C198*100</f>
        <v>-0.11576685550131995</v>
      </c>
      <c r="D197" s="15">
        <f>calc_64!E198*100</f>
        <v>158.2852810420402</v>
      </c>
      <c r="E197" s="15">
        <f>calc_64!F198*100</f>
        <v>2.9155577793306264</v>
      </c>
    </row>
    <row r="198" spans="1:5" x14ac:dyDescent="0.55000000000000004">
      <c r="A198" s="1">
        <f t="shared" si="3"/>
        <v>41729</v>
      </c>
      <c r="B198" s="2">
        <f>calc_64!B199</f>
        <v>536013.1</v>
      </c>
      <c r="C198" s="15">
        <f>calc_64!C199*100</f>
        <v>0.78986439146892362</v>
      </c>
      <c r="D198" s="15">
        <f>calc_64!E199*100</f>
        <v>157.16741309265922</v>
      </c>
      <c r="E198" s="15">
        <f>calc_64!F199*100</f>
        <v>2.8969292454884585</v>
      </c>
    </row>
    <row r="199" spans="1:5" x14ac:dyDescent="0.55000000000000004">
      <c r="A199" s="1">
        <f t="shared" si="3"/>
        <v>41820</v>
      </c>
      <c r="B199" s="2">
        <f>calc_64!B200</f>
        <v>526384.69999999995</v>
      </c>
      <c r="C199" s="15">
        <f>calc_64!C200*100</f>
        <v>-1.8126286831492304</v>
      </c>
      <c r="D199" s="15">
        <f>calc_64!E200*100</f>
        <v>155.86816909632927</v>
      </c>
      <c r="E199" s="15">
        <f>calc_64!F200*100</f>
        <v>2.8299050950377036</v>
      </c>
    </row>
    <row r="200" spans="1:5" x14ac:dyDescent="0.55000000000000004">
      <c r="A200" s="1">
        <f t="shared" si="3"/>
        <v>41912</v>
      </c>
      <c r="B200" s="2">
        <f>calc_64!B201</f>
        <v>526871.9</v>
      </c>
      <c r="C200" s="15">
        <f>calc_64!C201*100</f>
        <v>9.2513075113550794E-2</v>
      </c>
      <c r="D200" s="15">
        <f>calc_64!E201*100</f>
        <v>156.4432312312266</v>
      </c>
      <c r="E200" s="15">
        <f>calc_64!F201*100</f>
        <v>3.0012595256127055</v>
      </c>
    </row>
    <row r="201" spans="1:5" x14ac:dyDescent="0.55000000000000004">
      <c r="A201" s="1">
        <f t="shared" si="3"/>
        <v>42004</v>
      </c>
      <c r="B201" s="2">
        <f>calc_64!B202</f>
        <v>529324.4</v>
      </c>
      <c r="C201" s="15">
        <f>calc_64!C202*100</f>
        <v>0.46440314319596449</v>
      </c>
      <c r="D201" s="15">
        <f>calc_64!E202*100</f>
        <v>156.73381209031095</v>
      </c>
      <c r="E201" s="15">
        <f>calc_64!F202*100</f>
        <v>3.1891024999334419</v>
      </c>
    </row>
    <row r="202" spans="1:5" x14ac:dyDescent="0.55000000000000004">
      <c r="A202" s="1">
        <f t="shared" si="3"/>
        <v>42094</v>
      </c>
      <c r="B202" s="2">
        <f>calc_64!B203</f>
        <v>537439.4</v>
      </c>
      <c r="C202" s="15">
        <f>calc_64!C203*100</f>
        <v>1.5214533037414819</v>
      </c>
      <c r="D202" s="15">
        <f>calc_64!E203*100</f>
        <v>153.2463679298051</v>
      </c>
      <c r="E202" s="15">
        <f>calc_64!F203*100</f>
        <v>3.4095838600931039</v>
      </c>
    </row>
    <row r="203" spans="1:5" x14ac:dyDescent="0.55000000000000004">
      <c r="A203" s="1">
        <f t="shared" si="3"/>
        <v>42185</v>
      </c>
      <c r="B203" s="2">
        <f>calc_64!B204</f>
        <v>538282.80000000005</v>
      </c>
      <c r="C203" s="15">
        <f>calc_64!C204*100</f>
        <v>0.15680631538778114</v>
      </c>
      <c r="D203" s="15">
        <f>calc_64!E204*100</f>
        <v>151.36354809245987</v>
      </c>
      <c r="E203" s="15">
        <f>calc_64!F204*100</f>
        <v>3.7274846237931958</v>
      </c>
    </row>
    <row r="204" spans="1:5" x14ac:dyDescent="0.55000000000000004">
      <c r="A204" s="1">
        <f t="shared" si="3"/>
        <v>42277</v>
      </c>
      <c r="B204" s="2">
        <f>calc_64!B205</f>
        <v>538739.80000000005</v>
      </c>
      <c r="C204" s="15">
        <f>calc_64!C205*100</f>
        <v>8.4863591056850415E-2</v>
      </c>
      <c r="D204" s="15">
        <f>calc_64!E205*100</f>
        <v>151.71349516934922</v>
      </c>
      <c r="E204" s="15">
        <f>calc_64!F205*100</f>
        <v>3.6070006866468858</v>
      </c>
    </row>
    <row r="205" spans="1:5" x14ac:dyDescent="0.55000000000000004">
      <c r="A205" s="1">
        <f t="shared" si="3"/>
        <v>42369</v>
      </c>
      <c r="B205" s="2">
        <f>calc_64!B206</f>
        <v>537924.9</v>
      </c>
      <c r="C205" s="15">
        <f>calc_64!C206*100</f>
        <v>-0.15137491841381184</v>
      </c>
      <c r="D205" s="15">
        <f>calc_64!E206*100</f>
        <v>153.46796524944733</v>
      </c>
      <c r="E205" s="15">
        <f>calc_64!F206*100</f>
        <v>3.5284157665799962</v>
      </c>
    </row>
    <row r="206" spans="1:5" x14ac:dyDescent="0.55000000000000004">
      <c r="A206" s="1">
        <f t="shared" si="3"/>
        <v>42460</v>
      </c>
      <c r="B206" s="2">
        <f>calc_64!B207</f>
        <v>541847.4</v>
      </c>
      <c r="C206" s="15">
        <f>calc_64!C207*100</f>
        <v>0.72654526415815768</v>
      </c>
      <c r="D206" s="15">
        <f>calc_64!E207*100</f>
        <v>151.35599171673709</v>
      </c>
      <c r="E206" s="15">
        <f>calc_64!F207*100</f>
        <v>3.0899003878710456</v>
      </c>
    </row>
    <row r="207" spans="1:5" x14ac:dyDescent="0.55000000000000004">
      <c r="A207" s="1">
        <f t="shared" si="3"/>
        <v>42551</v>
      </c>
      <c r="B207" s="2">
        <f>calc_64!B208</f>
        <v>541060.6</v>
      </c>
      <c r="C207" s="15">
        <f>calc_64!C208*100</f>
        <v>-0.14531246208333587</v>
      </c>
      <c r="D207" s="15">
        <f>calc_64!E208*100</f>
        <v>152.75760617098433</v>
      </c>
      <c r="E207" s="15">
        <f>calc_64!F208*100</f>
        <v>3.0167858446486786</v>
      </c>
    </row>
    <row r="208" spans="1:5" x14ac:dyDescent="0.55000000000000004">
      <c r="A208" s="1">
        <f t="shared" si="3"/>
        <v>42643</v>
      </c>
      <c r="B208" s="2">
        <f>calc_64!B209</f>
        <v>542052.19999999995</v>
      </c>
      <c r="C208" s="15">
        <f>calc_64!C209*100</f>
        <v>0.18310194045147948</v>
      </c>
      <c r="D208" s="15">
        <f>calc_64!E209*100</f>
        <v>154.10356298172235</v>
      </c>
      <c r="E208" s="15">
        <f>calc_64!F209*100</f>
        <v>3.0352704450337473</v>
      </c>
    </row>
    <row r="209" spans="1:5" x14ac:dyDescent="0.55000000000000004">
      <c r="A209" s="1">
        <f t="shared" si="3"/>
        <v>42735</v>
      </c>
      <c r="B209" s="2">
        <f>calc_64!B210</f>
        <v>543000.9</v>
      </c>
      <c r="C209" s="15">
        <f>calc_64!C210*100</f>
        <v>0.17486706258865234</v>
      </c>
      <c r="D209" s="15">
        <f>calc_64!E210*100</f>
        <v>155.66245460187358</v>
      </c>
      <c r="E209" s="15">
        <f>calc_64!F210*100</f>
        <v>3.2961936640773728</v>
      </c>
    </row>
    <row r="210" spans="1:5" x14ac:dyDescent="0.55000000000000004">
      <c r="A210" s="1">
        <f t="shared" si="3"/>
        <v>42825</v>
      </c>
      <c r="B210" s="2">
        <f>calc_64!B211</f>
        <v>547241.5</v>
      </c>
      <c r="C210" s="15">
        <f>calc_64!C211*100</f>
        <v>0.7779226684733902</v>
      </c>
      <c r="D210" s="15">
        <f>calc_64!E211*100</f>
        <v>155.52678013655844</v>
      </c>
      <c r="E210" s="15">
        <f>calc_64!F211*100</f>
        <v>3.5153400494410256</v>
      </c>
    </row>
    <row r="211" spans="1:5" x14ac:dyDescent="0.55000000000000004">
      <c r="A211" s="1">
        <f t="shared" si="3"/>
        <v>42916</v>
      </c>
      <c r="B211" s="2">
        <f>calc_64!B212</f>
        <v>549284.80000000005</v>
      </c>
      <c r="C211" s="15">
        <f>calc_64!C212*100</f>
        <v>0.37268643078367175</v>
      </c>
      <c r="D211" s="15">
        <f>calc_64!E212*100</f>
        <v>154.49990521698774</v>
      </c>
      <c r="E211" s="15">
        <f>calc_64!F212*100</f>
        <v>3.5444545857933161</v>
      </c>
    </row>
    <row r="212" spans="1:5" x14ac:dyDescent="0.55000000000000004">
      <c r="A212" s="1">
        <f t="shared" si="3"/>
        <v>43008</v>
      </c>
      <c r="B212" s="2">
        <f>calc_64!B213</f>
        <v>553795.30000000005</v>
      </c>
      <c r="C212" s="15">
        <f>calc_64!C213*100</f>
        <v>0.81780554988063037</v>
      </c>
      <c r="D212" s="15">
        <f>calc_64!E213*100</f>
        <v>153.73248237984575</v>
      </c>
      <c r="E212" s="15">
        <f>calc_64!F213*100</f>
        <v>3.5670273517033424</v>
      </c>
    </row>
    <row r="213" spans="1:5" x14ac:dyDescent="0.55000000000000004">
      <c r="A213" s="1">
        <f t="shared" si="3"/>
        <v>43100</v>
      </c>
      <c r="B213" s="2">
        <f>calc_64!B214</f>
        <v>554620.5</v>
      </c>
      <c r="C213" s="15">
        <f>calc_64!C214*100</f>
        <v>0.14889721933922809</v>
      </c>
      <c r="D213" s="15">
        <f>calc_64!E214*100</f>
        <v>155.19072152914833</v>
      </c>
      <c r="E213" s="15">
        <f>calc_64!F214*100</f>
        <v>3.9834256415983913</v>
      </c>
    </row>
    <row r="214" spans="1:5" x14ac:dyDescent="0.55000000000000004">
      <c r="A214" s="1">
        <f t="shared" si="3"/>
        <v>43190</v>
      </c>
      <c r="B214" s="2">
        <f>calc_64!B215</f>
        <v>554945.19999999995</v>
      </c>
      <c r="C214" s="15">
        <f>calc_64!C215*100</f>
        <v>5.852740568109327E-2</v>
      </c>
      <c r="D214" s="15">
        <f>calc_64!E215*100</f>
        <v>154.88607779101483</v>
      </c>
      <c r="E214" s="15">
        <f>calc_64!F215*100</f>
        <v>4.0016162868479217</v>
      </c>
    </row>
    <row r="215" spans="1:5" x14ac:dyDescent="0.55000000000000004">
      <c r="A215" s="1">
        <f t="shared" si="3"/>
        <v>43281</v>
      </c>
      <c r="B215" s="2">
        <f>calc_64!B216</f>
        <v>556827.6</v>
      </c>
      <c r="C215" s="15">
        <f>calc_64!C216*100</f>
        <v>0.33863066245209905</v>
      </c>
      <c r="D215" s="15">
        <f>calc_64!E216*100</f>
        <v>155.7638700984736</v>
      </c>
      <c r="E215" s="15">
        <f>calc_64!F216*100</f>
        <v>3.9967054626217182</v>
      </c>
    </row>
    <row r="216" spans="1:5" x14ac:dyDescent="0.55000000000000004">
      <c r="A216" s="1">
        <f t="shared" si="3"/>
        <v>43373</v>
      </c>
      <c r="B216" s="2">
        <f>calc_64!B217</f>
        <v>553855.30000000005</v>
      </c>
      <c r="C216" s="15">
        <f>calc_64!C217*100</f>
        <v>-0.5352215462080343</v>
      </c>
      <c r="D216" s="15">
        <f>calc_64!E217*100</f>
        <v>158.09274611091095</v>
      </c>
      <c r="E216" s="15">
        <f>calc_64!F217*100</f>
        <v>4.0737029863101695</v>
      </c>
    </row>
    <row r="217" spans="1:5" x14ac:dyDescent="0.55000000000000004">
      <c r="A217" s="1">
        <f t="shared" si="3"/>
        <v>43465</v>
      </c>
      <c r="B217" s="2">
        <f>calc_64!B218</f>
        <v>553257.4</v>
      </c>
      <c r="C217" s="15">
        <f>calc_64!C218*100</f>
        <v>-0.10801069450786409</v>
      </c>
      <c r="D217" s="15">
        <f>calc_64!E218*100</f>
        <v>160.37738507679251</v>
      </c>
      <c r="E217" s="15">
        <f>calc_64!F218*100</f>
        <v>3.9630485435804665</v>
      </c>
    </row>
    <row r="218" spans="1:5" x14ac:dyDescent="0.55000000000000004">
      <c r="A218" s="1">
        <f t="shared" si="3"/>
        <v>43555</v>
      </c>
      <c r="B218" s="2">
        <f>calc_64!B219</f>
        <v>554283.69999999995</v>
      </c>
      <c r="C218" s="15">
        <f>calc_64!C219*100</f>
        <v>0.18532951847166004</v>
      </c>
      <c r="D218" s="15">
        <f>calc_64!E219*100</f>
        <v>159.86168104802931</v>
      </c>
      <c r="E218" s="15">
        <f>calc_64!F219*100</f>
        <v>3.7618381447318177</v>
      </c>
    </row>
    <row r="219" spans="1:5" x14ac:dyDescent="0.55000000000000004">
      <c r="A219" s="1">
        <f t="shared" si="3"/>
        <v>43646</v>
      </c>
      <c r="B219" s="2">
        <f>calc_64!B220</f>
        <v>556287.30000000005</v>
      </c>
      <c r="C219" s="15">
        <f>calc_64!C220*100</f>
        <v>0.36082378772760532</v>
      </c>
      <c r="D219" s="15">
        <f>calc_64!E220*100</f>
        <v>159.95668592627626</v>
      </c>
      <c r="E219" s="15">
        <f>calc_64!F220*100</f>
        <v>3.8167216891246163</v>
      </c>
    </row>
    <row r="220" spans="1:5" x14ac:dyDescent="0.55000000000000004">
      <c r="A220" s="1">
        <f t="shared" si="3"/>
        <v>43738</v>
      </c>
      <c r="B220" s="2">
        <f>calc_64!B221</f>
        <v>557350.80000000005</v>
      </c>
      <c r="C220" s="15">
        <f>calc_64!C221*100</f>
        <v>0.19099567863171243</v>
      </c>
      <c r="D220" s="15">
        <f>calc_64!E221*100</f>
        <v>161.70238570362307</v>
      </c>
      <c r="E220" s="15">
        <f>calc_64!F221*100</f>
        <v>3.7870642568786748</v>
      </c>
    </row>
    <row r="221" spans="1:5" x14ac:dyDescent="0.55000000000000004">
      <c r="A221" s="1">
        <f t="shared" ref="A221:A233" si="4">EOMONTH(A220,3)</f>
        <v>43830</v>
      </c>
      <c r="B221" s="2">
        <f>calc_64!B222</f>
        <v>542200.6</v>
      </c>
      <c r="C221" s="15">
        <f>calc_64!C222*100</f>
        <v>-2.7558800531695051</v>
      </c>
      <c r="D221" s="15">
        <f>calc_64!E222*100</f>
        <v>166.80403936430187</v>
      </c>
      <c r="E221" s="15">
        <f>calc_64!F222*100</f>
        <v>4.187433537767034</v>
      </c>
    </row>
    <row r="222" spans="1:5" x14ac:dyDescent="0.55000000000000004">
      <c r="A222" s="1">
        <f t="shared" si="4"/>
        <v>43921</v>
      </c>
      <c r="B222" s="2">
        <f>calc_64!B223</f>
        <v>544204.4</v>
      </c>
      <c r="C222" s="15">
        <f>calc_64!C223*100</f>
        <v>0.36888679125489665</v>
      </c>
      <c r="D222" s="15">
        <f>calc_64!E223*100</f>
        <v>166.75146957118417</v>
      </c>
      <c r="E222" s="15">
        <f>calc_64!F223*100</f>
        <v>3.9350170959357964</v>
      </c>
    </row>
    <row r="223" spans="1:5" x14ac:dyDescent="0.55000000000000004">
      <c r="A223" s="1">
        <f t="shared" si="4"/>
        <v>44012</v>
      </c>
      <c r="B223" s="2">
        <f>calc_64!B224</f>
        <v>501408.5</v>
      </c>
      <c r="C223" s="15">
        <f>calc_64!C224*100</f>
        <v>-8.1903773465823093</v>
      </c>
      <c r="D223" s="15">
        <f>calc_64!E224*100</f>
        <v>188.42852134283365</v>
      </c>
      <c r="E223" s="15">
        <f>calc_64!F224*100</f>
        <v>4.0439064111323635</v>
      </c>
    </row>
    <row r="224" spans="1:5" x14ac:dyDescent="0.55000000000000004">
      <c r="A224" s="1">
        <f t="shared" si="4"/>
        <v>44104</v>
      </c>
      <c r="B224" s="2">
        <f>calc_64!B225</f>
        <v>529709.30000000005</v>
      </c>
      <c r="C224" s="15">
        <f>calc_64!C225*100</f>
        <v>5.4907227390745481</v>
      </c>
      <c r="D224" s="15">
        <f>calc_64!E225*100</f>
        <v>180.69715284553598</v>
      </c>
      <c r="E224" s="15">
        <f>calc_64!F225*100</f>
        <v>4.2369914559667352</v>
      </c>
    </row>
    <row r="225" spans="1:5" x14ac:dyDescent="0.55000000000000004">
      <c r="A225" s="1">
        <f t="shared" si="4"/>
        <v>44196</v>
      </c>
      <c r="B225" s="2">
        <f>calc_64!B226</f>
        <v>539955.19999999995</v>
      </c>
      <c r="C225" s="15">
        <f>calc_64!C226*100</f>
        <v>1.9157807649586418</v>
      </c>
      <c r="D225" s="15">
        <f>calc_64!E226*100</f>
        <v>180.06973726918915</v>
      </c>
      <c r="E225" s="15">
        <f>calc_64!F226*100</f>
        <v>4.5864855955661126</v>
      </c>
    </row>
    <row r="226" spans="1:5" x14ac:dyDescent="0.55000000000000004">
      <c r="A226" s="1">
        <f t="shared" si="4"/>
        <v>44286</v>
      </c>
      <c r="B226" s="2">
        <f>calc_64!B227</f>
        <v>538443.6</v>
      </c>
      <c r="C226" s="15">
        <f>calc_64!C227*100</f>
        <v>-0.28034174184739485</v>
      </c>
      <c r="D226" s="15">
        <f>calc_64!E227*100</f>
        <v>179.69605349684915</v>
      </c>
      <c r="E226" s="15">
        <f>calc_64!F227*100</f>
        <v>5.2626042539179299</v>
      </c>
    </row>
    <row r="227" spans="1:5" x14ac:dyDescent="0.55000000000000004">
      <c r="A227" s="1">
        <f t="shared" si="4"/>
        <v>44377</v>
      </c>
      <c r="B227" s="2">
        <f>calc_64!B228</f>
        <v>541351.6</v>
      </c>
      <c r="C227" s="15">
        <f>calc_64!C228*100</f>
        <v>0.53862195913012911</v>
      </c>
      <c r="D227" s="15">
        <f>calc_64!E228*100</f>
        <v>180.24121903567988</v>
      </c>
      <c r="E227" s="15">
        <f>calc_64!F228*100</f>
        <v>5.2325158464231478</v>
      </c>
    </row>
    <row r="228" spans="1:5" x14ac:dyDescent="0.55000000000000004">
      <c r="A228" s="1">
        <f t="shared" si="4"/>
        <v>44469</v>
      </c>
      <c r="B228" s="2">
        <f>calc_64!B229</f>
        <v>539281</v>
      </c>
      <c r="C228" s="15">
        <f>calc_64!C229*100</f>
        <v>-0.38322044588189952</v>
      </c>
      <c r="D228" s="15">
        <f>calc_64!E229*100</f>
        <v>181.48491891985105</v>
      </c>
      <c r="E228" s="15">
        <f>calc_64!F229*100</f>
        <v>5.1831024960381544</v>
      </c>
    </row>
    <row r="229" spans="1:5" x14ac:dyDescent="0.55000000000000004">
      <c r="A229" s="1">
        <f t="shared" si="4"/>
        <v>44561</v>
      </c>
      <c r="B229" s="2">
        <f>calc_64!B230</f>
        <v>545242.30000000005</v>
      </c>
      <c r="C229" s="15">
        <f>calc_64!C230*100</f>
        <v>1.0993512151871678</v>
      </c>
      <c r="D229" s="15">
        <f>calc_64!E230*100</f>
        <v>182.39048027387113</v>
      </c>
      <c r="E229" s="15">
        <f>calc_64!F230*100</f>
        <v>5.1879505138153332</v>
      </c>
    </row>
    <row r="230" spans="1:5" x14ac:dyDescent="0.55000000000000004">
      <c r="A230" s="1">
        <f t="shared" si="4"/>
        <v>44651</v>
      </c>
      <c r="B230" s="2">
        <f>calc_64!B231</f>
        <v>542115.30000000005</v>
      </c>
      <c r="C230" s="15">
        <f>calc_64!C231*100</f>
        <v>-0.57515735766189457</v>
      </c>
      <c r="D230" s="15">
        <f>calc_64!E231*100</f>
        <v>182.16586732625544</v>
      </c>
      <c r="E230" s="15">
        <f>calc_64!F231*100</f>
        <v>4.8950603099484447</v>
      </c>
    </row>
    <row r="231" spans="1:5" x14ac:dyDescent="0.55000000000000004">
      <c r="A231" s="1">
        <f t="shared" si="4"/>
        <v>44742</v>
      </c>
      <c r="B231" s="2">
        <f>calc_64!B232</f>
        <v>549118.5</v>
      </c>
      <c r="C231" s="15">
        <f>calc_64!C232*100</f>
        <v>1.2835555769453995</v>
      </c>
      <c r="D231" s="15">
        <f>calc_64!E232*100</f>
        <v>181.74403443432314</v>
      </c>
      <c r="E231" s="15">
        <f>calc_64!F232*100</f>
        <v>4.8044255194935293</v>
      </c>
    </row>
    <row r="232" spans="1:5" x14ac:dyDescent="0.55000000000000004">
      <c r="A232" s="1">
        <f t="shared" si="4"/>
        <v>44834</v>
      </c>
      <c r="B232" s="2">
        <f>calc_64!B233</f>
        <v>547483</v>
      </c>
      <c r="C232" s="15">
        <f>calc_64!C233*100</f>
        <v>-0.29828542321781298</v>
      </c>
      <c r="D232" s="15">
        <f>calc_64!E233*100</f>
        <v>183.72292307940532</v>
      </c>
      <c r="E232" s="15">
        <f>calc_64!F233*100</f>
        <v>4.9498130907220581</v>
      </c>
    </row>
    <row r="233" spans="1:5" x14ac:dyDescent="0.55000000000000004">
      <c r="A233" s="1">
        <f t="shared" si="4"/>
        <v>44926</v>
      </c>
      <c r="B233" s="2">
        <f>calc_64!B234</f>
        <v>547760.5</v>
      </c>
      <c r="C233" s="15">
        <f>calc_64!C234*100</f>
        <v>5.0673664064314262E-2</v>
      </c>
      <c r="D233" s="15">
        <f>calc_64!E234*100</f>
        <v>182.61685122216576</v>
      </c>
      <c r="E233" s="15">
        <f>calc_64!F234*100</f>
        <v>4.822457509236985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7E1-CE75-448F-BDE2-AC0C7C9BFD68}">
  <dimension ref="A1:AA127"/>
  <sheetViews>
    <sheetView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8" x14ac:dyDescent="0.55000000000000004"/>
  <sheetData>
    <row r="1" spans="1:27" x14ac:dyDescent="0.55000000000000004">
      <c r="A1" t="s">
        <v>195</v>
      </c>
      <c r="P1" t="s">
        <v>101</v>
      </c>
      <c r="AA1" t="s">
        <v>5</v>
      </c>
    </row>
    <row r="2" spans="1:27" x14ac:dyDescent="0.55000000000000004">
      <c r="A2" t="s">
        <v>199</v>
      </c>
      <c r="P2" t="s">
        <v>104</v>
      </c>
      <c r="AA2" t="s">
        <v>200</v>
      </c>
    </row>
    <row r="3" spans="1:27" x14ac:dyDescent="0.55000000000000004">
      <c r="B3" t="s">
        <v>106</v>
      </c>
      <c r="C3" t="s">
        <v>9</v>
      </c>
      <c r="F3" t="s">
        <v>10</v>
      </c>
      <c r="G3" t="s">
        <v>11</v>
      </c>
      <c r="H3" t="s">
        <v>153</v>
      </c>
      <c r="I3" t="s">
        <v>13</v>
      </c>
      <c r="J3" t="s">
        <v>14</v>
      </c>
      <c r="K3" t="s">
        <v>154</v>
      </c>
      <c r="L3" t="s">
        <v>16</v>
      </c>
      <c r="P3" t="s">
        <v>110</v>
      </c>
      <c r="S3" t="s">
        <v>111</v>
      </c>
      <c r="U3" t="s">
        <v>20</v>
      </c>
      <c r="V3" t="s">
        <v>21</v>
      </c>
      <c r="W3" t="s">
        <v>22</v>
      </c>
      <c r="Y3" t="s">
        <v>112</v>
      </c>
      <c r="AA3" t="s">
        <v>155</v>
      </c>
    </row>
    <row r="4" spans="1:27" x14ac:dyDescent="0.55000000000000004">
      <c r="D4" t="s">
        <v>113</v>
      </c>
      <c r="L4" t="s">
        <v>23</v>
      </c>
      <c r="M4" t="s">
        <v>24</v>
      </c>
      <c r="N4" t="s">
        <v>25</v>
      </c>
      <c r="P4" t="s">
        <v>26</v>
      </c>
      <c r="Q4" t="s">
        <v>27</v>
      </c>
      <c r="R4" t="s">
        <v>28</v>
      </c>
    </row>
    <row r="5" spans="1:27" x14ac:dyDescent="0.55000000000000004">
      <c r="E5" t="s">
        <v>114</v>
      </c>
    </row>
    <row r="6" spans="1:27" x14ac:dyDescent="0.55000000000000004">
      <c r="B6" t="s">
        <v>156</v>
      </c>
      <c r="C6" t="s">
        <v>116</v>
      </c>
      <c r="D6" t="s">
        <v>117</v>
      </c>
      <c r="E6" t="s">
        <v>157</v>
      </c>
      <c r="F6" t="s">
        <v>119</v>
      </c>
      <c r="G6" t="s">
        <v>120</v>
      </c>
      <c r="H6" t="s">
        <v>158</v>
      </c>
      <c r="I6" t="s">
        <v>122</v>
      </c>
      <c r="J6" t="s">
        <v>123</v>
      </c>
      <c r="K6" t="s">
        <v>159</v>
      </c>
      <c r="L6" t="s">
        <v>36</v>
      </c>
      <c r="P6" t="s">
        <v>161</v>
      </c>
      <c r="S6" t="s">
        <v>129</v>
      </c>
      <c r="U6" t="s">
        <v>130</v>
      </c>
      <c r="V6" t="s">
        <v>131</v>
      </c>
      <c r="W6" t="s">
        <v>132</v>
      </c>
      <c r="Y6" t="s">
        <v>162</v>
      </c>
      <c r="AA6" t="s">
        <v>163</v>
      </c>
    </row>
    <row r="7" spans="1:27" x14ac:dyDescent="0.55000000000000004">
      <c r="L7" t="s">
        <v>43</v>
      </c>
      <c r="M7" t="s">
        <v>44</v>
      </c>
      <c r="N7" t="s">
        <v>45</v>
      </c>
      <c r="P7" t="s">
        <v>46</v>
      </c>
      <c r="Q7" t="s">
        <v>47</v>
      </c>
      <c r="R7" t="s">
        <v>48</v>
      </c>
    </row>
    <row r="8" spans="1:27" x14ac:dyDescent="0.55000000000000004">
      <c r="A8" t="s">
        <v>91</v>
      </c>
      <c r="B8" s="3">
        <v>510144.7</v>
      </c>
      <c r="C8" s="3">
        <v>266628.2</v>
      </c>
      <c r="D8" s="3">
        <v>262064.8</v>
      </c>
      <c r="E8" s="3">
        <v>227621.4</v>
      </c>
      <c r="F8" s="3">
        <v>28673.8</v>
      </c>
      <c r="G8" s="3">
        <v>80433.399999999994</v>
      </c>
      <c r="H8" s="3">
        <v>3822.2</v>
      </c>
      <c r="I8" s="3">
        <v>73546.899999999994</v>
      </c>
      <c r="J8" s="3">
        <v>46403.3</v>
      </c>
      <c r="K8">
        <v>-417.7</v>
      </c>
      <c r="L8" s="3">
        <v>11054.6</v>
      </c>
      <c r="M8" s="3">
        <v>44988</v>
      </c>
      <c r="N8" s="3">
        <v>33933.4</v>
      </c>
      <c r="P8" s="3">
        <v>4448.7</v>
      </c>
      <c r="Q8" s="3">
        <v>15710</v>
      </c>
      <c r="R8" s="3">
        <v>11261.3</v>
      </c>
      <c r="S8" s="3">
        <v>514593.4</v>
      </c>
      <c r="U8" s="3">
        <v>499090.1</v>
      </c>
      <c r="V8" s="3">
        <v>379557.6</v>
      </c>
      <c r="W8" s="3">
        <v>119532.6</v>
      </c>
      <c r="Y8" s="3">
        <v>155510.5</v>
      </c>
      <c r="AA8" s="3">
        <v>506740.2</v>
      </c>
    </row>
    <row r="9" spans="1:27" x14ac:dyDescent="0.55000000000000004">
      <c r="A9" t="s">
        <v>50</v>
      </c>
      <c r="B9" s="3">
        <v>509024.6</v>
      </c>
      <c r="C9" s="3">
        <v>269162.5</v>
      </c>
      <c r="D9" s="3">
        <v>264526.09999999998</v>
      </c>
      <c r="E9" s="3">
        <v>229710.8</v>
      </c>
      <c r="F9" s="3">
        <v>29969.8</v>
      </c>
      <c r="G9" s="3">
        <v>79979.899999999994</v>
      </c>
      <c r="H9" s="3">
        <v>-3045.2</v>
      </c>
      <c r="I9" s="3">
        <v>75112.5</v>
      </c>
      <c r="J9" s="3">
        <v>47380.2</v>
      </c>
      <c r="K9">
        <v>489</v>
      </c>
      <c r="L9" s="3">
        <v>9975.9</v>
      </c>
      <c r="M9" s="3">
        <v>45500</v>
      </c>
      <c r="N9" s="3">
        <v>35524.199999999997</v>
      </c>
      <c r="P9" s="3">
        <v>4148</v>
      </c>
      <c r="Q9" s="3">
        <v>15649.7</v>
      </c>
      <c r="R9" s="3">
        <v>11501.7</v>
      </c>
      <c r="S9" s="3">
        <v>513172.6</v>
      </c>
      <c r="U9" s="3">
        <v>499048.7</v>
      </c>
      <c r="V9" s="3">
        <v>376067</v>
      </c>
      <c r="W9" s="3">
        <v>122981.7</v>
      </c>
      <c r="Y9" s="3">
        <v>157329.9</v>
      </c>
      <c r="AA9" s="3">
        <v>511580.9</v>
      </c>
    </row>
    <row r="10" spans="1:27" x14ac:dyDescent="0.55000000000000004">
      <c r="A10" t="s">
        <v>51</v>
      </c>
      <c r="B10" s="3">
        <v>513003</v>
      </c>
      <c r="C10" s="3">
        <v>270685</v>
      </c>
      <c r="D10" s="3">
        <v>266018.8</v>
      </c>
      <c r="E10" s="3">
        <v>230796.1</v>
      </c>
      <c r="F10" s="3">
        <v>32363.1</v>
      </c>
      <c r="G10" s="3">
        <v>79430.600000000006</v>
      </c>
      <c r="H10">
        <v>-138.1</v>
      </c>
      <c r="I10" s="3">
        <v>75898.3</v>
      </c>
      <c r="J10" s="3">
        <v>45540.6</v>
      </c>
      <c r="K10">
        <v>656.8</v>
      </c>
      <c r="L10" s="3">
        <v>8566.6</v>
      </c>
      <c r="M10" s="3">
        <v>45053.8</v>
      </c>
      <c r="N10" s="3">
        <v>36487.199999999997</v>
      </c>
      <c r="P10" s="3">
        <v>4190</v>
      </c>
      <c r="Q10" s="3">
        <v>16017.5</v>
      </c>
      <c r="R10" s="3">
        <v>11827.4</v>
      </c>
      <c r="S10" s="3">
        <v>517193</v>
      </c>
      <c r="U10" s="3">
        <v>504436.3</v>
      </c>
      <c r="V10" s="3">
        <v>382340.6</v>
      </c>
      <c r="W10" s="3">
        <v>122095.7</v>
      </c>
      <c r="Y10" s="3">
        <v>157334.29999999999</v>
      </c>
      <c r="AA10" s="3">
        <v>512484.2</v>
      </c>
    </row>
    <row r="11" spans="1:27" x14ac:dyDescent="0.55000000000000004">
      <c r="A11" t="s">
        <v>52</v>
      </c>
      <c r="B11" s="3">
        <v>511535.5</v>
      </c>
      <c r="C11" s="3">
        <v>271200.40000000002</v>
      </c>
      <c r="D11" s="3">
        <v>266481.09999999998</v>
      </c>
      <c r="E11" s="3">
        <v>230777.2</v>
      </c>
      <c r="F11" s="3">
        <v>30940</v>
      </c>
      <c r="G11" s="3">
        <v>80298.5</v>
      </c>
      <c r="H11" s="3">
        <v>-1605.1</v>
      </c>
      <c r="I11" s="3">
        <v>76696.600000000006</v>
      </c>
      <c r="J11" s="3">
        <v>44714.2</v>
      </c>
      <c r="K11">
        <v>706.3</v>
      </c>
      <c r="L11" s="3">
        <v>8584.6</v>
      </c>
      <c r="M11" s="3">
        <v>45109.8</v>
      </c>
      <c r="N11" s="3">
        <v>36525.199999999997</v>
      </c>
      <c r="P11" s="3">
        <v>4208.3999999999996</v>
      </c>
      <c r="Q11" s="3">
        <v>16563</v>
      </c>
      <c r="R11" s="3">
        <v>12354.6</v>
      </c>
      <c r="S11" s="3">
        <v>515743.9</v>
      </c>
      <c r="U11" s="3">
        <v>502950.9</v>
      </c>
      <c r="V11" s="3">
        <v>380833.8</v>
      </c>
      <c r="W11" s="3">
        <v>122117.1</v>
      </c>
      <c r="Y11" s="3">
        <v>155952.70000000001</v>
      </c>
      <c r="AA11" s="3">
        <v>512434.3</v>
      </c>
    </row>
    <row r="12" spans="1:27" x14ac:dyDescent="0.55000000000000004">
      <c r="A12" t="s">
        <v>92</v>
      </c>
      <c r="B12" s="3">
        <v>514951.2</v>
      </c>
      <c r="C12" s="3">
        <v>272773.90000000002</v>
      </c>
      <c r="D12" s="3">
        <v>267986</v>
      </c>
      <c r="E12" s="3">
        <v>231914.2</v>
      </c>
      <c r="F12" s="3">
        <v>29884.3</v>
      </c>
      <c r="G12" s="3">
        <v>82049.8</v>
      </c>
      <c r="H12" s="3">
        <v>2064.8000000000002</v>
      </c>
      <c r="I12" s="3">
        <v>77678.5</v>
      </c>
      <c r="J12" s="3">
        <v>42839.6</v>
      </c>
      <c r="K12">
        <v>-147.4</v>
      </c>
      <c r="L12" s="3">
        <v>7807.7</v>
      </c>
      <c r="M12" s="3">
        <v>45054.1</v>
      </c>
      <c r="N12" s="3">
        <v>37246.300000000003</v>
      </c>
      <c r="P12" s="3">
        <v>4261.8</v>
      </c>
      <c r="Q12" s="3">
        <v>16862</v>
      </c>
      <c r="R12" s="3">
        <v>12600.3</v>
      </c>
      <c r="S12" s="3">
        <v>519213</v>
      </c>
      <c r="U12" s="3">
        <v>507143.5</v>
      </c>
      <c r="V12" s="3">
        <v>386772.8</v>
      </c>
      <c r="W12" s="3">
        <v>120370.7</v>
      </c>
      <c r="Y12" s="3">
        <v>154773.70000000001</v>
      </c>
      <c r="AA12" s="3">
        <v>513033.9</v>
      </c>
    </row>
    <row r="13" spans="1:27" x14ac:dyDescent="0.55000000000000004">
      <c r="A13" t="s">
        <v>50</v>
      </c>
      <c r="B13" s="3">
        <v>518759.5</v>
      </c>
      <c r="C13" s="3">
        <v>274175.59999999998</v>
      </c>
      <c r="D13" s="3">
        <v>269312.3</v>
      </c>
      <c r="E13" s="3">
        <v>232900.6</v>
      </c>
      <c r="F13" s="3">
        <v>28982.9</v>
      </c>
      <c r="G13" s="3">
        <v>84418.3</v>
      </c>
      <c r="H13">
        <v>956.1</v>
      </c>
      <c r="I13" s="3">
        <v>78137.100000000006</v>
      </c>
      <c r="J13" s="3">
        <v>44466.7</v>
      </c>
      <c r="K13">
        <v>220.5</v>
      </c>
      <c r="L13" s="3">
        <v>7402.2</v>
      </c>
      <c r="M13" s="3">
        <v>44073.599999999999</v>
      </c>
      <c r="N13" s="3">
        <v>36671.300000000003</v>
      </c>
      <c r="P13" s="3">
        <v>3448.8</v>
      </c>
      <c r="Q13" s="3">
        <v>15897.1</v>
      </c>
      <c r="R13" s="3">
        <v>12448.3</v>
      </c>
      <c r="S13" s="3">
        <v>522208.3</v>
      </c>
      <c r="U13" s="3">
        <v>511357.2</v>
      </c>
      <c r="V13" s="3">
        <v>388532.9</v>
      </c>
      <c r="W13" s="3">
        <v>122824.3</v>
      </c>
      <c r="Y13" s="3">
        <v>157868</v>
      </c>
      <c r="AA13" s="3">
        <v>517582.9</v>
      </c>
    </row>
    <row r="14" spans="1:27" x14ac:dyDescent="0.55000000000000004">
      <c r="A14" t="s">
        <v>51</v>
      </c>
      <c r="B14" s="3">
        <v>525392.80000000005</v>
      </c>
      <c r="C14" s="3">
        <v>275803.09999999998</v>
      </c>
      <c r="D14" s="3">
        <v>270868.90000000002</v>
      </c>
      <c r="E14" s="3">
        <v>234057</v>
      </c>
      <c r="F14" s="3">
        <v>28386.3</v>
      </c>
      <c r="G14" s="3">
        <v>85770.3</v>
      </c>
      <c r="H14" s="3">
        <v>2112.5</v>
      </c>
      <c r="I14" s="3">
        <v>79100.3</v>
      </c>
      <c r="J14" s="3">
        <v>47788</v>
      </c>
      <c r="K14">
        <v>178.7</v>
      </c>
      <c r="L14" s="3">
        <v>6253.6</v>
      </c>
      <c r="M14" s="3">
        <v>46803.4</v>
      </c>
      <c r="N14" s="3">
        <v>40549.800000000003</v>
      </c>
      <c r="P14" s="3">
        <v>5015.8999999999996</v>
      </c>
      <c r="Q14" s="3">
        <v>20054.7</v>
      </c>
      <c r="R14" s="3">
        <v>15038.8</v>
      </c>
      <c r="S14" s="3">
        <v>530408.69999999995</v>
      </c>
      <c r="U14" s="3">
        <v>519139.2</v>
      </c>
      <c r="V14" s="3">
        <v>392072.1</v>
      </c>
      <c r="W14" s="3">
        <v>127067.1</v>
      </c>
      <c r="Y14" s="3">
        <v>161944.5</v>
      </c>
      <c r="AA14" s="3">
        <v>523101.5</v>
      </c>
    </row>
    <row r="15" spans="1:27" x14ac:dyDescent="0.55000000000000004">
      <c r="A15" t="s">
        <v>52</v>
      </c>
      <c r="B15" s="3">
        <v>526991.5</v>
      </c>
      <c r="C15" s="3">
        <v>277853.09999999998</v>
      </c>
      <c r="D15" s="3">
        <v>272875.5</v>
      </c>
      <c r="E15" s="3">
        <v>235696.3</v>
      </c>
      <c r="F15" s="3">
        <v>28943.200000000001</v>
      </c>
      <c r="G15" s="3">
        <v>86906.1</v>
      </c>
      <c r="H15" s="3">
        <v>1000.2</v>
      </c>
      <c r="I15" s="3">
        <v>79652.600000000006</v>
      </c>
      <c r="J15" s="3">
        <v>47966.7</v>
      </c>
      <c r="K15">
        <v>221.8</v>
      </c>
      <c r="L15" s="3">
        <v>4447.8999999999996</v>
      </c>
      <c r="M15" s="3">
        <v>47882</v>
      </c>
      <c r="N15" s="3">
        <v>43434.1</v>
      </c>
      <c r="P15" s="3">
        <v>5280.8</v>
      </c>
      <c r="Q15" s="3">
        <v>20687.5</v>
      </c>
      <c r="R15" s="3">
        <v>15406.7</v>
      </c>
      <c r="S15" s="3">
        <v>532272.30000000005</v>
      </c>
      <c r="U15" s="3">
        <v>522543.7</v>
      </c>
      <c r="V15" s="3">
        <v>394702.6</v>
      </c>
      <c r="W15" s="3">
        <v>127841</v>
      </c>
      <c r="Y15" s="3">
        <v>163816</v>
      </c>
      <c r="AA15" s="3">
        <v>525769.6</v>
      </c>
    </row>
    <row r="16" spans="1:27" x14ac:dyDescent="0.55000000000000004">
      <c r="A16" t="s">
        <v>93</v>
      </c>
      <c r="B16" s="3">
        <v>529059</v>
      </c>
      <c r="C16" s="3">
        <v>276948.8</v>
      </c>
      <c r="D16" s="3">
        <v>271951.59999999998</v>
      </c>
      <c r="E16" s="3">
        <v>234396</v>
      </c>
      <c r="F16" s="3">
        <v>30312.7</v>
      </c>
      <c r="G16" s="3">
        <v>86233</v>
      </c>
      <c r="H16" s="3">
        <v>1340.1</v>
      </c>
      <c r="I16" s="3">
        <v>79774</v>
      </c>
      <c r="J16" s="3">
        <v>50358.7</v>
      </c>
      <c r="K16">
        <v>486</v>
      </c>
      <c r="L16" s="3">
        <v>3605.8</v>
      </c>
      <c r="M16" s="3">
        <v>48837.3</v>
      </c>
      <c r="N16" s="3">
        <v>45231.5</v>
      </c>
      <c r="P16" s="3">
        <v>6033.6</v>
      </c>
      <c r="Q16" s="3">
        <v>12705.5</v>
      </c>
      <c r="R16" s="3">
        <v>6671.9</v>
      </c>
      <c r="S16" s="3">
        <v>535092.6</v>
      </c>
      <c r="U16" s="3">
        <v>525453.30000000005</v>
      </c>
      <c r="V16" s="3">
        <v>394834.6</v>
      </c>
      <c r="W16" s="3">
        <v>130618.7</v>
      </c>
      <c r="Y16" s="3">
        <v>166904.4</v>
      </c>
      <c r="AA16" s="3">
        <v>527233</v>
      </c>
    </row>
    <row r="17" spans="1:27" x14ac:dyDescent="0.55000000000000004">
      <c r="A17" t="s">
        <v>50</v>
      </c>
      <c r="B17" s="3">
        <v>536004.30000000005</v>
      </c>
      <c r="C17" s="3">
        <v>281044.5</v>
      </c>
      <c r="D17" s="3">
        <v>276013.3</v>
      </c>
      <c r="E17" s="3">
        <v>238011.2</v>
      </c>
      <c r="F17" s="3">
        <v>31707.5</v>
      </c>
      <c r="G17" s="3">
        <v>88655.2</v>
      </c>
      <c r="H17" s="3">
        <v>3053.1</v>
      </c>
      <c r="I17" s="3">
        <v>80799.8</v>
      </c>
      <c r="J17" s="3">
        <v>49491.4</v>
      </c>
      <c r="K17">
        <v>151.1</v>
      </c>
      <c r="L17" s="3">
        <v>1101.7</v>
      </c>
      <c r="M17" s="3">
        <v>48942.3</v>
      </c>
      <c r="N17" s="3">
        <v>47840.6</v>
      </c>
      <c r="P17" s="3">
        <v>6773.9</v>
      </c>
      <c r="Q17" s="3">
        <v>12916.1</v>
      </c>
      <c r="R17" s="3">
        <v>6142.2</v>
      </c>
      <c r="S17" s="3">
        <v>542778.19999999995</v>
      </c>
      <c r="U17" s="3">
        <v>534902.69999999995</v>
      </c>
      <c r="V17" s="3">
        <v>404460.3</v>
      </c>
      <c r="W17" s="3">
        <v>130442.3</v>
      </c>
      <c r="Y17" s="3">
        <v>169854.2</v>
      </c>
      <c r="AA17" s="3">
        <v>532800.19999999995</v>
      </c>
    </row>
    <row r="18" spans="1:27" x14ac:dyDescent="0.55000000000000004">
      <c r="A18" t="s">
        <v>51</v>
      </c>
      <c r="B18" s="3">
        <v>536139.19999999995</v>
      </c>
      <c r="C18" s="3">
        <v>281195.40000000002</v>
      </c>
      <c r="D18" s="3">
        <v>276124.7</v>
      </c>
      <c r="E18" s="3">
        <v>237692.79999999999</v>
      </c>
      <c r="F18" s="3">
        <v>33106.699999999997</v>
      </c>
      <c r="G18" s="3">
        <v>89608.7</v>
      </c>
      <c r="H18" s="3">
        <v>1575.6</v>
      </c>
      <c r="I18" s="3">
        <v>81707.899999999994</v>
      </c>
      <c r="J18" s="3">
        <v>47379.5</v>
      </c>
      <c r="K18">
        <v>188</v>
      </c>
      <c r="L18" s="3">
        <v>1377.5</v>
      </c>
      <c r="M18" s="3">
        <v>49657.9</v>
      </c>
      <c r="N18" s="3">
        <v>48280.5</v>
      </c>
      <c r="P18" s="3">
        <v>6472</v>
      </c>
      <c r="Q18" s="3">
        <v>12412.5</v>
      </c>
      <c r="R18" s="3">
        <v>5940.5</v>
      </c>
      <c r="S18" s="3">
        <v>542611.30000000005</v>
      </c>
      <c r="U18" s="3">
        <v>534761.69999999995</v>
      </c>
      <c r="V18" s="3">
        <v>405486.4</v>
      </c>
      <c r="W18" s="3">
        <v>129275.3</v>
      </c>
      <c r="Y18" s="3">
        <v>170094.9</v>
      </c>
      <c r="AA18" s="3">
        <v>534375.6</v>
      </c>
    </row>
    <row r="19" spans="1:27" x14ac:dyDescent="0.55000000000000004">
      <c r="A19" t="s">
        <v>52</v>
      </c>
      <c r="B19" s="3">
        <v>541110.19999999995</v>
      </c>
      <c r="C19" s="3">
        <v>284239.8</v>
      </c>
      <c r="D19" s="3">
        <v>279157.2</v>
      </c>
      <c r="E19" s="3">
        <v>240278.5</v>
      </c>
      <c r="F19" s="3">
        <v>33988</v>
      </c>
      <c r="G19" s="3">
        <v>89691.8</v>
      </c>
      <c r="H19" s="3">
        <v>2493.1999999999998</v>
      </c>
      <c r="I19" s="3">
        <v>82119.399999999994</v>
      </c>
      <c r="J19" s="3">
        <v>46425.4</v>
      </c>
      <c r="K19">
        <v>231</v>
      </c>
      <c r="L19" s="3">
        <v>1921.6</v>
      </c>
      <c r="M19" s="3">
        <v>52018.9</v>
      </c>
      <c r="N19" s="3">
        <v>50097.3</v>
      </c>
      <c r="P19" s="3">
        <v>6625.1</v>
      </c>
      <c r="Q19" s="3">
        <v>12546.6</v>
      </c>
      <c r="R19" s="3">
        <v>5921.5</v>
      </c>
      <c r="S19" s="3">
        <v>547735.30000000005</v>
      </c>
      <c r="U19" s="3">
        <v>539188.69999999995</v>
      </c>
      <c r="V19" s="3">
        <v>410412.79999999999</v>
      </c>
      <c r="W19" s="3">
        <v>128775.9</v>
      </c>
      <c r="Y19" s="3">
        <v>170105.1</v>
      </c>
      <c r="AA19" s="3">
        <v>538386</v>
      </c>
    </row>
    <row r="20" spans="1:27" x14ac:dyDescent="0.55000000000000004">
      <c r="A20" t="s">
        <v>94</v>
      </c>
      <c r="B20" s="3">
        <v>542192.5</v>
      </c>
      <c r="C20" s="3">
        <v>288462.40000000002</v>
      </c>
      <c r="D20" s="3">
        <v>283394.90000000002</v>
      </c>
      <c r="E20" s="3">
        <v>244093.2</v>
      </c>
      <c r="F20" s="3">
        <v>33068.1</v>
      </c>
      <c r="G20" s="3">
        <v>90453.9</v>
      </c>
      <c r="H20">
        <v>-620.79999999999995</v>
      </c>
      <c r="I20" s="3">
        <v>82705.8</v>
      </c>
      <c r="J20" s="3">
        <v>45706.7</v>
      </c>
      <c r="K20">
        <v>141.80000000000001</v>
      </c>
      <c r="L20" s="3">
        <v>2274.6</v>
      </c>
      <c r="M20" s="3">
        <v>55132.800000000003</v>
      </c>
      <c r="N20" s="3">
        <v>52858.2</v>
      </c>
      <c r="P20" s="3">
        <v>7217.8</v>
      </c>
      <c r="Q20" s="3">
        <v>13365.6</v>
      </c>
      <c r="R20" s="3">
        <v>6147.7</v>
      </c>
      <c r="S20" s="3">
        <v>549410.30000000005</v>
      </c>
      <c r="U20" s="3">
        <v>539917.9</v>
      </c>
      <c r="V20" s="3">
        <v>411363.6</v>
      </c>
      <c r="W20" s="3">
        <v>128554.3</v>
      </c>
      <c r="Y20" s="3">
        <v>169228.7</v>
      </c>
      <c r="AA20" s="3">
        <v>542671.4</v>
      </c>
    </row>
    <row r="21" spans="1:27" x14ac:dyDescent="0.55000000000000004">
      <c r="A21" t="s">
        <v>50</v>
      </c>
      <c r="B21" s="3">
        <v>544095.4</v>
      </c>
      <c r="C21" s="3">
        <v>285145</v>
      </c>
      <c r="D21" s="3">
        <v>280156.09999999998</v>
      </c>
      <c r="E21" s="3">
        <v>240419.4</v>
      </c>
      <c r="F21" s="3">
        <v>30419</v>
      </c>
      <c r="G21" s="3">
        <v>90647.4</v>
      </c>
      <c r="H21" s="3">
        <v>2591.1999999999998</v>
      </c>
      <c r="I21" s="3">
        <v>83289.7</v>
      </c>
      <c r="J21" s="3">
        <v>46293.2</v>
      </c>
      <c r="K21">
        <v>98.8</v>
      </c>
      <c r="L21" s="3">
        <v>5611</v>
      </c>
      <c r="M21" s="3">
        <v>56890.5</v>
      </c>
      <c r="N21" s="3">
        <v>51279.4</v>
      </c>
      <c r="P21" s="3">
        <v>7386.8</v>
      </c>
      <c r="Q21" s="3">
        <v>13441.6</v>
      </c>
      <c r="R21" s="3">
        <v>6054.8</v>
      </c>
      <c r="S21" s="3">
        <v>551482.19999999995</v>
      </c>
      <c r="U21" s="3">
        <v>538484.4</v>
      </c>
      <c r="V21" s="3">
        <v>408802.7</v>
      </c>
      <c r="W21" s="3">
        <v>129681.7</v>
      </c>
      <c r="Y21" s="3">
        <v>167359.6</v>
      </c>
      <c r="AA21" s="3">
        <v>541405.5</v>
      </c>
    </row>
    <row r="22" spans="1:27" x14ac:dyDescent="0.55000000000000004">
      <c r="A22" t="s">
        <v>51</v>
      </c>
      <c r="B22" s="3">
        <v>543989.6</v>
      </c>
      <c r="C22" s="3">
        <v>285564.7</v>
      </c>
      <c r="D22" s="3">
        <v>280634.2</v>
      </c>
      <c r="E22" s="3">
        <v>240519.1</v>
      </c>
      <c r="F22" s="3">
        <v>28376.5</v>
      </c>
      <c r="G22" s="3">
        <v>90792</v>
      </c>
      <c r="H22" s="3">
        <v>4693.3</v>
      </c>
      <c r="I22" s="3">
        <v>82943.3</v>
      </c>
      <c r="J22" s="3">
        <v>46399.7</v>
      </c>
      <c r="K22">
        <v>138.30000000000001</v>
      </c>
      <c r="L22" s="3">
        <v>5081.8</v>
      </c>
      <c r="M22" s="3">
        <v>55287.4</v>
      </c>
      <c r="N22" s="3">
        <v>50205.5</v>
      </c>
      <c r="P22" s="3">
        <v>6440.1</v>
      </c>
      <c r="Q22" s="3">
        <v>12660.8</v>
      </c>
      <c r="R22" s="3">
        <v>6220.7</v>
      </c>
      <c r="S22" s="3">
        <v>550429.69999999995</v>
      </c>
      <c r="U22" s="3">
        <v>538907.69999999995</v>
      </c>
      <c r="V22" s="3">
        <v>409426.4</v>
      </c>
      <c r="W22" s="3">
        <v>129481.3</v>
      </c>
      <c r="Y22" s="3">
        <v>165568.1</v>
      </c>
      <c r="AA22" s="3">
        <v>539158</v>
      </c>
    </row>
    <row r="23" spans="1:27" x14ac:dyDescent="0.55000000000000004">
      <c r="A23" t="s">
        <v>52</v>
      </c>
      <c r="B23" s="3">
        <v>544959.1</v>
      </c>
      <c r="C23" s="3">
        <v>284763.2</v>
      </c>
      <c r="D23" s="3">
        <v>279740</v>
      </c>
      <c r="E23" s="3">
        <v>239286.8</v>
      </c>
      <c r="F23" s="3">
        <v>27020.6</v>
      </c>
      <c r="G23" s="3">
        <v>92824.3</v>
      </c>
      <c r="H23" s="3">
        <v>3920.1</v>
      </c>
      <c r="I23" s="3">
        <v>83676.5</v>
      </c>
      <c r="J23" s="3">
        <v>43972.5</v>
      </c>
      <c r="K23">
        <v>406.5</v>
      </c>
      <c r="L23" s="3">
        <v>8375.4</v>
      </c>
      <c r="M23" s="3">
        <v>58428.4</v>
      </c>
      <c r="N23" s="3">
        <v>50053</v>
      </c>
      <c r="P23" s="3">
        <v>7604.2</v>
      </c>
      <c r="Q23" s="3">
        <v>14354.2</v>
      </c>
      <c r="R23" s="3">
        <v>6750</v>
      </c>
      <c r="S23" s="3">
        <v>552563.30000000005</v>
      </c>
      <c r="U23" s="3">
        <v>536583.69999999995</v>
      </c>
      <c r="V23" s="3">
        <v>408528.3</v>
      </c>
      <c r="W23" s="3">
        <v>128055.4</v>
      </c>
      <c r="Y23" s="3">
        <v>163817.4</v>
      </c>
      <c r="AA23" s="3">
        <v>540632.4</v>
      </c>
    </row>
    <row r="24" spans="1:27" x14ac:dyDescent="0.55000000000000004">
      <c r="A24" t="s">
        <v>95</v>
      </c>
      <c r="B24" s="3">
        <v>537984.6</v>
      </c>
      <c r="C24" s="3">
        <v>283953.90000000002</v>
      </c>
      <c r="D24" s="3">
        <v>278692.7</v>
      </c>
      <c r="E24" s="3">
        <v>237845.9</v>
      </c>
      <c r="F24" s="3">
        <v>26189.8</v>
      </c>
      <c r="G24" s="3">
        <v>91037.9</v>
      </c>
      <c r="H24" s="3">
        <v>3306.6</v>
      </c>
      <c r="I24" s="3">
        <v>83618.100000000006</v>
      </c>
      <c r="J24" s="3">
        <v>41290.800000000003</v>
      </c>
      <c r="K24">
        <v>234.6</v>
      </c>
      <c r="L24" s="3">
        <v>8352.9</v>
      </c>
      <c r="M24" s="3">
        <v>56882.3</v>
      </c>
      <c r="N24" s="3">
        <v>48529.4</v>
      </c>
      <c r="P24" s="3">
        <v>7190.2</v>
      </c>
      <c r="Q24" s="3">
        <v>13534.2</v>
      </c>
      <c r="R24" s="3">
        <v>6344.1</v>
      </c>
      <c r="S24" s="3">
        <v>545174.80000000005</v>
      </c>
      <c r="U24" s="3">
        <v>529631.69999999995</v>
      </c>
      <c r="V24" s="3">
        <v>404488.3</v>
      </c>
      <c r="W24" s="3">
        <v>125143.5</v>
      </c>
      <c r="Y24" s="3">
        <v>158518.5</v>
      </c>
      <c r="AA24" s="3">
        <v>534443.4</v>
      </c>
    </row>
    <row r="25" spans="1:27" x14ac:dyDescent="0.55000000000000004">
      <c r="A25" t="s">
        <v>50</v>
      </c>
      <c r="B25" s="3">
        <v>534875.5</v>
      </c>
      <c r="C25" s="3">
        <v>283487.5</v>
      </c>
      <c r="D25" s="3">
        <v>277957.3</v>
      </c>
      <c r="E25" s="3">
        <v>236946.3</v>
      </c>
      <c r="F25" s="3">
        <v>25537.5</v>
      </c>
      <c r="G25" s="3">
        <v>89916.1</v>
      </c>
      <c r="H25" s="3">
        <v>1712.6</v>
      </c>
      <c r="I25" s="3">
        <v>83445.7</v>
      </c>
      <c r="J25" s="3">
        <v>40728.800000000003</v>
      </c>
      <c r="K25">
        <v>135.1</v>
      </c>
      <c r="L25" s="3">
        <v>9912.2000000000007</v>
      </c>
      <c r="M25" s="3">
        <v>56686.2</v>
      </c>
      <c r="N25" s="3">
        <v>46774.1</v>
      </c>
      <c r="P25" s="3">
        <v>6079.1</v>
      </c>
      <c r="Q25" s="3">
        <v>12669.4</v>
      </c>
      <c r="R25" s="3">
        <v>6590.3</v>
      </c>
      <c r="S25" s="3">
        <v>540954.6</v>
      </c>
      <c r="U25" s="3">
        <v>524963.30000000005</v>
      </c>
      <c r="V25" s="3">
        <v>400653.7</v>
      </c>
      <c r="W25" s="3">
        <v>124309.6</v>
      </c>
      <c r="Y25" s="3">
        <v>156182.39999999999</v>
      </c>
      <c r="AA25" s="3">
        <v>533027.80000000005</v>
      </c>
    </row>
    <row r="26" spans="1:27" x14ac:dyDescent="0.55000000000000004">
      <c r="A26" t="s">
        <v>51</v>
      </c>
      <c r="B26" s="3">
        <v>533870.6</v>
      </c>
      <c r="C26" s="3">
        <v>284781.3</v>
      </c>
      <c r="D26" s="3">
        <v>279034.8</v>
      </c>
      <c r="E26" s="3">
        <v>237723.2</v>
      </c>
      <c r="F26" s="3">
        <v>24909.9</v>
      </c>
      <c r="G26" s="3">
        <v>89028.5</v>
      </c>
      <c r="H26">
        <v>-473.1</v>
      </c>
      <c r="I26" s="3">
        <v>83649.7</v>
      </c>
      <c r="J26" s="3">
        <v>42430.7</v>
      </c>
      <c r="K26">
        <v>-67.599999999999994</v>
      </c>
      <c r="L26" s="3">
        <v>9611.2999999999993</v>
      </c>
      <c r="M26" s="3">
        <v>57148.5</v>
      </c>
      <c r="N26" s="3">
        <v>47537.2</v>
      </c>
      <c r="P26" s="3">
        <v>6871</v>
      </c>
      <c r="Q26" s="3">
        <v>12775.4</v>
      </c>
      <c r="R26" s="3">
        <v>5904.4</v>
      </c>
      <c r="S26" s="3">
        <v>540741.6</v>
      </c>
      <c r="U26" s="3">
        <v>524259.3</v>
      </c>
      <c r="V26" s="3">
        <v>398246.5</v>
      </c>
      <c r="W26" s="3">
        <v>126012.8</v>
      </c>
      <c r="Y26" s="3">
        <v>156369.1</v>
      </c>
      <c r="AA26" s="3">
        <v>534411.30000000005</v>
      </c>
    </row>
    <row r="27" spans="1:27" x14ac:dyDescent="0.55000000000000004">
      <c r="A27" t="s">
        <v>52</v>
      </c>
      <c r="B27" s="3">
        <v>539261.69999999995</v>
      </c>
      <c r="C27" s="3">
        <v>285468.3</v>
      </c>
      <c r="D27" s="3">
        <v>279576.90000000002</v>
      </c>
      <c r="E27" s="3">
        <v>238169.4</v>
      </c>
      <c r="F27" s="3">
        <v>24211.4</v>
      </c>
      <c r="G27" s="3">
        <v>86017.3</v>
      </c>
      <c r="H27" s="3">
        <v>2430.8000000000002</v>
      </c>
      <c r="I27" s="3">
        <v>85439.3</v>
      </c>
      <c r="J27" s="3">
        <v>46463.3</v>
      </c>
      <c r="K27">
        <v>-544.29999999999995</v>
      </c>
      <c r="L27" s="3">
        <v>9775.6</v>
      </c>
      <c r="M27" s="3">
        <v>52150.1</v>
      </c>
      <c r="N27" s="3">
        <v>42374.6</v>
      </c>
      <c r="P27" s="3">
        <v>6235.7</v>
      </c>
      <c r="Q27" s="3">
        <v>10889.7</v>
      </c>
      <c r="R27" s="3">
        <v>4654</v>
      </c>
      <c r="S27" s="3">
        <v>545497.4</v>
      </c>
      <c r="U27" s="3">
        <v>529486.1</v>
      </c>
      <c r="V27" s="3">
        <v>398127.7</v>
      </c>
      <c r="W27" s="3">
        <v>131358.39999999999</v>
      </c>
      <c r="Y27" s="3">
        <v>156692</v>
      </c>
      <c r="AA27" s="3">
        <v>537375.19999999995</v>
      </c>
    </row>
    <row r="28" spans="1:27" x14ac:dyDescent="0.55000000000000004">
      <c r="A28" t="s">
        <v>96</v>
      </c>
      <c r="B28" s="3">
        <v>529043.80000000005</v>
      </c>
      <c r="C28" s="3">
        <v>285156.59999999998</v>
      </c>
      <c r="D28" s="3">
        <v>279201.09999999998</v>
      </c>
      <c r="E28" s="3">
        <v>237639.4</v>
      </c>
      <c r="F28" s="3">
        <v>23854.5</v>
      </c>
      <c r="G28" s="3">
        <v>83194.399999999994</v>
      </c>
      <c r="H28" s="3">
        <v>-3543.9</v>
      </c>
      <c r="I28" s="3">
        <v>85294.5</v>
      </c>
      <c r="J28" s="3">
        <v>46350.3</v>
      </c>
      <c r="K28">
        <v>-75.8</v>
      </c>
      <c r="L28" s="3">
        <v>8813.2000000000007</v>
      </c>
      <c r="M28" s="3">
        <v>50677.599999999999</v>
      </c>
      <c r="N28" s="3">
        <v>41864.400000000001</v>
      </c>
      <c r="P28" s="3">
        <v>5535.6</v>
      </c>
      <c r="Q28" s="3">
        <v>10590.2</v>
      </c>
      <c r="R28" s="3">
        <v>5054.6000000000004</v>
      </c>
      <c r="S28" s="3">
        <v>534579.4</v>
      </c>
      <c r="U28" s="3">
        <v>520230.6</v>
      </c>
      <c r="V28" s="3">
        <v>388661.6</v>
      </c>
      <c r="W28" s="3">
        <v>131569</v>
      </c>
      <c r="Y28" s="3">
        <v>153399.20000000001</v>
      </c>
      <c r="AA28" s="3">
        <v>532663.5</v>
      </c>
    </row>
    <row r="29" spans="1:27" x14ac:dyDescent="0.55000000000000004">
      <c r="A29" t="s">
        <v>50</v>
      </c>
      <c r="B29" s="3">
        <v>529094</v>
      </c>
      <c r="C29" s="3">
        <v>285134</v>
      </c>
      <c r="D29" s="3">
        <v>279032.3</v>
      </c>
      <c r="E29" s="3">
        <v>237277</v>
      </c>
      <c r="F29" s="3">
        <v>25398</v>
      </c>
      <c r="G29" s="3">
        <v>83338.5</v>
      </c>
      <c r="H29" s="3">
        <v>-3852.9</v>
      </c>
      <c r="I29" s="3">
        <v>85849</v>
      </c>
      <c r="J29" s="3">
        <v>45347.4</v>
      </c>
      <c r="K29">
        <v>-5.3</v>
      </c>
      <c r="L29" s="3">
        <v>7885.2</v>
      </c>
      <c r="M29" s="3">
        <v>51698.6</v>
      </c>
      <c r="N29" s="3">
        <v>43813.3</v>
      </c>
      <c r="P29" s="3">
        <v>6684</v>
      </c>
      <c r="Q29" s="3">
        <v>10884.6</v>
      </c>
      <c r="R29" s="3">
        <v>4200.7</v>
      </c>
      <c r="S29" s="3">
        <v>535778</v>
      </c>
      <c r="U29" s="3">
        <v>521208.7</v>
      </c>
      <c r="V29" s="3">
        <v>390017.6</v>
      </c>
      <c r="W29" s="3">
        <v>131191.20000000001</v>
      </c>
      <c r="Y29" s="3">
        <v>154083.9</v>
      </c>
      <c r="AA29" s="3">
        <v>532952.19999999995</v>
      </c>
    </row>
    <row r="30" spans="1:27" x14ac:dyDescent="0.55000000000000004">
      <c r="A30" t="s">
        <v>51</v>
      </c>
      <c r="B30" s="3">
        <v>528569.69999999995</v>
      </c>
      <c r="C30" s="3">
        <v>286705.2</v>
      </c>
      <c r="D30" s="3">
        <v>280428.79999999999</v>
      </c>
      <c r="E30" s="3">
        <v>238428.2</v>
      </c>
      <c r="F30" s="3">
        <v>25682.1</v>
      </c>
      <c r="G30" s="3">
        <v>82693.399999999994</v>
      </c>
      <c r="H30" s="3">
        <v>-3378.7</v>
      </c>
      <c r="I30" s="3">
        <v>85564.9</v>
      </c>
      <c r="J30" s="3">
        <v>43954.1</v>
      </c>
      <c r="K30">
        <v>1.8</v>
      </c>
      <c r="L30" s="3">
        <v>7346.8</v>
      </c>
      <c r="M30" s="3">
        <v>52189.4</v>
      </c>
      <c r="N30" s="3">
        <v>44842.6</v>
      </c>
      <c r="P30" s="3">
        <v>6774.8</v>
      </c>
      <c r="Q30" s="3">
        <v>10639.6</v>
      </c>
      <c r="R30" s="3">
        <v>3864.7</v>
      </c>
      <c r="S30" s="3">
        <v>535344.5</v>
      </c>
      <c r="U30" s="3">
        <v>521222.9</v>
      </c>
      <c r="V30" s="3">
        <v>391702.1</v>
      </c>
      <c r="W30" s="3">
        <v>129520.8</v>
      </c>
      <c r="Y30" s="3">
        <v>152329.70000000001</v>
      </c>
      <c r="AA30" s="3">
        <v>531946.6</v>
      </c>
    </row>
    <row r="31" spans="1:27" x14ac:dyDescent="0.55000000000000004">
      <c r="A31" t="s">
        <v>52</v>
      </c>
      <c r="B31" s="3">
        <v>527840.19999999995</v>
      </c>
      <c r="C31" s="3">
        <v>286583.09999999998</v>
      </c>
      <c r="D31" s="3">
        <v>280346.40000000002</v>
      </c>
      <c r="E31" s="3">
        <v>238125.7</v>
      </c>
      <c r="F31" s="3">
        <v>24526.2</v>
      </c>
      <c r="G31" s="3">
        <v>83358.3</v>
      </c>
      <c r="H31" s="3">
        <v>-3515.4</v>
      </c>
      <c r="I31" s="3">
        <v>85918</v>
      </c>
      <c r="J31" s="3">
        <v>43681</v>
      </c>
      <c r="K31">
        <v>-337.2</v>
      </c>
      <c r="L31" s="3">
        <v>7626.2</v>
      </c>
      <c r="M31" s="3">
        <v>52769.5</v>
      </c>
      <c r="N31" s="3">
        <v>45143.4</v>
      </c>
      <c r="P31" s="3">
        <v>7072.6</v>
      </c>
      <c r="Q31" s="3">
        <v>10815.6</v>
      </c>
      <c r="R31" s="3">
        <v>3742.9</v>
      </c>
      <c r="S31" s="3">
        <v>534912.9</v>
      </c>
      <c r="U31" s="3">
        <v>520214.1</v>
      </c>
      <c r="V31" s="3">
        <v>390952.2</v>
      </c>
      <c r="W31" s="3">
        <v>129261.8</v>
      </c>
      <c r="Y31" s="3">
        <v>151565.5</v>
      </c>
      <c r="AA31" s="3">
        <v>531692.80000000005</v>
      </c>
    </row>
    <row r="32" spans="1:27" x14ac:dyDescent="0.55000000000000004">
      <c r="A32" t="s">
        <v>97</v>
      </c>
      <c r="B32" s="3">
        <v>535137.69999999995</v>
      </c>
      <c r="C32" s="3">
        <v>287792.2</v>
      </c>
      <c r="D32" s="3">
        <v>281829.3</v>
      </c>
      <c r="E32" s="3">
        <v>239382.9</v>
      </c>
      <c r="F32" s="3">
        <v>24882.6</v>
      </c>
      <c r="G32" s="3">
        <v>86691.9</v>
      </c>
      <c r="H32" s="3">
        <v>-1606.9</v>
      </c>
      <c r="I32" s="3">
        <v>87357.6</v>
      </c>
      <c r="J32" s="3">
        <v>41478</v>
      </c>
      <c r="K32">
        <v>152</v>
      </c>
      <c r="L32" s="3">
        <v>8390.2999999999993</v>
      </c>
      <c r="M32" s="3">
        <v>54638.6</v>
      </c>
      <c r="N32" s="3">
        <v>46248.2</v>
      </c>
      <c r="P32" s="3">
        <v>6766.6</v>
      </c>
      <c r="Q32" s="3">
        <v>11220.5</v>
      </c>
      <c r="R32" s="3">
        <v>4453.8999999999996</v>
      </c>
      <c r="S32" s="3">
        <v>541904.30000000005</v>
      </c>
      <c r="U32" s="3">
        <v>526747.30000000005</v>
      </c>
      <c r="V32" s="3">
        <v>397759.7</v>
      </c>
      <c r="W32" s="3">
        <v>128987.6</v>
      </c>
      <c r="Y32" s="3">
        <v>153052.5</v>
      </c>
      <c r="AA32" s="3">
        <v>536592.6</v>
      </c>
    </row>
    <row r="33" spans="1:27" x14ac:dyDescent="0.55000000000000004">
      <c r="A33" t="s">
        <v>50</v>
      </c>
      <c r="B33" s="3">
        <v>535331.6</v>
      </c>
      <c r="C33" s="3">
        <v>286325.5</v>
      </c>
      <c r="D33" s="3">
        <v>280720.90000000002</v>
      </c>
      <c r="E33" s="3">
        <v>238040.6</v>
      </c>
      <c r="F33" s="3">
        <v>25384.2</v>
      </c>
      <c r="G33" s="3">
        <v>84798.8</v>
      </c>
      <c r="H33" s="3">
        <v>1202.0999999999999</v>
      </c>
      <c r="I33" s="3">
        <v>88273.7</v>
      </c>
      <c r="J33" s="3">
        <v>41058</v>
      </c>
      <c r="K33">
        <v>39.299999999999997</v>
      </c>
      <c r="L33" s="3">
        <v>8250</v>
      </c>
      <c r="M33" s="3">
        <v>55494.1</v>
      </c>
      <c r="N33" s="3">
        <v>47244.2</v>
      </c>
      <c r="P33" s="3">
        <v>8178.2</v>
      </c>
      <c r="Q33" s="3">
        <v>12027</v>
      </c>
      <c r="R33" s="3">
        <v>3848.8</v>
      </c>
      <c r="S33" s="3">
        <v>543509.80000000005</v>
      </c>
      <c r="U33" s="3">
        <v>527081.6</v>
      </c>
      <c r="V33" s="3">
        <v>397710.6</v>
      </c>
      <c r="W33" s="3">
        <v>129371</v>
      </c>
      <c r="Y33" s="3">
        <v>151241.1</v>
      </c>
      <c r="AA33" s="3">
        <v>534090.19999999995</v>
      </c>
    </row>
    <row r="34" spans="1:27" x14ac:dyDescent="0.55000000000000004">
      <c r="A34" t="s">
        <v>51</v>
      </c>
      <c r="B34" s="3">
        <v>534485.9</v>
      </c>
      <c r="C34" s="3">
        <v>286390.40000000002</v>
      </c>
      <c r="D34" s="3">
        <v>281042.40000000002</v>
      </c>
      <c r="E34" s="3">
        <v>238171</v>
      </c>
      <c r="F34" s="3">
        <v>24993.200000000001</v>
      </c>
      <c r="G34" s="3">
        <v>87439.4</v>
      </c>
      <c r="H34" s="3">
        <v>-1154.2</v>
      </c>
      <c r="I34" s="3">
        <v>89286.3</v>
      </c>
      <c r="J34" s="3">
        <v>40311</v>
      </c>
      <c r="K34">
        <v>-35.200000000000003</v>
      </c>
      <c r="L34" s="3">
        <v>7255.1</v>
      </c>
      <c r="M34" s="3">
        <v>56544.5</v>
      </c>
      <c r="N34" s="3">
        <v>49289.4</v>
      </c>
      <c r="P34" s="3">
        <v>8126.4</v>
      </c>
      <c r="Q34" s="3">
        <v>12105.6</v>
      </c>
      <c r="R34" s="3">
        <v>3979.2</v>
      </c>
      <c r="S34" s="3">
        <v>542612.30000000005</v>
      </c>
      <c r="U34" s="3">
        <v>527230.80000000005</v>
      </c>
      <c r="V34" s="3">
        <v>397668.8</v>
      </c>
      <c r="W34" s="3">
        <v>129562.1</v>
      </c>
      <c r="Y34" s="3">
        <v>152743.6</v>
      </c>
      <c r="AA34" s="3">
        <v>535675.30000000005</v>
      </c>
    </row>
    <row r="35" spans="1:27" x14ac:dyDescent="0.55000000000000004">
      <c r="A35" t="s">
        <v>52</v>
      </c>
      <c r="B35" s="3">
        <v>537816.6</v>
      </c>
      <c r="C35" s="3">
        <v>288763</v>
      </c>
      <c r="D35" s="3">
        <v>283459.3</v>
      </c>
      <c r="E35" s="3">
        <v>240347.6</v>
      </c>
      <c r="F35" s="3">
        <v>25376.400000000001</v>
      </c>
      <c r="G35" s="3">
        <v>89570</v>
      </c>
      <c r="H35">
        <v>160.6</v>
      </c>
      <c r="I35" s="3">
        <v>89542.7</v>
      </c>
      <c r="J35" s="3">
        <v>38840</v>
      </c>
      <c r="K35">
        <v>-68.400000000000006</v>
      </c>
      <c r="L35" s="3">
        <v>5632.4</v>
      </c>
      <c r="M35" s="3">
        <v>57597</v>
      </c>
      <c r="N35" s="3">
        <v>51964.6</v>
      </c>
      <c r="P35" s="3">
        <v>8081.8</v>
      </c>
      <c r="Q35" s="3">
        <v>12471.1</v>
      </c>
      <c r="R35" s="3">
        <v>4389.3</v>
      </c>
      <c r="S35" s="3">
        <v>545898.4</v>
      </c>
      <c r="U35" s="3">
        <v>532184.19999999995</v>
      </c>
      <c r="V35" s="3">
        <v>403869.9</v>
      </c>
      <c r="W35" s="3">
        <v>128314.3</v>
      </c>
      <c r="Y35" s="3">
        <v>153786.29999999999</v>
      </c>
      <c r="AA35" s="3">
        <v>537724.4</v>
      </c>
    </row>
    <row r="36" spans="1:27" x14ac:dyDescent="0.55000000000000004">
      <c r="A36" t="s">
        <v>98</v>
      </c>
      <c r="B36" s="3">
        <v>542603</v>
      </c>
      <c r="C36" s="3">
        <v>290621.8</v>
      </c>
      <c r="D36" s="3">
        <v>285162.40000000002</v>
      </c>
      <c r="E36" s="3">
        <v>241931.3</v>
      </c>
      <c r="F36" s="3">
        <v>25325.4</v>
      </c>
      <c r="G36" s="3">
        <v>89305.8</v>
      </c>
      <c r="H36" s="3">
        <v>1979.7</v>
      </c>
      <c r="I36" s="3">
        <v>91120.6</v>
      </c>
      <c r="J36" s="3">
        <v>40554.800000000003</v>
      </c>
      <c r="K36">
        <v>24.4</v>
      </c>
      <c r="L36" s="3">
        <v>3670.5</v>
      </c>
      <c r="M36" s="3">
        <v>56140.4</v>
      </c>
      <c r="N36" s="3">
        <v>52469.8</v>
      </c>
      <c r="P36" s="3">
        <v>8385.9</v>
      </c>
      <c r="Q36" s="3">
        <v>12851.5</v>
      </c>
      <c r="R36" s="3">
        <v>4465.6000000000004</v>
      </c>
      <c r="S36" s="3">
        <v>550989</v>
      </c>
      <c r="U36" s="3">
        <v>538932.5</v>
      </c>
      <c r="V36" s="3">
        <v>407232.7</v>
      </c>
      <c r="W36" s="3">
        <v>131699.79999999999</v>
      </c>
      <c r="Y36" s="3">
        <v>155186</v>
      </c>
      <c r="AA36" s="3">
        <v>540598.9</v>
      </c>
    </row>
    <row r="37" spans="1:27" x14ac:dyDescent="0.55000000000000004">
      <c r="A37" t="s">
        <v>50</v>
      </c>
      <c r="B37" s="3">
        <v>534162.6</v>
      </c>
      <c r="C37" s="3">
        <v>290547.59999999998</v>
      </c>
      <c r="D37" s="3">
        <v>284880.90000000002</v>
      </c>
      <c r="E37" s="3">
        <v>241323.8</v>
      </c>
      <c r="F37" s="3">
        <v>23880.400000000001</v>
      </c>
      <c r="G37" s="3">
        <v>86292</v>
      </c>
      <c r="H37" s="3">
        <v>2236</v>
      </c>
      <c r="I37" s="3">
        <v>91173.3</v>
      </c>
      <c r="J37" s="3">
        <v>38104.699999999997</v>
      </c>
      <c r="K37">
        <v>-174.5</v>
      </c>
      <c r="L37" s="3">
        <v>2103.1</v>
      </c>
      <c r="M37" s="3">
        <v>53952.3</v>
      </c>
      <c r="N37" s="3">
        <v>51849.2</v>
      </c>
      <c r="P37" s="3">
        <v>8151.3</v>
      </c>
      <c r="Q37" s="3">
        <v>12379</v>
      </c>
      <c r="R37" s="3">
        <v>4227.7</v>
      </c>
      <c r="S37" s="3">
        <v>542314</v>
      </c>
      <c r="U37" s="3">
        <v>532059.5</v>
      </c>
      <c r="V37" s="3">
        <v>402956</v>
      </c>
      <c r="W37" s="3">
        <v>129103.5</v>
      </c>
      <c r="Y37" s="3">
        <v>148277.1</v>
      </c>
      <c r="AA37" s="3">
        <v>532101.1</v>
      </c>
    </row>
    <row r="38" spans="1:27" x14ac:dyDescent="0.55000000000000004">
      <c r="A38" t="s">
        <v>51</v>
      </c>
      <c r="B38" s="3">
        <v>527061.69999999995</v>
      </c>
      <c r="C38" s="3">
        <v>289528.40000000002</v>
      </c>
      <c r="D38" s="3">
        <v>283742.8</v>
      </c>
      <c r="E38" s="3">
        <v>239985.2</v>
      </c>
      <c r="F38" s="3">
        <v>23568.2</v>
      </c>
      <c r="G38" s="3">
        <v>84252.2</v>
      </c>
      <c r="H38" s="3">
        <v>-2097.9</v>
      </c>
      <c r="I38" s="3">
        <v>91675.4</v>
      </c>
      <c r="J38" s="3">
        <v>37781.4</v>
      </c>
      <c r="K38">
        <v>-211</v>
      </c>
      <c r="L38" s="3">
        <v>2565.1</v>
      </c>
      <c r="M38" s="3">
        <v>52388.800000000003</v>
      </c>
      <c r="N38" s="3">
        <v>49823.7</v>
      </c>
      <c r="P38" s="3">
        <v>8026.8</v>
      </c>
      <c r="Q38" s="3">
        <v>12023.7</v>
      </c>
      <c r="R38" s="3">
        <v>3996.9</v>
      </c>
      <c r="S38" s="3">
        <v>535088.6</v>
      </c>
      <c r="U38" s="3">
        <v>524496.69999999995</v>
      </c>
      <c r="V38" s="3">
        <v>395250.9</v>
      </c>
      <c r="W38" s="3">
        <v>129245.7</v>
      </c>
      <c r="Y38" s="3">
        <v>145601.79999999999</v>
      </c>
      <c r="AA38" s="3">
        <v>529370.69999999995</v>
      </c>
    </row>
    <row r="39" spans="1:27" x14ac:dyDescent="0.55000000000000004">
      <c r="A39" t="s">
        <v>52</v>
      </c>
      <c r="B39" s="3">
        <v>523952.2</v>
      </c>
      <c r="C39" s="3">
        <v>287367</v>
      </c>
      <c r="D39" s="3">
        <v>281583.5</v>
      </c>
      <c r="E39" s="3">
        <v>237629.6</v>
      </c>
      <c r="F39" s="3">
        <v>23601.8</v>
      </c>
      <c r="G39" s="3">
        <v>80422.899999999994</v>
      </c>
      <c r="H39">
        <v>-996.2</v>
      </c>
      <c r="I39" s="3">
        <v>92347</v>
      </c>
      <c r="J39" s="3">
        <v>36750.9</v>
      </c>
      <c r="K39">
        <v>-30.7</v>
      </c>
      <c r="L39" s="3">
        <v>4489.3999999999996</v>
      </c>
      <c r="M39" s="3">
        <v>51978.8</v>
      </c>
      <c r="N39" s="3">
        <v>47489.4</v>
      </c>
      <c r="P39" s="3">
        <v>8479.1</v>
      </c>
      <c r="Q39" s="3">
        <v>11973.4</v>
      </c>
      <c r="R39" s="3">
        <v>3494.2</v>
      </c>
      <c r="S39" s="3">
        <v>532431.30000000005</v>
      </c>
      <c r="U39" s="3">
        <v>519462.7</v>
      </c>
      <c r="V39" s="3">
        <v>390395.5</v>
      </c>
      <c r="W39" s="3">
        <v>129067.2</v>
      </c>
      <c r="Y39" s="3">
        <v>140775.6</v>
      </c>
      <c r="AA39" s="3">
        <v>524979</v>
      </c>
    </row>
    <row r="40" spans="1:27" x14ac:dyDescent="0.55000000000000004">
      <c r="A40" t="s">
        <v>134</v>
      </c>
      <c r="B40" s="3">
        <v>525509.30000000005</v>
      </c>
      <c r="C40" s="3">
        <v>288422.7</v>
      </c>
      <c r="D40" s="3">
        <v>282768.40000000002</v>
      </c>
      <c r="E40" s="3">
        <v>238682</v>
      </c>
      <c r="F40" s="3">
        <v>23313.599999999999</v>
      </c>
      <c r="G40" s="3">
        <v>79517.7</v>
      </c>
      <c r="H40" s="3">
        <v>-3282.1</v>
      </c>
      <c r="I40" s="3">
        <v>94541</v>
      </c>
      <c r="J40" s="3">
        <v>37079.699999999997</v>
      </c>
      <c r="K40">
        <v>-91.3</v>
      </c>
      <c r="L40" s="3">
        <v>6008</v>
      </c>
      <c r="M40" s="3">
        <v>54787.4</v>
      </c>
      <c r="N40" s="3">
        <v>48779.4</v>
      </c>
      <c r="P40" s="3">
        <v>8284.7000000000007</v>
      </c>
      <c r="Q40" s="3">
        <v>11461.4</v>
      </c>
      <c r="R40" s="3">
        <v>3176.7</v>
      </c>
      <c r="S40" s="3">
        <v>533794</v>
      </c>
      <c r="U40" s="3">
        <v>519501.3</v>
      </c>
      <c r="V40" s="3">
        <v>387971.9</v>
      </c>
      <c r="W40" s="3">
        <v>131529.29999999999</v>
      </c>
      <c r="Y40" s="3">
        <v>139910.9</v>
      </c>
      <c r="AA40" s="3">
        <v>528882.69999999995</v>
      </c>
    </row>
    <row r="41" spans="1:27" x14ac:dyDescent="0.55000000000000004">
      <c r="A41" t="s">
        <v>50</v>
      </c>
      <c r="B41" s="3">
        <v>524119.9</v>
      </c>
      <c r="C41" s="3">
        <v>289567.8</v>
      </c>
      <c r="D41" s="3">
        <v>284113.90000000002</v>
      </c>
      <c r="E41" s="3">
        <v>240002.9</v>
      </c>
      <c r="F41" s="3">
        <v>23274.400000000001</v>
      </c>
      <c r="G41" s="3">
        <v>77841</v>
      </c>
      <c r="H41" s="3">
        <v>-2482.1999999999998</v>
      </c>
      <c r="I41" s="3">
        <v>92491.1</v>
      </c>
      <c r="J41" s="3">
        <v>35926.300000000003</v>
      </c>
      <c r="K41">
        <v>-25.9</v>
      </c>
      <c r="L41" s="3">
        <v>7527.4</v>
      </c>
      <c r="M41" s="3">
        <v>57277.2</v>
      </c>
      <c r="N41" s="3">
        <v>49749.8</v>
      </c>
      <c r="P41" s="3">
        <v>7454.2</v>
      </c>
      <c r="Q41" s="3">
        <v>10780.2</v>
      </c>
      <c r="R41" s="3">
        <v>3326</v>
      </c>
      <c r="S41" s="3">
        <v>531574.1</v>
      </c>
      <c r="U41" s="3">
        <v>516592.5</v>
      </c>
      <c r="V41" s="3">
        <v>388201</v>
      </c>
      <c r="W41" s="3">
        <v>128391.4</v>
      </c>
      <c r="Y41" s="3">
        <v>137041.60000000001</v>
      </c>
      <c r="AA41" s="3">
        <v>526627.9</v>
      </c>
    </row>
    <row r="42" spans="1:27" x14ac:dyDescent="0.55000000000000004">
      <c r="A42" t="s">
        <v>51</v>
      </c>
      <c r="B42" s="3">
        <v>524239.8</v>
      </c>
      <c r="C42" s="3">
        <v>289402</v>
      </c>
      <c r="D42" s="3">
        <v>284092.59999999998</v>
      </c>
      <c r="E42" s="3">
        <v>239844.6</v>
      </c>
      <c r="F42" s="3">
        <v>23236.5</v>
      </c>
      <c r="G42" s="3">
        <v>78635.399999999994</v>
      </c>
      <c r="H42" s="3">
        <v>-1520.5</v>
      </c>
      <c r="I42" s="3">
        <v>93021.2</v>
      </c>
      <c r="J42" s="3">
        <v>35673.800000000003</v>
      </c>
      <c r="K42">
        <v>-50</v>
      </c>
      <c r="L42" s="3">
        <v>5841.4</v>
      </c>
      <c r="M42" s="3">
        <v>55945.4</v>
      </c>
      <c r="N42" s="3">
        <v>50103.9</v>
      </c>
      <c r="P42" s="3">
        <v>7593.8</v>
      </c>
      <c r="Q42" s="3">
        <v>11061.1</v>
      </c>
      <c r="R42" s="3">
        <v>3467.4</v>
      </c>
      <c r="S42" s="3">
        <v>531833.59999999998</v>
      </c>
      <c r="U42" s="3">
        <v>518398.4</v>
      </c>
      <c r="V42" s="3">
        <v>389753.3</v>
      </c>
      <c r="W42" s="3">
        <v>128645.1</v>
      </c>
      <c r="Y42" s="3">
        <v>137545.70000000001</v>
      </c>
      <c r="AA42" s="3">
        <v>525810.30000000005</v>
      </c>
    </row>
    <row r="43" spans="1:27" x14ac:dyDescent="0.55000000000000004">
      <c r="A43" t="s">
        <v>52</v>
      </c>
      <c r="B43" s="3">
        <v>524449.5</v>
      </c>
      <c r="C43" s="3">
        <v>287940.7</v>
      </c>
      <c r="D43" s="3">
        <v>282626.2</v>
      </c>
      <c r="E43" s="3">
        <v>238258.2</v>
      </c>
      <c r="F43" s="3">
        <v>22893.599999999999</v>
      </c>
      <c r="G43" s="3">
        <v>78430.7</v>
      </c>
      <c r="H43">
        <v>318.7</v>
      </c>
      <c r="I43" s="3">
        <v>92770.1</v>
      </c>
      <c r="J43" s="3">
        <v>35100</v>
      </c>
      <c r="K43">
        <v>-156.80000000000001</v>
      </c>
      <c r="L43" s="3">
        <v>7152.5</v>
      </c>
      <c r="M43" s="3">
        <v>59593.2</v>
      </c>
      <c r="N43" s="3">
        <v>52440.6</v>
      </c>
      <c r="P43" s="3">
        <v>7208.2</v>
      </c>
      <c r="Q43" s="3">
        <v>10583.7</v>
      </c>
      <c r="R43" s="3">
        <v>3375.5</v>
      </c>
      <c r="S43" s="3">
        <v>531657.69999999995</v>
      </c>
      <c r="U43" s="3">
        <v>517296.9</v>
      </c>
      <c r="V43" s="3">
        <v>389583.6</v>
      </c>
      <c r="W43" s="3">
        <v>127713.3</v>
      </c>
      <c r="Y43" s="3">
        <v>136424.4</v>
      </c>
      <c r="AA43" s="3">
        <v>524287.7</v>
      </c>
    </row>
    <row r="44" spans="1:27" x14ac:dyDescent="0.55000000000000004">
      <c r="A44" t="s">
        <v>136</v>
      </c>
      <c r="B44" s="3">
        <v>521377.4</v>
      </c>
      <c r="C44" s="3">
        <v>288511.59999999998</v>
      </c>
      <c r="D44" s="3">
        <v>283041.7</v>
      </c>
      <c r="E44" s="3">
        <v>238528.2</v>
      </c>
      <c r="F44" s="3">
        <v>22768.9</v>
      </c>
      <c r="G44" s="3">
        <v>78088.399999999994</v>
      </c>
      <c r="H44">
        <v>-352.7</v>
      </c>
      <c r="I44" s="3">
        <v>92642.3</v>
      </c>
      <c r="J44" s="3">
        <v>33995.4</v>
      </c>
      <c r="K44">
        <v>-67.7</v>
      </c>
      <c r="L44" s="3">
        <v>5791.3</v>
      </c>
      <c r="M44" s="3">
        <v>58667.8</v>
      </c>
      <c r="N44" s="3">
        <v>52876.5</v>
      </c>
      <c r="P44" s="3">
        <v>7801.4</v>
      </c>
      <c r="Q44" s="3">
        <v>10985.5</v>
      </c>
      <c r="R44" s="3">
        <v>3184.1</v>
      </c>
      <c r="S44" s="3">
        <v>529178.80000000005</v>
      </c>
      <c r="U44" s="3">
        <v>515586.1</v>
      </c>
      <c r="V44" s="3">
        <v>389016.1</v>
      </c>
      <c r="W44" s="3">
        <v>126569.9</v>
      </c>
      <c r="Y44" s="3">
        <v>134852.70000000001</v>
      </c>
      <c r="AA44" s="3">
        <v>521797.8</v>
      </c>
    </row>
    <row r="45" spans="1:27" x14ac:dyDescent="0.55000000000000004">
      <c r="A45" t="s">
        <v>50</v>
      </c>
      <c r="B45" s="3">
        <v>524502.5</v>
      </c>
      <c r="C45" s="3">
        <v>286782.09999999998</v>
      </c>
      <c r="D45" s="3">
        <v>281124.3</v>
      </c>
      <c r="E45" s="3">
        <v>236421.9</v>
      </c>
      <c r="F45" s="3">
        <v>22839.8</v>
      </c>
      <c r="G45" s="3">
        <v>78712.7</v>
      </c>
      <c r="H45">
        <v>-784</v>
      </c>
      <c r="I45" s="3">
        <v>94409</v>
      </c>
      <c r="J45" s="3">
        <v>33998.699999999997</v>
      </c>
      <c r="K45">
        <v>71.2</v>
      </c>
      <c r="L45" s="3">
        <v>8473</v>
      </c>
      <c r="M45" s="3">
        <v>58912.7</v>
      </c>
      <c r="N45" s="3">
        <v>50439.7</v>
      </c>
      <c r="P45" s="3">
        <v>8031.9</v>
      </c>
      <c r="Q45" s="3">
        <v>10999.9</v>
      </c>
      <c r="R45" s="3">
        <v>2968</v>
      </c>
      <c r="S45" s="3">
        <v>532534.4</v>
      </c>
      <c r="U45" s="3">
        <v>516029.5</v>
      </c>
      <c r="V45" s="3">
        <v>387550.7</v>
      </c>
      <c r="W45" s="3">
        <v>128478.8</v>
      </c>
      <c r="Y45" s="3">
        <v>135551.20000000001</v>
      </c>
      <c r="AA45" s="3">
        <v>525215.30000000005</v>
      </c>
    </row>
    <row r="46" spans="1:27" x14ac:dyDescent="0.55000000000000004">
      <c r="A46" t="s">
        <v>51</v>
      </c>
      <c r="B46" s="3">
        <v>524355.9</v>
      </c>
      <c r="C46" s="3">
        <v>286268.7</v>
      </c>
      <c r="D46" s="3">
        <v>280491.5</v>
      </c>
      <c r="E46" s="3">
        <v>235592.9</v>
      </c>
      <c r="F46" s="3">
        <v>23402</v>
      </c>
      <c r="G46" s="3">
        <v>77186.399999999994</v>
      </c>
      <c r="H46" s="3">
        <v>1673</v>
      </c>
      <c r="I46" s="3">
        <v>93875.5</v>
      </c>
      <c r="J46" s="3">
        <v>33106.9</v>
      </c>
      <c r="K46">
        <v>-86</v>
      </c>
      <c r="L46" s="3">
        <v>8929.2999999999993</v>
      </c>
      <c r="M46" s="3">
        <v>60544.800000000003</v>
      </c>
      <c r="N46" s="3">
        <v>51615.5</v>
      </c>
      <c r="P46" s="3">
        <v>9531.1</v>
      </c>
      <c r="Q46" s="3">
        <v>12391.6</v>
      </c>
      <c r="R46" s="3">
        <v>2860.5</v>
      </c>
      <c r="S46" s="3">
        <v>533887.1</v>
      </c>
      <c r="U46" s="3">
        <v>515426.6</v>
      </c>
      <c r="V46" s="3">
        <v>388530.1</v>
      </c>
      <c r="W46" s="3">
        <v>126896.5</v>
      </c>
      <c r="Y46" s="3">
        <v>133695.4</v>
      </c>
      <c r="AA46" s="3">
        <v>522768.9</v>
      </c>
    </row>
    <row r="47" spans="1:27" x14ac:dyDescent="0.55000000000000004">
      <c r="A47" t="s">
        <v>52</v>
      </c>
      <c r="B47" s="3">
        <v>526423.9</v>
      </c>
      <c r="C47" s="3">
        <v>289360.2</v>
      </c>
      <c r="D47" s="3">
        <v>283544.8</v>
      </c>
      <c r="E47" s="3">
        <v>238533.9</v>
      </c>
      <c r="F47" s="3">
        <v>23007.4</v>
      </c>
      <c r="G47" s="3">
        <v>79970.600000000006</v>
      </c>
      <c r="H47">
        <v>-879.4</v>
      </c>
      <c r="I47" s="3">
        <v>92644.3</v>
      </c>
      <c r="J47" s="3">
        <v>32320.3</v>
      </c>
      <c r="K47">
        <v>-315.8</v>
      </c>
      <c r="L47" s="3">
        <v>10316.4</v>
      </c>
      <c r="M47" s="3">
        <v>61940.6</v>
      </c>
      <c r="N47" s="3">
        <v>51624.2</v>
      </c>
      <c r="P47" s="3">
        <v>8474.1</v>
      </c>
      <c r="Q47" s="3">
        <v>11201.9</v>
      </c>
      <c r="R47" s="3">
        <v>2727.8</v>
      </c>
      <c r="S47" s="3">
        <v>534898</v>
      </c>
      <c r="U47" s="3">
        <v>516107.5</v>
      </c>
      <c r="V47" s="3">
        <v>391458.8</v>
      </c>
      <c r="W47" s="3">
        <v>124648.7</v>
      </c>
      <c r="Y47" s="3">
        <v>135298.20000000001</v>
      </c>
      <c r="AA47" s="3">
        <v>527619.1</v>
      </c>
    </row>
    <row r="48" spans="1:27" x14ac:dyDescent="0.55000000000000004">
      <c r="A48" t="s">
        <v>140</v>
      </c>
      <c r="B48" s="3">
        <v>529365</v>
      </c>
      <c r="C48" s="3">
        <v>289350.90000000002</v>
      </c>
      <c r="D48" s="3">
        <v>283584.3</v>
      </c>
      <c r="E48" s="3">
        <v>238271.9</v>
      </c>
      <c r="F48" s="3">
        <v>23334.799999999999</v>
      </c>
      <c r="G48" s="3">
        <v>79463.7</v>
      </c>
      <c r="H48" s="3">
        <v>2771.6</v>
      </c>
      <c r="I48" s="3">
        <v>93253.2</v>
      </c>
      <c r="J48" s="3">
        <v>30911.200000000001</v>
      </c>
      <c r="K48">
        <v>-326.39999999999998</v>
      </c>
      <c r="L48" s="3">
        <v>10606.2</v>
      </c>
      <c r="M48" s="3">
        <v>64866.1</v>
      </c>
      <c r="N48" s="3">
        <v>54259.9</v>
      </c>
      <c r="P48" s="3">
        <v>9488</v>
      </c>
      <c r="Q48" s="3">
        <v>12196.9</v>
      </c>
      <c r="R48" s="3">
        <v>2708.9</v>
      </c>
      <c r="S48" s="3">
        <v>538853</v>
      </c>
      <c r="U48" s="3">
        <v>518758.8</v>
      </c>
      <c r="V48" s="3">
        <v>394920.9</v>
      </c>
      <c r="W48" s="3">
        <v>123838</v>
      </c>
      <c r="Y48" s="3">
        <v>133709.6</v>
      </c>
      <c r="AA48" s="3">
        <v>526919.80000000005</v>
      </c>
    </row>
    <row r="49" spans="1:27" x14ac:dyDescent="0.55000000000000004">
      <c r="A49" t="s">
        <v>50</v>
      </c>
      <c r="B49" s="3">
        <v>527656.5</v>
      </c>
      <c r="C49" s="3">
        <v>289042.5</v>
      </c>
      <c r="D49" s="3">
        <v>283348.2</v>
      </c>
      <c r="E49" s="3">
        <v>237831.3</v>
      </c>
      <c r="F49" s="3">
        <v>23766.9</v>
      </c>
      <c r="G49" s="3">
        <v>79091.3</v>
      </c>
      <c r="H49">
        <v>768.2</v>
      </c>
      <c r="I49" s="3">
        <v>93501.3</v>
      </c>
      <c r="J49" s="3">
        <v>30710.1</v>
      </c>
      <c r="K49">
        <v>97.4</v>
      </c>
      <c r="L49" s="3">
        <v>10678.8</v>
      </c>
      <c r="M49" s="3">
        <v>67342.600000000006</v>
      </c>
      <c r="N49" s="3">
        <v>56663.8</v>
      </c>
      <c r="P49" s="3">
        <v>10201.799999999999</v>
      </c>
      <c r="Q49" s="3">
        <v>13111.8</v>
      </c>
      <c r="R49" s="3">
        <v>2910</v>
      </c>
      <c r="S49" s="3">
        <v>537858.30000000005</v>
      </c>
      <c r="U49" s="3">
        <v>516977.7</v>
      </c>
      <c r="V49" s="3">
        <v>392668.9</v>
      </c>
      <c r="W49" s="3">
        <v>124308.8</v>
      </c>
      <c r="Y49" s="3">
        <v>133568.29999999999</v>
      </c>
      <c r="AA49" s="3">
        <v>526790.9</v>
      </c>
    </row>
    <row r="50" spans="1:27" x14ac:dyDescent="0.55000000000000004">
      <c r="A50" t="s">
        <v>51</v>
      </c>
      <c r="B50" s="3">
        <v>530460.80000000005</v>
      </c>
      <c r="C50" s="3">
        <v>290742.40000000002</v>
      </c>
      <c r="D50" s="3">
        <v>285083.3</v>
      </c>
      <c r="E50" s="3">
        <v>239375.6</v>
      </c>
      <c r="F50" s="3">
        <v>23865.5</v>
      </c>
      <c r="G50" s="3">
        <v>79950.399999999994</v>
      </c>
      <c r="H50" s="3">
        <v>1875.2</v>
      </c>
      <c r="I50" s="3">
        <v>93854.7</v>
      </c>
      <c r="J50" s="3">
        <v>30200.3</v>
      </c>
      <c r="K50">
        <v>88.9</v>
      </c>
      <c r="L50" s="3">
        <v>9883.4</v>
      </c>
      <c r="M50" s="3">
        <v>68715.100000000006</v>
      </c>
      <c r="N50" s="3">
        <v>58831.8</v>
      </c>
      <c r="P50" s="3">
        <v>10478.200000000001</v>
      </c>
      <c r="Q50" s="3">
        <v>13615.1</v>
      </c>
      <c r="R50" s="3">
        <v>3136.8</v>
      </c>
      <c r="S50" s="3">
        <v>540939</v>
      </c>
      <c r="U50" s="3">
        <v>520577.4</v>
      </c>
      <c r="V50" s="3">
        <v>396433.5</v>
      </c>
      <c r="W50" s="3">
        <v>124143.9</v>
      </c>
      <c r="Y50" s="3">
        <v>134016.20000000001</v>
      </c>
      <c r="AA50" s="3">
        <v>528496.69999999995</v>
      </c>
    </row>
    <row r="51" spans="1:27" x14ac:dyDescent="0.55000000000000004">
      <c r="A51" t="s">
        <v>52</v>
      </c>
      <c r="B51" s="3">
        <v>529944.5</v>
      </c>
      <c r="C51" s="3">
        <v>289464.09999999998</v>
      </c>
      <c r="D51" s="3">
        <v>283789.40000000002</v>
      </c>
      <c r="E51" s="3">
        <v>237864.2</v>
      </c>
      <c r="F51" s="3">
        <v>23907.8</v>
      </c>
      <c r="G51" s="3">
        <v>81412</v>
      </c>
      <c r="H51" s="3">
        <v>1503.7</v>
      </c>
      <c r="I51" s="3">
        <v>94387</v>
      </c>
      <c r="J51" s="3">
        <v>29918</v>
      </c>
      <c r="K51">
        <v>186.8</v>
      </c>
      <c r="L51" s="3">
        <v>9164.9</v>
      </c>
      <c r="M51" s="3">
        <v>69573.5</v>
      </c>
      <c r="N51" s="3">
        <v>60408.5</v>
      </c>
      <c r="P51" s="3">
        <v>10923.1</v>
      </c>
      <c r="Q51" s="3">
        <v>14238</v>
      </c>
      <c r="R51" s="3">
        <v>3314.8</v>
      </c>
      <c r="S51" s="3">
        <v>540867.6</v>
      </c>
      <c r="U51" s="3">
        <v>520779.5</v>
      </c>
      <c r="V51" s="3">
        <v>396287.6</v>
      </c>
      <c r="W51" s="3">
        <v>124491.9</v>
      </c>
      <c r="Y51" s="3">
        <v>135237.79999999999</v>
      </c>
      <c r="AA51" s="3">
        <v>528253.9</v>
      </c>
    </row>
    <row r="52" spans="1:27" x14ac:dyDescent="0.55000000000000004">
      <c r="A52" t="s">
        <v>141</v>
      </c>
      <c r="B52" s="3">
        <v>529865.19999999995</v>
      </c>
      <c r="C52" s="3">
        <v>290081.7</v>
      </c>
      <c r="D52" s="3">
        <v>284352.2</v>
      </c>
      <c r="E52" s="3">
        <v>238217.4</v>
      </c>
      <c r="F52" s="3">
        <v>23518.1</v>
      </c>
      <c r="G52" s="3">
        <v>83434.100000000006</v>
      </c>
      <c r="H52" s="3">
        <v>1338.1</v>
      </c>
      <c r="I52" s="3">
        <v>94139.6</v>
      </c>
      <c r="J52" s="3">
        <v>29288.3</v>
      </c>
      <c r="K52">
        <v>160.80000000000001</v>
      </c>
      <c r="L52" s="3">
        <v>7904.6</v>
      </c>
      <c r="M52" s="3">
        <v>68320.5</v>
      </c>
      <c r="N52" s="3">
        <v>60415.9</v>
      </c>
      <c r="P52" s="3">
        <v>10423.9</v>
      </c>
      <c r="Q52" s="3">
        <v>14358.2</v>
      </c>
      <c r="R52" s="3">
        <v>3934.3</v>
      </c>
      <c r="S52" s="3">
        <v>540289.1</v>
      </c>
      <c r="U52" s="3">
        <v>521960.6</v>
      </c>
      <c r="V52" s="3">
        <v>398372</v>
      </c>
      <c r="W52" s="3">
        <v>123588.7</v>
      </c>
      <c r="Y52" s="3">
        <v>136240.5</v>
      </c>
      <c r="AA52" s="3">
        <v>528366.30000000005</v>
      </c>
    </row>
    <row r="53" spans="1:27" x14ac:dyDescent="0.55000000000000004">
      <c r="A53" t="s">
        <v>50</v>
      </c>
      <c r="B53" s="3">
        <v>531389.1</v>
      </c>
      <c r="C53" s="3">
        <v>291031.8</v>
      </c>
      <c r="D53" s="3">
        <v>285224.8</v>
      </c>
      <c r="E53" s="3">
        <v>238879.3</v>
      </c>
      <c r="F53" s="3">
        <v>23395.9</v>
      </c>
      <c r="G53" s="3">
        <v>86358.1</v>
      </c>
      <c r="H53" s="3">
        <v>1111</v>
      </c>
      <c r="I53" s="3">
        <v>94414.3</v>
      </c>
      <c r="J53" s="3">
        <v>27516.799999999999</v>
      </c>
      <c r="K53">
        <v>-2.5</v>
      </c>
      <c r="L53" s="3">
        <v>7563.7</v>
      </c>
      <c r="M53" s="3">
        <v>71545.7</v>
      </c>
      <c r="N53" s="3">
        <v>63982</v>
      </c>
      <c r="P53" s="3">
        <v>11660.7</v>
      </c>
      <c r="Q53" s="3">
        <v>15806.2</v>
      </c>
      <c r="R53" s="3">
        <v>4145.5</v>
      </c>
      <c r="S53" s="3">
        <v>543049.80000000005</v>
      </c>
      <c r="U53" s="3">
        <v>523825.4</v>
      </c>
      <c r="V53" s="3">
        <v>401896.7</v>
      </c>
      <c r="W53" s="3">
        <v>121928.7</v>
      </c>
      <c r="Y53" s="3">
        <v>137270.79999999999</v>
      </c>
      <c r="AA53" s="3">
        <v>530280.6</v>
      </c>
    </row>
    <row r="54" spans="1:27" x14ac:dyDescent="0.55000000000000004">
      <c r="A54" t="s">
        <v>51</v>
      </c>
      <c r="B54" s="3">
        <v>534554.19999999995</v>
      </c>
      <c r="C54" s="3">
        <v>293019.09999999998</v>
      </c>
      <c r="D54" s="3">
        <v>287146.2</v>
      </c>
      <c r="E54" s="3">
        <v>240569.5</v>
      </c>
      <c r="F54" s="3">
        <v>23866.3</v>
      </c>
      <c r="G54" s="3">
        <v>88052.3</v>
      </c>
      <c r="H54">
        <v>712.8</v>
      </c>
      <c r="I54" s="3">
        <v>94459.1</v>
      </c>
      <c r="J54" s="3">
        <v>28069.8</v>
      </c>
      <c r="K54">
        <v>24.6</v>
      </c>
      <c r="L54" s="3">
        <v>6350.2</v>
      </c>
      <c r="M54" s="3">
        <v>74496.5</v>
      </c>
      <c r="N54" s="3">
        <v>68146.3</v>
      </c>
      <c r="P54" s="3">
        <v>12356.8</v>
      </c>
      <c r="Q54" s="3">
        <v>16545.2</v>
      </c>
      <c r="R54" s="3">
        <v>4188.3</v>
      </c>
      <c r="S54" s="3">
        <v>546911</v>
      </c>
      <c r="U54" s="3">
        <v>528204</v>
      </c>
      <c r="V54" s="3">
        <v>405650.5</v>
      </c>
      <c r="W54" s="3">
        <v>122553.4</v>
      </c>
      <c r="Y54" s="3">
        <v>139988.4</v>
      </c>
      <c r="AA54" s="3">
        <v>533816.80000000005</v>
      </c>
    </row>
    <row r="55" spans="1:27" x14ac:dyDescent="0.55000000000000004">
      <c r="A55" t="s">
        <v>52</v>
      </c>
      <c r="B55" s="3">
        <v>534810.69999999995</v>
      </c>
      <c r="C55" s="3">
        <v>293283.90000000002</v>
      </c>
      <c r="D55" s="3">
        <v>287369</v>
      </c>
      <c r="E55" s="3">
        <v>240500.2</v>
      </c>
      <c r="F55" s="3">
        <v>24212.6</v>
      </c>
      <c r="G55" s="3">
        <v>86856.2</v>
      </c>
      <c r="H55">
        <v>109.8</v>
      </c>
      <c r="I55" s="3">
        <v>94744.4</v>
      </c>
      <c r="J55" s="3">
        <v>27565</v>
      </c>
      <c r="K55">
        <v>39</v>
      </c>
      <c r="L55" s="3">
        <v>8000</v>
      </c>
      <c r="M55" s="3">
        <v>79575.3</v>
      </c>
      <c r="N55" s="3">
        <v>71575.3</v>
      </c>
      <c r="P55" s="3">
        <v>13262.8</v>
      </c>
      <c r="Q55" s="3">
        <v>18002.3</v>
      </c>
      <c r="R55" s="3">
        <v>4739.5</v>
      </c>
      <c r="S55" s="3">
        <v>548073.6</v>
      </c>
      <c r="U55" s="3">
        <v>526810.69999999995</v>
      </c>
      <c r="V55" s="3">
        <v>404462.4</v>
      </c>
      <c r="W55" s="3">
        <v>122348.3</v>
      </c>
      <c r="Y55" s="3">
        <v>138633.70000000001</v>
      </c>
      <c r="AA55" s="3">
        <v>534662</v>
      </c>
    </row>
    <row r="56" spans="1:27" x14ac:dyDescent="0.55000000000000004">
      <c r="A56" t="s">
        <v>142</v>
      </c>
      <c r="B56" s="3">
        <v>534449.1</v>
      </c>
      <c r="C56" s="3">
        <v>294987.2</v>
      </c>
      <c r="D56" s="3">
        <v>289058.09999999998</v>
      </c>
      <c r="E56" s="3">
        <v>242010.3</v>
      </c>
      <c r="F56" s="3">
        <v>24039.4</v>
      </c>
      <c r="G56" s="3">
        <v>86659.1</v>
      </c>
      <c r="H56">
        <v>-201.2</v>
      </c>
      <c r="I56" s="3">
        <v>94268.9</v>
      </c>
      <c r="J56" s="3">
        <v>28464.6</v>
      </c>
      <c r="K56">
        <v>27.6</v>
      </c>
      <c r="L56" s="3">
        <v>6203.6</v>
      </c>
      <c r="M56" s="3">
        <v>81085</v>
      </c>
      <c r="N56" s="3">
        <v>74881.399999999994</v>
      </c>
      <c r="P56" s="3">
        <v>14010.9</v>
      </c>
      <c r="Q56" s="3">
        <v>19170.8</v>
      </c>
      <c r="R56" s="3">
        <v>5159.8999999999996</v>
      </c>
      <c r="S56" s="3">
        <v>548460</v>
      </c>
      <c r="U56" s="3">
        <v>528245.5</v>
      </c>
      <c r="V56" s="3">
        <v>405484.4</v>
      </c>
      <c r="W56" s="3">
        <v>122761.1</v>
      </c>
      <c r="Y56" s="3">
        <v>139163</v>
      </c>
      <c r="AA56" s="3">
        <v>534622.69999999995</v>
      </c>
    </row>
    <row r="57" spans="1:27" x14ac:dyDescent="0.55000000000000004">
      <c r="A57" t="s">
        <v>50</v>
      </c>
      <c r="B57" s="3">
        <v>534008</v>
      </c>
      <c r="C57" s="3">
        <v>294213.8</v>
      </c>
      <c r="D57" s="3">
        <v>288245</v>
      </c>
      <c r="E57" s="3">
        <v>241003</v>
      </c>
      <c r="F57" s="3">
        <v>24101.3</v>
      </c>
      <c r="G57" s="3">
        <v>88077.4</v>
      </c>
      <c r="H57">
        <v>-219.7</v>
      </c>
      <c r="I57" s="3">
        <v>94285.7</v>
      </c>
      <c r="J57" s="3">
        <v>27410.400000000001</v>
      </c>
      <c r="K57">
        <v>-38.6</v>
      </c>
      <c r="L57" s="3">
        <v>6177.6</v>
      </c>
      <c r="M57" s="3">
        <v>82003.100000000006</v>
      </c>
      <c r="N57" s="3">
        <v>75825.5</v>
      </c>
      <c r="P57" s="3">
        <v>13879.2</v>
      </c>
      <c r="Q57" s="3">
        <v>19413.400000000001</v>
      </c>
      <c r="R57" s="3">
        <v>5534.2</v>
      </c>
      <c r="S57" s="3">
        <v>547887.19999999995</v>
      </c>
      <c r="U57" s="3">
        <v>527830.30000000005</v>
      </c>
      <c r="V57" s="3">
        <v>406172.8</v>
      </c>
      <c r="W57" s="3">
        <v>121657.5</v>
      </c>
      <c r="Y57" s="3">
        <v>139589.1</v>
      </c>
      <c r="AA57" s="3">
        <v>534266.19999999995</v>
      </c>
    </row>
    <row r="58" spans="1:27" x14ac:dyDescent="0.55000000000000004">
      <c r="A58" t="s">
        <v>51</v>
      </c>
      <c r="B58" s="3">
        <v>532308.80000000005</v>
      </c>
      <c r="C58" s="3">
        <v>292512.40000000002</v>
      </c>
      <c r="D58" s="3">
        <v>286493.8</v>
      </c>
      <c r="E58" s="3">
        <v>239123.3</v>
      </c>
      <c r="F58" s="3">
        <v>24265.4</v>
      </c>
      <c r="G58" s="3">
        <v>88166.5</v>
      </c>
      <c r="H58">
        <v>603.6</v>
      </c>
      <c r="I58" s="3">
        <v>94094.6</v>
      </c>
      <c r="J58" s="3">
        <v>26048.799999999999</v>
      </c>
      <c r="K58">
        <v>23.4</v>
      </c>
      <c r="L58" s="3">
        <v>6594.1</v>
      </c>
      <c r="M58" s="3">
        <v>84982.8</v>
      </c>
      <c r="N58" s="3">
        <v>78388.7</v>
      </c>
      <c r="P58" s="3">
        <v>14500.2</v>
      </c>
      <c r="Q58" s="3">
        <v>20181.2</v>
      </c>
      <c r="R58" s="3">
        <v>5681</v>
      </c>
      <c r="S58" s="3">
        <v>546809</v>
      </c>
      <c r="U58" s="3">
        <v>525714.69999999995</v>
      </c>
      <c r="V58" s="3">
        <v>405547.9</v>
      </c>
      <c r="W58" s="3">
        <v>120166.8</v>
      </c>
      <c r="Y58" s="3">
        <v>138480.70000000001</v>
      </c>
      <c r="AA58" s="3">
        <v>531681.80000000005</v>
      </c>
    </row>
    <row r="59" spans="1:27" x14ac:dyDescent="0.55000000000000004">
      <c r="A59" t="s">
        <v>52</v>
      </c>
      <c r="B59" s="3">
        <v>539934.30000000005</v>
      </c>
      <c r="C59" s="3">
        <v>296235.8</v>
      </c>
      <c r="D59" s="3">
        <v>290215.09999999998</v>
      </c>
      <c r="E59" s="3">
        <v>242662.9</v>
      </c>
      <c r="F59" s="3">
        <v>24328.9</v>
      </c>
      <c r="G59" s="3">
        <v>89801.8</v>
      </c>
      <c r="H59">
        <v>672.8</v>
      </c>
      <c r="I59" s="3">
        <v>93938.1</v>
      </c>
      <c r="J59" s="3">
        <v>26414.6</v>
      </c>
      <c r="K59">
        <v>-32.200000000000003</v>
      </c>
      <c r="L59" s="3">
        <v>8574.5</v>
      </c>
      <c r="M59" s="3">
        <v>86825.7</v>
      </c>
      <c r="N59" s="3">
        <v>78251.100000000006</v>
      </c>
      <c r="P59" s="3">
        <v>15328.1</v>
      </c>
      <c r="Q59" s="3">
        <v>21638.3</v>
      </c>
      <c r="R59" s="3">
        <v>6310.3</v>
      </c>
      <c r="S59" s="3">
        <v>555262.4</v>
      </c>
      <c r="U59" s="3">
        <v>531359.80000000005</v>
      </c>
      <c r="V59" s="3">
        <v>411039.3</v>
      </c>
      <c r="W59" s="3">
        <v>120320.5</v>
      </c>
      <c r="Y59" s="3">
        <v>140545.29999999999</v>
      </c>
      <c r="AA59" s="3">
        <v>539293.69999999995</v>
      </c>
    </row>
    <row r="60" spans="1:27" x14ac:dyDescent="0.55000000000000004">
      <c r="A60" t="s">
        <v>143</v>
      </c>
      <c r="B60" s="3">
        <v>541857.19999999995</v>
      </c>
      <c r="C60" s="3">
        <v>295546.90000000002</v>
      </c>
      <c r="D60" s="3">
        <v>289572</v>
      </c>
      <c r="E60" s="3">
        <v>241783</v>
      </c>
      <c r="F60" s="3">
        <v>24122.2</v>
      </c>
      <c r="G60" s="3">
        <v>89957.2</v>
      </c>
      <c r="H60" s="3">
        <v>2401.3000000000002</v>
      </c>
      <c r="I60" s="3">
        <v>94045.3</v>
      </c>
      <c r="J60" s="3">
        <v>26352.9</v>
      </c>
      <c r="K60">
        <v>-55.7</v>
      </c>
      <c r="L60" s="3">
        <v>9487.1</v>
      </c>
      <c r="M60" s="3">
        <v>89872.7</v>
      </c>
      <c r="N60" s="3">
        <v>80385.7</v>
      </c>
      <c r="P60" s="3">
        <v>16363.6</v>
      </c>
      <c r="Q60" s="3">
        <v>23077</v>
      </c>
      <c r="R60" s="3">
        <v>6713.4</v>
      </c>
      <c r="S60" s="3">
        <v>558220.80000000005</v>
      </c>
      <c r="U60" s="3">
        <v>532370.1</v>
      </c>
      <c r="V60" s="3">
        <v>412027.6</v>
      </c>
      <c r="W60" s="3">
        <v>120342.6</v>
      </c>
      <c r="Y60" s="3">
        <v>140432.29999999999</v>
      </c>
      <c r="AA60" s="3">
        <v>539511.6</v>
      </c>
    </row>
    <row r="61" spans="1:27" x14ac:dyDescent="0.55000000000000004">
      <c r="A61" t="s">
        <v>50</v>
      </c>
      <c r="B61" s="3">
        <v>542070.5</v>
      </c>
      <c r="C61" s="3">
        <v>297222.7</v>
      </c>
      <c r="D61" s="3">
        <v>291298.09999999998</v>
      </c>
      <c r="E61" s="3">
        <v>243321.9</v>
      </c>
      <c r="F61" s="3">
        <v>23844.5</v>
      </c>
      <c r="G61" s="3">
        <v>89122.7</v>
      </c>
      <c r="H61" s="3">
        <v>1042</v>
      </c>
      <c r="I61" s="3">
        <v>95366.2</v>
      </c>
      <c r="J61" s="3">
        <v>25802</v>
      </c>
      <c r="K61">
        <v>137.9</v>
      </c>
      <c r="L61" s="3">
        <v>9532.4</v>
      </c>
      <c r="M61" s="3">
        <v>93344.1</v>
      </c>
      <c r="N61" s="3">
        <v>83811.7</v>
      </c>
      <c r="P61" s="3">
        <v>17109.7</v>
      </c>
      <c r="Q61" s="3">
        <v>23374.7</v>
      </c>
      <c r="R61" s="3">
        <v>6265</v>
      </c>
      <c r="S61" s="3">
        <v>559180.19999999995</v>
      </c>
      <c r="U61" s="3">
        <v>532538.1</v>
      </c>
      <c r="V61" s="3">
        <v>411231.9</v>
      </c>
      <c r="W61" s="3">
        <v>121306.2</v>
      </c>
      <c r="Y61" s="3">
        <v>138769.29999999999</v>
      </c>
      <c r="AA61" s="3">
        <v>540890.6</v>
      </c>
    </row>
    <row r="62" spans="1:27" x14ac:dyDescent="0.55000000000000004">
      <c r="A62" t="s">
        <v>51</v>
      </c>
      <c r="B62" s="3">
        <v>536562.4</v>
      </c>
      <c r="C62" s="3">
        <v>294256.7</v>
      </c>
      <c r="D62" s="3">
        <v>288368.59999999998</v>
      </c>
      <c r="E62" s="3">
        <v>240182.39999999999</v>
      </c>
      <c r="F62" s="3">
        <v>21915.200000000001</v>
      </c>
      <c r="G62" s="3">
        <v>87921.7</v>
      </c>
      <c r="H62" s="3">
        <v>1400.2</v>
      </c>
      <c r="I62" s="3">
        <v>94810.1</v>
      </c>
      <c r="J62" s="3">
        <v>25502.6</v>
      </c>
      <c r="K62">
        <v>42.8</v>
      </c>
      <c r="L62" s="3">
        <v>10713.2</v>
      </c>
      <c r="M62" s="3">
        <v>94279.5</v>
      </c>
      <c r="N62" s="3">
        <v>83566.2</v>
      </c>
      <c r="P62" s="3">
        <v>15352.5</v>
      </c>
      <c r="Q62" s="3">
        <v>23395.1</v>
      </c>
      <c r="R62" s="3">
        <v>8042.6</v>
      </c>
      <c r="S62" s="3">
        <v>551915</v>
      </c>
      <c r="U62" s="3">
        <v>525849.19999999995</v>
      </c>
      <c r="V62" s="3">
        <v>405493.8</v>
      </c>
      <c r="W62" s="3">
        <v>120355.4</v>
      </c>
      <c r="Y62" s="3">
        <v>135339.5</v>
      </c>
      <c r="AA62" s="3">
        <v>535119.5</v>
      </c>
    </row>
    <row r="63" spans="1:27" x14ac:dyDescent="0.55000000000000004">
      <c r="A63" t="s">
        <v>52</v>
      </c>
      <c r="B63" s="3">
        <v>536770.6</v>
      </c>
      <c r="C63" s="3">
        <v>295836</v>
      </c>
      <c r="D63" s="3">
        <v>289976.59999999998</v>
      </c>
      <c r="E63" s="3">
        <v>241606</v>
      </c>
      <c r="F63" s="3">
        <v>19570.7</v>
      </c>
      <c r="G63" s="3">
        <v>87928.6</v>
      </c>
      <c r="H63" s="3">
        <v>2942.9</v>
      </c>
      <c r="I63" s="3">
        <v>96011.199999999997</v>
      </c>
      <c r="J63" s="3">
        <v>26188.400000000001</v>
      </c>
      <c r="K63">
        <v>63.5</v>
      </c>
      <c r="L63" s="3">
        <v>8229.2000000000007</v>
      </c>
      <c r="M63" s="3">
        <v>95440.1</v>
      </c>
      <c r="N63" s="3">
        <v>87210.9</v>
      </c>
      <c r="P63" s="3">
        <v>17169.400000000001</v>
      </c>
      <c r="Q63" s="3">
        <v>24275.9</v>
      </c>
      <c r="R63" s="3">
        <v>7106.6</v>
      </c>
      <c r="S63" s="3">
        <v>553940</v>
      </c>
      <c r="U63" s="3">
        <v>528541.4</v>
      </c>
      <c r="V63" s="3">
        <v>406278.3</v>
      </c>
      <c r="W63" s="3">
        <v>122263.1</v>
      </c>
      <c r="Y63" s="3">
        <v>133687.70000000001</v>
      </c>
      <c r="AA63" s="3">
        <v>533764.19999999995</v>
      </c>
    </row>
    <row r="64" spans="1:27" x14ac:dyDescent="0.55000000000000004">
      <c r="A64" t="s">
        <v>144</v>
      </c>
      <c r="B64" s="3">
        <v>537579.19999999995</v>
      </c>
      <c r="C64" s="3">
        <v>298112.09999999998</v>
      </c>
      <c r="D64" s="3">
        <v>292271.3</v>
      </c>
      <c r="E64" s="3">
        <v>243661</v>
      </c>
      <c r="F64" s="3">
        <v>20305.400000000001</v>
      </c>
      <c r="G64" s="3">
        <v>88863.6</v>
      </c>
      <c r="H64" s="3">
        <v>1655.5</v>
      </c>
      <c r="I64" s="3">
        <v>96011.1</v>
      </c>
      <c r="J64" s="3">
        <v>25736.5</v>
      </c>
      <c r="K64">
        <v>170.8</v>
      </c>
      <c r="L64" s="3">
        <v>6724.2</v>
      </c>
      <c r="M64" s="3">
        <v>95310.399999999994</v>
      </c>
      <c r="N64" s="3">
        <v>88586.1</v>
      </c>
      <c r="P64" s="3">
        <v>16630.5</v>
      </c>
      <c r="Q64" s="3">
        <v>22794.2</v>
      </c>
      <c r="R64" s="3">
        <v>6163.7</v>
      </c>
      <c r="S64" s="3">
        <v>554209.69999999995</v>
      </c>
      <c r="U64" s="3">
        <v>530855</v>
      </c>
      <c r="V64" s="3">
        <v>408936.6</v>
      </c>
      <c r="W64" s="3">
        <v>121918.39999999999</v>
      </c>
      <c r="Y64" s="3">
        <v>134905.5</v>
      </c>
      <c r="AA64" s="3">
        <v>535753</v>
      </c>
    </row>
    <row r="65" spans="1:27" x14ac:dyDescent="0.55000000000000004">
      <c r="A65" t="s">
        <v>50</v>
      </c>
      <c r="B65" s="3">
        <v>533616.9</v>
      </c>
      <c r="C65" s="3">
        <v>294936</v>
      </c>
      <c r="D65" s="3">
        <v>289134.3</v>
      </c>
      <c r="E65" s="3">
        <v>240362</v>
      </c>
      <c r="F65" s="3">
        <v>21449</v>
      </c>
      <c r="G65" s="3">
        <v>87913.4</v>
      </c>
      <c r="H65" s="3">
        <v>4702</v>
      </c>
      <c r="I65" s="3">
        <v>95009.1</v>
      </c>
      <c r="J65" s="3">
        <v>25112.799999999999</v>
      </c>
      <c r="K65">
        <v>-39.299999999999997</v>
      </c>
      <c r="L65" s="3">
        <v>4533.7</v>
      </c>
      <c r="M65" s="3">
        <v>95356</v>
      </c>
      <c r="N65" s="3">
        <v>90822.3</v>
      </c>
      <c r="P65" s="3">
        <v>13147.4</v>
      </c>
      <c r="Q65" s="3">
        <v>19175.099999999999</v>
      </c>
      <c r="R65" s="3">
        <v>6027.7</v>
      </c>
      <c r="S65" s="3">
        <v>546764.19999999995</v>
      </c>
      <c r="U65" s="3">
        <v>529083.19999999995</v>
      </c>
      <c r="V65" s="3">
        <v>409000.5</v>
      </c>
      <c r="W65" s="3">
        <v>120082.7</v>
      </c>
      <c r="Y65" s="3">
        <v>134475.20000000001</v>
      </c>
      <c r="AA65" s="3">
        <v>528954.1</v>
      </c>
    </row>
    <row r="66" spans="1:27" x14ac:dyDescent="0.55000000000000004">
      <c r="A66" t="s">
        <v>51</v>
      </c>
      <c r="B66" s="3">
        <v>523293.4</v>
      </c>
      <c r="C66" s="3">
        <v>295542.7</v>
      </c>
      <c r="D66" s="3">
        <v>289777.5</v>
      </c>
      <c r="E66" s="3">
        <v>240759.4</v>
      </c>
      <c r="F66" s="3">
        <v>22179.7</v>
      </c>
      <c r="G66" s="3">
        <v>86788.1</v>
      </c>
      <c r="H66">
        <v>-865.2</v>
      </c>
      <c r="I66" s="3">
        <v>94323.6</v>
      </c>
      <c r="J66" s="3">
        <v>25373.4</v>
      </c>
      <c r="K66">
        <v>-87.7</v>
      </c>
      <c r="L66">
        <v>38.799999999999997</v>
      </c>
      <c r="M66" s="3">
        <v>98307.8</v>
      </c>
      <c r="N66" s="3">
        <v>98269</v>
      </c>
      <c r="P66" s="3">
        <v>13997.9</v>
      </c>
      <c r="Q66" s="3">
        <v>19587.099999999999</v>
      </c>
      <c r="R66" s="3">
        <v>5589.2</v>
      </c>
      <c r="S66" s="3">
        <v>537291.4</v>
      </c>
      <c r="U66" s="3">
        <v>523254.6</v>
      </c>
      <c r="V66" s="3">
        <v>403645.3</v>
      </c>
      <c r="W66" s="3">
        <v>119609.4</v>
      </c>
      <c r="Y66" s="3">
        <v>134341.20000000001</v>
      </c>
      <c r="AA66" s="3">
        <v>524246.3</v>
      </c>
    </row>
    <row r="67" spans="1:27" x14ac:dyDescent="0.55000000000000004">
      <c r="A67" t="s">
        <v>52</v>
      </c>
      <c r="B67" s="3">
        <v>516827.3</v>
      </c>
      <c r="C67" s="3">
        <v>288412.59999999998</v>
      </c>
      <c r="D67" s="3">
        <v>282649.09999999998</v>
      </c>
      <c r="E67" s="3">
        <v>233612.4</v>
      </c>
      <c r="F67" s="3">
        <v>21836</v>
      </c>
      <c r="G67" s="3">
        <v>83141.2</v>
      </c>
      <c r="H67" s="3">
        <v>6701.2</v>
      </c>
      <c r="I67" s="3">
        <v>95321.8</v>
      </c>
      <c r="J67" s="3">
        <v>25078.7</v>
      </c>
      <c r="K67">
        <v>100.2</v>
      </c>
      <c r="L67" s="3">
        <v>-3764.4</v>
      </c>
      <c r="M67" s="3">
        <v>75713</v>
      </c>
      <c r="N67" s="3">
        <v>79477.399999999994</v>
      </c>
      <c r="P67" s="3">
        <v>12487.7</v>
      </c>
      <c r="Q67" s="3">
        <v>17740</v>
      </c>
      <c r="R67" s="3">
        <v>5252.3</v>
      </c>
      <c r="S67" s="3">
        <v>529315</v>
      </c>
      <c r="U67" s="3">
        <v>520591.8</v>
      </c>
      <c r="V67" s="3">
        <v>400091</v>
      </c>
      <c r="W67" s="3">
        <v>120500.7</v>
      </c>
      <c r="Y67" s="3">
        <v>130056</v>
      </c>
      <c r="AA67" s="3">
        <v>510026</v>
      </c>
    </row>
    <row r="68" spans="1:27" x14ac:dyDescent="0.55000000000000004">
      <c r="A68" t="s">
        <v>146</v>
      </c>
      <c r="B68" s="3">
        <v>492287.4</v>
      </c>
      <c r="C68" s="3">
        <v>284279.2</v>
      </c>
      <c r="D68" s="3">
        <v>278489.2</v>
      </c>
      <c r="E68" s="3">
        <v>229427.1</v>
      </c>
      <c r="F68" s="3">
        <v>19734.2</v>
      </c>
      <c r="G68" s="3">
        <v>77027.199999999997</v>
      </c>
      <c r="H68" s="3">
        <v>-4748.6000000000004</v>
      </c>
      <c r="I68" s="3">
        <v>94712.2</v>
      </c>
      <c r="J68" s="3">
        <v>25479</v>
      </c>
      <c r="K68">
        <v>-59.1</v>
      </c>
      <c r="L68" s="3">
        <v>-4136.7</v>
      </c>
      <c r="M68" s="3">
        <v>53477.2</v>
      </c>
      <c r="N68" s="3">
        <v>57613.9</v>
      </c>
      <c r="P68" s="3">
        <v>11625.4</v>
      </c>
      <c r="Q68" s="3">
        <v>16106.8</v>
      </c>
      <c r="R68" s="3">
        <v>4481.3999999999996</v>
      </c>
      <c r="S68" s="3">
        <v>503912.9</v>
      </c>
      <c r="U68" s="3">
        <v>496424.2</v>
      </c>
      <c r="V68" s="3">
        <v>376292</v>
      </c>
      <c r="W68" s="3">
        <v>120132.2</v>
      </c>
      <c r="Y68" s="3">
        <v>122240.5</v>
      </c>
      <c r="AA68" s="3">
        <v>497095.1</v>
      </c>
    </row>
    <row r="69" spans="1:27" x14ac:dyDescent="0.55000000000000004">
      <c r="A69" t="s">
        <v>50</v>
      </c>
      <c r="B69" s="3">
        <v>497881.3</v>
      </c>
      <c r="C69" s="3">
        <v>285298.40000000002</v>
      </c>
      <c r="D69" s="3">
        <v>279490.3</v>
      </c>
      <c r="E69" s="3">
        <v>230359.8</v>
      </c>
      <c r="F69" s="3">
        <v>17573</v>
      </c>
      <c r="G69" s="3">
        <v>73935.3</v>
      </c>
      <c r="H69" s="3">
        <v>-4478.2</v>
      </c>
      <c r="I69" s="3">
        <v>95395</v>
      </c>
      <c r="J69" s="3">
        <v>26978.5</v>
      </c>
      <c r="K69">
        <v>23.2</v>
      </c>
      <c r="L69" s="3">
        <v>3156.1</v>
      </c>
      <c r="M69" s="3">
        <v>59004.7</v>
      </c>
      <c r="N69" s="3">
        <v>55848.6</v>
      </c>
      <c r="P69" s="3">
        <v>13061.4</v>
      </c>
      <c r="Q69" s="3">
        <v>17029.7</v>
      </c>
      <c r="R69" s="3">
        <v>3968.4</v>
      </c>
      <c r="S69" s="3">
        <v>510942.7</v>
      </c>
      <c r="U69" s="3">
        <v>494725.1</v>
      </c>
      <c r="V69" s="3">
        <v>372328.5</v>
      </c>
      <c r="W69" s="3">
        <v>122396.7</v>
      </c>
      <c r="Y69" s="3">
        <v>118486.8</v>
      </c>
      <c r="AA69" s="3">
        <v>502336.3</v>
      </c>
    </row>
    <row r="70" spans="1:27" x14ac:dyDescent="0.55000000000000004">
      <c r="A70" t="s">
        <v>51</v>
      </c>
      <c r="B70" s="3">
        <v>493598.8</v>
      </c>
      <c r="C70" s="3">
        <v>285288.09999999998</v>
      </c>
      <c r="D70" s="3">
        <v>279474.40000000002</v>
      </c>
      <c r="E70" s="3">
        <v>230305.2</v>
      </c>
      <c r="F70" s="3">
        <v>16223</v>
      </c>
      <c r="G70" s="3">
        <v>71460.399999999994</v>
      </c>
      <c r="H70" s="3">
        <v>-5957.9</v>
      </c>
      <c r="I70" s="3">
        <v>96367.6</v>
      </c>
      <c r="J70" s="3">
        <v>26353.200000000001</v>
      </c>
      <c r="K70">
        <v>49.5</v>
      </c>
      <c r="L70" s="3">
        <v>3815</v>
      </c>
      <c r="M70" s="3">
        <v>64678.3</v>
      </c>
      <c r="N70" s="3">
        <v>60863.4</v>
      </c>
      <c r="P70" s="3">
        <v>12446.5</v>
      </c>
      <c r="Q70" s="3">
        <v>16301.6</v>
      </c>
      <c r="R70" s="3">
        <v>3855.1</v>
      </c>
      <c r="S70" s="3">
        <v>506045.3</v>
      </c>
      <c r="U70" s="3">
        <v>489783.9</v>
      </c>
      <c r="V70" s="3">
        <v>367013.6</v>
      </c>
      <c r="W70" s="3">
        <v>122770.3</v>
      </c>
      <c r="Y70" s="3">
        <v>114036.6</v>
      </c>
      <c r="AA70" s="3">
        <v>499507.20000000001</v>
      </c>
    </row>
    <row r="71" spans="1:27" x14ac:dyDescent="0.55000000000000004">
      <c r="A71" t="s">
        <v>52</v>
      </c>
      <c r="B71" s="3">
        <v>496461.9</v>
      </c>
      <c r="C71" s="3">
        <v>285894.2</v>
      </c>
      <c r="D71" s="3">
        <v>280054.59999999998</v>
      </c>
      <c r="E71" s="3">
        <v>230853.9</v>
      </c>
      <c r="F71" s="3">
        <v>15685.5</v>
      </c>
      <c r="G71" s="3">
        <v>70659.5</v>
      </c>
      <c r="H71" s="3">
        <v>-4788.3</v>
      </c>
      <c r="I71" s="3">
        <v>96451.9</v>
      </c>
      <c r="J71" s="3">
        <v>26688.2</v>
      </c>
      <c r="K71">
        <v>38</v>
      </c>
      <c r="L71" s="3">
        <v>5832.9</v>
      </c>
      <c r="M71" s="3">
        <v>68640.100000000006</v>
      </c>
      <c r="N71" s="3">
        <v>62807.199999999997</v>
      </c>
      <c r="P71" s="3">
        <v>12379.2</v>
      </c>
      <c r="Q71" s="3">
        <v>15954.8</v>
      </c>
      <c r="R71" s="3">
        <v>3575.6</v>
      </c>
      <c r="S71" s="3">
        <v>508841.1</v>
      </c>
      <c r="U71" s="3">
        <v>490629</v>
      </c>
      <c r="V71" s="3">
        <v>367450.9</v>
      </c>
      <c r="W71" s="3">
        <v>123178.1</v>
      </c>
      <c r="Y71" s="3">
        <v>113033.2</v>
      </c>
      <c r="AA71" s="3">
        <v>501212.3</v>
      </c>
    </row>
    <row r="72" spans="1:27" x14ac:dyDescent="0.55000000000000004">
      <c r="A72" t="s">
        <v>147</v>
      </c>
      <c r="B72" s="3">
        <v>501502.6</v>
      </c>
      <c r="C72" s="3">
        <v>286534.8</v>
      </c>
      <c r="D72" s="3">
        <v>280647.2</v>
      </c>
      <c r="E72" s="3">
        <v>231421.8</v>
      </c>
      <c r="F72" s="3">
        <v>16556.099999999999</v>
      </c>
      <c r="G72" s="3">
        <v>71250.399999999994</v>
      </c>
      <c r="H72" s="3">
        <v>-3326.5</v>
      </c>
      <c r="I72" s="3">
        <v>96047.9</v>
      </c>
      <c r="J72" s="3">
        <v>26935.9</v>
      </c>
      <c r="K72">
        <v>104.5</v>
      </c>
      <c r="L72" s="3">
        <v>7399.6</v>
      </c>
      <c r="M72" s="3">
        <v>73244.7</v>
      </c>
      <c r="N72" s="3">
        <v>65845.100000000006</v>
      </c>
      <c r="P72" s="3">
        <v>13349.5</v>
      </c>
      <c r="Q72" s="3">
        <v>17293.599999999999</v>
      </c>
      <c r="R72" s="3">
        <v>3944.1</v>
      </c>
      <c r="S72" s="3">
        <v>514852.1</v>
      </c>
      <c r="U72" s="3">
        <v>494103</v>
      </c>
      <c r="V72" s="3">
        <v>371014.7</v>
      </c>
      <c r="W72" s="3">
        <v>123088.3</v>
      </c>
      <c r="Y72" s="3">
        <v>114742.3</v>
      </c>
      <c r="AA72" s="3">
        <v>504724.6</v>
      </c>
    </row>
    <row r="73" spans="1:27" x14ac:dyDescent="0.55000000000000004">
      <c r="A73" t="s">
        <v>50</v>
      </c>
      <c r="B73" s="3">
        <v>504989.5</v>
      </c>
      <c r="C73" s="3">
        <v>287948.90000000002</v>
      </c>
      <c r="D73" s="3">
        <v>282049.5</v>
      </c>
      <c r="E73" s="3">
        <v>232791.7</v>
      </c>
      <c r="F73" s="3">
        <v>16650</v>
      </c>
      <c r="G73" s="3">
        <v>71914.3</v>
      </c>
      <c r="H73" s="3">
        <v>-1247.4000000000001</v>
      </c>
      <c r="I73" s="3">
        <v>97298.5</v>
      </c>
      <c r="J73" s="3">
        <v>25505.7</v>
      </c>
      <c r="K73">
        <v>-22.8</v>
      </c>
      <c r="L73" s="3">
        <v>6942.2</v>
      </c>
      <c r="M73" s="3">
        <v>76481.399999999994</v>
      </c>
      <c r="N73" s="3">
        <v>69539.199999999997</v>
      </c>
      <c r="P73" s="3">
        <v>13015</v>
      </c>
      <c r="Q73" s="3">
        <v>17269.400000000001</v>
      </c>
      <c r="R73" s="3">
        <v>4254.3999999999996</v>
      </c>
      <c r="S73" s="3">
        <v>518004.4</v>
      </c>
      <c r="U73" s="3">
        <v>498047.3</v>
      </c>
      <c r="V73" s="3">
        <v>375265.8</v>
      </c>
      <c r="W73" s="3">
        <v>122781.5</v>
      </c>
      <c r="Y73" s="3">
        <v>114070.1</v>
      </c>
      <c r="AA73" s="3">
        <v>506259.6</v>
      </c>
    </row>
    <row r="74" spans="1:27" x14ac:dyDescent="0.55000000000000004">
      <c r="A74" t="s">
        <v>51</v>
      </c>
      <c r="B74" s="3">
        <v>510935.5</v>
      </c>
      <c r="C74" s="3">
        <v>289929.90000000002</v>
      </c>
      <c r="D74" s="3">
        <v>284029.59999999998</v>
      </c>
      <c r="E74" s="3">
        <v>234707</v>
      </c>
      <c r="F74" s="3">
        <v>16847.900000000001</v>
      </c>
      <c r="G74" s="3">
        <v>72420.899999999994</v>
      </c>
      <c r="H74" s="3">
        <v>1989.2</v>
      </c>
      <c r="I74" s="3">
        <v>97640.8</v>
      </c>
      <c r="J74" s="3">
        <v>25226.2</v>
      </c>
      <c r="K74">
        <v>-132.69999999999999</v>
      </c>
      <c r="L74" s="3">
        <v>7013.4</v>
      </c>
      <c r="M74" s="3">
        <v>76269.2</v>
      </c>
      <c r="N74" s="3">
        <v>69255.8</v>
      </c>
      <c r="P74" s="3">
        <v>13739.8</v>
      </c>
      <c r="Q74" s="3">
        <v>17804.8</v>
      </c>
      <c r="R74" s="3">
        <v>4065.1</v>
      </c>
      <c r="S74" s="3">
        <v>524675.30000000005</v>
      </c>
      <c r="U74" s="3">
        <v>503922.2</v>
      </c>
      <c r="V74" s="3">
        <v>381187.9</v>
      </c>
      <c r="W74" s="3">
        <v>122734.3</v>
      </c>
      <c r="Y74" s="3">
        <v>114495</v>
      </c>
      <c r="AA74" s="3">
        <v>509079.1</v>
      </c>
    </row>
    <row r="75" spans="1:27" x14ac:dyDescent="0.55000000000000004">
      <c r="A75" t="s">
        <v>52</v>
      </c>
      <c r="B75" s="3">
        <v>505327.4</v>
      </c>
      <c r="C75" s="3">
        <v>285604.40000000002</v>
      </c>
      <c r="D75" s="3">
        <v>279617.09999999998</v>
      </c>
      <c r="E75" s="3">
        <v>230238.6</v>
      </c>
      <c r="F75" s="3">
        <v>17391.2</v>
      </c>
      <c r="G75" s="3">
        <v>72032.7</v>
      </c>
      <c r="H75" s="3">
        <v>2367.1</v>
      </c>
      <c r="I75" s="3">
        <v>97492.6</v>
      </c>
      <c r="J75" s="3">
        <v>24629.200000000001</v>
      </c>
      <c r="K75">
        <v>-47.8</v>
      </c>
      <c r="L75" s="3">
        <v>5858.1</v>
      </c>
      <c r="M75" s="3">
        <v>76020.100000000006</v>
      </c>
      <c r="N75" s="3">
        <v>70162</v>
      </c>
      <c r="P75" s="3">
        <v>13989</v>
      </c>
      <c r="Q75" s="3">
        <v>18266.099999999999</v>
      </c>
      <c r="R75" s="3">
        <v>4277.1000000000004</v>
      </c>
      <c r="S75" s="3">
        <v>519316.5</v>
      </c>
      <c r="U75" s="3">
        <v>499469.4</v>
      </c>
      <c r="V75" s="3">
        <v>377395.4</v>
      </c>
      <c r="W75" s="3">
        <v>122074</v>
      </c>
      <c r="Y75" s="3">
        <v>114053.1</v>
      </c>
      <c r="AA75" s="3">
        <v>503008.2</v>
      </c>
    </row>
    <row r="76" spans="1:27" x14ac:dyDescent="0.55000000000000004">
      <c r="A76" t="s">
        <v>148</v>
      </c>
      <c r="B76" s="3">
        <v>498585.2</v>
      </c>
      <c r="C76" s="3">
        <v>281171.59999999998</v>
      </c>
      <c r="D76" s="3">
        <v>275012.90000000002</v>
      </c>
      <c r="E76" s="3">
        <v>225653.3</v>
      </c>
      <c r="F76" s="3">
        <v>17996.3</v>
      </c>
      <c r="G76" s="3">
        <v>73479.5</v>
      </c>
      <c r="H76" s="3">
        <v>1092.2</v>
      </c>
      <c r="I76" s="3">
        <v>98580.6</v>
      </c>
      <c r="J76" s="3">
        <v>24281</v>
      </c>
      <c r="K76">
        <v>-23.7</v>
      </c>
      <c r="L76" s="3">
        <v>2007.6</v>
      </c>
      <c r="M76" s="3">
        <v>75743.3</v>
      </c>
      <c r="N76" s="3">
        <v>73735.7</v>
      </c>
      <c r="P76" s="3">
        <v>14673.6</v>
      </c>
      <c r="Q76" s="3">
        <v>18909.7</v>
      </c>
      <c r="R76" s="3">
        <v>4236.1000000000004</v>
      </c>
      <c r="S76" s="3">
        <v>513258.8</v>
      </c>
      <c r="U76" s="3">
        <v>496577.6</v>
      </c>
      <c r="V76" s="3">
        <v>373739.6</v>
      </c>
      <c r="W76" s="3">
        <v>122838</v>
      </c>
      <c r="Y76" s="3">
        <v>115756.8</v>
      </c>
      <c r="AA76" s="3">
        <v>497516.6</v>
      </c>
    </row>
    <row r="77" spans="1:27" x14ac:dyDescent="0.55000000000000004">
      <c r="A77" t="s">
        <v>50</v>
      </c>
      <c r="B77" s="3">
        <v>490722.7</v>
      </c>
      <c r="C77" s="3">
        <v>282607.09999999998</v>
      </c>
      <c r="D77" s="3">
        <v>276256.40000000002</v>
      </c>
      <c r="E77" s="3">
        <v>227034.9</v>
      </c>
      <c r="F77" s="3">
        <v>17663.3</v>
      </c>
      <c r="G77" s="3">
        <v>71930.3</v>
      </c>
      <c r="H77">
        <v>687.1</v>
      </c>
      <c r="I77" s="3">
        <v>98869.7</v>
      </c>
      <c r="J77" s="3">
        <v>24951</v>
      </c>
      <c r="K77">
        <v>17</v>
      </c>
      <c r="L77" s="3">
        <v>-6003</v>
      </c>
      <c r="M77" s="3">
        <v>69938.399999999994</v>
      </c>
      <c r="N77" s="3">
        <v>75941.399999999994</v>
      </c>
      <c r="P77" s="3">
        <v>14623.4</v>
      </c>
      <c r="Q77" s="3">
        <v>18677.599999999999</v>
      </c>
      <c r="R77" s="3">
        <v>4054.2</v>
      </c>
      <c r="S77" s="3">
        <v>505346.1</v>
      </c>
      <c r="U77" s="3">
        <v>496725.6</v>
      </c>
      <c r="V77" s="3">
        <v>372887.8</v>
      </c>
      <c r="W77" s="3">
        <v>123837.8</v>
      </c>
      <c r="Y77" s="3">
        <v>114544.6</v>
      </c>
      <c r="AA77" s="3">
        <v>490018.5</v>
      </c>
    </row>
    <row r="78" spans="1:27" x14ac:dyDescent="0.55000000000000004">
      <c r="A78" t="s">
        <v>51</v>
      </c>
      <c r="B78" s="3">
        <v>501082.9</v>
      </c>
      <c r="C78" s="3">
        <v>286521.5</v>
      </c>
      <c r="D78" s="3">
        <v>280013.7</v>
      </c>
      <c r="E78" s="3">
        <v>230750.8</v>
      </c>
      <c r="F78" s="3">
        <v>18403</v>
      </c>
      <c r="G78" s="3">
        <v>73820</v>
      </c>
      <c r="H78" s="3">
        <v>1459.3</v>
      </c>
      <c r="I78" s="3">
        <v>99126.1</v>
      </c>
      <c r="J78" s="3">
        <v>24287.599999999999</v>
      </c>
      <c r="K78">
        <v>84.1</v>
      </c>
      <c r="L78" s="3">
        <v>-2618.6999999999998</v>
      </c>
      <c r="M78" s="3">
        <v>76088.3</v>
      </c>
      <c r="N78" s="3">
        <v>78707</v>
      </c>
      <c r="P78" s="3">
        <v>14560.8</v>
      </c>
      <c r="Q78" s="3">
        <v>18631.5</v>
      </c>
      <c r="R78" s="3">
        <v>4070.8</v>
      </c>
      <c r="S78" s="3">
        <v>515643.6</v>
      </c>
      <c r="U78" s="3">
        <v>503701.5</v>
      </c>
      <c r="V78" s="3">
        <v>380203.8</v>
      </c>
      <c r="W78" s="3">
        <v>123497.8</v>
      </c>
      <c r="Y78" s="3">
        <v>116510.6</v>
      </c>
      <c r="AA78" s="3">
        <v>499539.4</v>
      </c>
    </row>
    <row r="79" spans="1:27" x14ac:dyDescent="0.55000000000000004">
      <c r="A79" t="s">
        <v>52</v>
      </c>
      <c r="B79" s="3">
        <v>500382.2</v>
      </c>
      <c r="C79" s="3">
        <v>288333.7</v>
      </c>
      <c r="D79" s="3">
        <v>281712.5</v>
      </c>
      <c r="E79" s="3">
        <v>232419.1</v>
      </c>
      <c r="F79" s="3">
        <v>18051.7</v>
      </c>
      <c r="G79" s="3">
        <v>76613.8</v>
      </c>
      <c r="H79">
        <v>706</v>
      </c>
      <c r="I79" s="3">
        <v>99293.1</v>
      </c>
      <c r="J79" s="3">
        <v>23422.799999999999</v>
      </c>
      <c r="K79">
        <v>13.8</v>
      </c>
      <c r="L79" s="3">
        <v>-6052.7</v>
      </c>
      <c r="M79" s="3">
        <v>72513.2</v>
      </c>
      <c r="N79" s="3">
        <v>78565.899999999994</v>
      </c>
      <c r="P79" s="3">
        <v>13750.1</v>
      </c>
      <c r="Q79" s="3">
        <v>17836.7</v>
      </c>
      <c r="R79" s="3">
        <v>4086.6</v>
      </c>
      <c r="S79" s="3">
        <v>514132.3</v>
      </c>
      <c r="U79" s="3">
        <v>506434.9</v>
      </c>
      <c r="V79" s="3">
        <v>383705.2</v>
      </c>
      <c r="W79" s="3">
        <v>122729.7</v>
      </c>
      <c r="Y79" s="3">
        <v>118088.3</v>
      </c>
      <c r="AA79" s="3">
        <v>499662.4</v>
      </c>
    </row>
    <row r="80" spans="1:27" x14ac:dyDescent="0.55000000000000004">
      <c r="A80" t="s">
        <v>164</v>
      </c>
      <c r="B80" s="3">
        <v>507243.1</v>
      </c>
      <c r="C80" s="3">
        <v>289724.5</v>
      </c>
      <c r="D80" s="3">
        <v>283036.59999999998</v>
      </c>
      <c r="E80" s="3">
        <v>233677.3</v>
      </c>
      <c r="F80" s="3">
        <v>17757.5</v>
      </c>
      <c r="G80" s="3">
        <v>76733.899999999994</v>
      </c>
      <c r="H80" s="3">
        <v>3470.2</v>
      </c>
      <c r="I80" s="3">
        <v>100415.1</v>
      </c>
      <c r="J80" s="3">
        <v>24798.3</v>
      </c>
      <c r="K80">
        <v>10.9</v>
      </c>
      <c r="L80" s="3">
        <v>-5667.2</v>
      </c>
      <c r="M80" s="3">
        <v>74543.7</v>
      </c>
      <c r="N80" s="3">
        <v>80210.899999999994</v>
      </c>
      <c r="P80" s="3">
        <v>13706.6</v>
      </c>
      <c r="Q80" s="3">
        <v>17874.2</v>
      </c>
      <c r="R80" s="3">
        <v>4167.7</v>
      </c>
      <c r="S80" s="3">
        <v>520949.7</v>
      </c>
      <c r="U80" s="3">
        <v>512910.4</v>
      </c>
      <c r="V80" s="3">
        <v>387686.1</v>
      </c>
      <c r="W80" s="3">
        <v>125224.2</v>
      </c>
      <c r="Y80" s="3">
        <v>119289.7</v>
      </c>
      <c r="AA80" s="3">
        <v>503762</v>
      </c>
    </row>
    <row r="81" spans="1:27" x14ac:dyDescent="0.55000000000000004">
      <c r="A81" t="s">
        <v>50</v>
      </c>
      <c r="B81" s="3">
        <v>500237.5</v>
      </c>
      <c r="C81" s="3">
        <v>289191.90000000002</v>
      </c>
      <c r="D81" s="3">
        <v>282414.7</v>
      </c>
      <c r="E81" s="3">
        <v>233008.9</v>
      </c>
      <c r="F81" s="3">
        <v>18130.3</v>
      </c>
      <c r="G81" s="3">
        <v>76476.600000000006</v>
      </c>
      <c r="H81">
        <v>318.10000000000002</v>
      </c>
      <c r="I81" s="3">
        <v>99223.2</v>
      </c>
      <c r="J81" s="3">
        <v>25078.7</v>
      </c>
      <c r="K81">
        <v>71.2</v>
      </c>
      <c r="L81" s="3">
        <v>-8252.5</v>
      </c>
      <c r="M81" s="3">
        <v>73542.399999999994</v>
      </c>
      <c r="N81" s="3">
        <v>81794.8</v>
      </c>
      <c r="P81" s="3">
        <v>13621.7</v>
      </c>
      <c r="Q81" s="3">
        <v>18183.5</v>
      </c>
      <c r="R81" s="3">
        <v>4561.8999999999996</v>
      </c>
      <c r="S81" s="3">
        <v>513859.1</v>
      </c>
      <c r="U81" s="3">
        <v>508489.9</v>
      </c>
      <c r="V81" s="3">
        <v>384116.8</v>
      </c>
      <c r="W81" s="3">
        <v>124373.1</v>
      </c>
      <c r="Y81" s="3">
        <v>119685.5</v>
      </c>
      <c r="AA81" s="3">
        <v>499848.2</v>
      </c>
    </row>
    <row r="82" spans="1:27" x14ac:dyDescent="0.55000000000000004">
      <c r="A82" t="s">
        <v>51</v>
      </c>
      <c r="B82" s="3">
        <v>497547.1</v>
      </c>
      <c r="C82" s="3">
        <v>286822.59999999998</v>
      </c>
      <c r="D82" s="3">
        <v>279935.8</v>
      </c>
      <c r="E82" s="3">
        <v>230515.5</v>
      </c>
      <c r="F82" s="3">
        <v>18415.5</v>
      </c>
      <c r="G82" s="3">
        <v>75582.8</v>
      </c>
      <c r="H82" s="3">
        <v>1194.5</v>
      </c>
      <c r="I82" s="3">
        <v>99814</v>
      </c>
      <c r="J82" s="3">
        <v>24514.9</v>
      </c>
      <c r="K82">
        <v>85.5</v>
      </c>
      <c r="L82" s="3">
        <v>-8882.7000000000007</v>
      </c>
      <c r="M82" s="3">
        <v>71000.399999999994</v>
      </c>
      <c r="N82" s="3">
        <v>79883.100000000006</v>
      </c>
      <c r="P82" s="3">
        <v>13969.8</v>
      </c>
      <c r="Q82" s="3">
        <v>17994.599999999999</v>
      </c>
      <c r="R82" s="3">
        <v>4024.8</v>
      </c>
      <c r="S82" s="3">
        <v>511516.8</v>
      </c>
      <c r="U82" s="3">
        <v>506429.7</v>
      </c>
      <c r="V82" s="3">
        <v>382015.3</v>
      </c>
      <c r="W82" s="3">
        <v>124414.39999999999</v>
      </c>
      <c r="Y82" s="3">
        <v>118513.1</v>
      </c>
      <c r="AA82" s="3">
        <v>496267</v>
      </c>
    </row>
    <row r="83" spans="1:27" x14ac:dyDescent="0.55000000000000004">
      <c r="A83" t="s">
        <v>52</v>
      </c>
      <c r="B83" s="3">
        <v>497448.4</v>
      </c>
      <c r="C83" s="3">
        <v>288954.2</v>
      </c>
      <c r="D83" s="3">
        <v>282017.90000000002</v>
      </c>
      <c r="E83" s="3">
        <v>232539.3</v>
      </c>
      <c r="F83" s="3">
        <v>18914.8</v>
      </c>
      <c r="G83" s="3">
        <v>75475.899999999994</v>
      </c>
      <c r="H83">
        <v>-369.3</v>
      </c>
      <c r="I83" s="3">
        <v>100313.60000000001</v>
      </c>
      <c r="J83" s="3">
        <v>24079.7</v>
      </c>
      <c r="K83">
        <v>16.5</v>
      </c>
      <c r="L83" s="3">
        <v>-9937.1</v>
      </c>
      <c r="M83" s="3">
        <v>69505.399999999994</v>
      </c>
      <c r="N83" s="3">
        <v>79442.5</v>
      </c>
      <c r="P83" s="3">
        <v>14217.5</v>
      </c>
      <c r="Q83" s="3">
        <v>18834.900000000001</v>
      </c>
      <c r="R83" s="3">
        <v>4617.3999999999996</v>
      </c>
      <c r="S83" s="3">
        <v>511665.9</v>
      </c>
      <c r="U83" s="3">
        <v>507385.4</v>
      </c>
      <c r="V83" s="3">
        <v>382975.6</v>
      </c>
      <c r="W83" s="3">
        <v>124409.8</v>
      </c>
      <c r="Y83" s="3">
        <v>118470.39999999999</v>
      </c>
      <c r="AA83" s="3">
        <v>497801.1</v>
      </c>
    </row>
    <row r="84" spans="1:27" x14ac:dyDescent="0.55000000000000004">
      <c r="A84" t="s">
        <v>165</v>
      </c>
      <c r="B84" s="3">
        <v>502742.3</v>
      </c>
      <c r="C84" s="3">
        <v>293071.5</v>
      </c>
      <c r="D84" s="3">
        <v>286148.8</v>
      </c>
      <c r="E84" s="3">
        <v>236615.3</v>
      </c>
      <c r="F84" s="3">
        <v>19217.5</v>
      </c>
      <c r="G84" s="3">
        <v>75642.7</v>
      </c>
      <c r="H84">
        <v>189.2</v>
      </c>
      <c r="I84" s="3">
        <v>100459.9</v>
      </c>
      <c r="J84" s="3">
        <v>24592.5</v>
      </c>
      <c r="K84">
        <v>-103</v>
      </c>
      <c r="L84" s="3">
        <v>-10328</v>
      </c>
      <c r="M84" s="3">
        <v>76336</v>
      </c>
      <c r="N84" s="3">
        <v>86664</v>
      </c>
      <c r="P84" s="3">
        <v>15528.3</v>
      </c>
      <c r="Q84" s="3">
        <v>20571.8</v>
      </c>
      <c r="R84" s="3">
        <v>5043.5</v>
      </c>
      <c r="S84" s="3">
        <v>518270.6</v>
      </c>
      <c r="U84" s="3">
        <v>513070.3</v>
      </c>
      <c r="V84" s="3">
        <v>388120.9</v>
      </c>
      <c r="W84" s="3">
        <v>124949.4</v>
      </c>
      <c r="Y84" s="3">
        <v>119452.7</v>
      </c>
      <c r="AA84" s="3">
        <v>502656.1</v>
      </c>
    </row>
    <row r="85" spans="1:27" x14ac:dyDescent="0.55000000000000004">
      <c r="A85" t="s">
        <v>50</v>
      </c>
      <c r="B85" s="3">
        <v>507520.9</v>
      </c>
      <c r="C85" s="3">
        <v>295101.59999999998</v>
      </c>
      <c r="D85" s="3">
        <v>288142.90000000002</v>
      </c>
      <c r="E85" s="3">
        <v>238562.3</v>
      </c>
      <c r="F85" s="3">
        <v>19552.3</v>
      </c>
      <c r="G85" s="3">
        <v>78403.3</v>
      </c>
      <c r="H85" s="3">
        <v>-2281.9</v>
      </c>
      <c r="I85" s="3">
        <v>101139.9</v>
      </c>
      <c r="J85" s="3">
        <v>25581.599999999999</v>
      </c>
      <c r="K85">
        <v>57.9</v>
      </c>
      <c r="L85" s="3">
        <v>-10033.799999999999</v>
      </c>
      <c r="M85" s="3">
        <v>80935.399999999994</v>
      </c>
      <c r="N85" s="3">
        <v>90969.2</v>
      </c>
      <c r="P85" s="3">
        <v>19233.599999999999</v>
      </c>
      <c r="Q85" s="3">
        <v>25051.5</v>
      </c>
      <c r="R85" s="3">
        <v>5817.9</v>
      </c>
      <c r="S85" s="3">
        <v>526754.6</v>
      </c>
      <c r="U85" s="3">
        <v>517554.7</v>
      </c>
      <c r="V85" s="3">
        <v>390775.3</v>
      </c>
      <c r="W85" s="3">
        <v>126779.4</v>
      </c>
      <c r="Y85" s="3">
        <v>123537.2</v>
      </c>
      <c r="AA85" s="3">
        <v>509744.9</v>
      </c>
    </row>
    <row r="86" spans="1:27" x14ac:dyDescent="0.55000000000000004">
      <c r="A86" t="s">
        <v>51</v>
      </c>
      <c r="B86" s="3">
        <v>512841</v>
      </c>
      <c r="C86" s="3">
        <v>297163.09999999998</v>
      </c>
      <c r="D86" s="3">
        <v>290145.90000000002</v>
      </c>
      <c r="E86" s="3">
        <v>240509.9</v>
      </c>
      <c r="F86" s="3">
        <v>20442.5</v>
      </c>
      <c r="G86" s="3">
        <v>79739</v>
      </c>
      <c r="H86">
        <v>-703.1</v>
      </c>
      <c r="I86" s="3">
        <v>101340</v>
      </c>
      <c r="J86" s="3">
        <v>27102.3</v>
      </c>
      <c r="K86">
        <v>-58.1</v>
      </c>
      <c r="L86" s="3">
        <v>-12184.8</v>
      </c>
      <c r="M86" s="3">
        <v>82065.899999999994</v>
      </c>
      <c r="N86" s="3">
        <v>94250.7</v>
      </c>
      <c r="P86" s="3">
        <v>17438.7</v>
      </c>
      <c r="Q86" s="3">
        <v>24061.1</v>
      </c>
      <c r="R86" s="3">
        <v>6622.5</v>
      </c>
      <c r="S86" s="3">
        <v>530279.69999999995</v>
      </c>
      <c r="U86" s="3">
        <v>525025.80000000005</v>
      </c>
      <c r="V86" s="3">
        <v>396641.5</v>
      </c>
      <c r="W86" s="3">
        <v>128384.2</v>
      </c>
      <c r="Y86" s="3">
        <v>127283.8</v>
      </c>
      <c r="AA86" s="3">
        <v>513602.2</v>
      </c>
    </row>
    <row r="87" spans="1:27" x14ac:dyDescent="0.55000000000000004">
      <c r="A87" t="s">
        <v>52</v>
      </c>
      <c r="B87" s="3">
        <v>512809.4</v>
      </c>
      <c r="C87" s="3">
        <v>298121.09999999998</v>
      </c>
      <c r="D87" s="3">
        <v>291168.40000000002</v>
      </c>
      <c r="E87" s="3">
        <v>241527.1</v>
      </c>
      <c r="F87" s="3">
        <v>21355.9</v>
      </c>
      <c r="G87" s="3">
        <v>80602.5</v>
      </c>
      <c r="H87">
        <v>101.4</v>
      </c>
      <c r="I87" s="3">
        <v>101195.7</v>
      </c>
      <c r="J87" s="3">
        <v>27683.1</v>
      </c>
      <c r="K87">
        <v>94.7</v>
      </c>
      <c r="L87" s="3">
        <v>-16344.8</v>
      </c>
      <c r="M87" s="3">
        <v>81705.7</v>
      </c>
      <c r="N87" s="3">
        <v>98050.6</v>
      </c>
      <c r="P87" s="3">
        <v>17688.8</v>
      </c>
      <c r="Q87" s="3">
        <v>23938.799999999999</v>
      </c>
      <c r="R87" s="3">
        <v>6249.9</v>
      </c>
      <c r="S87" s="3">
        <v>530498.19999999995</v>
      </c>
      <c r="U87" s="3">
        <v>529154.30000000005</v>
      </c>
      <c r="V87" s="3">
        <v>400180.8</v>
      </c>
      <c r="W87" s="3">
        <v>128973.4</v>
      </c>
      <c r="Y87" s="3">
        <v>129641.4</v>
      </c>
      <c r="AA87" s="3">
        <v>512613.3</v>
      </c>
    </row>
    <row r="88" spans="1:27" x14ac:dyDescent="0.55000000000000004">
      <c r="A88" t="s">
        <v>166</v>
      </c>
      <c r="B88" s="3">
        <v>516371.8</v>
      </c>
      <c r="C88" s="3">
        <v>304537.8</v>
      </c>
      <c r="D88" s="3">
        <v>297775.09999999998</v>
      </c>
      <c r="E88" s="3">
        <v>248141.4</v>
      </c>
      <c r="F88" s="3">
        <v>21682.400000000001</v>
      </c>
      <c r="G88" s="3">
        <v>82808.7</v>
      </c>
      <c r="H88" s="3">
        <v>-2620.1999999999998</v>
      </c>
      <c r="I88" s="3">
        <v>102076.2</v>
      </c>
      <c r="J88" s="3">
        <v>27276.9</v>
      </c>
      <c r="K88">
        <v>111.4</v>
      </c>
      <c r="L88" s="3">
        <v>-19501.3</v>
      </c>
      <c r="M88" s="3">
        <v>86724.3</v>
      </c>
      <c r="N88" s="3">
        <v>106225.60000000001</v>
      </c>
      <c r="P88" s="3">
        <v>17664.7</v>
      </c>
      <c r="Q88" s="3">
        <v>24894.6</v>
      </c>
      <c r="R88" s="3">
        <v>7229.8</v>
      </c>
      <c r="S88" s="3">
        <v>534036.5</v>
      </c>
      <c r="U88" s="3">
        <v>535873.19999999995</v>
      </c>
      <c r="V88" s="3">
        <v>406408.7</v>
      </c>
      <c r="W88" s="3">
        <v>129464.5</v>
      </c>
      <c r="Y88" s="3">
        <v>131768</v>
      </c>
      <c r="AA88" s="3">
        <v>518880.6</v>
      </c>
    </row>
    <row r="89" spans="1:27" x14ac:dyDescent="0.55000000000000004">
      <c r="A89" t="s">
        <v>50</v>
      </c>
      <c r="B89" s="3">
        <v>517863.4</v>
      </c>
      <c r="C89" s="3">
        <v>295098.59999999998</v>
      </c>
      <c r="D89" s="3">
        <v>288631.90000000002</v>
      </c>
      <c r="E89" s="3">
        <v>239070.5</v>
      </c>
      <c r="F89" s="3">
        <v>20426.2</v>
      </c>
      <c r="G89" s="3">
        <v>81522.2</v>
      </c>
      <c r="H89" s="3">
        <v>2922.8</v>
      </c>
      <c r="I89" s="3">
        <v>103143.9</v>
      </c>
      <c r="J89" s="3">
        <v>26948</v>
      </c>
      <c r="K89">
        <v>115.6</v>
      </c>
      <c r="L89" s="3">
        <v>-12314</v>
      </c>
      <c r="M89" s="3">
        <v>87818.3</v>
      </c>
      <c r="N89" s="3">
        <v>100132.2</v>
      </c>
      <c r="P89" s="3">
        <v>17873.7</v>
      </c>
      <c r="Q89" s="3">
        <v>25472.7</v>
      </c>
      <c r="R89" s="3">
        <v>7599</v>
      </c>
      <c r="S89" s="3">
        <v>535737.1</v>
      </c>
      <c r="U89" s="3">
        <v>530177.4</v>
      </c>
      <c r="V89" s="3">
        <v>399969.9</v>
      </c>
      <c r="W89" s="3">
        <v>130207.5</v>
      </c>
      <c r="Y89" s="3">
        <v>128896.5</v>
      </c>
      <c r="AA89" s="3">
        <v>514825</v>
      </c>
    </row>
    <row r="90" spans="1:27" x14ac:dyDescent="0.55000000000000004">
      <c r="A90" t="s">
        <v>51</v>
      </c>
      <c r="B90" s="3">
        <v>518219.8</v>
      </c>
      <c r="C90" s="3">
        <v>297765.2</v>
      </c>
      <c r="D90" s="3">
        <v>291537.5</v>
      </c>
      <c r="E90" s="3">
        <v>242021.3</v>
      </c>
      <c r="F90" s="3">
        <v>19369.3</v>
      </c>
      <c r="G90" s="3">
        <v>82302.399999999994</v>
      </c>
      <c r="H90">
        <v>-363.1</v>
      </c>
      <c r="I90" s="3">
        <v>104005.7</v>
      </c>
      <c r="J90" s="3">
        <v>27781.8</v>
      </c>
      <c r="K90">
        <v>194.7</v>
      </c>
      <c r="L90" s="3">
        <v>-12836.2</v>
      </c>
      <c r="M90" s="3">
        <v>90908.2</v>
      </c>
      <c r="N90" s="3">
        <v>103744.3</v>
      </c>
      <c r="P90" s="3">
        <v>19771.099999999999</v>
      </c>
      <c r="Q90" s="3">
        <v>27576.2</v>
      </c>
      <c r="R90" s="3">
        <v>7805</v>
      </c>
      <c r="S90" s="3">
        <v>537991</v>
      </c>
      <c r="U90" s="3">
        <v>531056</v>
      </c>
      <c r="V90" s="3">
        <v>399073.8</v>
      </c>
      <c r="W90" s="3">
        <v>131982.20000000001</v>
      </c>
      <c r="Y90" s="3">
        <v>129453.4</v>
      </c>
      <c r="AA90" s="3">
        <v>518388.2</v>
      </c>
    </row>
    <row r="91" spans="1:27" x14ac:dyDescent="0.55000000000000004">
      <c r="A91" t="s">
        <v>52</v>
      </c>
      <c r="B91" s="3">
        <v>522408.4</v>
      </c>
      <c r="C91" s="3">
        <v>298096.90000000002</v>
      </c>
      <c r="D91" s="3">
        <v>291855.3</v>
      </c>
      <c r="E91" s="3">
        <v>242388.7</v>
      </c>
      <c r="F91" s="3">
        <v>19403.400000000001</v>
      </c>
      <c r="G91" s="3">
        <v>83114</v>
      </c>
      <c r="H91" s="3">
        <v>-1355.4</v>
      </c>
      <c r="I91" s="3">
        <v>104370.9</v>
      </c>
      <c r="J91" s="3">
        <v>27781</v>
      </c>
      <c r="K91">
        <v>21.6</v>
      </c>
      <c r="L91" s="3">
        <v>-9024</v>
      </c>
      <c r="M91" s="3">
        <v>95736.3</v>
      </c>
      <c r="N91" s="3">
        <v>104760.3</v>
      </c>
      <c r="P91" s="3">
        <v>22335.200000000001</v>
      </c>
      <c r="Q91" s="3">
        <v>30720.9</v>
      </c>
      <c r="R91" s="3">
        <v>8385.7000000000007</v>
      </c>
      <c r="S91" s="3">
        <v>544743.6</v>
      </c>
      <c r="U91" s="3">
        <v>531432.4</v>
      </c>
      <c r="V91" s="3">
        <v>399258.9</v>
      </c>
      <c r="W91" s="3">
        <v>132173.5</v>
      </c>
      <c r="Y91" s="3">
        <v>130298.4</v>
      </c>
      <c r="AA91" s="3">
        <v>523742.2</v>
      </c>
    </row>
    <row r="92" spans="1:27" x14ac:dyDescent="0.55000000000000004">
      <c r="A92" t="s">
        <v>167</v>
      </c>
      <c r="B92" s="3">
        <v>534557.4</v>
      </c>
      <c r="C92" s="3">
        <v>299229</v>
      </c>
      <c r="D92" s="3">
        <v>292725.09999999998</v>
      </c>
      <c r="E92" s="3">
        <v>243309.6</v>
      </c>
      <c r="F92" s="3">
        <v>19960.3</v>
      </c>
      <c r="G92" s="3">
        <v>87446.1</v>
      </c>
      <c r="H92">
        <v>-163</v>
      </c>
      <c r="I92" s="3">
        <v>105098.8</v>
      </c>
      <c r="J92" s="3">
        <v>26765</v>
      </c>
      <c r="K92">
        <v>89.1</v>
      </c>
      <c r="L92" s="3">
        <v>-3868.1</v>
      </c>
      <c r="M92" s="3">
        <v>95232</v>
      </c>
      <c r="N92" s="3">
        <v>99100.1</v>
      </c>
      <c r="P92" s="3">
        <v>20149.2</v>
      </c>
      <c r="Q92" s="3">
        <v>28535.1</v>
      </c>
      <c r="R92" s="3">
        <v>8385.9</v>
      </c>
      <c r="S92" s="3">
        <v>554706.6</v>
      </c>
      <c r="U92" s="3">
        <v>538425.5</v>
      </c>
      <c r="V92" s="3">
        <v>406472.5</v>
      </c>
      <c r="W92" s="3">
        <v>131953</v>
      </c>
      <c r="Y92" s="3">
        <v>134171.5</v>
      </c>
      <c r="AA92" s="3">
        <v>534631.19999999995</v>
      </c>
    </row>
    <row r="93" spans="1:27" x14ac:dyDescent="0.55000000000000004">
      <c r="A93" t="s">
        <v>50</v>
      </c>
      <c r="B93" s="3">
        <v>538114.5</v>
      </c>
      <c r="C93" s="3">
        <v>300710.3</v>
      </c>
      <c r="D93" s="3">
        <v>293916.90000000002</v>
      </c>
      <c r="E93" s="3">
        <v>244523.2</v>
      </c>
      <c r="F93" s="3">
        <v>20330.900000000001</v>
      </c>
      <c r="G93" s="3">
        <v>86476.4</v>
      </c>
      <c r="H93" s="3">
        <v>2686.7</v>
      </c>
      <c r="I93" s="3">
        <v>104906.8</v>
      </c>
      <c r="J93" s="3">
        <v>26521.5</v>
      </c>
      <c r="K93">
        <v>-50.5</v>
      </c>
      <c r="L93" s="3">
        <v>-3467.6</v>
      </c>
      <c r="M93" s="3">
        <v>93554.5</v>
      </c>
      <c r="N93" s="3">
        <v>97022.1</v>
      </c>
      <c r="P93" s="3">
        <v>21418.7</v>
      </c>
      <c r="Q93" s="3">
        <v>29938.5</v>
      </c>
      <c r="R93" s="3">
        <v>8519.7000000000007</v>
      </c>
      <c r="S93" s="3">
        <v>559533.19999999995</v>
      </c>
      <c r="U93" s="3">
        <v>541582</v>
      </c>
      <c r="V93" s="3">
        <v>410204.3</v>
      </c>
      <c r="W93" s="3">
        <v>131377.79999999999</v>
      </c>
      <c r="Y93" s="3">
        <v>133328.79999999999</v>
      </c>
      <c r="AA93" s="3">
        <v>535478.30000000005</v>
      </c>
    </row>
    <row r="94" spans="1:27" x14ac:dyDescent="0.55000000000000004">
      <c r="A94" t="s">
        <v>51</v>
      </c>
      <c r="B94" s="3">
        <v>539916.9</v>
      </c>
      <c r="C94" s="3">
        <v>301502.5</v>
      </c>
      <c r="D94" s="3">
        <v>294519.7</v>
      </c>
      <c r="E94" s="3">
        <v>245169.7</v>
      </c>
      <c r="F94" s="3">
        <v>20492.400000000001</v>
      </c>
      <c r="G94" s="3">
        <v>87813.2</v>
      </c>
      <c r="H94">
        <v>759.7</v>
      </c>
      <c r="I94" s="3">
        <v>105515.4</v>
      </c>
      <c r="J94" s="3">
        <v>26552.3</v>
      </c>
      <c r="K94">
        <v>-68.099999999999994</v>
      </c>
      <c r="L94" s="3">
        <v>-2650.6</v>
      </c>
      <c r="M94" s="3">
        <v>95558.7</v>
      </c>
      <c r="N94" s="3">
        <v>98209.2</v>
      </c>
      <c r="P94" s="3">
        <v>21093.7</v>
      </c>
      <c r="Q94" s="3">
        <v>30267.9</v>
      </c>
      <c r="R94" s="3">
        <v>9174.2999999999993</v>
      </c>
      <c r="S94" s="3">
        <v>561010.6</v>
      </c>
      <c r="U94" s="3">
        <v>542567.5</v>
      </c>
      <c r="V94" s="3">
        <v>410567.8</v>
      </c>
      <c r="W94" s="3">
        <v>131999.70000000001</v>
      </c>
      <c r="Y94" s="3">
        <v>134857.9</v>
      </c>
      <c r="AA94" s="3">
        <v>539225.30000000005</v>
      </c>
    </row>
    <row r="95" spans="1:27" x14ac:dyDescent="0.55000000000000004">
      <c r="A95" t="s">
        <v>52</v>
      </c>
      <c r="B95" s="3">
        <v>539490.69999999995</v>
      </c>
      <c r="C95" s="3">
        <v>298945</v>
      </c>
      <c r="D95" s="3">
        <v>291832.3</v>
      </c>
      <c r="E95" s="3">
        <v>242526.7</v>
      </c>
      <c r="F95" s="3">
        <v>20427.900000000001</v>
      </c>
      <c r="G95" s="3">
        <v>87310</v>
      </c>
      <c r="H95">
        <v>954.3</v>
      </c>
      <c r="I95" s="3">
        <v>106717.5</v>
      </c>
      <c r="J95" s="3">
        <v>27074.2</v>
      </c>
      <c r="K95">
        <v>-42.1</v>
      </c>
      <c r="L95" s="3">
        <v>-1896.1</v>
      </c>
      <c r="M95" s="3">
        <v>90878.6</v>
      </c>
      <c r="N95" s="3">
        <v>92774.6</v>
      </c>
      <c r="P95" s="3">
        <v>22002.799999999999</v>
      </c>
      <c r="Q95" s="3">
        <v>31432.7</v>
      </c>
      <c r="R95" s="3">
        <v>9429.9</v>
      </c>
      <c r="S95" s="3">
        <v>561493.4</v>
      </c>
      <c r="U95" s="3">
        <v>541386.69999999995</v>
      </c>
      <c r="V95" s="3">
        <v>407637.2</v>
      </c>
      <c r="W95" s="3">
        <v>133749.5</v>
      </c>
      <c r="Y95" s="3">
        <v>134812</v>
      </c>
      <c r="AA95" s="3">
        <v>538578.5</v>
      </c>
    </row>
    <row r="96" spans="1:27" x14ac:dyDescent="0.55000000000000004">
      <c r="A96" t="s">
        <v>168</v>
      </c>
      <c r="B96" s="3">
        <v>545099.19999999995</v>
      </c>
      <c r="C96" s="3">
        <v>297990.3</v>
      </c>
      <c r="D96" s="3">
        <v>290809.40000000002</v>
      </c>
      <c r="E96" s="3">
        <v>241577.2</v>
      </c>
      <c r="F96" s="3">
        <v>20352.8</v>
      </c>
      <c r="G96" s="3">
        <v>86355.199999999997</v>
      </c>
      <c r="H96" s="3">
        <v>1206.9000000000001</v>
      </c>
      <c r="I96" s="3">
        <v>108018.9</v>
      </c>
      <c r="J96" s="3">
        <v>27789.1</v>
      </c>
      <c r="K96">
        <v>-44.4</v>
      </c>
      <c r="L96" s="3">
        <v>3430.4</v>
      </c>
      <c r="M96" s="3">
        <v>87961</v>
      </c>
      <c r="N96" s="3">
        <v>84530.6</v>
      </c>
      <c r="P96" s="3">
        <v>20149.2</v>
      </c>
      <c r="Q96" s="3">
        <v>29325.5</v>
      </c>
      <c r="R96" s="3">
        <v>9176.2999999999993</v>
      </c>
      <c r="S96" s="3">
        <v>565248.4</v>
      </c>
      <c r="U96" s="3">
        <v>541668.80000000005</v>
      </c>
      <c r="V96" s="3">
        <v>405905.3</v>
      </c>
      <c r="W96" s="3">
        <v>135763.5</v>
      </c>
      <c r="Y96" s="3">
        <v>134497.1</v>
      </c>
      <c r="AA96" s="3">
        <v>543936.69999999995</v>
      </c>
    </row>
    <row r="97" spans="1:27" x14ac:dyDescent="0.55000000000000004">
      <c r="A97" t="s">
        <v>50</v>
      </c>
      <c r="B97" s="3">
        <v>543420.6</v>
      </c>
      <c r="C97" s="3">
        <v>296697.09999999998</v>
      </c>
      <c r="D97" s="3">
        <v>289421.40000000002</v>
      </c>
      <c r="E97" s="3">
        <v>240260.4</v>
      </c>
      <c r="F97" s="3">
        <v>20878.099999999999</v>
      </c>
      <c r="G97" s="3">
        <v>86238.2</v>
      </c>
      <c r="H97" s="3">
        <v>2598.3000000000002</v>
      </c>
      <c r="I97" s="3">
        <v>106407</v>
      </c>
      <c r="J97" s="3">
        <v>26801.5</v>
      </c>
      <c r="K97">
        <v>-188.1</v>
      </c>
      <c r="L97" s="3">
        <v>3988.3</v>
      </c>
      <c r="M97" s="3">
        <v>85619.199999999997</v>
      </c>
      <c r="N97" s="3">
        <v>81630.899999999994</v>
      </c>
      <c r="P97" s="3">
        <v>18956.599999999999</v>
      </c>
      <c r="Q97" s="3">
        <v>28686.5</v>
      </c>
      <c r="R97" s="3">
        <v>9729.9</v>
      </c>
      <c r="S97" s="3">
        <v>562377.19999999995</v>
      </c>
      <c r="U97" s="3">
        <v>539432.30000000005</v>
      </c>
      <c r="V97" s="3">
        <v>406411.8</v>
      </c>
      <c r="W97" s="3">
        <v>133020.5</v>
      </c>
      <c r="Y97" s="3">
        <v>133917.9</v>
      </c>
      <c r="AA97" s="3">
        <v>541010.30000000005</v>
      </c>
    </row>
    <row r="98" spans="1:27" x14ac:dyDescent="0.55000000000000004">
      <c r="A98" t="s">
        <v>51</v>
      </c>
      <c r="B98" s="3">
        <v>543609.30000000005</v>
      </c>
      <c r="C98" s="3">
        <v>297304.3</v>
      </c>
      <c r="D98" s="3">
        <v>289911.59999999998</v>
      </c>
      <c r="E98" s="3">
        <v>240843</v>
      </c>
      <c r="F98" s="3">
        <v>21226.7</v>
      </c>
      <c r="G98" s="3">
        <v>86421.6</v>
      </c>
      <c r="H98">
        <v>136.19999999999999</v>
      </c>
      <c r="I98" s="3">
        <v>106802.1</v>
      </c>
      <c r="J98" s="3">
        <v>26921.599999999999</v>
      </c>
      <c r="K98">
        <v>-281.60000000000002</v>
      </c>
      <c r="L98" s="3">
        <v>5078.3</v>
      </c>
      <c r="M98" s="3">
        <v>85844.1</v>
      </c>
      <c r="N98" s="3">
        <v>80765.8</v>
      </c>
      <c r="P98" s="3">
        <v>18238.099999999999</v>
      </c>
      <c r="Q98" s="3">
        <v>28276.3</v>
      </c>
      <c r="R98" s="3">
        <v>10038.299999999999</v>
      </c>
      <c r="S98" s="3">
        <v>561847.30000000005</v>
      </c>
      <c r="U98" s="3">
        <v>538530.9</v>
      </c>
      <c r="V98" s="3">
        <v>405088.9</v>
      </c>
      <c r="W98" s="3">
        <v>133442.1</v>
      </c>
      <c r="Y98" s="3">
        <v>134569.9</v>
      </c>
      <c r="AA98" s="3">
        <v>543754.6</v>
      </c>
    </row>
    <row r="99" spans="1:27" x14ac:dyDescent="0.55000000000000004">
      <c r="A99" t="s">
        <v>52</v>
      </c>
      <c r="B99" s="3">
        <v>544626</v>
      </c>
      <c r="C99" s="3">
        <v>298825.7</v>
      </c>
      <c r="D99" s="3">
        <v>291372.79999999999</v>
      </c>
      <c r="E99" s="3">
        <v>242365.6</v>
      </c>
      <c r="F99" s="3">
        <v>21458.1</v>
      </c>
      <c r="G99" s="3">
        <v>87290.5</v>
      </c>
      <c r="H99" s="3">
        <v>-1473.2</v>
      </c>
      <c r="I99" s="3">
        <v>106889.5</v>
      </c>
      <c r="J99" s="3">
        <v>27075.1</v>
      </c>
      <c r="K99">
        <v>-308.2</v>
      </c>
      <c r="L99" s="3">
        <v>4868.3999999999996</v>
      </c>
      <c r="M99" s="3">
        <v>89806.399999999994</v>
      </c>
      <c r="N99" s="3">
        <v>84938</v>
      </c>
      <c r="P99" s="3">
        <v>18469.2</v>
      </c>
      <c r="Q99" s="3">
        <v>28530.799999999999</v>
      </c>
      <c r="R99" s="3">
        <v>10061.6</v>
      </c>
      <c r="S99" s="3">
        <v>563095.19999999995</v>
      </c>
      <c r="U99" s="3">
        <v>539757.6</v>
      </c>
      <c r="V99" s="3">
        <v>406101.1</v>
      </c>
      <c r="W99" s="3">
        <v>133656.5</v>
      </c>
      <c r="Y99" s="3">
        <v>135823.79999999999</v>
      </c>
      <c r="AA99" s="3">
        <v>546407.30000000005</v>
      </c>
    </row>
    <row r="100" spans="1:27" x14ac:dyDescent="0.55000000000000004">
      <c r="A100" t="s">
        <v>169</v>
      </c>
      <c r="B100" s="3">
        <v>547458</v>
      </c>
      <c r="C100" s="3">
        <v>300615.2</v>
      </c>
      <c r="D100" s="3">
        <v>293167.90000000002</v>
      </c>
      <c r="E100" s="3">
        <v>244205.5</v>
      </c>
      <c r="F100" s="3">
        <v>21444.2</v>
      </c>
      <c r="G100" s="3">
        <v>87938.4</v>
      </c>
      <c r="H100">
        <v>-607.79999999999995</v>
      </c>
      <c r="I100" s="3">
        <v>107150.5</v>
      </c>
      <c r="J100" s="3">
        <v>27573.1</v>
      </c>
      <c r="K100">
        <v>-330.5</v>
      </c>
      <c r="L100" s="3">
        <v>3674.9</v>
      </c>
      <c r="M100" s="3">
        <v>95465.8</v>
      </c>
      <c r="N100" s="3">
        <v>91790.9</v>
      </c>
      <c r="P100" s="3">
        <v>20824.2</v>
      </c>
      <c r="Q100" s="3">
        <v>31257.7</v>
      </c>
      <c r="R100" s="3">
        <v>10433.5</v>
      </c>
      <c r="S100" s="3">
        <v>568282.19999999995</v>
      </c>
      <c r="U100" s="3">
        <v>543783.1</v>
      </c>
      <c r="V100" s="3">
        <v>409389.9</v>
      </c>
      <c r="W100" s="3">
        <v>134393.20000000001</v>
      </c>
      <c r="Y100" s="3">
        <v>136955.70000000001</v>
      </c>
      <c r="AA100" s="3">
        <v>548396.30000000005</v>
      </c>
    </row>
    <row r="101" spans="1:27" x14ac:dyDescent="0.55000000000000004">
      <c r="A101" t="s">
        <v>50</v>
      </c>
      <c r="B101" s="3">
        <v>550731.6</v>
      </c>
      <c r="C101" s="3">
        <v>302612</v>
      </c>
      <c r="D101" s="3">
        <v>295121.2</v>
      </c>
      <c r="E101" s="3">
        <v>246215.3</v>
      </c>
      <c r="F101" s="3">
        <v>21694.6</v>
      </c>
      <c r="G101" s="3">
        <v>88820.800000000003</v>
      </c>
      <c r="H101">
        <v>-44.9</v>
      </c>
      <c r="I101" s="3">
        <v>107039.1</v>
      </c>
      <c r="J101" s="3">
        <v>27837</v>
      </c>
      <c r="K101">
        <v>121.3</v>
      </c>
      <c r="L101" s="3">
        <v>2651.7</v>
      </c>
      <c r="M101" s="3">
        <v>94821</v>
      </c>
      <c r="N101" s="3">
        <v>92169.3</v>
      </c>
      <c r="P101" s="3">
        <v>19690.2</v>
      </c>
      <c r="Q101" s="3">
        <v>30359.3</v>
      </c>
      <c r="R101" s="3">
        <v>10669.1</v>
      </c>
      <c r="S101" s="3">
        <v>570421.80000000005</v>
      </c>
      <c r="U101" s="3">
        <v>548079.9</v>
      </c>
      <c r="V101" s="3">
        <v>413082.5</v>
      </c>
      <c r="W101" s="3">
        <v>134997.4</v>
      </c>
      <c r="Y101" s="3">
        <v>138352.4</v>
      </c>
      <c r="AA101" s="3">
        <v>550655.30000000005</v>
      </c>
    </row>
    <row r="102" spans="1:27" x14ac:dyDescent="0.55000000000000004">
      <c r="A102" t="s">
        <v>51</v>
      </c>
      <c r="B102" s="3">
        <v>557131.9</v>
      </c>
      <c r="C102" s="3">
        <v>301649</v>
      </c>
      <c r="D102" s="3">
        <v>294081.8</v>
      </c>
      <c r="E102" s="3">
        <v>245210.3</v>
      </c>
      <c r="F102" s="3">
        <v>21657.4</v>
      </c>
      <c r="G102" s="3">
        <v>89768.2</v>
      </c>
      <c r="H102" s="3">
        <v>2221</v>
      </c>
      <c r="I102" s="3">
        <v>107639.7</v>
      </c>
      <c r="J102" s="3">
        <v>27462.400000000001</v>
      </c>
      <c r="K102">
        <v>93.2</v>
      </c>
      <c r="L102" s="3">
        <v>6641</v>
      </c>
      <c r="M102" s="3">
        <v>98484.2</v>
      </c>
      <c r="N102" s="3">
        <v>91843.199999999997</v>
      </c>
      <c r="P102" s="3">
        <v>21083.1</v>
      </c>
      <c r="Q102" s="3">
        <v>31510.1</v>
      </c>
      <c r="R102" s="3">
        <v>10427</v>
      </c>
      <c r="S102" s="3">
        <v>578215</v>
      </c>
      <c r="U102" s="3">
        <v>550490.9</v>
      </c>
      <c r="V102" s="3">
        <v>415295.6</v>
      </c>
      <c r="W102" s="3">
        <v>135195.29999999999</v>
      </c>
      <c r="Y102" s="3">
        <v>138888</v>
      </c>
      <c r="AA102" s="3">
        <v>554817.6</v>
      </c>
    </row>
    <row r="103" spans="1:27" x14ac:dyDescent="0.55000000000000004">
      <c r="A103" t="s">
        <v>52</v>
      </c>
      <c r="B103" s="3">
        <v>556859</v>
      </c>
      <c r="C103" s="3">
        <v>303374.09999999998</v>
      </c>
      <c r="D103" s="3">
        <v>295880.5</v>
      </c>
      <c r="E103" s="3">
        <v>247054.9</v>
      </c>
      <c r="F103" s="3">
        <v>21054.2</v>
      </c>
      <c r="G103" s="3">
        <v>90445.9</v>
      </c>
      <c r="H103" s="3">
        <v>3118.1</v>
      </c>
      <c r="I103" s="3">
        <v>107640.1</v>
      </c>
      <c r="J103" s="3">
        <v>27597.200000000001</v>
      </c>
      <c r="K103">
        <v>104.4</v>
      </c>
      <c r="L103" s="3">
        <v>3525</v>
      </c>
      <c r="M103" s="3">
        <v>100063.7</v>
      </c>
      <c r="N103" s="3">
        <v>96538.7</v>
      </c>
      <c r="P103" s="3">
        <v>20487</v>
      </c>
      <c r="Q103" s="3">
        <v>31564.9</v>
      </c>
      <c r="R103" s="3">
        <v>11077.8</v>
      </c>
      <c r="S103" s="3">
        <v>577346</v>
      </c>
      <c r="U103" s="3">
        <v>553334</v>
      </c>
      <c r="V103" s="3">
        <v>417992.3</v>
      </c>
      <c r="W103" s="3">
        <v>135341.70000000001</v>
      </c>
      <c r="Y103" s="3">
        <v>139097.20000000001</v>
      </c>
      <c r="AA103" s="3">
        <v>553636.5</v>
      </c>
    </row>
    <row r="104" spans="1:27" x14ac:dyDescent="0.55000000000000004">
      <c r="A104" t="s">
        <v>170</v>
      </c>
      <c r="B104" s="3">
        <v>558113.30000000005</v>
      </c>
      <c r="C104" s="3">
        <v>304526.3</v>
      </c>
      <c r="D104" s="3">
        <v>297259.09999999998</v>
      </c>
      <c r="E104" s="3">
        <v>248483.9</v>
      </c>
      <c r="F104" s="3">
        <v>20619.8</v>
      </c>
      <c r="G104" s="3">
        <v>91431.5</v>
      </c>
      <c r="H104" s="3">
        <v>1402.1</v>
      </c>
      <c r="I104" s="3">
        <v>108685.4</v>
      </c>
      <c r="J104" s="3">
        <v>28021.1</v>
      </c>
      <c r="K104">
        <v>52.2</v>
      </c>
      <c r="L104" s="3">
        <v>3375</v>
      </c>
      <c r="M104" s="3">
        <v>101484.8</v>
      </c>
      <c r="N104" s="3">
        <v>98109.8</v>
      </c>
      <c r="P104" s="3">
        <v>19986.7</v>
      </c>
      <c r="Q104" s="3">
        <v>32025.1</v>
      </c>
      <c r="R104" s="3">
        <v>12038.4</v>
      </c>
      <c r="S104" s="3">
        <v>578100</v>
      </c>
      <c r="U104" s="3">
        <v>554738.30000000005</v>
      </c>
      <c r="V104" s="3">
        <v>417979.7</v>
      </c>
      <c r="W104" s="3">
        <v>136758.70000000001</v>
      </c>
      <c r="Y104" s="3">
        <v>140072.29999999999</v>
      </c>
      <c r="AA104" s="3">
        <v>556659</v>
      </c>
    </row>
    <row r="105" spans="1:27" x14ac:dyDescent="0.55000000000000004">
      <c r="A105" t="s">
        <v>50</v>
      </c>
      <c r="B105" s="3">
        <v>559165.1</v>
      </c>
      <c r="C105" s="3">
        <v>304416.90000000002</v>
      </c>
      <c r="D105" s="3">
        <v>297489</v>
      </c>
      <c r="E105" s="3">
        <v>248756.9</v>
      </c>
      <c r="F105" s="3">
        <v>20134.8</v>
      </c>
      <c r="G105" s="3">
        <v>93190.8</v>
      </c>
      <c r="H105" s="3">
        <v>1802.8</v>
      </c>
      <c r="I105" s="3">
        <v>108870.5</v>
      </c>
      <c r="J105" s="3">
        <v>28470.1</v>
      </c>
      <c r="K105">
        <v>-31.4</v>
      </c>
      <c r="L105" s="3">
        <v>2310.5</v>
      </c>
      <c r="M105" s="3">
        <v>102262.3</v>
      </c>
      <c r="N105" s="3">
        <v>99951.9</v>
      </c>
      <c r="P105" s="3">
        <v>21695.5</v>
      </c>
      <c r="Q105" s="3">
        <v>33604.1</v>
      </c>
      <c r="R105" s="3">
        <v>11908.5</v>
      </c>
      <c r="S105" s="3">
        <v>580860.6</v>
      </c>
      <c r="U105" s="3">
        <v>556854.6</v>
      </c>
      <c r="V105" s="3">
        <v>419545.3</v>
      </c>
      <c r="W105" s="3">
        <v>137309.29999999999</v>
      </c>
      <c r="Y105" s="3">
        <v>141795.79999999999</v>
      </c>
      <c r="AA105" s="3">
        <v>557393.69999999995</v>
      </c>
    </row>
    <row r="106" spans="1:27" x14ac:dyDescent="0.55000000000000004">
      <c r="A106" t="s">
        <v>51</v>
      </c>
      <c r="B106" s="3">
        <v>555380.69999999995</v>
      </c>
      <c r="C106" s="3">
        <v>305472.59999999998</v>
      </c>
      <c r="D106" s="3">
        <v>298823</v>
      </c>
      <c r="E106" s="3">
        <v>250113.7</v>
      </c>
      <c r="F106" s="3">
        <v>20270.400000000001</v>
      </c>
      <c r="G106" s="3">
        <v>90717.6</v>
      </c>
      <c r="H106" s="3">
        <v>1966.8</v>
      </c>
      <c r="I106" s="3">
        <v>108822.6</v>
      </c>
      <c r="J106" s="3">
        <v>28368.7</v>
      </c>
      <c r="K106">
        <v>-6.2</v>
      </c>
      <c r="L106">
        <v>-231.9</v>
      </c>
      <c r="M106" s="3">
        <v>102267.9</v>
      </c>
      <c r="N106" s="3">
        <v>102499.7</v>
      </c>
      <c r="P106" s="3">
        <v>21486.7</v>
      </c>
      <c r="Q106" s="3">
        <v>33597.599999999999</v>
      </c>
      <c r="R106" s="3">
        <v>12110.9</v>
      </c>
      <c r="S106" s="3">
        <v>576867.4</v>
      </c>
      <c r="U106" s="3">
        <v>555612.6</v>
      </c>
      <c r="V106" s="3">
        <v>418427.4</v>
      </c>
      <c r="W106" s="3">
        <v>137185.1</v>
      </c>
      <c r="Y106" s="3">
        <v>139356.70000000001</v>
      </c>
      <c r="AA106" s="3">
        <v>553420.1</v>
      </c>
    </row>
    <row r="107" spans="1:27" x14ac:dyDescent="0.55000000000000004">
      <c r="A107" t="s">
        <v>52</v>
      </c>
      <c r="B107" s="3">
        <v>553556.6</v>
      </c>
      <c r="C107" s="3">
        <v>304786.40000000002</v>
      </c>
      <c r="D107" s="3">
        <v>298142.90000000002</v>
      </c>
      <c r="E107" s="3">
        <v>249486.6</v>
      </c>
      <c r="F107" s="3">
        <v>20588.599999999999</v>
      </c>
      <c r="G107" s="3">
        <v>92775.8</v>
      </c>
      <c r="H107" s="3">
        <v>3326.5</v>
      </c>
      <c r="I107" s="3">
        <v>109142.5</v>
      </c>
      <c r="J107" s="3">
        <v>28070</v>
      </c>
      <c r="K107">
        <v>-71.099999999999994</v>
      </c>
      <c r="L107" s="3">
        <v>-5062.1000000000004</v>
      </c>
      <c r="M107" s="3">
        <v>101511.1</v>
      </c>
      <c r="N107" s="3">
        <v>106573.2</v>
      </c>
      <c r="P107" s="3">
        <v>22147.8</v>
      </c>
      <c r="Q107" s="3">
        <v>34584.400000000001</v>
      </c>
      <c r="R107" s="3">
        <v>12436.6</v>
      </c>
      <c r="S107" s="3">
        <v>575704.4</v>
      </c>
      <c r="U107" s="3">
        <v>558618.69999999995</v>
      </c>
      <c r="V107" s="3">
        <v>421477.3</v>
      </c>
      <c r="W107" s="3">
        <v>137141.5</v>
      </c>
      <c r="Y107" s="3">
        <v>141434.4</v>
      </c>
      <c r="AA107" s="3">
        <v>550301.19999999995</v>
      </c>
    </row>
    <row r="108" spans="1:27" x14ac:dyDescent="0.55000000000000004">
      <c r="A108" t="s">
        <v>171</v>
      </c>
      <c r="B108" s="3">
        <v>558419.5</v>
      </c>
      <c r="C108" s="3">
        <v>304585.5</v>
      </c>
      <c r="D108" s="3">
        <v>297677</v>
      </c>
      <c r="E108" s="3">
        <v>249041</v>
      </c>
      <c r="F108" s="3">
        <v>21159</v>
      </c>
      <c r="G108" s="3">
        <v>92816.2</v>
      </c>
      <c r="H108" s="3">
        <v>1509.8</v>
      </c>
      <c r="I108" s="3">
        <v>109603.5</v>
      </c>
      <c r="J108" s="3">
        <v>28814.400000000001</v>
      </c>
      <c r="K108">
        <v>-166.6</v>
      </c>
      <c r="L108">
        <v>97.8</v>
      </c>
      <c r="M108" s="3">
        <v>98881.5</v>
      </c>
      <c r="N108" s="3">
        <v>98783.8</v>
      </c>
      <c r="P108" s="3">
        <v>21638.6</v>
      </c>
      <c r="Q108" s="3">
        <v>33746.800000000003</v>
      </c>
      <c r="R108" s="3">
        <v>12108.2</v>
      </c>
      <c r="S108" s="3">
        <v>580058.1</v>
      </c>
      <c r="U108" s="3">
        <v>558321.80000000005</v>
      </c>
      <c r="V108" s="3">
        <v>420070.40000000002</v>
      </c>
      <c r="W108" s="3">
        <v>138251.29999999999</v>
      </c>
      <c r="Y108" s="3">
        <v>142789.6</v>
      </c>
      <c r="AA108" s="3">
        <v>557076.30000000005</v>
      </c>
    </row>
    <row r="109" spans="1:27" x14ac:dyDescent="0.55000000000000004">
      <c r="A109" t="s">
        <v>50</v>
      </c>
      <c r="B109" s="3">
        <v>561157.1</v>
      </c>
      <c r="C109" s="3">
        <v>305773.7</v>
      </c>
      <c r="D109" s="3">
        <v>298642.40000000002</v>
      </c>
      <c r="E109" s="3">
        <v>250034.6</v>
      </c>
      <c r="F109" s="3">
        <v>21544.400000000001</v>
      </c>
      <c r="G109" s="3">
        <v>92454</v>
      </c>
      <c r="H109" s="3">
        <v>3334.3</v>
      </c>
      <c r="I109" s="3">
        <v>111001.8</v>
      </c>
      <c r="J109" s="3">
        <v>29160.799999999999</v>
      </c>
      <c r="K109">
        <v>-18.5</v>
      </c>
      <c r="L109" s="3">
        <v>-2093.3000000000002</v>
      </c>
      <c r="M109" s="3">
        <v>98229.7</v>
      </c>
      <c r="N109" s="3">
        <v>100322.9</v>
      </c>
      <c r="P109" s="3">
        <v>22170.7</v>
      </c>
      <c r="Q109" s="3">
        <v>34656.300000000003</v>
      </c>
      <c r="R109" s="3">
        <v>12485.6</v>
      </c>
      <c r="S109" s="3">
        <v>583327.80000000005</v>
      </c>
      <c r="U109" s="3">
        <v>563250.4</v>
      </c>
      <c r="V109" s="3">
        <v>423106.3</v>
      </c>
      <c r="W109" s="3">
        <v>140144.1</v>
      </c>
      <c r="Y109" s="3">
        <v>143159.1</v>
      </c>
      <c r="AA109" s="3">
        <v>557841.4</v>
      </c>
    </row>
    <row r="110" spans="1:27" x14ac:dyDescent="0.55000000000000004">
      <c r="A110" t="s">
        <v>51</v>
      </c>
      <c r="B110" s="3">
        <v>561507.30000000005</v>
      </c>
      <c r="C110" s="3">
        <v>308072.09999999998</v>
      </c>
      <c r="D110" s="3">
        <v>300825.59999999998</v>
      </c>
      <c r="E110" s="3">
        <v>252241</v>
      </c>
      <c r="F110" s="3">
        <v>21718.6</v>
      </c>
      <c r="G110" s="3">
        <v>94239</v>
      </c>
      <c r="H110">
        <v>-35</v>
      </c>
      <c r="I110" s="3">
        <v>111484.6</v>
      </c>
      <c r="J110" s="3">
        <v>29138</v>
      </c>
      <c r="K110">
        <v>-26.8</v>
      </c>
      <c r="L110" s="3">
        <v>-3083.1</v>
      </c>
      <c r="M110" s="3">
        <v>97166.5</v>
      </c>
      <c r="N110" s="3">
        <v>100249.7</v>
      </c>
      <c r="P110" s="3">
        <v>22243.8</v>
      </c>
      <c r="Q110" s="3">
        <v>35265.199999999997</v>
      </c>
      <c r="R110" s="3">
        <v>13021.4</v>
      </c>
      <c r="S110" s="3">
        <v>583751.1</v>
      </c>
      <c r="U110" s="3">
        <v>564590.4</v>
      </c>
      <c r="V110" s="3">
        <v>423994.6</v>
      </c>
      <c r="W110" s="3">
        <v>140595.79999999999</v>
      </c>
      <c r="Y110" s="3">
        <v>145095.6</v>
      </c>
      <c r="AA110" s="3">
        <v>561569.1</v>
      </c>
    </row>
    <row r="111" spans="1:27" x14ac:dyDescent="0.55000000000000004">
      <c r="A111" t="s">
        <v>52</v>
      </c>
      <c r="B111" s="3">
        <v>550254.9</v>
      </c>
      <c r="C111" s="3">
        <v>299033.3</v>
      </c>
      <c r="D111" s="3">
        <v>291567.2</v>
      </c>
      <c r="E111" s="3">
        <v>242972.4</v>
      </c>
      <c r="F111" s="3">
        <v>21644.1</v>
      </c>
      <c r="G111" s="3">
        <v>87826.3</v>
      </c>
      <c r="H111" s="3">
        <v>1006.1</v>
      </c>
      <c r="I111" s="3">
        <v>112819.6</v>
      </c>
      <c r="J111" s="3">
        <v>29421.3</v>
      </c>
      <c r="K111">
        <v>13.1</v>
      </c>
      <c r="L111" s="3">
        <v>-1508.9</v>
      </c>
      <c r="M111" s="3">
        <v>95417.1</v>
      </c>
      <c r="N111" s="3">
        <v>96926</v>
      </c>
      <c r="P111" s="3">
        <v>21217</v>
      </c>
      <c r="Q111" s="3">
        <v>33850.9</v>
      </c>
      <c r="R111" s="3">
        <v>12633.9</v>
      </c>
      <c r="S111" s="3">
        <v>571471.9</v>
      </c>
      <c r="U111" s="3">
        <v>551763.80000000005</v>
      </c>
      <c r="V111" s="3">
        <v>409509.7</v>
      </c>
      <c r="W111" s="3">
        <v>142254</v>
      </c>
      <c r="Y111" s="3">
        <v>138891.70000000001</v>
      </c>
      <c r="AA111" s="3">
        <v>549235.80000000005</v>
      </c>
    </row>
    <row r="112" spans="1:27" x14ac:dyDescent="0.55000000000000004">
      <c r="A112" t="s">
        <v>172</v>
      </c>
      <c r="B112" s="3">
        <v>554226.30000000005</v>
      </c>
      <c r="C112" s="3">
        <v>302883</v>
      </c>
      <c r="D112" s="3">
        <v>295095.5</v>
      </c>
      <c r="E112" s="3">
        <v>246519.4</v>
      </c>
      <c r="F112" s="3">
        <v>20721.3</v>
      </c>
      <c r="G112" s="3">
        <v>91875</v>
      </c>
      <c r="H112">
        <v>-947.7</v>
      </c>
      <c r="I112" s="3">
        <v>111885.8</v>
      </c>
      <c r="J112" s="3">
        <v>29530.799999999999</v>
      </c>
      <c r="K112">
        <v>5.6</v>
      </c>
      <c r="L112" s="3">
        <v>-1727.6</v>
      </c>
      <c r="M112" s="3">
        <v>92127.4</v>
      </c>
      <c r="N112" s="3">
        <v>93855</v>
      </c>
      <c r="P112" s="3">
        <v>21960.5</v>
      </c>
      <c r="Q112" s="3">
        <v>33617.800000000003</v>
      </c>
      <c r="R112" s="3">
        <v>11657.3</v>
      </c>
      <c r="S112" s="3">
        <v>576186.80000000005</v>
      </c>
      <c r="U112" s="3">
        <v>555953.9</v>
      </c>
      <c r="V112" s="3">
        <v>414531.7</v>
      </c>
      <c r="W112" s="3">
        <v>141422.20000000001</v>
      </c>
      <c r="Y112" s="3">
        <v>142127.20000000001</v>
      </c>
      <c r="AA112" s="3">
        <v>555168.4</v>
      </c>
    </row>
    <row r="113" spans="1:27" x14ac:dyDescent="0.55000000000000004">
      <c r="A113" t="s">
        <v>50</v>
      </c>
      <c r="B113" s="3">
        <v>513975.8</v>
      </c>
      <c r="C113" s="3">
        <v>277413.8</v>
      </c>
      <c r="D113" s="3">
        <v>269176.2</v>
      </c>
      <c r="E113" s="3">
        <v>220606</v>
      </c>
      <c r="F113" s="3">
        <v>20521.900000000001</v>
      </c>
      <c r="G113" s="3">
        <v>84806.1</v>
      </c>
      <c r="H113">
        <v>162.9</v>
      </c>
      <c r="I113" s="3">
        <v>111841.7</v>
      </c>
      <c r="J113" s="3">
        <v>30522.5</v>
      </c>
      <c r="K113">
        <v>-101.4</v>
      </c>
      <c r="L113" s="3">
        <v>-11191.7</v>
      </c>
      <c r="M113" s="3">
        <v>72832.7</v>
      </c>
      <c r="N113" s="3">
        <v>84024.4</v>
      </c>
      <c r="P113" s="3">
        <v>18052.5</v>
      </c>
      <c r="Q113" s="3">
        <v>28790.2</v>
      </c>
      <c r="R113" s="3">
        <v>10737.8</v>
      </c>
      <c r="S113" s="3">
        <v>532028.30000000005</v>
      </c>
      <c r="U113" s="3">
        <v>525167.5</v>
      </c>
      <c r="V113" s="3">
        <v>382904.8</v>
      </c>
      <c r="W113" s="3">
        <v>142262.79999999999</v>
      </c>
      <c r="Y113" s="3">
        <v>135850.5</v>
      </c>
      <c r="AA113" s="3">
        <v>513914.3</v>
      </c>
    </row>
    <row r="114" spans="1:27" x14ac:dyDescent="0.55000000000000004">
      <c r="A114" t="s">
        <v>51</v>
      </c>
      <c r="B114" s="3">
        <v>540627.5</v>
      </c>
      <c r="C114" s="3">
        <v>291309.5</v>
      </c>
      <c r="D114" s="3">
        <v>282660.09999999998</v>
      </c>
      <c r="E114" s="3">
        <v>234114.4</v>
      </c>
      <c r="F114" s="3">
        <v>19579.7</v>
      </c>
      <c r="G114" s="3">
        <v>84821.9</v>
      </c>
      <c r="H114" s="3">
        <v>-1821.3</v>
      </c>
      <c r="I114" s="3">
        <v>114317.7</v>
      </c>
      <c r="J114" s="3">
        <v>30551.7</v>
      </c>
      <c r="K114">
        <v>4.4000000000000004</v>
      </c>
      <c r="L114" s="3">
        <v>1864</v>
      </c>
      <c r="M114" s="3">
        <v>81409.2</v>
      </c>
      <c r="N114" s="3">
        <v>79545.2</v>
      </c>
      <c r="P114" s="3">
        <v>18648.099999999999</v>
      </c>
      <c r="Q114" s="3">
        <v>29434</v>
      </c>
      <c r="R114" s="3">
        <v>10786</v>
      </c>
      <c r="S114" s="3">
        <v>559275.5</v>
      </c>
      <c r="U114" s="3">
        <v>538763.5</v>
      </c>
      <c r="V114" s="3">
        <v>393889.8</v>
      </c>
      <c r="W114" s="3">
        <v>144873.79999999999</v>
      </c>
      <c r="Y114" s="3">
        <v>134953.20000000001</v>
      </c>
      <c r="AA114" s="3">
        <v>542444.4</v>
      </c>
    </row>
    <row r="115" spans="1:27" x14ac:dyDescent="0.55000000000000004">
      <c r="A115" t="s">
        <v>52</v>
      </c>
      <c r="B115" s="3">
        <v>549318.9</v>
      </c>
      <c r="C115" s="3">
        <v>295173.8</v>
      </c>
      <c r="D115" s="3">
        <v>286446.09999999998</v>
      </c>
      <c r="E115" s="3">
        <v>237916.7</v>
      </c>
      <c r="F115" s="3">
        <v>19527.2</v>
      </c>
      <c r="G115" s="3">
        <v>86336.1</v>
      </c>
      <c r="H115" s="3">
        <v>-2195.5</v>
      </c>
      <c r="I115" s="3">
        <v>114725.1</v>
      </c>
      <c r="J115" s="3">
        <v>30930.400000000001</v>
      </c>
      <c r="K115">
        <v>-184.9</v>
      </c>
      <c r="L115" s="3">
        <v>5006.6000000000004</v>
      </c>
      <c r="M115" s="3">
        <v>88529.3</v>
      </c>
      <c r="N115" s="3">
        <v>83522.8</v>
      </c>
      <c r="P115" s="3">
        <v>20083</v>
      </c>
      <c r="Q115" s="3">
        <v>29731.200000000001</v>
      </c>
      <c r="R115" s="3">
        <v>9648.2000000000007</v>
      </c>
      <c r="S115" s="3">
        <v>569401.80000000005</v>
      </c>
      <c r="U115" s="3">
        <v>544312.30000000005</v>
      </c>
      <c r="V115" s="3">
        <v>398841.7</v>
      </c>
      <c r="W115" s="3">
        <v>145470.70000000001</v>
      </c>
      <c r="Y115" s="3">
        <v>136793.70000000001</v>
      </c>
      <c r="AA115" s="3">
        <v>551699.19999999995</v>
      </c>
    </row>
    <row r="116" spans="1:27" x14ac:dyDescent="0.55000000000000004">
      <c r="A116" t="s">
        <v>173</v>
      </c>
      <c r="B116" s="3">
        <v>551090.4</v>
      </c>
      <c r="C116" s="3">
        <v>293705.40000000002</v>
      </c>
      <c r="D116" s="3">
        <v>285236.3</v>
      </c>
      <c r="E116" s="3">
        <v>236697.8</v>
      </c>
      <c r="F116" s="3">
        <v>20154.7</v>
      </c>
      <c r="G116" s="3">
        <v>88091.6</v>
      </c>
      <c r="H116" s="3">
        <v>1396.5</v>
      </c>
      <c r="I116" s="3">
        <v>114335.2</v>
      </c>
      <c r="J116" s="3">
        <v>31231.5</v>
      </c>
      <c r="K116">
        <v>-129.80000000000001</v>
      </c>
      <c r="L116" s="3">
        <v>2305.3000000000002</v>
      </c>
      <c r="M116" s="3">
        <v>94703.5</v>
      </c>
      <c r="N116" s="3">
        <v>92398.2</v>
      </c>
      <c r="P116" s="3">
        <v>22261</v>
      </c>
      <c r="Q116" s="3">
        <v>33165.699999999997</v>
      </c>
      <c r="R116" s="3">
        <v>10904.8</v>
      </c>
      <c r="S116" s="3">
        <v>573351.4</v>
      </c>
      <c r="U116" s="3">
        <v>548785.19999999995</v>
      </c>
      <c r="V116" s="3">
        <v>403348.3</v>
      </c>
      <c r="W116" s="3">
        <v>145436.9</v>
      </c>
      <c r="Y116" s="3">
        <v>139477.79999999999</v>
      </c>
      <c r="AA116" s="3">
        <v>549823.69999999995</v>
      </c>
    </row>
    <row r="117" spans="1:27" x14ac:dyDescent="0.55000000000000004">
      <c r="A117" t="s">
        <v>50</v>
      </c>
      <c r="B117" s="3">
        <v>553919.80000000005</v>
      </c>
      <c r="C117" s="3">
        <v>295466.90000000002</v>
      </c>
      <c r="D117" s="3">
        <v>287301</v>
      </c>
      <c r="E117" s="3">
        <v>238761.9</v>
      </c>
      <c r="F117" s="3">
        <v>20917.8</v>
      </c>
      <c r="G117" s="3">
        <v>89717.4</v>
      </c>
      <c r="H117" s="3">
        <v>1153.2</v>
      </c>
      <c r="I117" s="3">
        <v>117648.1</v>
      </c>
      <c r="J117" s="3">
        <v>30988.1</v>
      </c>
      <c r="K117">
        <v>-15.3</v>
      </c>
      <c r="L117" s="3">
        <v>-1956.3</v>
      </c>
      <c r="M117" s="3">
        <v>99750.1</v>
      </c>
      <c r="N117" s="3">
        <v>101706.4</v>
      </c>
      <c r="P117" s="3">
        <v>27806.400000000001</v>
      </c>
      <c r="Q117" s="3">
        <v>39435.4</v>
      </c>
      <c r="R117" s="3">
        <v>11629</v>
      </c>
      <c r="S117" s="3">
        <v>581726.19999999995</v>
      </c>
      <c r="U117" s="3">
        <v>555876.1</v>
      </c>
      <c r="V117" s="3">
        <v>407255.2</v>
      </c>
      <c r="W117" s="3">
        <v>148620.9</v>
      </c>
      <c r="Y117" s="3">
        <v>141623.20000000001</v>
      </c>
      <c r="AA117" s="3">
        <v>552781.9</v>
      </c>
    </row>
    <row r="118" spans="1:27" x14ac:dyDescent="0.55000000000000004">
      <c r="A118" t="s">
        <v>51</v>
      </c>
      <c r="B118" s="3">
        <v>550905.5</v>
      </c>
      <c r="C118" s="3">
        <v>292637.3</v>
      </c>
      <c r="D118" s="3">
        <v>284637.09999999998</v>
      </c>
      <c r="E118" s="3">
        <v>236111.9</v>
      </c>
      <c r="F118" s="3">
        <v>21418.6</v>
      </c>
      <c r="G118" s="3">
        <v>88791.5</v>
      </c>
      <c r="H118" s="3">
        <v>1895.6</v>
      </c>
      <c r="I118" s="3">
        <v>119942.2</v>
      </c>
      <c r="J118" s="3">
        <v>30292.400000000001</v>
      </c>
      <c r="K118">
        <v>-35.200000000000003</v>
      </c>
      <c r="L118" s="3">
        <v>-4036.9</v>
      </c>
      <c r="M118" s="3">
        <v>101378.2</v>
      </c>
      <c r="N118" s="3">
        <v>105415.1</v>
      </c>
      <c r="P118" s="3">
        <v>27145.7</v>
      </c>
      <c r="Q118" s="3">
        <v>39061.5</v>
      </c>
      <c r="R118" s="3">
        <v>11915.9</v>
      </c>
      <c r="S118" s="3">
        <v>578051.1</v>
      </c>
      <c r="U118" s="3">
        <v>554942.30000000005</v>
      </c>
      <c r="V118" s="3">
        <v>404742.9</v>
      </c>
      <c r="W118" s="3">
        <v>150199.4</v>
      </c>
      <c r="Y118" s="3">
        <v>140502.39999999999</v>
      </c>
      <c r="AA118" s="3">
        <v>549045</v>
      </c>
    </row>
    <row r="119" spans="1:27" x14ac:dyDescent="0.55000000000000004">
      <c r="A119" t="s">
        <v>52</v>
      </c>
      <c r="B119" s="3">
        <v>555326.9</v>
      </c>
      <c r="C119" s="3">
        <v>301479</v>
      </c>
      <c r="D119" s="3">
        <v>293547.7</v>
      </c>
      <c r="E119" s="3">
        <v>245061.2</v>
      </c>
      <c r="F119" s="3">
        <v>21741</v>
      </c>
      <c r="G119" s="3">
        <v>89941.3</v>
      </c>
      <c r="H119" s="3">
        <v>1816.1</v>
      </c>
      <c r="I119" s="3">
        <v>118163.9</v>
      </c>
      <c r="J119" s="3">
        <v>29650.6</v>
      </c>
      <c r="K119">
        <v>-3.3</v>
      </c>
      <c r="L119" s="3">
        <v>-7461.6</v>
      </c>
      <c r="M119" s="3">
        <v>104594.3</v>
      </c>
      <c r="N119" s="3">
        <v>112055.9</v>
      </c>
      <c r="P119" s="3">
        <v>28706</v>
      </c>
      <c r="Q119" s="3">
        <v>41537.4</v>
      </c>
      <c r="R119" s="3">
        <v>12831.4</v>
      </c>
      <c r="S119" s="3">
        <v>584032.9</v>
      </c>
      <c r="U119" s="3">
        <v>562788.5</v>
      </c>
      <c r="V119" s="3">
        <v>414977.3</v>
      </c>
      <c r="W119" s="3">
        <v>147811.20000000001</v>
      </c>
      <c r="Y119" s="3">
        <v>141332.79999999999</v>
      </c>
      <c r="AA119" s="3">
        <v>553514.1</v>
      </c>
    </row>
    <row r="120" spans="1:27" x14ac:dyDescent="0.55000000000000004">
      <c r="A120" t="s">
        <v>174</v>
      </c>
      <c r="B120" s="3">
        <v>554769.9</v>
      </c>
      <c r="C120" s="3">
        <v>303295.5</v>
      </c>
      <c r="D120" s="3">
        <v>295340.09999999998</v>
      </c>
      <c r="E120" s="3">
        <v>246864.3</v>
      </c>
      <c r="F120" s="3">
        <v>21799.4</v>
      </c>
      <c r="G120" s="3">
        <v>90893.3</v>
      </c>
      <c r="H120" s="3">
        <v>4099.3999999999996</v>
      </c>
      <c r="I120" s="3">
        <v>119202.8</v>
      </c>
      <c r="J120" s="3">
        <v>28701.7</v>
      </c>
      <c r="K120">
        <v>-3.8</v>
      </c>
      <c r="L120" s="3">
        <v>-13218.4</v>
      </c>
      <c r="M120" s="3">
        <v>109661.3</v>
      </c>
      <c r="N120" s="3">
        <v>122879.7</v>
      </c>
      <c r="P120" s="3">
        <v>32384.3</v>
      </c>
      <c r="Q120" s="3">
        <v>45527.8</v>
      </c>
      <c r="R120" s="3">
        <v>13143.4</v>
      </c>
      <c r="S120" s="3">
        <v>587154.19999999995</v>
      </c>
      <c r="U120" s="3">
        <v>567988.19999999995</v>
      </c>
      <c r="V120" s="3">
        <v>420087.6</v>
      </c>
      <c r="W120" s="3">
        <v>147900.6</v>
      </c>
      <c r="Y120" s="3">
        <v>141394.4</v>
      </c>
      <c r="AA120" s="3">
        <v>550674.30000000005</v>
      </c>
    </row>
    <row r="121" spans="1:27" x14ac:dyDescent="0.55000000000000004">
      <c r="A121" t="s">
        <v>50</v>
      </c>
      <c r="B121" s="3">
        <v>559720.6</v>
      </c>
      <c r="C121" s="3">
        <v>311542.90000000002</v>
      </c>
      <c r="D121" s="3">
        <v>303571.90000000002</v>
      </c>
      <c r="E121" s="3">
        <v>255116</v>
      </c>
      <c r="F121" s="3">
        <v>21611.3</v>
      </c>
      <c r="G121" s="3">
        <v>94179.6</v>
      </c>
      <c r="H121" s="3">
        <v>4027.7</v>
      </c>
      <c r="I121" s="3">
        <v>119389.6</v>
      </c>
      <c r="J121" s="3">
        <v>28540</v>
      </c>
      <c r="K121">
        <v>64.7</v>
      </c>
      <c r="L121" s="3">
        <v>-19635.2</v>
      </c>
      <c r="M121" s="3">
        <v>119036.4</v>
      </c>
      <c r="N121" s="3">
        <v>138671.6</v>
      </c>
      <c r="P121" s="3">
        <v>31468.799999999999</v>
      </c>
      <c r="Q121" s="3">
        <v>45953.8</v>
      </c>
      <c r="R121" s="3">
        <v>14485</v>
      </c>
      <c r="S121" s="3">
        <v>591189.5</v>
      </c>
      <c r="U121" s="3">
        <v>579355.80000000005</v>
      </c>
      <c r="V121" s="3">
        <v>431361.5</v>
      </c>
      <c r="W121" s="3">
        <v>147994.29999999999</v>
      </c>
      <c r="Y121" s="3">
        <v>144330.9</v>
      </c>
      <c r="AA121" s="3">
        <v>555628.19999999995</v>
      </c>
    </row>
    <row r="122" spans="1:27" x14ac:dyDescent="0.55000000000000004">
      <c r="A122" t="s">
        <v>51</v>
      </c>
      <c r="B122" s="3">
        <v>557809</v>
      </c>
      <c r="C122" s="3">
        <v>313459.40000000002</v>
      </c>
      <c r="D122" s="3">
        <v>305505.7</v>
      </c>
      <c r="E122" s="3">
        <v>257069.1</v>
      </c>
      <c r="F122" s="3">
        <v>21777.4</v>
      </c>
      <c r="G122" s="3">
        <v>96880.1</v>
      </c>
      <c r="H122" s="3">
        <v>3743</v>
      </c>
      <c r="I122" s="3">
        <v>121900.3</v>
      </c>
      <c r="J122" s="3">
        <v>29098.2</v>
      </c>
      <c r="K122">
        <v>-605.29999999999995</v>
      </c>
      <c r="L122" s="3">
        <v>-28444</v>
      </c>
      <c r="M122" s="3">
        <v>125413.8</v>
      </c>
      <c r="N122" s="3">
        <v>153857.79999999999</v>
      </c>
      <c r="P122" s="3">
        <v>34568.5</v>
      </c>
      <c r="Q122" s="3">
        <v>50049.7</v>
      </c>
      <c r="R122" s="3">
        <v>15481.1</v>
      </c>
      <c r="S122" s="3">
        <v>592377.5</v>
      </c>
      <c r="U122" s="3">
        <v>586253</v>
      </c>
      <c r="V122" s="3">
        <v>435859.8</v>
      </c>
      <c r="W122" s="3">
        <v>150393.20000000001</v>
      </c>
      <c r="Y122" s="3">
        <v>147755.6</v>
      </c>
      <c r="AA122" s="3">
        <v>554671.30000000005</v>
      </c>
    </row>
    <row r="123" spans="1:27" x14ac:dyDescent="0.55000000000000004">
      <c r="A123" t="s">
        <v>52</v>
      </c>
      <c r="B123" s="3">
        <v>567390.30000000005</v>
      </c>
      <c r="C123" s="3">
        <v>315721.5</v>
      </c>
      <c r="D123" s="3">
        <v>307768.59999999998</v>
      </c>
      <c r="E123" s="3">
        <v>259342.1</v>
      </c>
      <c r="F123" s="3">
        <v>21913.8</v>
      </c>
      <c r="G123" s="3">
        <v>97057.600000000006</v>
      </c>
      <c r="H123" s="3">
        <v>2755.4</v>
      </c>
      <c r="I123" s="3">
        <v>123094.7</v>
      </c>
      <c r="J123" s="3">
        <v>29330.7</v>
      </c>
      <c r="K123">
        <v>155.9</v>
      </c>
      <c r="L123" s="3">
        <v>-22639.3</v>
      </c>
      <c r="M123" s="3">
        <v>127939.7</v>
      </c>
      <c r="N123" s="3">
        <v>150579</v>
      </c>
      <c r="P123" s="3">
        <v>38518.800000000003</v>
      </c>
      <c r="Q123" s="3">
        <v>55653.1</v>
      </c>
      <c r="R123" s="3">
        <v>17134.3</v>
      </c>
      <c r="S123" s="3">
        <v>605909.1</v>
      </c>
      <c r="U123" s="3">
        <v>590029.6</v>
      </c>
      <c r="V123" s="3">
        <v>437448.3</v>
      </c>
      <c r="W123" s="3">
        <v>152581.29999999999</v>
      </c>
      <c r="Y123" s="3">
        <v>148302.20000000001</v>
      </c>
      <c r="AA123" s="3">
        <v>564479</v>
      </c>
    </row>
    <row r="124" spans="1:27" x14ac:dyDescent="0.55000000000000004">
      <c r="A124" t="s">
        <v>175</v>
      </c>
      <c r="B124" s="3">
        <v>580080.9</v>
      </c>
      <c r="C124" s="3">
        <v>322456.3</v>
      </c>
      <c r="D124" s="3">
        <v>314486.5</v>
      </c>
      <c r="E124" s="3">
        <v>266072.3</v>
      </c>
      <c r="F124" s="3">
        <v>21897.1</v>
      </c>
      <c r="G124" s="3">
        <v>98995.5</v>
      </c>
      <c r="H124" s="3">
        <v>3821</v>
      </c>
      <c r="I124" s="3">
        <v>123872.4</v>
      </c>
      <c r="J124" s="3">
        <v>30004.799999999999</v>
      </c>
      <c r="K124">
        <v>110</v>
      </c>
      <c r="L124" s="3">
        <v>-21076</v>
      </c>
      <c r="M124" s="3">
        <v>120548.3</v>
      </c>
      <c r="N124" s="3">
        <v>141624.29999999999</v>
      </c>
      <c r="P124" s="3">
        <v>31613</v>
      </c>
      <c r="Q124" s="3">
        <v>51407.1</v>
      </c>
      <c r="R124" s="3">
        <v>19794</v>
      </c>
      <c r="S124" s="3">
        <v>611694</v>
      </c>
      <c r="U124" s="3">
        <v>601156.9</v>
      </c>
      <c r="V124" s="3">
        <v>447169.8</v>
      </c>
      <c r="W124" s="3">
        <v>153987.1</v>
      </c>
      <c r="Y124" s="3">
        <v>150897.29999999999</v>
      </c>
      <c r="AA124" s="3">
        <v>576149.9</v>
      </c>
    </row>
    <row r="125" spans="1:27" x14ac:dyDescent="0.55000000000000004">
      <c r="A125" t="s">
        <v>50</v>
      </c>
      <c r="B125" s="3">
        <v>595066.30000000005</v>
      </c>
      <c r="C125" s="3">
        <v>322076.59999999998</v>
      </c>
      <c r="D125" s="3">
        <v>314098.40000000002</v>
      </c>
      <c r="E125" s="3">
        <v>265700.59999999998</v>
      </c>
      <c r="F125" s="3">
        <v>22200.2</v>
      </c>
      <c r="G125" s="3">
        <v>98634.6</v>
      </c>
      <c r="H125" s="3">
        <v>5225.3</v>
      </c>
      <c r="I125" s="3">
        <v>123394.6</v>
      </c>
      <c r="J125" s="3">
        <v>30712.5</v>
      </c>
      <c r="K125">
        <v>-11.2</v>
      </c>
      <c r="L125" s="3">
        <v>-7166.2</v>
      </c>
      <c r="M125" s="3">
        <v>125665.8</v>
      </c>
      <c r="N125" s="3">
        <v>132832</v>
      </c>
      <c r="P125" s="3">
        <v>34600.6</v>
      </c>
      <c r="Q125" s="3">
        <v>55282.5</v>
      </c>
      <c r="R125" s="3">
        <v>20681.900000000001</v>
      </c>
      <c r="S125" s="3">
        <v>629666.9</v>
      </c>
      <c r="U125" s="3">
        <v>602232.6</v>
      </c>
      <c r="V125" s="3">
        <v>448136.6</v>
      </c>
      <c r="W125" s="3">
        <v>154095.9</v>
      </c>
      <c r="Y125" s="3">
        <v>151547.20000000001</v>
      </c>
      <c r="AA125" s="3">
        <v>589852.30000000005</v>
      </c>
    </row>
    <row r="126" spans="1:27" x14ac:dyDescent="0.55000000000000004">
      <c r="A126" t="s">
        <v>51</v>
      </c>
      <c r="B126" s="3">
        <v>594998.4</v>
      </c>
      <c r="C126" s="3">
        <v>323426.90000000002</v>
      </c>
      <c r="D126" s="3">
        <v>315450.40000000002</v>
      </c>
      <c r="E126" s="3">
        <v>267055.8</v>
      </c>
      <c r="F126" s="3">
        <v>22084.7</v>
      </c>
      <c r="G126" s="3">
        <v>99166.5</v>
      </c>
      <c r="H126" s="3">
        <v>1253.8</v>
      </c>
      <c r="I126" s="3">
        <v>124211.5</v>
      </c>
      <c r="J126" s="3">
        <v>30684.6</v>
      </c>
      <c r="K126">
        <v>-17.7</v>
      </c>
      <c r="L126" s="3">
        <v>-5812</v>
      </c>
      <c r="M126" s="3">
        <v>129503.8</v>
      </c>
      <c r="N126" s="3">
        <v>135315.70000000001</v>
      </c>
      <c r="P126" s="3">
        <v>33689.1</v>
      </c>
      <c r="Q126" s="3">
        <v>56366.5</v>
      </c>
      <c r="R126" s="3">
        <v>22677.4</v>
      </c>
      <c r="S126" s="3">
        <v>628687.6</v>
      </c>
      <c r="U126" s="3">
        <v>600810.4</v>
      </c>
      <c r="V126" s="3">
        <v>445932</v>
      </c>
      <c r="W126" s="3">
        <v>154878.39999999999</v>
      </c>
      <c r="Y126" s="3">
        <v>151935.9</v>
      </c>
      <c r="AA126" s="3">
        <v>593762.30000000005</v>
      </c>
    </row>
    <row r="127" spans="1:27" x14ac:dyDescent="0.55000000000000004">
      <c r="A127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A31D-9B80-4FBC-94D9-F21C8531699C}">
  <dimension ref="A1:G234"/>
  <sheetViews>
    <sheetView workbookViewId="0">
      <pane xSplit="1" ySplit="1" topLeftCell="B2" activePane="bottomRight" state="frozen"/>
      <selection pane="topRight"/>
      <selection pane="bottomLeft"/>
      <selection pane="bottomRight" activeCell="F3" sqref="F3"/>
    </sheetView>
  </sheetViews>
  <sheetFormatPr defaultRowHeight="18" x14ac:dyDescent="0.55000000000000004"/>
  <cols>
    <col min="1" max="1" width="6.33203125" style="1" bestFit="1" customWidth="1"/>
    <col min="2" max="2" width="8.6640625" style="2"/>
    <col min="3" max="3" width="8.6640625" style="15"/>
    <col min="4" max="4" width="10" style="2" bestFit="1" customWidth="1"/>
    <col min="5" max="6" width="8.6640625" style="13"/>
  </cols>
  <sheetData>
    <row r="1" spans="1:7" s="20" customFormat="1" ht="33" x14ac:dyDescent="0.55000000000000004">
      <c r="A1" s="17"/>
      <c r="B1" s="18" t="s">
        <v>100</v>
      </c>
      <c r="C1" s="19" t="s">
        <v>190</v>
      </c>
      <c r="D1" s="18" t="s">
        <v>201</v>
      </c>
      <c r="E1" s="12" t="s">
        <v>191</v>
      </c>
      <c r="F1" s="12" t="s">
        <v>192</v>
      </c>
      <c r="G1" s="20" t="s">
        <v>194</v>
      </c>
    </row>
    <row r="2" spans="1:7" s="6" customFormat="1" x14ac:dyDescent="0.55000000000000004">
      <c r="A2" s="1">
        <v>23742</v>
      </c>
      <c r="B2" s="2">
        <f>'68SNA'!L48</f>
        <v>107614.6</v>
      </c>
      <c r="C2" s="15"/>
      <c r="D2" s="2"/>
      <c r="E2" s="13"/>
      <c r="F2" s="13"/>
    </row>
    <row r="3" spans="1:7" x14ac:dyDescent="0.55000000000000004">
      <c r="A3" s="1">
        <v>23832</v>
      </c>
      <c r="B3" s="2">
        <f>'68SNA'!L49</f>
        <v>108492.7</v>
      </c>
      <c r="C3" s="15">
        <f t="shared" ref="C3:C67" si="0">LN(B3/B2)</f>
        <v>8.1265633557698631E-3</v>
      </c>
      <c r="D3" s="2">
        <f>'68nom'!L49</f>
        <v>31699.3</v>
      </c>
      <c r="E3" s="13">
        <f>credit!B13/calc_64!D3</f>
        <v>1.1403059373550837</v>
      </c>
      <c r="F3" s="13">
        <f>stock!B12/calc_64!D3</f>
        <v>3.8631325226170153E-2</v>
      </c>
    </row>
    <row r="4" spans="1:7" x14ac:dyDescent="0.55000000000000004">
      <c r="A4" s="1">
        <f t="shared" ref="A4:A67" si="1">EOMONTH(A3,3)</f>
        <v>23923</v>
      </c>
      <c r="B4" s="2">
        <f>'68SNA'!L50</f>
        <v>109847.4</v>
      </c>
      <c r="C4" s="15">
        <f t="shared" si="0"/>
        <v>1.2409240300410976E-2</v>
      </c>
      <c r="D4" s="2">
        <f>'68nom'!L50</f>
        <v>32437</v>
      </c>
      <c r="E4" s="13">
        <f>credit!B14/calc_64!D4</f>
        <v>1.1431883343095848</v>
      </c>
      <c r="F4" s="13">
        <f>stock!B13/calc_64!D4</f>
        <v>3.4691943787809022E-2</v>
      </c>
    </row>
    <row r="5" spans="1:7" x14ac:dyDescent="0.55000000000000004">
      <c r="A5" s="1">
        <f t="shared" si="1"/>
        <v>24015</v>
      </c>
      <c r="B5" s="2">
        <f>'68SNA'!L51</f>
        <v>112337</v>
      </c>
      <c r="C5" s="15">
        <f t="shared" si="0"/>
        <v>2.2411152189643461E-2</v>
      </c>
      <c r="D5" s="2">
        <f>'68nom'!L51</f>
        <v>33475.1</v>
      </c>
      <c r="E5" s="13">
        <f>credit!B15/calc_64!D5</f>
        <v>1.1649315461342908</v>
      </c>
      <c r="F5" s="13">
        <f>stock!B14/calc_64!D5</f>
        <v>3.4411074316317319E-2</v>
      </c>
    </row>
    <row r="6" spans="1:7" x14ac:dyDescent="0.55000000000000004">
      <c r="A6" s="1">
        <f t="shared" si="1"/>
        <v>24107</v>
      </c>
      <c r="B6" s="2">
        <f>'68SNA'!L52</f>
        <v>114079.8</v>
      </c>
      <c r="C6" s="15">
        <f t="shared" si="0"/>
        <v>1.5394921407666101E-2</v>
      </c>
      <c r="D6" s="2">
        <f>'68nom'!L52</f>
        <v>33558</v>
      </c>
      <c r="E6" s="13">
        <f>credit!B16/calc_64!D6</f>
        <v>1.2274182013230823</v>
      </c>
      <c r="F6" s="13">
        <f>stock!B15/calc_64!D6</f>
        <v>3.8826992952744402E-2</v>
      </c>
    </row>
    <row r="7" spans="1:7" x14ac:dyDescent="0.55000000000000004">
      <c r="A7" s="1">
        <f t="shared" si="1"/>
        <v>24197</v>
      </c>
      <c r="B7" s="2">
        <f>'68SNA'!L53</f>
        <v>117135</v>
      </c>
      <c r="C7" s="15">
        <f t="shared" si="0"/>
        <v>2.6428912273979234E-2</v>
      </c>
      <c r="D7" s="2">
        <f>'68nom'!L53</f>
        <v>35550.5</v>
      </c>
      <c r="E7" s="13">
        <f>credit!B17/calc_64!D7</f>
        <v>1.1962785333539614</v>
      </c>
      <c r="F7" s="13">
        <f>stock!B16/calc_64!D7</f>
        <v>4.1884810839283151E-2</v>
      </c>
    </row>
    <row r="8" spans="1:7" x14ac:dyDescent="0.55000000000000004">
      <c r="A8" s="1">
        <f t="shared" si="1"/>
        <v>24288</v>
      </c>
      <c r="B8" s="2">
        <f>'68SNA'!L54</f>
        <v>121718.3</v>
      </c>
      <c r="C8" s="15">
        <f t="shared" si="0"/>
        <v>3.8382242668043111E-2</v>
      </c>
      <c r="D8" s="2">
        <f>'68nom'!L54</f>
        <v>37705.599999999999</v>
      </c>
      <c r="E8" s="13">
        <f>credit!B18/calc_64!D8</f>
        <v>1.153963867436137</v>
      </c>
      <c r="F8" s="13">
        <f>stock!B17/calc_64!D8</f>
        <v>4.081266357628404E-2</v>
      </c>
    </row>
    <row r="9" spans="1:7" x14ac:dyDescent="0.55000000000000004">
      <c r="A9" s="1">
        <f t="shared" si="1"/>
        <v>24380</v>
      </c>
      <c r="B9" s="2">
        <f>'68SNA'!L55</f>
        <v>124678.3</v>
      </c>
      <c r="C9" s="15">
        <f t="shared" si="0"/>
        <v>2.4027461450031169E-2</v>
      </c>
      <c r="D9" s="2">
        <f>'68nom'!L55</f>
        <v>39143.800000000003</v>
      </c>
      <c r="E9" s="13">
        <f>credit!B19/calc_64!D9</f>
        <v>1.1676663992765137</v>
      </c>
      <c r="F9" s="13">
        <f>stock!B18/calc_64!D9</f>
        <v>3.7585945124132041E-2</v>
      </c>
    </row>
    <row r="10" spans="1:7" x14ac:dyDescent="0.55000000000000004">
      <c r="A10" s="1">
        <f t="shared" si="1"/>
        <v>24472</v>
      </c>
      <c r="B10" s="2">
        <f>'68SNA'!L56</f>
        <v>127167.7</v>
      </c>
      <c r="C10" s="15">
        <f t="shared" si="0"/>
        <v>1.9769867941700176E-2</v>
      </c>
      <c r="D10" s="2">
        <f>'68nom'!L56</f>
        <v>40032.9</v>
      </c>
      <c r="E10" s="13">
        <f>credit!B20/calc_64!D10</f>
        <v>1.2011520524368706</v>
      </c>
      <c r="F10" s="13">
        <f>stock!B19/calc_64!D10</f>
        <v>3.5441936507222806E-2</v>
      </c>
    </row>
    <row r="11" spans="1:7" x14ac:dyDescent="0.55000000000000004">
      <c r="A11" s="1">
        <f t="shared" si="1"/>
        <v>24562</v>
      </c>
      <c r="B11" s="2">
        <f>'68SNA'!L57</f>
        <v>130538.6</v>
      </c>
      <c r="C11" s="15">
        <f t="shared" si="0"/>
        <v>2.6162280624949151E-2</v>
      </c>
      <c r="D11" s="2">
        <f>'68nom'!L57</f>
        <v>42074.400000000001</v>
      </c>
      <c r="E11" s="13">
        <f>credit!B21/calc_64!D11</f>
        <v>1.1831874013652006</v>
      </c>
      <c r="F11" s="13">
        <f>stock!B20/calc_64!D11</f>
        <v>3.4682931863249306E-2</v>
      </c>
    </row>
    <row r="12" spans="1:7" x14ac:dyDescent="0.55000000000000004">
      <c r="A12" s="1">
        <f t="shared" si="1"/>
        <v>24653</v>
      </c>
      <c r="B12" s="2">
        <f>'68SNA'!L58</f>
        <v>134051.29999999999</v>
      </c>
      <c r="C12" s="15">
        <f t="shared" si="0"/>
        <v>2.6553594041400033E-2</v>
      </c>
      <c r="D12" s="2">
        <f>'68nom'!L58</f>
        <v>43294.9</v>
      </c>
      <c r="E12" s="13">
        <f>credit!B22/calc_64!D12</f>
        <v>1.1853636340538953</v>
      </c>
      <c r="F12" s="13">
        <f>stock!B21/calc_64!D12</f>
        <v>3.3830660871490163E-2</v>
      </c>
    </row>
    <row r="13" spans="1:7" x14ac:dyDescent="0.55000000000000004">
      <c r="A13" s="1">
        <f t="shared" si="1"/>
        <v>24745</v>
      </c>
      <c r="B13" s="2">
        <f>'68SNA'!L59</f>
        <v>138699.6</v>
      </c>
      <c r="C13" s="15">
        <f t="shared" si="0"/>
        <v>3.4087880885621605E-2</v>
      </c>
      <c r="D13" s="2">
        <f>'68nom'!L59</f>
        <v>45546.2</v>
      </c>
      <c r="E13" s="13">
        <f>credit!B23/calc_64!D13</f>
        <v>1.1802345750029641</v>
      </c>
      <c r="F13" s="13">
        <f>stock!B22/calc_64!D13</f>
        <v>3.0812960933074549E-2</v>
      </c>
    </row>
    <row r="14" spans="1:7" x14ac:dyDescent="0.55000000000000004">
      <c r="A14" s="1">
        <f t="shared" si="1"/>
        <v>24837</v>
      </c>
      <c r="B14" s="2">
        <f>'68SNA'!L60</f>
        <v>141380.20000000001</v>
      </c>
      <c r="C14" s="15">
        <f t="shared" si="0"/>
        <v>1.9142271974559963E-2</v>
      </c>
      <c r="D14" s="2">
        <f>'68nom'!L60</f>
        <v>47539.7</v>
      </c>
      <c r="E14" s="13">
        <f>credit!B24/calc_64!D14</f>
        <v>1.1925317155977004</v>
      </c>
      <c r="F14" s="13">
        <f>stock!B23/calc_64!D14</f>
        <v>2.7817057957116569E-2</v>
      </c>
    </row>
    <row r="15" spans="1:7" x14ac:dyDescent="0.55000000000000004">
      <c r="A15" s="1">
        <f t="shared" si="1"/>
        <v>24928</v>
      </c>
      <c r="B15" s="2">
        <f>'68SNA'!L61</f>
        <v>144752.9</v>
      </c>
      <c r="C15" s="15">
        <f t="shared" si="0"/>
        <v>2.357543542567692E-2</v>
      </c>
      <c r="D15" s="2">
        <f>'68nom'!L61</f>
        <v>49307.3</v>
      </c>
      <c r="E15" s="13">
        <f>credit!B25/calc_64!D15</f>
        <v>1.1854654381805534</v>
      </c>
      <c r="F15" s="13">
        <f>stock!B24/calc_64!D15</f>
        <v>2.6966963647708685E-2</v>
      </c>
    </row>
    <row r="16" spans="1:7" x14ac:dyDescent="0.55000000000000004">
      <c r="A16" s="1">
        <f t="shared" si="1"/>
        <v>25019</v>
      </c>
      <c r="B16" s="2">
        <f>'68SNA'!L62</f>
        <v>149693.4</v>
      </c>
      <c r="C16" s="15">
        <f t="shared" si="0"/>
        <v>3.3561051482587666E-2</v>
      </c>
      <c r="D16" s="2">
        <f>'68nom'!L62</f>
        <v>51292.4</v>
      </c>
      <c r="E16" s="13">
        <f>credit!B26/calc_64!D16</f>
        <v>1.1744312997637076</v>
      </c>
      <c r="F16" s="13">
        <f>stock!B25/calc_64!D16</f>
        <v>2.8601050212828955E-2</v>
      </c>
    </row>
    <row r="17" spans="1:6" x14ac:dyDescent="0.55000000000000004">
      <c r="A17" s="1">
        <f t="shared" si="1"/>
        <v>25111</v>
      </c>
      <c r="B17" s="2">
        <f>'68SNA'!L63</f>
        <v>153082</v>
      </c>
      <c r="C17" s="15">
        <f t="shared" si="0"/>
        <v>2.2384523258855475E-2</v>
      </c>
      <c r="D17" s="2">
        <f>'68nom'!L63</f>
        <v>53232.7</v>
      </c>
      <c r="E17" s="13">
        <f>credit!B27/calc_64!D17</f>
        <v>1.176374671959153</v>
      </c>
      <c r="F17" s="13">
        <f>stock!B26/calc_64!D17</f>
        <v>3.1036801988829597E-2</v>
      </c>
    </row>
    <row r="18" spans="1:6" x14ac:dyDescent="0.55000000000000004">
      <c r="A18" s="1">
        <f t="shared" si="1"/>
        <v>25203</v>
      </c>
      <c r="B18" s="2">
        <f>'68SNA'!L64</f>
        <v>161803.70000000001</v>
      </c>
      <c r="C18" s="15">
        <f t="shared" si="0"/>
        <v>5.5410146564703548E-2</v>
      </c>
      <c r="D18" s="2">
        <f>'68nom'!L64</f>
        <v>57517.5</v>
      </c>
      <c r="E18" s="13">
        <f>credit!B28/calc_64!D18</f>
        <v>1.1451436519320208</v>
      </c>
      <c r="F18" s="13">
        <f>stock!B27/calc_64!D18</f>
        <v>2.997380645366041E-2</v>
      </c>
    </row>
    <row r="19" spans="1:6" x14ac:dyDescent="0.55000000000000004">
      <c r="A19" s="1">
        <f t="shared" si="1"/>
        <v>25293</v>
      </c>
      <c r="B19" s="2">
        <f>'68SNA'!L65</f>
        <v>163225.60000000001</v>
      </c>
      <c r="C19" s="15">
        <f t="shared" si="0"/>
        <v>8.7494208725539899E-3</v>
      </c>
      <c r="D19" s="2">
        <f>'68nom'!L65</f>
        <v>57631.4</v>
      </c>
      <c r="E19" s="13">
        <f>credit!B29/calc_64!D19</f>
        <v>1.1828412983200132</v>
      </c>
      <c r="F19" s="13">
        <f>stock!B28/calc_64!D19</f>
        <v>3.1249368010949012E-2</v>
      </c>
    </row>
    <row r="20" spans="1:6" x14ac:dyDescent="0.55000000000000004">
      <c r="A20" s="1">
        <f t="shared" si="1"/>
        <v>25384</v>
      </c>
      <c r="B20" s="2">
        <f>'68SNA'!L66</f>
        <v>167979.8</v>
      </c>
      <c r="C20" s="15">
        <f t="shared" si="0"/>
        <v>2.8710441105410777E-2</v>
      </c>
      <c r="D20" s="2">
        <f>'68nom'!L66</f>
        <v>60604.9</v>
      </c>
      <c r="E20" s="13">
        <f>credit!B30/calc_64!D20</f>
        <v>1.1679699166239033</v>
      </c>
      <c r="F20" s="13">
        <f>stock!B29/calc_64!D20</f>
        <v>3.1755072871550251E-2</v>
      </c>
    </row>
    <row r="21" spans="1:6" x14ac:dyDescent="0.55000000000000004">
      <c r="A21" s="1">
        <f t="shared" si="1"/>
        <v>25476</v>
      </c>
      <c r="B21" s="2">
        <f>'68SNA'!L67</f>
        <v>172003.3</v>
      </c>
      <c r="C21" s="15">
        <f t="shared" si="0"/>
        <v>2.3669928597073238E-2</v>
      </c>
      <c r="D21" s="2">
        <f>'68nom'!L67</f>
        <v>63081.8</v>
      </c>
      <c r="E21" s="13">
        <f>credit!B31/calc_64!D21</f>
        <v>1.1757226331525099</v>
      </c>
      <c r="F21" s="13">
        <f>stock!B30/calc_64!D21</f>
        <v>3.0656125756557358E-2</v>
      </c>
    </row>
    <row r="22" spans="1:6" x14ac:dyDescent="0.55000000000000004">
      <c r="A22" s="1">
        <f t="shared" si="1"/>
        <v>25568</v>
      </c>
      <c r="B22" s="2">
        <f>'68SNA'!L68</f>
        <v>178716.4</v>
      </c>
      <c r="C22" s="15">
        <f t="shared" si="0"/>
        <v>3.8286529201274268E-2</v>
      </c>
      <c r="D22" s="2">
        <f>'68nom'!L68</f>
        <v>66796.100000000006</v>
      </c>
      <c r="E22" s="13">
        <f>credit!B32/calc_64!D22</f>
        <v>1.1755042584821569</v>
      </c>
      <c r="F22" s="13">
        <f>stock!B31/calc_64!D22</f>
        <v>3.2357913995224176E-2</v>
      </c>
    </row>
    <row r="23" spans="1:6" x14ac:dyDescent="0.55000000000000004">
      <c r="A23" s="1">
        <f t="shared" si="1"/>
        <v>25658</v>
      </c>
      <c r="B23" s="2">
        <f>'68SNA'!L69</f>
        <v>184191.6</v>
      </c>
      <c r="C23" s="15">
        <f t="shared" si="0"/>
        <v>3.0176328298323847E-2</v>
      </c>
      <c r="D23" s="2">
        <f>'68nom'!L69</f>
        <v>69527.3</v>
      </c>
      <c r="E23" s="13">
        <f>credit!B33/calc_64!D23</f>
        <v>1.1596797229289788</v>
      </c>
      <c r="F23" s="13">
        <f>stock!B32/calc_64!D23</f>
        <v>3.4191799480204177E-2</v>
      </c>
    </row>
    <row r="24" spans="1:6" x14ac:dyDescent="0.55000000000000004">
      <c r="A24" s="1">
        <f t="shared" si="1"/>
        <v>25749</v>
      </c>
      <c r="B24" s="2">
        <f>'68SNA'!L70</f>
        <v>186426.3</v>
      </c>
      <c r="C24" s="15">
        <f t="shared" si="0"/>
        <v>1.2059466543697155E-2</v>
      </c>
      <c r="D24" s="2">
        <f>'68nom'!L70</f>
        <v>71737.600000000006</v>
      </c>
      <c r="E24" s="13">
        <f>credit!B34/calc_64!D24</f>
        <v>1.1647086046926576</v>
      </c>
      <c r="F24" s="13">
        <f>stock!B33/calc_64!D24</f>
        <v>3.0787317305963034E-2</v>
      </c>
    </row>
    <row r="25" spans="1:6" x14ac:dyDescent="0.55000000000000004">
      <c r="A25" s="1">
        <f t="shared" si="1"/>
        <v>25841</v>
      </c>
      <c r="B25" s="2">
        <f>'68SNA'!L71</f>
        <v>191423.8</v>
      </c>
      <c r="C25" s="15">
        <f t="shared" si="0"/>
        <v>2.6453831486657128E-2</v>
      </c>
      <c r="D25" s="2">
        <f>'68nom'!L71</f>
        <v>74776.899999999994</v>
      </c>
      <c r="E25" s="13">
        <f>credit!B35/calc_64!D25</f>
        <v>1.1704189395388149</v>
      </c>
      <c r="F25" s="13">
        <f>stock!B34/calc_64!D25</f>
        <v>2.8493884809346202E-2</v>
      </c>
    </row>
    <row r="26" spans="1:6" x14ac:dyDescent="0.55000000000000004">
      <c r="A26" s="1">
        <f t="shared" si="1"/>
        <v>25933</v>
      </c>
      <c r="B26" s="2">
        <f>'68SNA'!L72</f>
        <v>190807.2</v>
      </c>
      <c r="C26" s="15">
        <f t="shared" si="0"/>
        <v>-3.2263240546035032E-3</v>
      </c>
      <c r="D26" s="2">
        <f>'68nom'!L72</f>
        <v>76524.5</v>
      </c>
      <c r="E26" s="13">
        <f>credit!B36/calc_64!D26</f>
        <v>1.2106893870590463</v>
      </c>
      <c r="F26" s="13">
        <f>stock!B35/calc_64!D26</f>
        <v>2.6923367197626301E-2</v>
      </c>
    </row>
    <row r="27" spans="1:6" x14ac:dyDescent="0.55000000000000004">
      <c r="A27" s="1">
        <f t="shared" si="1"/>
        <v>26023</v>
      </c>
      <c r="B27" s="2">
        <f>'68SNA'!L73</f>
        <v>192545</v>
      </c>
      <c r="C27" s="15">
        <f t="shared" si="0"/>
        <v>9.0663984912730221E-3</v>
      </c>
      <c r="D27" s="2">
        <f>'68nom'!L73</f>
        <v>77842.2</v>
      </c>
      <c r="E27" s="13">
        <f>credit!B37/calc_64!D27</f>
        <v>1.2363859192057778</v>
      </c>
      <c r="F27" s="13">
        <f>stock!B36/calc_64!D27</f>
        <v>2.8219239755788418E-2</v>
      </c>
    </row>
    <row r="28" spans="1:6" x14ac:dyDescent="0.55000000000000004">
      <c r="A28" s="1">
        <f t="shared" si="1"/>
        <v>26114</v>
      </c>
      <c r="B28" s="2">
        <f>'68SNA'!L74</f>
        <v>195651.7</v>
      </c>
      <c r="C28" s="15">
        <f t="shared" si="0"/>
        <v>1.6006144961569161E-2</v>
      </c>
      <c r="D28" s="2">
        <f>'68nom'!L74</f>
        <v>79554.8</v>
      </c>
      <c r="E28" s="13">
        <f>credit!B38/calc_64!D28</f>
        <v>1.2650349193260495</v>
      </c>
      <c r="F28" s="13">
        <f>stock!B37/calc_64!D28</f>
        <v>3.1024828574241457E-2</v>
      </c>
    </row>
    <row r="29" spans="1:6" x14ac:dyDescent="0.55000000000000004">
      <c r="A29" s="1">
        <f t="shared" si="1"/>
        <v>26206</v>
      </c>
      <c r="B29" s="2">
        <f>'68SNA'!L75</f>
        <v>198035.5</v>
      </c>
      <c r="C29" s="15">
        <f t="shared" si="0"/>
        <v>1.2110269948666052E-2</v>
      </c>
      <c r="D29" s="2">
        <f>'68nom'!L75</f>
        <v>81697.8</v>
      </c>
      <c r="E29" s="13">
        <f>credit!B39/calc_64!D29</f>
        <v>1.2993409859261815</v>
      </c>
      <c r="F29" s="13">
        <f>stock!B38/calc_64!D29</f>
        <v>3.0596027371606091E-2</v>
      </c>
    </row>
    <row r="30" spans="1:6" x14ac:dyDescent="0.55000000000000004">
      <c r="A30" s="1">
        <f t="shared" si="1"/>
        <v>26298</v>
      </c>
      <c r="B30" s="2">
        <f>'68SNA'!L76</f>
        <v>199839.5</v>
      </c>
      <c r="C30" s="15">
        <f t="shared" si="0"/>
        <v>9.0682368197644633E-3</v>
      </c>
      <c r="D30" s="2">
        <f>'68nom'!L76</f>
        <v>83061.7</v>
      </c>
      <c r="E30" s="13">
        <f>credit!B40/calc_64!D30</f>
        <v>1.3628784385583248</v>
      </c>
      <c r="F30" s="13">
        <f>stock!B39/calc_64!D30</f>
        <v>2.875143950368161E-2</v>
      </c>
    </row>
    <row r="31" spans="1:6" x14ac:dyDescent="0.55000000000000004">
      <c r="A31" s="1">
        <f t="shared" si="1"/>
        <v>26389</v>
      </c>
      <c r="B31" s="2">
        <f>'68SNA'!L77</f>
        <v>206350</v>
      </c>
      <c r="C31" s="15">
        <f t="shared" si="0"/>
        <v>3.2059211826054548E-2</v>
      </c>
      <c r="D31" s="2">
        <f>'68nom'!L77</f>
        <v>87116.800000000003</v>
      </c>
      <c r="E31" s="13">
        <f>credit!B41/calc_64!D31</f>
        <v>1.3455326641933587</v>
      </c>
      <c r="F31" s="13">
        <f>stock!B40/calc_64!D31</f>
        <v>3.3608870597456701E-2</v>
      </c>
    </row>
    <row r="32" spans="1:6" x14ac:dyDescent="0.55000000000000004">
      <c r="A32" s="1">
        <f t="shared" si="1"/>
        <v>26480</v>
      </c>
      <c r="B32" s="2">
        <f>'68SNA'!L78</f>
        <v>210234</v>
      </c>
      <c r="C32" s="15">
        <f t="shared" si="0"/>
        <v>1.8647439877629738E-2</v>
      </c>
      <c r="D32" s="2">
        <f>'68nom'!L78</f>
        <v>89730.7</v>
      </c>
      <c r="E32" s="13">
        <f>credit!B42/calc_64!D32</f>
        <v>1.3527287762159439</v>
      </c>
      <c r="F32" s="13">
        <f>stock!B41/calc_64!D32</f>
        <v>3.8523869863088214E-2</v>
      </c>
    </row>
    <row r="33" spans="1:6" x14ac:dyDescent="0.55000000000000004">
      <c r="A33" s="1">
        <f t="shared" si="1"/>
        <v>26572</v>
      </c>
      <c r="B33" s="2">
        <f>'68SNA'!L79</f>
        <v>214721.4</v>
      </c>
      <c r="C33" s="15">
        <f t="shared" si="0"/>
        <v>2.112017780506547E-2</v>
      </c>
      <c r="D33" s="2">
        <f>'68nom'!L79</f>
        <v>93788.3</v>
      </c>
      <c r="E33" s="13">
        <f>credit!B43/calc_64!D33</f>
        <v>1.3710409507369257</v>
      </c>
      <c r="F33" s="13">
        <f>stock!B42/calc_64!D33</f>
        <v>4.2406810404389456E-2</v>
      </c>
    </row>
    <row r="34" spans="1:6" x14ac:dyDescent="0.55000000000000004">
      <c r="A34" s="1">
        <f t="shared" si="1"/>
        <v>26664</v>
      </c>
      <c r="B34" s="2">
        <f>'68SNA'!L80</f>
        <v>220123</v>
      </c>
      <c r="C34" s="15">
        <f t="shared" si="0"/>
        <v>2.4845107147073605E-2</v>
      </c>
      <c r="D34" s="2">
        <f>'68nom'!L80</f>
        <v>97756.6</v>
      </c>
      <c r="E34" s="13">
        <f>credit!B44/calc_64!D34</f>
        <v>1.4134984236358463</v>
      </c>
      <c r="F34" s="13">
        <f>stock!B43/calc_64!D34</f>
        <v>4.7722773353142095E-2</v>
      </c>
    </row>
    <row r="35" spans="1:6" x14ac:dyDescent="0.55000000000000004">
      <c r="A35" s="1">
        <f t="shared" si="1"/>
        <v>26754</v>
      </c>
      <c r="B35" s="2">
        <f>'68SNA'!L81</f>
        <v>227485.2</v>
      </c>
      <c r="C35" s="15">
        <f t="shared" si="0"/>
        <v>3.2898700301425783E-2</v>
      </c>
      <c r="D35" s="2">
        <f>'68nom'!L81</f>
        <v>104567.8</v>
      </c>
      <c r="E35" s="13">
        <f>credit!B45/calc_64!D35</f>
        <v>1.3810723760086758</v>
      </c>
      <c r="F35" s="13">
        <f>stock!B44/calc_64!D35</f>
        <v>4.9008946029912327E-2</v>
      </c>
    </row>
    <row r="36" spans="1:6" x14ac:dyDescent="0.55000000000000004">
      <c r="A36" s="1">
        <f t="shared" si="1"/>
        <v>26845</v>
      </c>
      <c r="B36" s="2">
        <f>'68SNA'!L82</f>
        <v>229565.8</v>
      </c>
      <c r="C36" s="15">
        <f t="shared" si="0"/>
        <v>9.1045173169392816E-3</v>
      </c>
      <c r="D36" s="2">
        <f>'68nom'!L82</f>
        <v>109319</v>
      </c>
      <c r="E36" s="13">
        <f>credit!B46/calc_64!D36</f>
        <v>1.3752778565482671</v>
      </c>
      <c r="F36" s="13">
        <f>stock!B45/calc_64!D36</f>
        <v>4.2793727168355555E-2</v>
      </c>
    </row>
    <row r="37" spans="1:6" x14ac:dyDescent="0.55000000000000004">
      <c r="A37" s="1">
        <f t="shared" si="1"/>
        <v>26937</v>
      </c>
      <c r="B37" s="2">
        <f>'68SNA'!L83</f>
        <v>230235.3</v>
      </c>
      <c r="C37" s="15">
        <f t="shared" si="0"/>
        <v>2.912130802390321E-3</v>
      </c>
      <c r="D37" s="2">
        <f>'68nom'!L83</f>
        <v>113518.39999999999</v>
      </c>
      <c r="E37" s="13">
        <f>credit!B47/calc_64!D37</f>
        <v>1.3888092150699798</v>
      </c>
      <c r="F37" s="13">
        <f>stock!B46/calc_64!D37</f>
        <v>4.248512658520557E-2</v>
      </c>
    </row>
    <row r="38" spans="1:6" x14ac:dyDescent="0.55000000000000004">
      <c r="A38" s="1">
        <f t="shared" si="1"/>
        <v>27029</v>
      </c>
      <c r="B38" s="2">
        <f>'68SNA'!L84</f>
        <v>233080.4</v>
      </c>
      <c r="C38" s="15">
        <f t="shared" si="0"/>
        <v>1.228162897324735E-2</v>
      </c>
      <c r="D38" s="2">
        <f>'68nom'!L84</f>
        <v>120420.3</v>
      </c>
      <c r="E38" s="13">
        <f>credit!B48/calc_64!D38</f>
        <v>1.3804599390634302</v>
      </c>
      <c r="F38" s="13">
        <f>stock!B47/calc_64!D38</f>
        <v>3.6705449744281235E-2</v>
      </c>
    </row>
    <row r="39" spans="1:6" x14ac:dyDescent="0.55000000000000004">
      <c r="A39" s="1">
        <f t="shared" si="1"/>
        <v>27119</v>
      </c>
      <c r="B39" s="2">
        <f>'68SNA'!L85</f>
        <v>225071.7</v>
      </c>
      <c r="C39" s="15">
        <f t="shared" si="0"/>
        <v>-3.4964440314713768E-2</v>
      </c>
      <c r="D39" s="2">
        <f>'68nom'!L85</f>
        <v>123282.6</v>
      </c>
      <c r="E39" s="13">
        <f>credit!B49/calc_64!D39</f>
        <v>1.3866190362630249</v>
      </c>
      <c r="F39" s="13">
        <f>stock!B48/calc_64!D39</f>
        <v>3.6116846928142723E-2</v>
      </c>
    </row>
    <row r="40" spans="1:6" x14ac:dyDescent="0.55000000000000004">
      <c r="A40" s="1">
        <f t="shared" si="1"/>
        <v>27210</v>
      </c>
      <c r="B40" s="2">
        <f>'68SNA'!L86</f>
        <v>226693</v>
      </c>
      <c r="C40" s="15">
        <f t="shared" si="0"/>
        <v>7.1776611170185512E-3</v>
      </c>
      <c r="D40" s="2">
        <f>'68nom'!L86</f>
        <v>131736</v>
      </c>
      <c r="E40" s="13">
        <f>credit!B50/calc_64!D40</f>
        <v>1.3352432137001276</v>
      </c>
      <c r="F40" s="13">
        <f>stock!B49/calc_64!D40</f>
        <v>3.5240222625113372E-2</v>
      </c>
    </row>
    <row r="41" spans="1:6" x14ac:dyDescent="0.55000000000000004">
      <c r="A41" s="1">
        <f t="shared" si="1"/>
        <v>27302</v>
      </c>
      <c r="B41" s="2">
        <f>'68SNA'!L87</f>
        <v>229593.9</v>
      </c>
      <c r="C41" s="15">
        <f t="shared" si="0"/>
        <v>1.2715416923558886E-2</v>
      </c>
      <c r="D41" s="2">
        <f>'68nom'!L87</f>
        <v>137890</v>
      </c>
      <c r="E41" s="13">
        <f>credit!B51/calc_64!D41</f>
        <v>1.3169330625861193</v>
      </c>
      <c r="F41" s="13">
        <f>stock!B50/calc_64!D41</f>
        <v>3.0982569892668069E-2</v>
      </c>
    </row>
    <row r="42" spans="1:6" x14ac:dyDescent="0.55000000000000004">
      <c r="A42" s="1">
        <f t="shared" si="1"/>
        <v>27394</v>
      </c>
      <c r="B42" s="2">
        <f>'68SNA'!L88</f>
        <v>228348.7</v>
      </c>
      <c r="C42" s="15">
        <f t="shared" si="0"/>
        <v>-5.438249548531969E-3</v>
      </c>
      <c r="D42" s="2">
        <f>'68nom'!L88</f>
        <v>141612.6</v>
      </c>
      <c r="E42" s="13">
        <f>credit!B52/calc_64!D42</f>
        <v>1.3386852582326714</v>
      </c>
      <c r="F42" s="13">
        <f>stock!B51/calc_64!D42</f>
        <v>2.6499118244125625E-2</v>
      </c>
    </row>
    <row r="43" spans="1:6" x14ac:dyDescent="0.55000000000000004">
      <c r="A43" s="1">
        <f t="shared" si="1"/>
        <v>27484</v>
      </c>
      <c r="B43" s="2">
        <f>'68SNA'!L89</f>
        <v>228647.5</v>
      </c>
      <c r="C43" s="15">
        <f t="shared" si="0"/>
        <v>1.3076697030696013E-3</v>
      </c>
      <c r="D43" s="2">
        <f>'68nom'!L89</f>
        <v>141887</v>
      </c>
      <c r="E43" s="13">
        <f>credit!B53/calc_64!D43</f>
        <v>1.3708429947775342</v>
      </c>
      <c r="F43" s="13">
        <f>stock!B52/calc_64!D43</f>
        <v>2.8642709363424952E-2</v>
      </c>
    </row>
    <row r="44" spans="1:6" x14ac:dyDescent="0.55000000000000004">
      <c r="A44" s="1">
        <f t="shared" si="1"/>
        <v>27575</v>
      </c>
      <c r="B44" s="2">
        <f>'68SNA'!L90</f>
        <v>233723.9</v>
      </c>
      <c r="C44" s="15">
        <f t="shared" si="0"/>
        <v>2.1958987877830596E-2</v>
      </c>
      <c r="D44" s="2">
        <f>'68nom'!L90</f>
        <v>146444.4</v>
      </c>
      <c r="E44" s="13">
        <f>credit!B54/calc_64!D44</f>
        <v>1.3647138436157342</v>
      </c>
      <c r="F44" s="13">
        <f>stock!B53/calc_64!D44</f>
        <v>3.0566645955626349E-2</v>
      </c>
    </row>
    <row r="45" spans="1:6" x14ac:dyDescent="0.55000000000000004">
      <c r="A45" s="1">
        <f t="shared" si="1"/>
        <v>27667</v>
      </c>
      <c r="B45" s="2">
        <f>'68SNA'!L91</f>
        <v>236383.9</v>
      </c>
      <c r="C45" s="15">
        <f t="shared" si="0"/>
        <v>1.1316674125166702E-2</v>
      </c>
      <c r="D45" s="2">
        <f>'68nom'!L91</f>
        <v>149751.20000000001</v>
      </c>
      <c r="E45" s="13">
        <f>credit!B55/calc_64!D45</f>
        <v>1.3830052780879218</v>
      </c>
      <c r="F45" s="13">
        <f>stock!B54/calc_64!D45</f>
        <v>2.7970817178760505E-2</v>
      </c>
    </row>
    <row r="46" spans="1:6" x14ac:dyDescent="0.55000000000000004">
      <c r="A46" s="1">
        <f t="shared" si="1"/>
        <v>27759</v>
      </c>
      <c r="B46" s="2">
        <f>'68SNA'!L92</f>
        <v>238869.5</v>
      </c>
      <c r="C46" s="15">
        <f t="shared" si="0"/>
        <v>1.0460199395152569E-2</v>
      </c>
      <c r="D46" s="2">
        <f>'68nom'!L92</f>
        <v>154087.6</v>
      </c>
      <c r="E46" s="13">
        <f>credit!B56/calc_64!D46</f>
        <v>1.407588280951874</v>
      </c>
      <c r="F46" s="13">
        <f>stock!B55/calc_64!D46</f>
        <v>2.7618758204207648E-2</v>
      </c>
    </row>
    <row r="47" spans="1:6" x14ac:dyDescent="0.55000000000000004">
      <c r="A47" s="1">
        <f t="shared" si="1"/>
        <v>27850</v>
      </c>
      <c r="B47" s="2">
        <f>'68SNA'!L93</f>
        <v>240893.5</v>
      </c>
      <c r="C47" s="15">
        <f t="shared" si="0"/>
        <v>8.4375494056171257E-3</v>
      </c>
      <c r="D47" s="2">
        <f>'68nom'!L93</f>
        <v>159302.5</v>
      </c>
      <c r="E47" s="13">
        <f>credit!B57/calc_64!D47</f>
        <v>1.3981368779523236</v>
      </c>
      <c r="F47" s="13">
        <f>stock!B56/calc_64!D47</f>
        <v>2.8760254809581012E-2</v>
      </c>
    </row>
    <row r="48" spans="1:6" x14ac:dyDescent="0.55000000000000004">
      <c r="A48" s="1">
        <f t="shared" si="1"/>
        <v>27941</v>
      </c>
      <c r="B48" s="2">
        <f>'68SNA'!L94</f>
        <v>242316.7</v>
      </c>
      <c r="C48" s="15">
        <f t="shared" si="0"/>
        <v>5.890621163827053E-3</v>
      </c>
      <c r="D48" s="2">
        <f>'68nom'!L94</f>
        <v>164546.5</v>
      </c>
      <c r="E48" s="13">
        <f>credit!B58/calc_64!D48</f>
        <v>1.3873470417176907</v>
      </c>
      <c r="F48" s="13">
        <f>stock!B57/calc_64!D48</f>
        <v>2.8085630858538563E-2</v>
      </c>
    </row>
    <row r="49" spans="1:7" x14ac:dyDescent="0.55000000000000004">
      <c r="A49" s="1">
        <f t="shared" si="1"/>
        <v>28033</v>
      </c>
      <c r="B49" s="2">
        <f>'68SNA'!L95</f>
        <v>245723.6</v>
      </c>
      <c r="C49" s="15">
        <f t="shared" si="0"/>
        <v>1.3961778740120069E-2</v>
      </c>
      <c r="D49" s="2">
        <f>'68nom'!L95</f>
        <v>169523.4</v>
      </c>
      <c r="E49" s="13">
        <f>credit!B59/calc_64!D49</f>
        <v>1.392293925204426</v>
      </c>
      <c r="F49" s="13">
        <f>stock!B58/calc_64!D49</f>
        <v>2.7919142541678613E-2</v>
      </c>
    </row>
    <row r="50" spans="1:7" x14ac:dyDescent="0.55000000000000004">
      <c r="A50" s="1">
        <f t="shared" si="1"/>
        <v>28125</v>
      </c>
      <c r="B50" s="2">
        <f>'68SNA'!L96</f>
        <v>246015.9</v>
      </c>
      <c r="C50" s="15">
        <f t="shared" si="0"/>
        <v>1.1888409795293977E-3</v>
      </c>
      <c r="D50" s="2">
        <f>'68nom'!L96</f>
        <v>172021.7</v>
      </c>
      <c r="E50" s="13">
        <f>credit!B60/calc_64!D50</f>
        <v>1.4273536420114437</v>
      </c>
      <c r="F50" s="13">
        <f>stock!B59/calc_64!D50</f>
        <v>2.7143116246380543E-2</v>
      </c>
    </row>
    <row r="51" spans="1:7" x14ac:dyDescent="0.55000000000000004">
      <c r="A51" s="1">
        <f t="shared" si="1"/>
        <v>28215</v>
      </c>
      <c r="B51" s="2">
        <f>'68SNA'!L97</f>
        <v>251396.9</v>
      </c>
      <c r="C51" s="15">
        <f t="shared" si="0"/>
        <v>2.1636797143414016E-2</v>
      </c>
      <c r="D51" s="2">
        <f>'68nom'!L97</f>
        <v>179401.9</v>
      </c>
      <c r="E51" s="13">
        <f>credit!B61/calc_64!D51</f>
        <v>1.3964060581298192</v>
      </c>
      <c r="F51" s="13">
        <f>stock!B60/calc_64!D51</f>
        <v>2.7950672598739498E-2</v>
      </c>
    </row>
    <row r="52" spans="1:7" x14ac:dyDescent="0.55000000000000004">
      <c r="A52" s="1">
        <f t="shared" si="1"/>
        <v>28306</v>
      </c>
      <c r="B52" s="2">
        <f>'68SNA'!L98</f>
        <v>253166.2</v>
      </c>
      <c r="C52" s="15">
        <f t="shared" si="0"/>
        <v>7.0132249146249133E-3</v>
      </c>
      <c r="D52" s="2">
        <f>'68nom'!L98</f>
        <v>183208.2</v>
      </c>
      <c r="E52" s="13">
        <f>credit!B62/calc_64!D52</f>
        <v>1.3897205474427454</v>
      </c>
      <c r="F52" s="13">
        <f>stock!B61/calc_64!D52</f>
        <v>2.7355473700272113E-2</v>
      </c>
    </row>
    <row r="53" spans="1:7" x14ac:dyDescent="0.55000000000000004">
      <c r="A53" s="1">
        <f t="shared" si="1"/>
        <v>28398</v>
      </c>
      <c r="B53" s="2">
        <f>'68SNA'!L99</f>
        <v>254892</v>
      </c>
      <c r="C53" s="15">
        <f t="shared" si="0"/>
        <v>6.7937359847016592E-3</v>
      </c>
      <c r="D53" s="2">
        <f>'68nom'!L99</f>
        <v>187161.3</v>
      </c>
      <c r="E53" s="13">
        <f>credit!B63/calc_64!D53</f>
        <v>1.3983670769544774</v>
      </c>
      <c r="F53" s="13">
        <f>stock!B62/calc_64!D53</f>
        <v>2.7322922794402477E-2</v>
      </c>
    </row>
    <row r="54" spans="1:7" x14ac:dyDescent="0.55000000000000004">
      <c r="A54" s="1">
        <f t="shared" si="1"/>
        <v>28490</v>
      </c>
      <c r="B54" s="2">
        <f>'68SNA'!L100</f>
        <v>258349.5</v>
      </c>
      <c r="C54" s="15">
        <f t="shared" si="0"/>
        <v>1.3473393339563398E-2</v>
      </c>
      <c r="D54" s="2">
        <f>'68nom'!L100</f>
        <v>191997.2</v>
      </c>
      <c r="E54" s="13">
        <f>credit!B64/calc_64!D54</f>
        <v>1.4103773388361913</v>
      </c>
      <c r="F54" s="13">
        <f>stock!B63/calc_64!D54</f>
        <v>2.5892571176385212E-2</v>
      </c>
    </row>
    <row r="55" spans="1:7" x14ac:dyDescent="0.55000000000000004">
      <c r="A55" s="1">
        <f t="shared" si="1"/>
        <v>28580</v>
      </c>
      <c r="B55" s="2">
        <f>'68SNA'!L101</f>
        <v>263230.2</v>
      </c>
      <c r="C55" s="15">
        <f t="shared" si="0"/>
        <v>1.8715615137869276E-2</v>
      </c>
      <c r="D55" s="2">
        <f>'68nom'!L101</f>
        <v>197835.4</v>
      </c>
      <c r="E55" s="13">
        <f>credit!B65/calc_64!D55</f>
        <v>1.3887029318312092</v>
      </c>
      <c r="F55" s="13">
        <f>stock!B64/calc_64!D55</f>
        <v>2.6023405415169031E-2</v>
      </c>
    </row>
    <row r="56" spans="1:7" x14ac:dyDescent="0.55000000000000004">
      <c r="A56" s="1">
        <f t="shared" si="1"/>
        <v>28671</v>
      </c>
      <c r="B56" s="2">
        <f>'68SNA'!L102</f>
        <v>265788.79999999999</v>
      </c>
      <c r="C56" s="15">
        <f t="shared" si="0"/>
        <v>9.6730739361064536E-3</v>
      </c>
      <c r="D56" s="2">
        <f>'68nom'!L102</f>
        <v>201639.5</v>
      </c>
      <c r="E56" s="13">
        <f>credit!B66/calc_64!D56</f>
        <v>1.3792079428881741</v>
      </c>
      <c r="F56" s="13">
        <f>stock!B65/calc_64!D56</f>
        <v>2.7216964331716154E-2</v>
      </c>
    </row>
    <row r="57" spans="1:7" x14ac:dyDescent="0.55000000000000004">
      <c r="A57" s="1">
        <f t="shared" si="1"/>
        <v>28763</v>
      </c>
      <c r="B57" s="2">
        <f>'68SNA'!L103</f>
        <v>269226.2</v>
      </c>
      <c r="C57" s="15">
        <f t="shared" si="0"/>
        <v>1.2849909997093192E-2</v>
      </c>
      <c r="D57" s="2">
        <f>'68nom'!L103</f>
        <v>206878.9</v>
      </c>
      <c r="E57" s="13">
        <f>credit!B67/calc_64!D57</f>
        <v>1.3793049943711031</v>
      </c>
      <c r="F57" s="13">
        <f>stock!B66/calc_64!D57</f>
        <v>2.7034234309298823E-2</v>
      </c>
    </row>
    <row r="58" spans="1:7" x14ac:dyDescent="0.55000000000000004">
      <c r="A58" s="1">
        <f t="shared" si="1"/>
        <v>28855</v>
      </c>
      <c r="B58" s="2">
        <f>'68SNA'!L104</f>
        <v>273111.3</v>
      </c>
      <c r="C58" s="15">
        <f t="shared" si="0"/>
        <v>1.4327485965343599E-2</v>
      </c>
      <c r="D58" s="2">
        <f>'68nom'!L104</f>
        <v>210785.1</v>
      </c>
      <c r="E58" s="13">
        <f>credit!B68/calc_64!D58</f>
        <v>1.4051249353014041</v>
      </c>
      <c r="F58" s="13">
        <f>stock!B67/calc_64!D58</f>
        <v>2.809784335473179E-2</v>
      </c>
    </row>
    <row r="59" spans="1:7" x14ac:dyDescent="0.55000000000000004">
      <c r="A59" s="1">
        <f t="shared" si="1"/>
        <v>28945</v>
      </c>
      <c r="B59" s="2">
        <f>'68SNA'!L105</f>
        <v>277195.90000000002</v>
      </c>
      <c r="C59" s="15">
        <f t="shared" si="0"/>
        <v>1.4845072032848813E-2</v>
      </c>
      <c r="D59" s="2">
        <f>'68nom'!L105</f>
        <v>215042.6</v>
      </c>
      <c r="E59" s="13">
        <f>credit!B69/calc_64!D59</f>
        <v>1.3919860529960109</v>
      </c>
      <c r="F59" s="13">
        <f>stock!B68/calc_64!D59</f>
        <v>2.8324610084746786E-2</v>
      </c>
    </row>
    <row r="60" spans="1:7" x14ac:dyDescent="0.55000000000000004">
      <c r="A60" s="1">
        <f t="shared" si="1"/>
        <v>29036</v>
      </c>
      <c r="B60" s="2">
        <f>'68SNA'!L106</f>
        <v>282260.7</v>
      </c>
      <c r="C60" s="15">
        <f t="shared" si="0"/>
        <v>1.8106635524207135E-2</v>
      </c>
      <c r="D60" s="2">
        <f>'68nom'!L106</f>
        <v>219876.2</v>
      </c>
      <c r="E60" s="13">
        <f>credit!B70/calc_64!D60</f>
        <v>1.3850257554023582</v>
      </c>
      <c r="F60" s="13">
        <f>stock!B69/calc_64!D60</f>
        <v>2.8140186621322824E-2</v>
      </c>
    </row>
    <row r="61" spans="1:7" x14ac:dyDescent="0.55000000000000004">
      <c r="A61" s="1">
        <f t="shared" si="1"/>
        <v>29128</v>
      </c>
      <c r="B61" s="2">
        <f>'68SNA'!L107</f>
        <v>284413.40000000002</v>
      </c>
      <c r="C61" s="15">
        <f t="shared" si="0"/>
        <v>7.5977015903373234E-3</v>
      </c>
      <c r="D61" s="2">
        <f>'68nom'!L107</f>
        <v>223214.7</v>
      </c>
      <c r="E61" s="13">
        <f>credit!B71/calc_64!D61</f>
        <v>1.4078687469956055</v>
      </c>
      <c r="F61" s="13">
        <f>stock!B70/calc_64!D61</f>
        <v>2.8487495027209226E-2</v>
      </c>
    </row>
    <row r="62" spans="1:7" x14ac:dyDescent="0.55000000000000004">
      <c r="A62" s="1">
        <f t="shared" si="1"/>
        <v>29220</v>
      </c>
      <c r="B62" s="2">
        <f>'68SNA'!L108</f>
        <v>285649.59999999998</v>
      </c>
      <c r="C62" s="15">
        <f t="shared" si="0"/>
        <v>4.3370712983026817E-3</v>
      </c>
      <c r="D62" s="2">
        <f>'68nom'!L108</f>
        <v>226528.6</v>
      </c>
      <c r="E62" s="13">
        <f>credit!B72/calc_64!D62</f>
        <v>1.4412780549564161</v>
      </c>
      <c r="F62" s="13">
        <f>stock!B71/calc_64!D62</f>
        <v>2.8444244658885988E-2</v>
      </c>
    </row>
    <row r="63" spans="1:7" x14ac:dyDescent="0.55000000000000004">
      <c r="A63" s="1">
        <f t="shared" si="1"/>
        <v>29311</v>
      </c>
      <c r="B63" s="2">
        <f>'93SNA'!B8</f>
        <v>280828.2</v>
      </c>
      <c r="C63" s="16">
        <f>G63</f>
        <v>1.1139560167996767E-2</v>
      </c>
      <c r="D63" s="21">
        <f>'93nom'!B8</f>
        <v>233029.6</v>
      </c>
      <c r="E63" s="13">
        <f>credit!B73/calc_64!D63</f>
        <v>1.4312387782496301</v>
      </c>
      <c r="F63" s="13">
        <f>stock!B72/calc_64!D63</f>
        <v>2.8693512013575288E-2</v>
      </c>
      <c r="G63">
        <f>LN('68SNA'!L109/'68SNA'!L108)</f>
        <v>1.1139560167996767E-2</v>
      </c>
    </row>
    <row r="64" spans="1:7" x14ac:dyDescent="0.55000000000000004">
      <c r="A64" s="1">
        <f t="shared" si="1"/>
        <v>29402</v>
      </c>
      <c r="B64" s="2">
        <f>'93SNA'!B9</f>
        <v>279347.8</v>
      </c>
      <c r="C64" s="15">
        <f t="shared" si="0"/>
        <v>-5.285494010542206E-3</v>
      </c>
      <c r="D64" s="21">
        <f>'93nom'!B9</f>
        <v>237769.2</v>
      </c>
      <c r="E64" s="13">
        <f>credit!B74/calc_64!D64</f>
        <v>1.4265964641341267</v>
      </c>
      <c r="F64" s="13">
        <f>stock!B73/calc_64!D64</f>
        <v>2.8565646653901985E-2</v>
      </c>
    </row>
    <row r="65" spans="1:6" x14ac:dyDescent="0.55000000000000004">
      <c r="A65" s="1">
        <f t="shared" si="1"/>
        <v>29494</v>
      </c>
      <c r="B65" s="2">
        <f>'93SNA'!B10</f>
        <v>285605</v>
      </c>
      <c r="C65" s="15">
        <f t="shared" si="0"/>
        <v>2.2152136865932249E-2</v>
      </c>
      <c r="D65" s="21">
        <f>'93nom'!B10</f>
        <v>245482.1</v>
      </c>
      <c r="E65" s="13">
        <f>credit!B75/calc_64!D65</f>
        <v>1.4128667629941245</v>
      </c>
      <c r="F65" s="13">
        <f>stock!B74/calc_64!D65</f>
        <v>2.7992163176052347E-2</v>
      </c>
    </row>
    <row r="66" spans="1:6" x14ac:dyDescent="0.55000000000000004">
      <c r="A66" s="1">
        <f t="shared" si="1"/>
        <v>29586</v>
      </c>
      <c r="B66" s="2">
        <f>'93SNA'!B11</f>
        <v>291675.5</v>
      </c>
      <c r="C66" s="15">
        <f t="shared" si="0"/>
        <v>2.1032145630202833E-2</v>
      </c>
      <c r="D66" s="21">
        <f>'93nom'!B11</f>
        <v>253512.7</v>
      </c>
      <c r="E66" s="13">
        <f>credit!B76/calc_64!D66</f>
        <v>1.413065302053901</v>
      </c>
      <c r="F66" s="13">
        <f>stock!B75/calc_64!D66</f>
        <v>2.8092856886459728E-2</v>
      </c>
    </row>
    <row r="67" spans="1:6" x14ac:dyDescent="0.55000000000000004">
      <c r="A67" s="1">
        <f t="shared" si="1"/>
        <v>29676</v>
      </c>
      <c r="B67" s="2">
        <f>'93SNA'!B12</f>
        <v>293463.7</v>
      </c>
      <c r="C67" s="15">
        <f t="shared" si="0"/>
        <v>6.1120689465678337E-3</v>
      </c>
      <c r="D67" s="21">
        <f>'93nom'!B12</f>
        <v>255922.4</v>
      </c>
      <c r="E67" s="13">
        <f>credit!B77/calc_64!D67</f>
        <v>1.4245458779692595</v>
      </c>
      <c r="F67" s="13">
        <f>stock!B76/calc_64!D67</f>
        <v>2.8148960451015746E-2</v>
      </c>
    </row>
    <row r="68" spans="1:6" x14ac:dyDescent="0.55000000000000004">
      <c r="A68" s="1">
        <f t="shared" ref="A68:A131" si="2">EOMONTH(A67,3)</f>
        <v>29767</v>
      </c>
      <c r="B68" s="2">
        <f>'93SNA'!B13</f>
        <v>297055</v>
      </c>
      <c r="C68" s="15">
        <f t="shared" ref="C68:C131" si="3">LN(B68/B67)</f>
        <v>1.2163354951469668E-2</v>
      </c>
      <c r="D68" s="21">
        <f>'93nom'!B13</f>
        <v>260361.1</v>
      </c>
      <c r="E68" s="13">
        <f>credit!B78/calc_64!D68</f>
        <v>1.4189654291674141</v>
      </c>
      <c r="F68" s="13">
        <f>stock!B77/calc_64!D68</f>
        <v>2.8954470718374776E-2</v>
      </c>
    </row>
    <row r="69" spans="1:6" x14ac:dyDescent="0.55000000000000004">
      <c r="A69" s="1">
        <f t="shared" si="2"/>
        <v>29859</v>
      </c>
      <c r="B69" s="2">
        <f>'93SNA'!B14</f>
        <v>296394.3</v>
      </c>
      <c r="C69" s="15">
        <f t="shared" si="3"/>
        <v>-2.2266443754376422E-3</v>
      </c>
      <c r="D69" s="21">
        <f>'93nom'!B14</f>
        <v>261195.9</v>
      </c>
      <c r="E69" s="13">
        <f>credit!B79/calc_64!D69</f>
        <v>1.4549351655213576</v>
      </c>
      <c r="F69" s="13">
        <f>stock!B78/calc_64!D69</f>
        <v>2.9703625330700641E-2</v>
      </c>
    </row>
    <row r="70" spans="1:6" x14ac:dyDescent="0.55000000000000004">
      <c r="A70" s="1">
        <f t="shared" si="2"/>
        <v>29951</v>
      </c>
      <c r="B70" s="2">
        <f>'93SNA'!B15</f>
        <v>298557.8</v>
      </c>
      <c r="C70" s="15">
        <f t="shared" si="3"/>
        <v>7.2728864609342908E-3</v>
      </c>
      <c r="D70" s="21">
        <f>'93nom'!B15</f>
        <v>265677.09999999998</v>
      </c>
      <c r="E70" s="13">
        <f>credit!B80/calc_64!D70</f>
        <v>1.4819323908609363</v>
      </c>
      <c r="F70" s="13">
        <f>stock!B79/calc_64!D70</f>
        <v>2.8434497547906272E-2</v>
      </c>
    </row>
    <row r="71" spans="1:6" x14ac:dyDescent="0.55000000000000004">
      <c r="A71" s="1">
        <f t="shared" si="2"/>
        <v>30041</v>
      </c>
      <c r="B71" s="2">
        <f>'93SNA'!B16</f>
        <v>303133.2</v>
      </c>
      <c r="C71" s="15">
        <f t="shared" si="3"/>
        <v>1.5208763943531371E-2</v>
      </c>
      <c r="D71" s="21">
        <f>'93nom'!B16</f>
        <v>271140</v>
      </c>
      <c r="E71" s="13">
        <f>credit!B81/calc_64!D71</f>
        <v>1.4770376927048756</v>
      </c>
      <c r="F71" s="13">
        <f>stock!B80/calc_64!D71</f>
        <v>2.7807683530648372E-2</v>
      </c>
    </row>
    <row r="72" spans="1:6" x14ac:dyDescent="0.55000000000000004">
      <c r="A72" s="1">
        <f t="shared" si="2"/>
        <v>30132</v>
      </c>
      <c r="B72" s="2">
        <f>'93SNA'!B17</f>
        <v>305214.40000000002</v>
      </c>
      <c r="C72" s="15">
        <f t="shared" si="3"/>
        <v>6.8421676006277868E-3</v>
      </c>
      <c r="D72" s="21">
        <f>'93nom'!B17</f>
        <v>272602.8</v>
      </c>
      <c r="E72" s="13">
        <f>credit!B82/calc_64!D72</f>
        <v>1.4859924402830786</v>
      </c>
      <c r="F72" s="13">
        <f>stock!B81/calc_64!D72</f>
        <v>2.6867713757892438E-2</v>
      </c>
    </row>
    <row r="73" spans="1:6" x14ac:dyDescent="0.55000000000000004">
      <c r="A73" s="1">
        <f t="shared" si="2"/>
        <v>30224</v>
      </c>
      <c r="B73" s="2">
        <f>'93SNA'!B18</f>
        <v>306548.2</v>
      </c>
      <c r="C73" s="15">
        <f t="shared" si="3"/>
        <v>4.3605219195231868E-3</v>
      </c>
      <c r="D73" s="21">
        <f>'93nom'!B18</f>
        <v>274408.09999999998</v>
      </c>
      <c r="E73" s="13">
        <f>credit!B83/calc_64!D73</f>
        <v>1.5188177754228103</v>
      </c>
      <c r="F73" s="13">
        <f>stock!B82/calc_64!D73</f>
        <v>2.583697033503727E-2</v>
      </c>
    </row>
    <row r="74" spans="1:6" x14ac:dyDescent="0.55000000000000004">
      <c r="A74" s="1">
        <f t="shared" si="2"/>
        <v>30316</v>
      </c>
      <c r="B74" s="2">
        <f>'93SNA'!B19</f>
        <v>310808</v>
      </c>
      <c r="C74" s="15">
        <f t="shared" si="3"/>
        <v>1.3800355795559679E-2</v>
      </c>
      <c r="D74" s="21">
        <f>'93nom'!B19</f>
        <v>277819.09999999998</v>
      </c>
      <c r="E74" s="13">
        <f>credit!B84/calc_64!D74</f>
        <v>1.5494507037133158</v>
      </c>
      <c r="F74" s="13">
        <f>stock!B83/calc_64!D74</f>
        <v>2.7494215415060311E-2</v>
      </c>
    </row>
    <row r="75" spans="1:6" x14ac:dyDescent="0.55000000000000004">
      <c r="A75" s="1">
        <f t="shared" si="2"/>
        <v>30406</v>
      </c>
      <c r="B75" s="2">
        <f>'93SNA'!B20</f>
        <v>311004</v>
      </c>
      <c r="C75" s="15">
        <f t="shared" si="3"/>
        <v>6.304156448933984E-4</v>
      </c>
      <c r="D75" s="21">
        <f>'93nom'!B20</f>
        <v>279871.90000000002</v>
      </c>
      <c r="E75" s="13">
        <f>credit!B85/calc_64!D75</f>
        <v>1.5741097980897687</v>
      </c>
      <c r="F75" s="13">
        <f>stock!B84/calc_64!D75</f>
        <v>2.8894875097321308E-2</v>
      </c>
    </row>
    <row r="76" spans="1:6" x14ac:dyDescent="0.55000000000000004">
      <c r="A76" s="1">
        <f t="shared" si="2"/>
        <v>30497</v>
      </c>
      <c r="B76" s="2">
        <f>'93SNA'!B21</f>
        <v>313342.59999999998</v>
      </c>
      <c r="C76" s="15">
        <f t="shared" si="3"/>
        <v>7.4913867938519157E-3</v>
      </c>
      <c r="D76" s="21">
        <f>'93nom'!B21</f>
        <v>282901.59999999998</v>
      </c>
      <c r="E76" s="13">
        <f>credit!B86/calc_64!D76</f>
        <v>1.5726114663190311</v>
      </c>
      <c r="F76" s="13">
        <f>stock!B85/calc_64!D76</f>
        <v>3.0436871662470954E-2</v>
      </c>
    </row>
    <row r="77" spans="1:6" x14ac:dyDescent="0.55000000000000004">
      <c r="A77" s="1">
        <f t="shared" si="2"/>
        <v>30589</v>
      </c>
      <c r="B77" s="2">
        <f>'93SNA'!B22</f>
        <v>318031</v>
      </c>
      <c r="C77" s="15">
        <f t="shared" si="3"/>
        <v>1.4851701678914137E-2</v>
      </c>
      <c r="D77" s="21">
        <f>'93nom'!B22</f>
        <v>286751.7</v>
      </c>
      <c r="E77" s="13">
        <f>credit!B87/calc_64!D77</f>
        <v>1.590164940608896</v>
      </c>
      <c r="F77" s="13">
        <f>stock!B86/calc_64!D77</f>
        <v>3.1765902399712068E-2</v>
      </c>
    </row>
    <row r="78" spans="1:6" x14ac:dyDescent="0.55000000000000004">
      <c r="A78" s="1">
        <f t="shared" si="2"/>
        <v>30681</v>
      </c>
      <c r="B78" s="2">
        <f>'93SNA'!B23</f>
        <v>320680.59999999998</v>
      </c>
      <c r="C78" s="15">
        <f t="shared" si="3"/>
        <v>8.2967498914511516E-3</v>
      </c>
      <c r="D78" s="21">
        <f>'93nom'!B23</f>
        <v>290169.2</v>
      </c>
      <c r="E78" s="13">
        <f>credit!B88/calc_64!D78</f>
        <v>1.619443759020599</v>
      </c>
      <c r="F78" s="13">
        <f>stock!B87/calc_64!D78</f>
        <v>3.254235804489243E-2</v>
      </c>
    </row>
    <row r="79" spans="1:6" x14ac:dyDescent="0.55000000000000004">
      <c r="A79" s="1">
        <f t="shared" si="2"/>
        <v>30772</v>
      </c>
      <c r="B79" s="2">
        <f>'93SNA'!B24</f>
        <v>324373.8</v>
      </c>
      <c r="C79" s="15">
        <f t="shared" si="3"/>
        <v>1.14509422942706E-2</v>
      </c>
      <c r="D79" s="21">
        <f>'93nom'!B24</f>
        <v>295246.09999999998</v>
      </c>
      <c r="E79" s="13">
        <f>credit!B89/calc_64!D79</f>
        <v>1.6200207216962392</v>
      </c>
      <c r="F79" s="13">
        <f>stock!B88/calc_64!D79</f>
        <v>3.4338554540406491E-2</v>
      </c>
    </row>
    <row r="80" spans="1:6" x14ac:dyDescent="0.55000000000000004">
      <c r="A80" s="1">
        <f t="shared" si="2"/>
        <v>30863</v>
      </c>
      <c r="B80" s="2">
        <f>'93SNA'!B25</f>
        <v>329286.2</v>
      </c>
      <c r="C80" s="15">
        <f t="shared" si="3"/>
        <v>1.5030726937232914E-2</v>
      </c>
      <c r="D80" s="21">
        <f>'93nom'!B25</f>
        <v>301668.5</v>
      </c>
      <c r="E80" s="13">
        <f>credit!B90/calc_64!D80</f>
        <v>1.5979603438874128</v>
      </c>
      <c r="F80" s="13">
        <f>stock!B89/calc_64!D80</f>
        <v>3.5023312523005064E-2</v>
      </c>
    </row>
    <row r="81" spans="1:6" x14ac:dyDescent="0.55000000000000004">
      <c r="A81" s="1">
        <f t="shared" si="2"/>
        <v>30955</v>
      </c>
      <c r="B81" s="2">
        <f>'93SNA'!B26</f>
        <v>333310.3</v>
      </c>
      <c r="C81" s="15">
        <f t="shared" si="3"/>
        <v>1.2146606497934661E-2</v>
      </c>
      <c r="D81" s="21">
        <f>'93nom'!B26</f>
        <v>306391.3</v>
      </c>
      <c r="E81" s="13">
        <f>credit!B91/calc_64!D81</f>
        <v>1.6246701521877416</v>
      </c>
      <c r="F81" s="13">
        <f>stock!B90/calc_64!D81</f>
        <v>3.385416070133946E-2</v>
      </c>
    </row>
    <row r="82" spans="1:6" x14ac:dyDescent="0.55000000000000004">
      <c r="A82" s="1">
        <f t="shared" si="2"/>
        <v>31047</v>
      </c>
      <c r="B82" s="2">
        <f>'93SNA'!B27</f>
        <v>333885.59999999998</v>
      </c>
      <c r="C82" s="15">
        <f t="shared" si="3"/>
        <v>1.7245314084780952E-3</v>
      </c>
      <c r="D82" s="21">
        <f>'93nom'!B27</f>
        <v>309008.09999999998</v>
      </c>
      <c r="E82" s="13">
        <f>credit!B92/calc_64!D82</f>
        <v>1.648751278688164</v>
      </c>
      <c r="F82" s="13">
        <f>stock!B91/calc_64!D82</f>
        <v>3.6194117908432195E-2</v>
      </c>
    </row>
    <row r="83" spans="1:6" x14ac:dyDescent="0.55000000000000004">
      <c r="A83" s="1">
        <f t="shared" si="2"/>
        <v>31137</v>
      </c>
      <c r="B83" s="2">
        <f>'93SNA'!B28</f>
        <v>342067.7</v>
      </c>
      <c r="C83" s="15">
        <f t="shared" si="3"/>
        <v>2.4210251353836382E-2</v>
      </c>
      <c r="D83" s="21">
        <f>'93nom'!B28</f>
        <v>316688.09999999998</v>
      </c>
      <c r="E83" s="13">
        <f>credit!B93/calc_64!D83</f>
        <v>1.6439809389743412</v>
      </c>
      <c r="F83" s="13">
        <f>stock!B92/calc_64!D83</f>
        <v>3.8240584648548827E-2</v>
      </c>
    </row>
    <row r="84" spans="1:6" x14ac:dyDescent="0.55000000000000004">
      <c r="A84" s="1">
        <f t="shared" si="2"/>
        <v>31228</v>
      </c>
      <c r="B84" s="2">
        <f>'93SNA'!B29</f>
        <v>348994.4</v>
      </c>
      <c r="C84" s="15">
        <f t="shared" si="3"/>
        <v>2.0047205539592342E-2</v>
      </c>
      <c r="D84" s="21">
        <f>'93nom'!B29</f>
        <v>323175.3</v>
      </c>
      <c r="E84" s="13">
        <f>credit!B94/calc_64!D84</f>
        <v>1.6205520657055166</v>
      </c>
      <c r="F84" s="13">
        <f>stock!B93/calc_64!D84</f>
        <v>3.8889862798682569E-2</v>
      </c>
    </row>
    <row r="85" spans="1:6" x14ac:dyDescent="0.55000000000000004">
      <c r="A85" s="1">
        <f t="shared" si="2"/>
        <v>31320</v>
      </c>
      <c r="B85" s="2">
        <f>'93SNA'!B30</f>
        <v>353561.2</v>
      </c>
      <c r="C85" s="15">
        <f t="shared" si="3"/>
        <v>1.3000720007669006E-2</v>
      </c>
      <c r="D85" s="21">
        <f>'93nom'!B30</f>
        <v>327572</v>
      </c>
      <c r="E85" s="13">
        <f>credit!B95/calc_64!D85</f>
        <v>1.6365327317353133</v>
      </c>
      <c r="F85" s="13">
        <f>stock!B94/calc_64!D85</f>
        <v>3.8611570104966977E-2</v>
      </c>
    </row>
    <row r="86" spans="1:6" x14ac:dyDescent="0.55000000000000004">
      <c r="A86" s="1">
        <f t="shared" si="2"/>
        <v>31412</v>
      </c>
      <c r="B86" s="2">
        <f>'93SNA'!B31</f>
        <v>358258</v>
      </c>
      <c r="C86" s="15">
        <f t="shared" si="3"/>
        <v>1.319680099746399E-2</v>
      </c>
      <c r="D86" s="21">
        <f>'93nom'!B31</f>
        <v>333442.5</v>
      </c>
      <c r="E86" s="13">
        <f>credit!B96/calc_64!D86</f>
        <v>1.6537453983820298</v>
      </c>
      <c r="F86" s="13">
        <f>stock!B95/calc_64!D86</f>
        <v>3.8636322513467748E-2</v>
      </c>
    </row>
    <row r="87" spans="1:6" x14ac:dyDescent="0.55000000000000004">
      <c r="A87" s="1">
        <f t="shared" si="2"/>
        <v>31502</v>
      </c>
      <c r="B87" s="2">
        <f>'93SNA'!B32</f>
        <v>359682.6</v>
      </c>
      <c r="C87" s="15">
        <f t="shared" si="3"/>
        <v>3.9685786532798022E-3</v>
      </c>
      <c r="D87" s="21">
        <f>'93nom'!B32</f>
        <v>336605.7</v>
      </c>
      <c r="E87" s="13">
        <f>credit!B97/calc_64!D87</f>
        <v>1.6663885965092093</v>
      </c>
      <c r="F87" s="13">
        <f>stock!B96/calc_64!D87</f>
        <v>4.0442041125566201E-2</v>
      </c>
    </row>
    <row r="88" spans="1:6" x14ac:dyDescent="0.55000000000000004">
      <c r="A88" s="1">
        <f t="shared" si="2"/>
        <v>31593</v>
      </c>
      <c r="B88" s="2">
        <f>'93SNA'!B33</f>
        <v>358798.9</v>
      </c>
      <c r="C88" s="15">
        <f t="shared" si="3"/>
        <v>-2.4599114816950766E-3</v>
      </c>
      <c r="D88" s="21">
        <f>'93nom'!B33</f>
        <v>339238.6</v>
      </c>
      <c r="E88" s="13">
        <f>credit!B98/calc_64!D88</f>
        <v>1.6694397394636107</v>
      </c>
      <c r="F88" s="13">
        <f>stock!B97/calc_64!D88</f>
        <v>4.7820964132846096E-2</v>
      </c>
    </row>
    <row r="89" spans="1:6" x14ac:dyDescent="0.55000000000000004">
      <c r="A89" s="1">
        <f t="shared" si="2"/>
        <v>31685</v>
      </c>
      <c r="B89" s="2">
        <f>'93SNA'!B34</f>
        <v>360900.7</v>
      </c>
      <c r="C89" s="15">
        <f t="shared" si="3"/>
        <v>5.8407868371808842E-3</v>
      </c>
      <c r="D89" s="21">
        <f>'93nom'!B34</f>
        <v>341924.7</v>
      </c>
      <c r="E89" s="13">
        <f>credit!B99/calc_64!D89</f>
        <v>1.7034092594071149</v>
      </c>
      <c r="F89" s="13">
        <f>stock!B98/calc_64!D89</f>
        <v>5.2591941406627797E-2</v>
      </c>
    </row>
    <row r="90" spans="1:6" x14ac:dyDescent="0.55000000000000004">
      <c r="A90" s="1">
        <f t="shared" si="2"/>
        <v>31777</v>
      </c>
      <c r="B90" s="2">
        <f>'93SNA'!B35</f>
        <v>363747.2</v>
      </c>
      <c r="C90" s="15">
        <f t="shared" si="3"/>
        <v>7.8562696192563137E-3</v>
      </c>
      <c r="D90" s="21">
        <f>'93nom'!B35</f>
        <v>344210.9</v>
      </c>
      <c r="E90" s="13">
        <f>credit!B100/calc_64!D90</f>
        <v>1.7466009937512146</v>
      </c>
      <c r="F90" s="13">
        <f>stock!B99/calc_64!D90</f>
        <v>5.132296490144251E-2</v>
      </c>
    </row>
    <row r="91" spans="1:6" x14ac:dyDescent="0.55000000000000004">
      <c r="A91" s="1">
        <f t="shared" si="2"/>
        <v>31867</v>
      </c>
      <c r="B91" s="2">
        <f>'93SNA'!B36</f>
        <v>363486.3</v>
      </c>
      <c r="C91" s="15">
        <f t="shared" si="3"/>
        <v>-7.1751373167816004E-4</v>
      </c>
      <c r="D91" s="21">
        <f>'93nom'!B36</f>
        <v>343167.1</v>
      </c>
      <c r="E91" s="13">
        <f>credit!B101/calc_64!D91</f>
        <v>1.7846288295119201</v>
      </c>
      <c r="F91" s="13">
        <f>stock!B100/calc_64!D91</f>
        <v>5.9009302368049472E-2</v>
      </c>
    </row>
    <row r="92" spans="1:6" x14ac:dyDescent="0.55000000000000004">
      <c r="A92" s="1">
        <f t="shared" si="2"/>
        <v>31958</v>
      </c>
      <c r="B92" s="2">
        <f>'93SNA'!B37</f>
        <v>371103.5</v>
      </c>
      <c r="C92" s="15">
        <f t="shared" si="3"/>
        <v>2.073939231228299E-2</v>
      </c>
      <c r="D92" s="21">
        <f>'93nom'!B37</f>
        <v>349192</v>
      </c>
      <c r="E92" s="13">
        <f>credit!B102/calc_64!D92</f>
        <v>1.8328824829893011</v>
      </c>
      <c r="F92" s="13">
        <f>stock!B101/calc_64!D92</f>
        <v>6.9543860333052751E-2</v>
      </c>
    </row>
    <row r="93" spans="1:6" x14ac:dyDescent="0.55000000000000004">
      <c r="A93" s="1">
        <f t="shared" si="2"/>
        <v>32050</v>
      </c>
      <c r="B93" s="2">
        <f>'93SNA'!B38</f>
        <v>378526.6</v>
      </c>
      <c r="C93" s="15">
        <f t="shared" si="3"/>
        <v>1.9805348376815395E-2</v>
      </c>
      <c r="D93" s="21">
        <f>'93nom'!B38</f>
        <v>357069.1</v>
      </c>
      <c r="E93" s="13">
        <f>credit!B103/calc_64!D93</f>
        <v>1.8540534591203774</v>
      </c>
      <c r="F93" s="13">
        <f>stock!B102/calc_64!D93</f>
        <v>6.9467535747982673E-2</v>
      </c>
    </row>
    <row r="94" spans="1:6" x14ac:dyDescent="0.55000000000000004">
      <c r="A94" s="1">
        <f t="shared" si="2"/>
        <v>32142</v>
      </c>
      <c r="B94" s="2">
        <f>'93SNA'!B39</f>
        <v>388272.9</v>
      </c>
      <c r="C94" s="15">
        <f t="shared" si="3"/>
        <v>2.5422095084691239E-2</v>
      </c>
      <c r="D94" s="21">
        <f>'93nom'!B39</f>
        <v>365827.7</v>
      </c>
      <c r="E94" s="13">
        <f>credit!B104/calc_64!D94</f>
        <v>1.8729751738318337</v>
      </c>
      <c r="F94" s="13">
        <f>stock!B103/calc_64!D94</f>
        <v>6.409078712711376E-2</v>
      </c>
    </row>
    <row r="95" spans="1:6" x14ac:dyDescent="0.55000000000000004">
      <c r="A95" s="1">
        <f t="shared" si="2"/>
        <v>32233</v>
      </c>
      <c r="B95" s="2">
        <f>'93SNA'!B40</f>
        <v>397541.8</v>
      </c>
      <c r="C95" s="15">
        <f t="shared" si="3"/>
        <v>2.3591642894771302E-2</v>
      </c>
      <c r="D95" s="21">
        <f>'93nom'!B40</f>
        <v>375369.7</v>
      </c>
      <c r="E95" s="13">
        <f>credit!B105/calc_64!D95</f>
        <v>1.8571203269736474</v>
      </c>
      <c r="F95" s="13">
        <f>stock!B104/calc_64!D95</f>
        <v>6.4861413982526345E-2</v>
      </c>
    </row>
    <row r="96" spans="1:6" x14ac:dyDescent="0.55000000000000004">
      <c r="A96" s="1">
        <f t="shared" si="2"/>
        <v>32324</v>
      </c>
      <c r="B96" s="2">
        <f>'93SNA'!B41</f>
        <v>396961.4</v>
      </c>
      <c r="C96" s="15">
        <f t="shared" si="3"/>
        <v>-1.4610390574767626E-3</v>
      </c>
      <c r="D96" s="21">
        <f>'93nom'!B41</f>
        <v>374386.9</v>
      </c>
      <c r="E96" s="13">
        <f>credit!B106/calc_64!D96</f>
        <v>1.8993097782000383</v>
      </c>
      <c r="F96" s="13">
        <f>stock!B105/calc_64!D96</f>
        <v>7.3183682792179794E-2</v>
      </c>
    </row>
    <row r="97" spans="1:6" x14ac:dyDescent="0.55000000000000004">
      <c r="A97" s="1">
        <f t="shared" si="2"/>
        <v>32416</v>
      </c>
      <c r="B97" s="2">
        <f>'93SNA'!B42</f>
        <v>405817.4</v>
      </c>
      <c r="C97" s="15">
        <f t="shared" si="3"/>
        <v>2.2064257996643286E-2</v>
      </c>
      <c r="D97" s="21">
        <f>'93nom'!B42</f>
        <v>383853.6</v>
      </c>
      <c r="E97" s="13">
        <f>credit!B107/calc_64!D97</f>
        <v>1.9142774745371676</v>
      </c>
      <c r="F97" s="13">
        <f>stock!B106/calc_64!D97</f>
        <v>7.2293351635232816E-2</v>
      </c>
    </row>
    <row r="98" spans="1:6" x14ac:dyDescent="0.55000000000000004">
      <c r="A98" s="1">
        <f t="shared" si="2"/>
        <v>32508</v>
      </c>
      <c r="B98" s="2">
        <f>'93SNA'!B43</f>
        <v>410094</v>
      </c>
      <c r="C98" s="15">
        <f t="shared" si="3"/>
        <v>1.048309697545456E-2</v>
      </c>
      <c r="D98" s="21">
        <f>'93nom'!B43</f>
        <v>389351.3</v>
      </c>
      <c r="E98" s="13">
        <f>credit!B108/calc_64!D98</f>
        <v>1.9547819668253323</v>
      </c>
      <c r="F98" s="13">
        <f>stock!B107/calc_64!D98</f>
        <v>7.3549030930297687E-2</v>
      </c>
    </row>
    <row r="99" spans="1:6" x14ac:dyDescent="0.55000000000000004">
      <c r="A99" s="1">
        <f t="shared" si="2"/>
        <v>32598</v>
      </c>
      <c r="B99" s="2">
        <f>'93SNA'!B44</f>
        <v>421158.5</v>
      </c>
      <c r="C99" s="15">
        <f t="shared" si="3"/>
        <v>2.6622845677344225E-2</v>
      </c>
      <c r="D99" s="21">
        <f>'93nom'!B44</f>
        <v>402339.6</v>
      </c>
      <c r="E99" s="13">
        <f>credit!B109/calc_64!D99</f>
        <v>1.9355899841825166</v>
      </c>
      <c r="F99" s="13">
        <f>stock!B108/calc_64!D99</f>
        <v>7.8824594529927794E-2</v>
      </c>
    </row>
    <row r="100" spans="1:6" x14ac:dyDescent="0.55000000000000004">
      <c r="A100" s="1">
        <f t="shared" si="2"/>
        <v>32689</v>
      </c>
      <c r="B100" s="2">
        <f>'93SNA'!B45</f>
        <v>415659.3</v>
      </c>
      <c r="C100" s="15">
        <f t="shared" si="3"/>
        <v>-1.3143313069623021E-2</v>
      </c>
      <c r="D100" s="21">
        <f>'93nom'!B45</f>
        <v>400857.59999999998</v>
      </c>
      <c r="E100" s="13">
        <f>credit!B110/calc_64!D100</f>
        <v>1.9879426010633203</v>
      </c>
      <c r="F100" s="13">
        <f>stock!B109/calc_64!D100</f>
        <v>8.3632374447249622E-2</v>
      </c>
    </row>
    <row r="101" spans="1:6" x14ac:dyDescent="0.55000000000000004">
      <c r="A101" s="1">
        <f t="shared" si="2"/>
        <v>32781</v>
      </c>
      <c r="B101" s="2">
        <f>'93SNA'!B46</f>
        <v>422932</v>
      </c>
      <c r="C101" s="15">
        <f t="shared" si="3"/>
        <v>1.7345475301585658E-2</v>
      </c>
      <c r="D101" s="21">
        <f>'93nom'!B46</f>
        <v>410352.7</v>
      </c>
      <c r="E101" s="13">
        <f>credit!B111/calc_64!D101</f>
        <v>2.018746312623263</v>
      </c>
      <c r="F101" s="13">
        <f>stock!B110/calc_64!D101</f>
        <v>8.3932574572434887E-2</v>
      </c>
    </row>
    <row r="102" spans="1:6" x14ac:dyDescent="0.55000000000000004">
      <c r="A102" s="1">
        <f t="shared" si="2"/>
        <v>32873</v>
      </c>
      <c r="B102" s="2">
        <f>'93SNA'!B47</f>
        <v>436035.5</v>
      </c>
      <c r="C102" s="15">
        <f t="shared" si="3"/>
        <v>3.0512252430405586E-2</v>
      </c>
      <c r="D102" s="21">
        <f>'93nom'!B47</f>
        <v>425452.7</v>
      </c>
      <c r="E102" s="13">
        <f>credit!B112/calc_64!D102</f>
        <v>2.0259476552857696</v>
      </c>
      <c r="F102" s="13">
        <f>stock!B111/calc_64!D102</f>
        <v>8.5728217588804251E-2</v>
      </c>
    </row>
    <row r="103" spans="1:6" x14ac:dyDescent="0.55000000000000004">
      <c r="A103" s="1">
        <f t="shared" si="2"/>
        <v>32963</v>
      </c>
      <c r="B103" s="2">
        <f>'93SNA'!B48</f>
        <v>433961</v>
      </c>
      <c r="C103" s="15">
        <f t="shared" si="3"/>
        <v>-4.7689937413465501E-3</v>
      </c>
      <c r="D103" s="21">
        <f>'93nom'!B48</f>
        <v>425345.6</v>
      </c>
      <c r="E103" s="13">
        <f>credit!B113/calc_64!D103</f>
        <v>2.1037379956440128</v>
      </c>
      <c r="F103" s="13">
        <f>stock!B112/calc_64!D103</f>
        <v>8.3001306486947507E-2</v>
      </c>
    </row>
    <row r="104" spans="1:6" x14ac:dyDescent="0.55000000000000004">
      <c r="A104" s="1">
        <f t="shared" si="2"/>
        <v>33054</v>
      </c>
      <c r="B104" s="2">
        <f>'93SNA'!B49</f>
        <v>447648</v>
      </c>
      <c r="C104" s="15">
        <f t="shared" si="3"/>
        <v>3.1052540982576236E-2</v>
      </c>
      <c r="D104" s="21">
        <f>'93nom'!B49</f>
        <v>441172.7</v>
      </c>
      <c r="E104" s="13">
        <f>credit!B114/calc_64!D104</f>
        <v>2.0550097501499978</v>
      </c>
      <c r="F104" s="13">
        <f>stock!B113/calc_64!D104</f>
        <v>7.0660805591771139E-2</v>
      </c>
    </row>
    <row r="105" spans="1:6" x14ac:dyDescent="0.55000000000000004">
      <c r="A105" s="1">
        <f t="shared" si="2"/>
        <v>33146</v>
      </c>
      <c r="B105" s="2">
        <f>'93SNA'!B50</f>
        <v>455153.9</v>
      </c>
      <c r="C105" s="15">
        <f t="shared" si="3"/>
        <v>1.6628394224324557E-2</v>
      </c>
      <c r="D105" s="21">
        <f>'93nom'!B50</f>
        <v>449621.6</v>
      </c>
      <c r="E105" s="13">
        <f>credit!B115/calc_64!D105</f>
        <v>2.0777625007339506</v>
      </c>
      <c r="F105" s="13">
        <f>stock!B114/calc_64!D105</f>
        <v>6.1907284925813176E-2</v>
      </c>
    </row>
    <row r="106" spans="1:6" x14ac:dyDescent="0.55000000000000004">
      <c r="A106" s="1">
        <f t="shared" si="2"/>
        <v>33238</v>
      </c>
      <c r="B106" s="2">
        <f>'93SNA'!B51</f>
        <v>454289.2</v>
      </c>
      <c r="C106" s="15">
        <f t="shared" si="3"/>
        <v>-1.9016038728975121E-3</v>
      </c>
      <c r="D106" s="21">
        <f>'93nom'!B51</f>
        <v>453857.2</v>
      </c>
      <c r="E106" s="13">
        <f>credit!B116/calc_64!D106</f>
        <v>2.109268289673492</v>
      </c>
      <c r="F106" s="13">
        <f>stock!B115/calc_64!D106</f>
        <v>5.2172147076578128E-2</v>
      </c>
    </row>
    <row r="107" spans="1:6" x14ac:dyDescent="0.55000000000000004">
      <c r="A107" s="1">
        <f t="shared" si="2"/>
        <v>33328</v>
      </c>
      <c r="B107" s="2">
        <f>'93SNA'!B52</f>
        <v>458247.5</v>
      </c>
      <c r="C107" s="15">
        <f t="shared" si="3"/>
        <v>8.675431522115461E-3</v>
      </c>
      <c r="D107" s="21">
        <f>'93nom'!B52</f>
        <v>460976.5</v>
      </c>
      <c r="E107" s="13">
        <f>credit!B117/calc_64!D107</f>
        <v>2.09832106408895</v>
      </c>
      <c r="F107" s="13">
        <f>stock!B116/calc_64!D107</f>
        <v>5.4286284396949394E-2</v>
      </c>
    </row>
    <row r="108" spans="1:6" x14ac:dyDescent="0.55000000000000004">
      <c r="A108" s="1">
        <f t="shared" si="2"/>
        <v>33419</v>
      </c>
      <c r="B108" s="2">
        <f>'93SNA'!B53</f>
        <v>463684.2</v>
      </c>
      <c r="C108" s="15">
        <f t="shared" si="3"/>
        <v>1.1794285894746416E-2</v>
      </c>
      <c r="D108" s="21">
        <f>'93nom'!B53</f>
        <v>469108</v>
      </c>
      <c r="E108" s="13">
        <f>credit!B118/calc_64!D108</f>
        <v>2.0860974445117115</v>
      </c>
      <c r="F108" s="13">
        <f>stock!B117/calc_64!D108</f>
        <v>5.4646090851353579E-2</v>
      </c>
    </row>
    <row r="109" spans="1:6" x14ac:dyDescent="0.55000000000000004">
      <c r="A109" s="1">
        <f t="shared" si="2"/>
        <v>33511</v>
      </c>
      <c r="B109" s="2">
        <f>'93SNA'!B54</f>
        <v>462657.7</v>
      </c>
      <c r="C109" s="15">
        <f t="shared" si="3"/>
        <v>-2.2162452549294321E-3</v>
      </c>
      <c r="D109" s="21">
        <f>'93nom'!B54</f>
        <v>469877.2</v>
      </c>
      <c r="E109" s="13">
        <f>credit!B119/calc_64!D109</f>
        <v>2.1104356627646541</v>
      </c>
      <c r="F109" s="13">
        <f>stock!B118/calc_64!D109</f>
        <v>4.8949477850276625E-2</v>
      </c>
    </row>
    <row r="110" spans="1:6" x14ac:dyDescent="0.55000000000000004">
      <c r="A110" s="1">
        <f t="shared" si="2"/>
        <v>33603</v>
      </c>
      <c r="B110" s="2">
        <f>'93SNA'!B55</f>
        <v>465907.1</v>
      </c>
      <c r="C110" s="15">
        <f t="shared" si="3"/>
        <v>6.9987862209971875E-3</v>
      </c>
      <c r="D110" s="21">
        <f>'93nom'!B55</f>
        <v>476968.7</v>
      </c>
      <c r="E110" s="13">
        <f>credit!B120/calc_64!D110</f>
        <v>2.1244113083311333</v>
      </c>
      <c r="F110" s="13">
        <f>stock!B119/calc_64!D110</f>
        <v>4.950273060793324E-2</v>
      </c>
    </row>
    <row r="111" spans="1:6" x14ac:dyDescent="0.55000000000000004">
      <c r="A111" s="1">
        <f t="shared" si="2"/>
        <v>33694</v>
      </c>
      <c r="B111" s="2">
        <f>'93SNA'!B56</f>
        <v>466052</v>
      </c>
      <c r="C111" s="15">
        <f t="shared" si="3"/>
        <v>3.1095785462610523E-4</v>
      </c>
      <c r="D111" s="21">
        <f>'93nom'!B56</f>
        <v>478120.3</v>
      </c>
      <c r="E111" s="13">
        <f>credit!B121/calc_64!D111</f>
        <v>2.1245581917354275</v>
      </c>
      <c r="F111" s="13">
        <f>stock!B120/calc_64!D111</f>
        <v>4.4293749955710213E-2</v>
      </c>
    </row>
    <row r="112" spans="1:6" x14ac:dyDescent="0.55000000000000004">
      <c r="A112" s="1">
        <f t="shared" si="2"/>
        <v>33785</v>
      </c>
      <c r="B112" s="2">
        <f>'93SNA'!B57</f>
        <v>467683.9</v>
      </c>
      <c r="C112" s="15">
        <f t="shared" si="3"/>
        <v>3.4954244804014864E-3</v>
      </c>
      <c r="D112" s="21">
        <f>'93nom'!B57</f>
        <v>482722.3</v>
      </c>
      <c r="E112" s="13">
        <f>credit!B122/calc_64!D112</f>
        <v>2.1194490082600286</v>
      </c>
      <c r="F112" s="13">
        <f>stock!B121/calc_64!D112</f>
        <v>3.6410183538203245E-2</v>
      </c>
    </row>
    <row r="113" spans="1:7" x14ac:dyDescent="0.55000000000000004">
      <c r="A113" s="1">
        <f t="shared" si="2"/>
        <v>33877</v>
      </c>
      <c r="B113" s="2">
        <f>'93SNA'!B58</f>
        <v>468234.2</v>
      </c>
      <c r="C113" s="15">
        <f t="shared" si="3"/>
        <v>1.175957732661471E-3</v>
      </c>
      <c r="D113" s="21">
        <f>'93nom'!B58</f>
        <v>482744.9</v>
      </c>
      <c r="E113" s="13">
        <f>credit!B123/calc_64!D113</f>
        <v>2.1412959515470797</v>
      </c>
      <c r="F113" s="13">
        <f>stock!B122/calc_64!D113</f>
        <v>3.4634202311096395E-2</v>
      </c>
    </row>
    <row r="114" spans="1:7" x14ac:dyDescent="0.55000000000000004">
      <c r="A114" s="1">
        <f t="shared" si="2"/>
        <v>33969</v>
      </c>
      <c r="B114" s="2">
        <f>'93SNA'!B59</f>
        <v>465249.2</v>
      </c>
      <c r="C114" s="15">
        <f t="shared" si="3"/>
        <v>-6.395422080825817E-3</v>
      </c>
      <c r="D114" s="21">
        <f>'93nom'!B59</f>
        <v>480443</v>
      </c>
      <c r="E114" s="13">
        <f>credit!B124/calc_64!D114</f>
        <v>2.1887624546512283</v>
      </c>
      <c r="F114" s="13">
        <f>stock!B123/calc_64!D114</f>
        <v>3.5658799598990321E-2</v>
      </c>
    </row>
    <row r="115" spans="1:7" x14ac:dyDescent="0.55000000000000004">
      <c r="A115" s="1">
        <f t="shared" si="2"/>
        <v>34059</v>
      </c>
      <c r="B115" s="2">
        <f>'93SNA'!B60</f>
        <v>470491.9</v>
      </c>
      <c r="C115" s="15">
        <f t="shared" si="3"/>
        <v>1.1205567134053277E-2</v>
      </c>
      <c r="D115" s="21">
        <f>'93nom'!B60</f>
        <v>487425.7</v>
      </c>
      <c r="E115" s="13">
        <f>credit!B125/calc_64!D115</f>
        <v>2.1646761752611732</v>
      </c>
      <c r="F115" s="13">
        <f>stock!B124/calc_64!D115</f>
        <v>3.5485704644276056E-2</v>
      </c>
    </row>
    <row r="116" spans="1:7" x14ac:dyDescent="0.55000000000000004">
      <c r="A116" s="1">
        <f t="shared" si="2"/>
        <v>34150</v>
      </c>
      <c r="B116" s="2">
        <f>'93SNA'!B61</f>
        <v>467513</v>
      </c>
      <c r="C116" s="15">
        <f t="shared" si="3"/>
        <v>-6.3515873205412694E-3</v>
      </c>
      <c r="D116" s="21">
        <f>'93nom'!B61</f>
        <v>482227.9</v>
      </c>
      <c r="E116" s="13">
        <f>credit!B126/calc_64!D116</f>
        <v>2.1919895136718552</v>
      </c>
      <c r="F116" s="13">
        <f>stock!B125/calc_64!D116</f>
        <v>4.1941765501332461E-2</v>
      </c>
    </row>
    <row r="117" spans="1:7" x14ac:dyDescent="0.55000000000000004">
      <c r="A117" s="1">
        <f t="shared" si="2"/>
        <v>34242</v>
      </c>
      <c r="B117" s="2">
        <f>'93SNA'!B62</f>
        <v>464156.9</v>
      </c>
      <c r="C117" s="15">
        <f t="shared" si="3"/>
        <v>-7.2045142094324995E-3</v>
      </c>
      <c r="D117" s="21">
        <f>'93nom'!B62</f>
        <v>480975.7</v>
      </c>
      <c r="E117" s="13">
        <f>credit!B127/calc_64!D117</f>
        <v>2.2144738289273245</v>
      </c>
      <c r="F117" s="13">
        <f>stock!B126/calc_64!D117</f>
        <v>4.2413131201326802E-2</v>
      </c>
    </row>
    <row r="118" spans="1:7" x14ac:dyDescent="0.55000000000000004">
      <c r="A118" s="1">
        <f t="shared" si="2"/>
        <v>34334</v>
      </c>
      <c r="B118" s="2">
        <f>'93SNA'!B63</f>
        <v>467081.1</v>
      </c>
      <c r="C118" s="15">
        <f t="shared" si="3"/>
        <v>6.2802626423713905E-3</v>
      </c>
      <c r="D118" s="21">
        <f>'93nom'!B63</f>
        <v>484361.6</v>
      </c>
      <c r="E118" s="13">
        <f>credit!B128/calc_64!D118</f>
        <v>2.224260139532118</v>
      </c>
      <c r="F118" s="13">
        <f>stock!B127/calc_64!D118</f>
        <v>3.80557215186638E-2</v>
      </c>
    </row>
    <row r="119" spans="1:7" x14ac:dyDescent="0.55000000000000004">
      <c r="A119" s="1">
        <f t="shared" si="2"/>
        <v>34424</v>
      </c>
      <c r="B119" s="2">
        <f>'08SNA'!B8</f>
        <v>446287.2</v>
      </c>
      <c r="C119" s="16">
        <f>G119</f>
        <v>6.6977660311376246E-3</v>
      </c>
      <c r="D119" s="22">
        <f>'08nom'!B8</f>
        <v>510144.7</v>
      </c>
      <c r="E119" s="13">
        <f>credit!B129/calc_64!D119</f>
        <v>2.1049039615622784</v>
      </c>
      <c r="F119" s="13">
        <f>stock!B128/calc_64!D119</f>
        <v>3.8174968531188229E-2</v>
      </c>
      <c r="G119">
        <f>LN('93SNA'!B64/'93SNA'!B63)</f>
        <v>6.6977660311376246E-3</v>
      </c>
    </row>
    <row r="120" spans="1:7" x14ac:dyDescent="0.55000000000000004">
      <c r="A120" s="1">
        <f t="shared" si="2"/>
        <v>34515</v>
      </c>
      <c r="B120" s="2">
        <f>'08SNA'!B9</f>
        <v>443804.6</v>
      </c>
      <c r="C120" s="15">
        <f t="shared" si="3"/>
        <v>-5.5783154899534974E-3</v>
      </c>
      <c r="D120" s="22">
        <f>'08nom'!B9</f>
        <v>509024.6</v>
      </c>
      <c r="E120" s="13">
        <f>credit!B130/calc_64!D120</f>
        <v>2.1025406237733892</v>
      </c>
      <c r="F120" s="13">
        <f>stock!B129/calc_64!D120</f>
        <v>4.0071413212577962E-2</v>
      </c>
    </row>
    <row r="121" spans="1:7" x14ac:dyDescent="0.55000000000000004">
      <c r="A121" s="1">
        <f t="shared" si="2"/>
        <v>34607</v>
      </c>
      <c r="B121" s="2">
        <f>'08SNA'!B10</f>
        <v>448964.6</v>
      </c>
      <c r="C121" s="15">
        <f t="shared" si="3"/>
        <v>1.1559667289177147E-2</v>
      </c>
      <c r="D121" s="22">
        <f>'08nom'!B10</f>
        <v>513003</v>
      </c>
      <c r="E121" s="13">
        <f>credit!B131/calc_64!D121</f>
        <v>2.1111061728683849</v>
      </c>
      <c r="F121" s="13">
        <f>stock!B130/calc_64!D121</f>
        <v>3.9706532830292338E-2</v>
      </c>
    </row>
    <row r="122" spans="1:7" x14ac:dyDescent="0.55000000000000004">
      <c r="A122" s="1">
        <f t="shared" si="2"/>
        <v>34699</v>
      </c>
      <c r="B122" s="2">
        <f>'08SNA'!B11</f>
        <v>447083.9</v>
      </c>
      <c r="C122" s="15">
        <f t="shared" si="3"/>
        <v>-4.1977700128802906E-3</v>
      </c>
      <c r="D122" s="22">
        <f>'08nom'!B11</f>
        <v>511535.5</v>
      </c>
      <c r="E122" s="13">
        <f>credit!B132/calc_64!D122</f>
        <v>2.1395150483202046</v>
      </c>
      <c r="F122" s="13">
        <f>stock!B131/calc_64!D122</f>
        <v>3.8068162857341228E-2</v>
      </c>
    </row>
    <row r="123" spans="1:7" x14ac:dyDescent="0.55000000000000004">
      <c r="A123" s="1">
        <f t="shared" si="2"/>
        <v>34789</v>
      </c>
      <c r="B123" s="2">
        <f>'08SNA'!B12</f>
        <v>452100.5</v>
      </c>
      <c r="C123" s="15">
        <f t="shared" si="3"/>
        <v>1.1158227499592797E-2</v>
      </c>
      <c r="D123" s="22">
        <f>'08nom'!B12</f>
        <v>514951.2</v>
      </c>
      <c r="E123" s="13">
        <f>credit!B133/calc_64!D123</f>
        <v>2.1213514989381519</v>
      </c>
      <c r="F123" s="13">
        <f>stock!B132/calc_64!D123</f>
        <v>3.4482552209499195E-2</v>
      </c>
    </row>
    <row r="124" spans="1:7" x14ac:dyDescent="0.55000000000000004">
      <c r="A124" s="1">
        <f t="shared" si="2"/>
        <v>34880</v>
      </c>
      <c r="B124" s="2">
        <f>'08SNA'!B13</f>
        <v>456357.3</v>
      </c>
      <c r="C124" s="15">
        <f t="shared" si="3"/>
        <v>9.3715550789040016E-3</v>
      </c>
      <c r="D124" s="22">
        <f>'08nom'!B13</f>
        <v>518759.5</v>
      </c>
      <c r="E124" s="13">
        <f>credit!B134/calc_64!D124</f>
        <v>2.0952871224526972</v>
      </c>
      <c r="F124" s="13">
        <f>stock!B133/calc_64!D124</f>
        <v>3.0551398530159837E-2</v>
      </c>
    </row>
    <row r="125" spans="1:7" x14ac:dyDescent="0.55000000000000004">
      <c r="A125" s="1">
        <f t="shared" si="2"/>
        <v>34972</v>
      </c>
      <c r="B125" s="2">
        <f>'08SNA'!B14</f>
        <v>461705.2</v>
      </c>
      <c r="C125" s="15">
        <f t="shared" si="3"/>
        <v>1.1650536845369489E-2</v>
      </c>
      <c r="D125" s="22">
        <f>'08nom'!B14</f>
        <v>525392.80000000005</v>
      </c>
      <c r="E125" s="13">
        <f>credit!B135/calc_64!D125</f>
        <v>2.0858256907974377</v>
      </c>
      <c r="F125" s="13">
        <f>stock!B134/calc_64!D125</f>
        <v>3.2783574915282429E-2</v>
      </c>
    </row>
    <row r="126" spans="1:7" x14ac:dyDescent="0.55000000000000004">
      <c r="A126" s="1">
        <f t="shared" si="2"/>
        <v>35064</v>
      </c>
      <c r="B126" s="2">
        <f>'08SNA'!B15</f>
        <v>462783.1</v>
      </c>
      <c r="C126" s="15">
        <f t="shared" si="3"/>
        <v>2.3318856246000498E-3</v>
      </c>
      <c r="D126" s="22">
        <f>'08nom'!B15</f>
        <v>526991.5</v>
      </c>
      <c r="E126" s="13">
        <f>credit!B136/calc_64!D126</f>
        <v>2.1031513791019396</v>
      </c>
      <c r="F126" s="13">
        <f>stock!B135/calc_64!D126</f>
        <v>3.5103398099124633E-2</v>
      </c>
    </row>
    <row r="127" spans="1:7" x14ac:dyDescent="0.55000000000000004">
      <c r="A127" s="1">
        <f t="shared" si="2"/>
        <v>35155</v>
      </c>
      <c r="B127" s="2">
        <f>'08SNA'!B16</f>
        <v>466624.4</v>
      </c>
      <c r="C127" s="15">
        <f t="shared" si="3"/>
        <v>8.2661736059969852E-3</v>
      </c>
      <c r="D127" s="22">
        <f>'08nom'!B16</f>
        <v>529059</v>
      </c>
      <c r="E127" s="13">
        <f>credit!B137/calc_64!D127</f>
        <v>2.091802237557626</v>
      </c>
      <c r="F127" s="13">
        <f>stock!B136/calc_64!D127</f>
        <v>3.8780254587606311E-2</v>
      </c>
    </row>
    <row r="128" spans="1:7" x14ac:dyDescent="0.55000000000000004">
      <c r="A128" s="1">
        <f t="shared" si="2"/>
        <v>35246</v>
      </c>
      <c r="B128" s="2">
        <f>'08SNA'!B17</f>
        <v>472573.3</v>
      </c>
      <c r="C128" s="15">
        <f t="shared" si="3"/>
        <v>1.2668215772333204E-2</v>
      </c>
      <c r="D128" s="22">
        <f>'08nom'!B17</f>
        <v>536004.30000000005</v>
      </c>
      <c r="E128" s="13">
        <f>credit!B138/calc_64!D128</f>
        <v>2.0616761843141931</v>
      </c>
      <c r="F128" s="13">
        <f>stock!B137/calc_64!D128</f>
        <v>4.0902987038506727E-2</v>
      </c>
    </row>
    <row r="129" spans="1:6" x14ac:dyDescent="0.55000000000000004">
      <c r="A129" s="1">
        <f t="shared" si="2"/>
        <v>35338</v>
      </c>
      <c r="B129" s="2">
        <f>'08SNA'!B18</f>
        <v>473139.5</v>
      </c>
      <c r="C129" s="15">
        <f t="shared" si="3"/>
        <v>1.1974038368737724E-3</v>
      </c>
      <c r="D129" s="22">
        <f>'08nom'!B18</f>
        <v>536139.19999999995</v>
      </c>
      <c r="E129" s="13">
        <f>credit!B139/calc_64!D129</f>
        <v>2.0607827220990371</v>
      </c>
      <c r="F129" s="13">
        <f>stock!B138/calc_64!D129</f>
        <v>3.9362484185543611E-2</v>
      </c>
    </row>
    <row r="130" spans="1:6" x14ac:dyDescent="0.55000000000000004">
      <c r="A130" s="1">
        <f t="shared" si="2"/>
        <v>35430</v>
      </c>
      <c r="B130" s="2">
        <f>'08SNA'!B19</f>
        <v>478420.4</v>
      </c>
      <c r="C130" s="15">
        <f t="shared" si="3"/>
        <v>1.1099572853703688E-2</v>
      </c>
      <c r="D130" s="22">
        <f>'08nom'!B19</f>
        <v>541110.19999999995</v>
      </c>
      <c r="E130" s="13">
        <f>credit!B140/calc_64!D130</f>
        <v>2.0639636805959305</v>
      </c>
      <c r="F130" s="13">
        <f>stock!B139/calc_64!D130</f>
        <v>3.844033624349881E-2</v>
      </c>
    </row>
    <row r="131" spans="1:6" x14ac:dyDescent="0.55000000000000004">
      <c r="A131" s="1">
        <f t="shared" si="2"/>
        <v>35520</v>
      </c>
      <c r="B131" s="2">
        <f>'08SNA'!B20</f>
        <v>479637.9</v>
      </c>
      <c r="C131" s="15">
        <f t="shared" si="3"/>
        <v>2.5416003501949093E-3</v>
      </c>
      <c r="D131" s="22">
        <f>'08nom'!B20</f>
        <v>542192.5</v>
      </c>
      <c r="E131" s="13">
        <f>credit!B141/calc_64!D131</f>
        <v>2.0378824863862928</v>
      </c>
      <c r="F131" s="13">
        <f>stock!B140/calc_64!D131</f>
        <v>3.3732010818781286E-2</v>
      </c>
    </row>
    <row r="132" spans="1:6" x14ac:dyDescent="0.55000000000000004">
      <c r="A132" s="1">
        <f t="shared" ref="A132:A195" si="4">EOMONTH(A131,3)</f>
        <v>35611</v>
      </c>
      <c r="B132" s="2">
        <f>'08SNA'!B21</f>
        <v>476097.4</v>
      </c>
      <c r="C132" s="15">
        <f t="shared" ref="C132:C195" si="5">LN(B132/B131)</f>
        <v>-7.4089890699705263E-3</v>
      </c>
      <c r="D132" s="22">
        <f>'08nom'!B21</f>
        <v>544095.4</v>
      </c>
      <c r="E132" s="13">
        <f>credit!B142/calc_64!D132</f>
        <v>2.02667693937497</v>
      </c>
      <c r="F132" s="13">
        <f>stock!B141/calc_64!D132</f>
        <v>3.597986034790316E-2</v>
      </c>
    </row>
    <row r="133" spans="1:6" x14ac:dyDescent="0.55000000000000004">
      <c r="A133" s="1">
        <f t="shared" si="4"/>
        <v>35703</v>
      </c>
      <c r="B133" s="2">
        <f>'08SNA'!B22</f>
        <v>476978.4</v>
      </c>
      <c r="C133" s="15">
        <f t="shared" si="5"/>
        <v>1.848751696202109E-3</v>
      </c>
      <c r="D133" s="22">
        <f>'08nom'!B22</f>
        <v>543989.6</v>
      </c>
      <c r="E133" s="13">
        <f>credit!B143/calc_64!D133</f>
        <v>2.0283176369548239</v>
      </c>
      <c r="F133" s="13">
        <f>stock!B142/calc_64!D133</f>
        <v>3.5281170232922987E-2</v>
      </c>
    </row>
    <row r="134" spans="1:6" x14ac:dyDescent="0.55000000000000004">
      <c r="A134" s="1">
        <f t="shared" si="4"/>
        <v>35795</v>
      </c>
      <c r="B134" s="2">
        <f>'08SNA'!B23</f>
        <v>477193</v>
      </c>
      <c r="C134" s="15">
        <f t="shared" si="5"/>
        <v>4.498143700772786E-4</v>
      </c>
      <c r="D134" s="22">
        <f>'08nom'!B23</f>
        <v>544959.1</v>
      </c>
      <c r="E134" s="13">
        <f>credit!B144/calc_64!D134</f>
        <v>2.0576379034683523</v>
      </c>
      <c r="F134" s="13">
        <f>stock!B143/calc_64!D134</f>
        <v>3.0207255048296588E-2</v>
      </c>
    </row>
    <row r="135" spans="1:6" x14ac:dyDescent="0.55000000000000004">
      <c r="A135" s="1">
        <f t="shared" si="4"/>
        <v>35885</v>
      </c>
      <c r="B135" s="2">
        <f>'08SNA'!B24</f>
        <v>471348.6</v>
      </c>
      <c r="C135" s="15">
        <f t="shared" si="5"/>
        <v>-1.2323073568497231E-2</v>
      </c>
      <c r="D135" s="22">
        <f>'08nom'!B24</f>
        <v>537984.6</v>
      </c>
      <c r="E135" s="13">
        <f>credit!B145/calc_64!D135</f>
        <v>2.0503014398553416</v>
      </c>
      <c r="F135" s="13">
        <f>stock!B144/calc_64!D135</f>
        <v>3.0741495822247208E-2</v>
      </c>
    </row>
    <row r="136" spans="1:6" x14ac:dyDescent="0.55000000000000004">
      <c r="A136" s="1">
        <f t="shared" si="4"/>
        <v>35976</v>
      </c>
      <c r="B136" s="2">
        <f>'08SNA'!B25</f>
        <v>469297.2</v>
      </c>
      <c r="C136" s="15">
        <f t="shared" si="5"/>
        <v>-4.3616911960093286E-3</v>
      </c>
      <c r="D136" s="22">
        <f>'08nom'!B25</f>
        <v>534875.5</v>
      </c>
      <c r="E136" s="13">
        <f>credit!B146/calc_64!D136</f>
        <v>2.0493690587809685</v>
      </c>
      <c r="F136" s="13">
        <f>stock!B145/calc_64!D136</f>
        <v>2.9088071776486063E-2</v>
      </c>
    </row>
    <row r="137" spans="1:6" x14ac:dyDescent="0.55000000000000004">
      <c r="A137" s="1">
        <f t="shared" si="4"/>
        <v>36068</v>
      </c>
      <c r="B137" s="2">
        <f>'08SNA'!B26</f>
        <v>470135.9</v>
      </c>
      <c r="C137" s="15">
        <f t="shared" si="5"/>
        <v>1.7855453950403239E-3</v>
      </c>
      <c r="D137" s="22">
        <f>'08nom'!B26</f>
        <v>533870.6</v>
      </c>
      <c r="E137" s="13">
        <f>credit!B147/calc_64!D137</f>
        <v>2.053243426403327</v>
      </c>
      <c r="F137" s="13">
        <f>stock!B146/calc_64!D137</f>
        <v>2.8634282218521549E-2</v>
      </c>
    </row>
    <row r="138" spans="1:6" x14ac:dyDescent="0.55000000000000004">
      <c r="A138" s="1">
        <f t="shared" si="4"/>
        <v>36160</v>
      </c>
      <c r="B138" s="2">
        <f>'08SNA'!B27</f>
        <v>473938.1</v>
      </c>
      <c r="C138" s="15">
        <f t="shared" si="5"/>
        <v>8.0549206052892737E-3</v>
      </c>
      <c r="D138" s="22">
        <f>'08nom'!B27</f>
        <v>539261.69999999995</v>
      </c>
      <c r="E138" s="13">
        <f>credit!B148/calc_64!D138</f>
        <v>1.9826036226937682</v>
      </c>
      <c r="F138" s="13">
        <f>stock!B147/calc_64!D138</f>
        <v>2.6108435878403814E-2</v>
      </c>
    </row>
    <row r="139" spans="1:6" x14ac:dyDescent="0.55000000000000004">
      <c r="A139" s="1">
        <f t="shared" si="4"/>
        <v>36250</v>
      </c>
      <c r="B139" s="2">
        <f>'08SNA'!B28</f>
        <v>467386.9</v>
      </c>
      <c r="C139" s="15">
        <f t="shared" si="5"/>
        <v>-1.3919328123620565E-2</v>
      </c>
      <c r="D139" s="22">
        <f>'08nom'!B28</f>
        <v>529043.80000000005</v>
      </c>
      <c r="E139" s="13">
        <f>credit!B149/calc_64!D139</f>
        <v>1.9781653239297008</v>
      </c>
      <c r="F139" s="13">
        <f>stock!B148/calc_64!D139</f>
        <v>2.7452801009418625E-2</v>
      </c>
    </row>
    <row r="140" spans="1:6" x14ac:dyDescent="0.55000000000000004">
      <c r="A140" s="1">
        <f t="shared" si="4"/>
        <v>36341</v>
      </c>
      <c r="B140" s="2">
        <f>'08SNA'!B29</f>
        <v>469138.7</v>
      </c>
      <c r="C140" s="15">
        <f t="shared" si="5"/>
        <v>3.7410660063540648E-3</v>
      </c>
      <c r="D140" s="22">
        <f>'08nom'!B29</f>
        <v>529094</v>
      </c>
      <c r="E140" s="13">
        <f>credit!B150/calc_64!D140</f>
        <v>1.9529454123463883</v>
      </c>
      <c r="F140" s="13">
        <f>stock!B149/calc_64!D140</f>
        <v>3.1737363040699268E-2</v>
      </c>
    </row>
    <row r="141" spans="1:6" x14ac:dyDescent="0.55000000000000004">
      <c r="A141" s="1">
        <f t="shared" si="4"/>
        <v>36433</v>
      </c>
      <c r="B141" s="2">
        <f>'08SNA'!B30</f>
        <v>471692</v>
      </c>
      <c r="C141" s="15">
        <f t="shared" si="5"/>
        <v>5.4277698814341633E-3</v>
      </c>
      <c r="D141" s="22">
        <f>'08nom'!B30</f>
        <v>528569.69999999995</v>
      </c>
      <c r="E141" s="13">
        <f>credit!B151/calc_64!D141</f>
        <v>1.9456841737239197</v>
      </c>
      <c r="F141" s="13">
        <f>stock!B150/calc_64!D141</f>
        <v>3.3544317807093368E-2</v>
      </c>
    </row>
    <row r="142" spans="1:6" x14ac:dyDescent="0.55000000000000004">
      <c r="A142" s="1">
        <f t="shared" si="4"/>
        <v>36525</v>
      </c>
      <c r="B142" s="2">
        <f>'08SNA'!B31</f>
        <v>471873.4</v>
      </c>
      <c r="C142" s="15">
        <f t="shared" si="5"/>
        <v>3.844990548293925E-4</v>
      </c>
      <c r="D142" s="22">
        <f>'08nom'!B31</f>
        <v>527840.19999999995</v>
      </c>
      <c r="E142" s="13">
        <f>credit!B152/calc_64!D142</f>
        <v>1.9655126684174491</v>
      </c>
      <c r="F142" s="13">
        <f>stock!B151/calc_64!D142</f>
        <v>3.4442031297587015E-2</v>
      </c>
    </row>
    <row r="143" spans="1:6" x14ac:dyDescent="0.55000000000000004">
      <c r="A143" s="1">
        <f t="shared" si="4"/>
        <v>36616</v>
      </c>
      <c r="B143" s="2">
        <f>'08SNA'!B32</f>
        <v>479853.7</v>
      </c>
      <c r="C143" s="15">
        <f t="shared" si="5"/>
        <v>1.6770536507785795E-2</v>
      </c>
      <c r="D143" s="22">
        <f>'08nom'!B32</f>
        <v>535137.69999999995</v>
      </c>
      <c r="E143" s="13">
        <f>credit!B153/calc_64!D143</f>
        <v>1.9177249145406876</v>
      </c>
      <c r="F143" s="13">
        <f>stock!B152/calc_64!D143</f>
        <v>3.6453465353977824E-2</v>
      </c>
    </row>
    <row r="144" spans="1:6" x14ac:dyDescent="0.55000000000000004">
      <c r="A144" s="1">
        <f t="shared" si="4"/>
        <v>36707</v>
      </c>
      <c r="B144" s="2">
        <f>'08SNA'!B33</f>
        <v>482102.1</v>
      </c>
      <c r="C144" s="15">
        <f t="shared" si="5"/>
        <v>4.6746515679902427E-3</v>
      </c>
      <c r="D144" s="22">
        <f>'08nom'!B33</f>
        <v>535331.6</v>
      </c>
      <c r="E144" s="13">
        <f>credit!B154/calc_64!D144</f>
        <v>1.8844497503976976</v>
      </c>
      <c r="F144" s="13">
        <f>stock!B153/calc_64!D144</f>
        <v>3.3276844579346529E-2</v>
      </c>
    </row>
    <row r="145" spans="1:6" x14ac:dyDescent="0.55000000000000004">
      <c r="A145" s="1">
        <f t="shared" si="4"/>
        <v>36799</v>
      </c>
      <c r="B145" s="2">
        <f>'08SNA'!B34</f>
        <v>482287.9</v>
      </c>
      <c r="C145" s="15">
        <f t="shared" si="5"/>
        <v>3.8532129594637081E-4</v>
      </c>
      <c r="D145" s="22">
        <f>'08nom'!B34</f>
        <v>534485.9</v>
      </c>
      <c r="E145" s="13">
        <f>credit!B155/calc_64!D145</f>
        <v>1.8861079403591374</v>
      </c>
      <c r="F145" s="13">
        <f>stock!B154/calc_64!D145</f>
        <v>3.0830751093773933E-2</v>
      </c>
    </row>
    <row r="146" spans="1:6" x14ac:dyDescent="0.55000000000000004">
      <c r="A146" s="1">
        <f t="shared" si="4"/>
        <v>36891</v>
      </c>
      <c r="B146" s="2">
        <f>'08SNA'!B35</f>
        <v>486936.4</v>
      </c>
      <c r="C146" s="15">
        <f t="shared" si="5"/>
        <v>9.5922804309246344E-3</v>
      </c>
      <c r="D146" s="22">
        <f>'08nom'!B35</f>
        <v>537816.6</v>
      </c>
      <c r="E146" s="13">
        <f>credit!B156/calc_64!D146</f>
        <v>1.8678324544091798</v>
      </c>
      <c r="F146" s="13">
        <f>stock!B155/calc_64!D146</f>
        <v>2.757168461780346E-2</v>
      </c>
    </row>
    <row r="147" spans="1:6" x14ac:dyDescent="0.55000000000000004">
      <c r="A147" s="1">
        <f t="shared" si="4"/>
        <v>36981</v>
      </c>
      <c r="B147" s="2">
        <f>'08SNA'!B36</f>
        <v>490517</v>
      </c>
      <c r="C147" s="15">
        <f t="shared" si="5"/>
        <v>7.3264178448369868E-3</v>
      </c>
      <c r="D147" s="22">
        <f>'08nom'!B36</f>
        <v>542603</v>
      </c>
      <c r="E147" s="13">
        <f>credit!B157/calc_64!D147</f>
        <v>1.8321649530135291</v>
      </c>
      <c r="F147" s="13">
        <f>stock!B156/calc_64!D147</f>
        <v>2.4353261117931308E-2</v>
      </c>
    </row>
    <row r="148" spans="1:6" x14ac:dyDescent="0.55000000000000004">
      <c r="A148" s="1">
        <f t="shared" si="4"/>
        <v>37072</v>
      </c>
      <c r="B148" s="2">
        <f>'08SNA'!B37</f>
        <v>486881</v>
      </c>
      <c r="C148" s="15">
        <f t="shared" si="5"/>
        <v>-7.4401968758130927E-3</v>
      </c>
      <c r="D148" s="22">
        <f>'08nom'!B37</f>
        <v>534162.6</v>
      </c>
      <c r="E148" s="13">
        <f>credit!B158/calc_64!D148</f>
        <v>1.8337105592941176</v>
      </c>
      <c r="F148" s="13">
        <f>stock!B157/calc_64!D148</f>
        <v>2.5188534775378232E-2</v>
      </c>
    </row>
    <row r="149" spans="1:6" x14ac:dyDescent="0.55000000000000004">
      <c r="A149" s="1">
        <f t="shared" si="4"/>
        <v>37164</v>
      </c>
      <c r="B149" s="2">
        <f>'08SNA'!B38</f>
        <v>481601.9</v>
      </c>
      <c r="C149" s="15">
        <f t="shared" si="5"/>
        <v>-1.0901900871181688E-2</v>
      </c>
      <c r="D149" s="22">
        <f>'08nom'!B38</f>
        <v>527061.69999999995</v>
      </c>
      <c r="E149" s="13">
        <f>credit!B159/calc_64!D149</f>
        <v>1.8502514980693912</v>
      </c>
      <c r="F149" s="13">
        <f>stock!B158/calc_64!D149</f>
        <v>2.1423530754905055E-2</v>
      </c>
    </row>
    <row r="150" spans="1:6" x14ac:dyDescent="0.55000000000000004">
      <c r="A150" s="1">
        <f t="shared" si="4"/>
        <v>37256</v>
      </c>
      <c r="B150" s="2">
        <f>'08SNA'!B39</f>
        <v>479886.6</v>
      </c>
      <c r="C150" s="15">
        <f t="shared" si="5"/>
        <v>-3.5680131790442331E-3</v>
      </c>
      <c r="D150" s="22">
        <f>'08nom'!B39</f>
        <v>523952.2</v>
      </c>
      <c r="E150" s="13">
        <f>credit!B160/calc_64!D150</f>
        <v>1.8555902618597651</v>
      </c>
      <c r="F150" s="13">
        <f>stock!B159/calc_64!D150</f>
        <v>2.000364296959815E-2</v>
      </c>
    </row>
    <row r="151" spans="1:6" x14ac:dyDescent="0.55000000000000004">
      <c r="A151" s="1">
        <f t="shared" si="4"/>
        <v>37346</v>
      </c>
      <c r="B151" s="2">
        <f>'08SNA'!B40</f>
        <v>480717</v>
      </c>
      <c r="C151" s="15">
        <f t="shared" si="5"/>
        <v>1.728913376649089E-3</v>
      </c>
      <c r="D151" s="22">
        <f>'08nom'!B40</f>
        <v>525509.30000000005</v>
      </c>
      <c r="E151" s="13">
        <f>credit!B161/calc_64!D151</f>
        <v>1.8280060885696978</v>
      </c>
      <c r="F151" s="13">
        <f>stock!B160/calc_64!D151</f>
        <v>2.0155895137969178E-2</v>
      </c>
    </row>
    <row r="152" spans="1:6" x14ac:dyDescent="0.55000000000000004">
      <c r="A152" s="1">
        <f t="shared" si="4"/>
        <v>37437</v>
      </c>
      <c r="B152" s="2">
        <f>'08SNA'!B41</f>
        <v>484656.5</v>
      </c>
      <c r="C152" s="15">
        <f t="shared" si="5"/>
        <v>8.1616532219533841E-3</v>
      </c>
      <c r="D152" s="22">
        <f>'08nom'!B41</f>
        <v>524119.9</v>
      </c>
      <c r="E152" s="13">
        <f>credit!B162/calc_64!D152</f>
        <v>1.8119539059669361</v>
      </c>
      <c r="F152" s="13">
        <f>stock!B161/calc_64!D152</f>
        <v>2.1673624187777421E-2</v>
      </c>
    </row>
    <row r="153" spans="1:6" x14ac:dyDescent="0.55000000000000004">
      <c r="A153" s="1">
        <f t="shared" si="4"/>
        <v>37529</v>
      </c>
      <c r="B153" s="2">
        <f>'08SNA'!B42</f>
        <v>486156</v>
      </c>
      <c r="C153" s="15">
        <f t="shared" si="5"/>
        <v>3.0891674601874019E-3</v>
      </c>
      <c r="D153" s="22">
        <f>'08nom'!B42</f>
        <v>524239.8</v>
      </c>
      <c r="E153" s="13">
        <f>credit!B163/calc_64!D153</f>
        <v>1.7849880913276712</v>
      </c>
      <c r="F153" s="13">
        <f>stock!B162/calc_64!D153</f>
        <v>1.8787763014177863E-2</v>
      </c>
    </row>
    <row r="154" spans="1:6" x14ac:dyDescent="0.55000000000000004">
      <c r="A154" s="1">
        <f t="shared" si="4"/>
        <v>37621</v>
      </c>
      <c r="B154" s="2">
        <f>'08SNA'!B43</f>
        <v>487462</v>
      </c>
      <c r="C154" s="15">
        <f t="shared" si="5"/>
        <v>2.6827786324947729E-3</v>
      </c>
      <c r="D154" s="22">
        <f>'08nom'!B43</f>
        <v>524449.5</v>
      </c>
      <c r="E154" s="13">
        <f>credit!B164/calc_64!D154</f>
        <v>1.7909440279760014</v>
      </c>
      <c r="F154" s="13">
        <f>stock!B163/calc_64!D154</f>
        <v>1.6647266908351735E-2</v>
      </c>
    </row>
    <row r="155" spans="1:6" x14ac:dyDescent="0.55000000000000004">
      <c r="A155" s="1">
        <f t="shared" si="4"/>
        <v>37711</v>
      </c>
      <c r="B155" s="2">
        <f>'08SNA'!B44</f>
        <v>487819.5</v>
      </c>
      <c r="C155" s="15">
        <f t="shared" si="5"/>
        <v>7.3312170078488215E-4</v>
      </c>
      <c r="D155" s="22">
        <f>'08nom'!B44</f>
        <v>521377.4</v>
      </c>
      <c r="E155" s="13">
        <f>credit!B165/calc_64!D155</f>
        <v>1.7729422103834955</v>
      </c>
      <c r="F155" s="13">
        <f>stock!B164/calc_64!D155</f>
        <v>1.6153164674955225E-2</v>
      </c>
    </row>
    <row r="156" spans="1:6" x14ac:dyDescent="0.55000000000000004">
      <c r="A156" s="1">
        <f t="shared" si="4"/>
        <v>37802</v>
      </c>
      <c r="B156" s="2">
        <f>'08SNA'!B45</f>
        <v>491172.8</v>
      </c>
      <c r="C156" s="15">
        <f t="shared" si="5"/>
        <v>6.8505403242904491E-3</v>
      </c>
      <c r="D156" s="22">
        <f>'08nom'!B45</f>
        <v>524502.5</v>
      </c>
      <c r="E156" s="13">
        <f>credit!B166/calc_64!D156</f>
        <v>1.7309650573638828</v>
      </c>
      <c r="F156" s="13">
        <f>stock!B165/calc_64!D156</f>
        <v>1.5848328533244239E-2</v>
      </c>
    </row>
    <row r="157" spans="1:6" x14ac:dyDescent="0.55000000000000004">
      <c r="A157" s="1">
        <f t="shared" si="4"/>
        <v>37894</v>
      </c>
      <c r="B157" s="2">
        <f>'08SNA'!B46</f>
        <v>492586.1</v>
      </c>
      <c r="C157" s="15">
        <f t="shared" si="5"/>
        <v>2.8732669606558996E-3</v>
      </c>
      <c r="D157" s="22">
        <f>'08nom'!B46</f>
        <v>524355.9</v>
      </c>
      <c r="E157" s="13">
        <f>credit!B167/calc_64!D157</f>
        <v>1.7086599006514469</v>
      </c>
      <c r="F157" s="13">
        <f>stock!B166/calc_64!D157</f>
        <v>1.9175551664038969E-2</v>
      </c>
    </row>
    <row r="158" spans="1:6" x14ac:dyDescent="0.55000000000000004">
      <c r="A158" s="1">
        <f t="shared" si="4"/>
        <v>37986</v>
      </c>
      <c r="B158" s="2">
        <f>'08SNA'!B47</f>
        <v>497976.8</v>
      </c>
      <c r="C158" s="15">
        <f t="shared" si="5"/>
        <v>1.0884221926568514E-2</v>
      </c>
      <c r="D158" s="22">
        <f>'08nom'!B47</f>
        <v>526423.9</v>
      </c>
      <c r="E158" s="13">
        <f>credit!B168/calc_64!D158</f>
        <v>1.7031236613687182</v>
      </c>
      <c r="F158" s="13">
        <f>stock!B167/calc_64!D158</f>
        <v>1.9796043629104376E-2</v>
      </c>
    </row>
    <row r="159" spans="1:6" x14ac:dyDescent="0.55000000000000004">
      <c r="A159" s="1">
        <f t="shared" si="4"/>
        <v>38077</v>
      </c>
      <c r="B159" s="2">
        <f>'08SNA'!B48</f>
        <v>501653.6</v>
      </c>
      <c r="C159" s="15">
        <f t="shared" si="5"/>
        <v>7.3563520699283461E-3</v>
      </c>
      <c r="D159" s="22">
        <f>'08nom'!B48</f>
        <v>529365</v>
      </c>
      <c r="E159" s="13">
        <f>credit!B169/calc_64!D159</f>
        <v>1.6697407270975604</v>
      </c>
      <c r="F159" s="13">
        <f>stock!B168/calc_64!D159</f>
        <v>2.0814105919975571E-2</v>
      </c>
    </row>
    <row r="160" spans="1:6" x14ac:dyDescent="0.55000000000000004">
      <c r="A160" s="1">
        <f t="shared" si="4"/>
        <v>38168</v>
      </c>
      <c r="B160" s="2">
        <f>'08SNA'!B49</f>
        <v>501706.8</v>
      </c>
      <c r="C160" s="15">
        <f t="shared" si="5"/>
        <v>1.0604365101489945E-4</v>
      </c>
      <c r="D160" s="22">
        <f>'08nom'!B49</f>
        <v>527656.5</v>
      </c>
      <c r="E160" s="13">
        <f>credit!B170/calc_64!D160</f>
        <v>1.6523234339006532</v>
      </c>
      <c r="F160" s="13">
        <f>stock!B169/calc_64!D160</f>
        <v>2.1855444860403701E-2</v>
      </c>
    </row>
    <row r="161" spans="1:6" x14ac:dyDescent="0.55000000000000004">
      <c r="A161" s="1">
        <f t="shared" si="4"/>
        <v>38260</v>
      </c>
      <c r="B161" s="2">
        <f>'08SNA'!B50</f>
        <v>504766</v>
      </c>
      <c r="C161" s="15">
        <f t="shared" si="5"/>
        <v>6.079070236333764E-3</v>
      </c>
      <c r="D161" s="22">
        <f>'08nom'!B50</f>
        <v>530460.80000000005</v>
      </c>
      <c r="E161" s="13">
        <f>credit!B171/calc_64!D161</f>
        <v>1.6318159607646785</v>
      </c>
      <c r="F161" s="13">
        <f>stock!B170/calc_64!D161</f>
        <v>2.1021388160920432E-2</v>
      </c>
    </row>
    <row r="162" spans="1:6" x14ac:dyDescent="0.55000000000000004">
      <c r="A162" s="1">
        <f t="shared" si="4"/>
        <v>38352</v>
      </c>
      <c r="B162" s="2">
        <f>'08SNA'!B51</f>
        <v>503829.9</v>
      </c>
      <c r="C162" s="15">
        <f t="shared" si="5"/>
        <v>-1.8562444459448292E-3</v>
      </c>
      <c r="D162" s="22">
        <f>'08nom'!B51</f>
        <v>529944.5</v>
      </c>
      <c r="E162" s="13">
        <f>credit!B172/calc_64!D162</f>
        <v>1.6380490787242814</v>
      </c>
      <c r="F162" s="13">
        <f>stock!B171/calc_64!D162</f>
        <v>2.0788000859168227E-2</v>
      </c>
    </row>
    <row r="163" spans="1:6" x14ac:dyDescent="0.55000000000000004">
      <c r="A163" s="1">
        <f t="shared" si="4"/>
        <v>38442</v>
      </c>
      <c r="B163" s="2">
        <f>'08SNA'!B52</f>
        <v>506383.3</v>
      </c>
      <c r="C163" s="15">
        <f t="shared" si="5"/>
        <v>5.0551812976617639E-3</v>
      </c>
      <c r="D163" s="22">
        <f>'08nom'!B52</f>
        <v>529865.19999999995</v>
      </c>
      <c r="E163" s="13">
        <f>credit!B173/calc_64!D163</f>
        <v>1.6369737057651645</v>
      </c>
      <c r="F163" s="13">
        <f>stock!B172/calc_64!D163</f>
        <v>2.1881952554473606E-2</v>
      </c>
    </row>
    <row r="164" spans="1:6" x14ac:dyDescent="0.55000000000000004">
      <c r="A164" s="1">
        <f t="shared" si="4"/>
        <v>38533</v>
      </c>
      <c r="B164" s="2">
        <f>'08SNA'!B53</f>
        <v>510335</v>
      </c>
      <c r="C164" s="15">
        <f t="shared" si="5"/>
        <v>7.7734804204741791E-3</v>
      </c>
      <c r="D164" s="22">
        <f>'08nom'!B53</f>
        <v>531389.1</v>
      </c>
      <c r="E164" s="13">
        <f>credit!B174/calc_64!D164</f>
        <v>1.6119374672909175</v>
      </c>
      <c r="F164" s="13">
        <f>stock!B173/calc_64!D164</f>
        <v>2.1266206491380519E-2</v>
      </c>
    </row>
    <row r="165" spans="1:6" x14ac:dyDescent="0.55000000000000004">
      <c r="A165" s="1">
        <f t="shared" si="4"/>
        <v>38625</v>
      </c>
      <c r="B165" s="2">
        <f>'08SNA'!B54</f>
        <v>515520.3</v>
      </c>
      <c r="C165" s="15">
        <f t="shared" si="5"/>
        <v>1.0109309101563648E-2</v>
      </c>
      <c r="D165" s="22">
        <f>'08nom'!B54</f>
        <v>534554.19999999995</v>
      </c>
      <c r="E165" s="13">
        <f>credit!B175/calc_64!D165</f>
        <v>1.6120221298420254</v>
      </c>
      <c r="F165" s="13">
        <f>stock!B174/calc_64!D165</f>
        <v>2.3002085529533638E-2</v>
      </c>
    </row>
    <row r="166" spans="1:6" x14ac:dyDescent="0.55000000000000004">
      <c r="A166" s="1">
        <f t="shared" si="4"/>
        <v>38717</v>
      </c>
      <c r="B166" s="2">
        <f>'08SNA'!B55</f>
        <v>516417.1</v>
      </c>
      <c r="C166" s="15">
        <f t="shared" si="5"/>
        <v>1.7380903643306089E-3</v>
      </c>
      <c r="D166" s="22">
        <f>'08nom'!B55</f>
        <v>534810.69999999995</v>
      </c>
      <c r="E166" s="13">
        <f>credit!B176/calc_64!D166</f>
        <v>1.6183013915017035</v>
      </c>
      <c r="F166" s="13">
        <f>stock!B175/calc_64!D166</f>
        <v>2.7093528025008834E-2</v>
      </c>
    </row>
    <row r="167" spans="1:6" x14ac:dyDescent="0.55000000000000004">
      <c r="A167" s="1">
        <f t="shared" si="4"/>
        <v>38807</v>
      </c>
      <c r="B167" s="2">
        <f>'08SNA'!B56</f>
        <v>517221.5</v>
      </c>
      <c r="C167" s="15">
        <f t="shared" si="5"/>
        <v>1.5564437365041413E-3</v>
      </c>
      <c r="D167" s="22">
        <f>'08nom'!B56</f>
        <v>534449.1</v>
      </c>
      <c r="E167" s="13">
        <f>credit!B177/calc_64!D167</f>
        <v>1.61363411408121</v>
      </c>
      <c r="F167" s="13">
        <f>stock!B176/calc_64!D167</f>
        <v>3.0312544508256337E-2</v>
      </c>
    </row>
    <row r="168" spans="1:6" x14ac:dyDescent="0.55000000000000004">
      <c r="A168" s="1">
        <f t="shared" si="4"/>
        <v>38898</v>
      </c>
      <c r="B168" s="2">
        <f>'08SNA'!B57</f>
        <v>518021.9</v>
      </c>
      <c r="C168" s="15">
        <f t="shared" si="5"/>
        <v>1.5463033321117877E-3</v>
      </c>
      <c r="D168" s="22">
        <f>'08nom'!B57</f>
        <v>534008</v>
      </c>
      <c r="E168" s="13">
        <f>credit!B178/calc_64!D168</f>
        <v>1.6060680738865334</v>
      </c>
      <c r="F168" s="13">
        <f>stock!B177/calc_64!D168</f>
        <v>3.0230636571350143E-2</v>
      </c>
    </row>
    <row r="169" spans="1:6" x14ac:dyDescent="0.55000000000000004">
      <c r="A169" s="1">
        <f t="shared" si="4"/>
        <v>38990</v>
      </c>
      <c r="B169" s="2">
        <f>'08SNA'!B58</f>
        <v>517007</v>
      </c>
      <c r="C169" s="15">
        <f t="shared" si="5"/>
        <v>-1.9611052894655616E-3</v>
      </c>
      <c r="D169" s="22">
        <f>'08nom'!B58</f>
        <v>532308.80000000005</v>
      </c>
      <c r="E169" s="13">
        <f>credit!B179/calc_64!D169</f>
        <v>1.615133358682028</v>
      </c>
      <c r="F169" s="13">
        <f>stock!B178/calc_64!D169</f>
        <v>2.9363810856846476E-2</v>
      </c>
    </row>
    <row r="170" spans="1:6" x14ac:dyDescent="0.55000000000000004">
      <c r="A170" s="1">
        <f t="shared" si="4"/>
        <v>39082</v>
      </c>
      <c r="B170" s="2">
        <f>'08SNA'!B59</f>
        <v>523968.5</v>
      </c>
      <c r="C170" s="15">
        <f t="shared" si="5"/>
        <v>1.3375153941669759E-2</v>
      </c>
      <c r="D170" s="22">
        <f>'08nom'!B59</f>
        <v>539934.30000000005</v>
      </c>
      <c r="E170" s="13">
        <f>credit!B180/calc_64!D170</f>
        <v>1.5969066977222968</v>
      </c>
      <c r="F170" s="13">
        <f>stock!B179/calc_64!D170</f>
        <v>3.0515188188995488E-2</v>
      </c>
    </row>
    <row r="171" spans="1:6" x14ac:dyDescent="0.55000000000000004">
      <c r="A171" s="1">
        <f t="shared" si="4"/>
        <v>39172</v>
      </c>
      <c r="B171" s="2">
        <f>'08SNA'!B60</f>
        <v>527451.19999999995</v>
      </c>
      <c r="C171" s="15">
        <f t="shared" si="5"/>
        <v>6.6247812121190382E-3</v>
      </c>
      <c r="D171" s="22">
        <f>'08nom'!B60</f>
        <v>541857.19999999995</v>
      </c>
      <c r="E171" s="13">
        <f>credit!B181/calc_64!D171</f>
        <v>1.5876795583781116</v>
      </c>
      <c r="F171" s="13">
        <f>stock!B180/calc_64!D171</f>
        <v>3.2068592291693544E-2</v>
      </c>
    </row>
    <row r="172" spans="1:6" x14ac:dyDescent="0.55000000000000004">
      <c r="A172" s="1">
        <f t="shared" si="4"/>
        <v>39263</v>
      </c>
      <c r="B172" s="2">
        <f>'08SNA'!B61</f>
        <v>527626.69999999995</v>
      </c>
      <c r="C172" s="15">
        <f t="shared" si="5"/>
        <v>3.3267686038840485E-4</v>
      </c>
      <c r="D172" s="22">
        <f>'08nom'!B61</f>
        <v>542070.5</v>
      </c>
      <c r="E172" s="13">
        <f>credit!B182/calc_64!D172</f>
        <v>1.5619802221297783</v>
      </c>
      <c r="F172" s="13">
        <f>stock!B181/calc_64!D172</f>
        <v>3.2638378396858334E-2</v>
      </c>
    </row>
    <row r="173" spans="1:6" x14ac:dyDescent="0.55000000000000004">
      <c r="A173" s="1">
        <f t="shared" si="4"/>
        <v>39355</v>
      </c>
      <c r="B173" s="2">
        <f>'08SNA'!B62</f>
        <v>524747.69999999995</v>
      </c>
      <c r="C173" s="15">
        <f t="shared" si="5"/>
        <v>-5.4714504311896136E-3</v>
      </c>
      <c r="D173" s="22">
        <f>'08nom'!B62</f>
        <v>536562.4</v>
      </c>
      <c r="E173" s="13">
        <f>credit!B183/calc_64!D173</f>
        <v>1.5870027418991715</v>
      </c>
      <c r="F173" s="13">
        <f>stock!B182/calc_64!D173</f>
        <v>3.1512104920436629E-2</v>
      </c>
    </row>
    <row r="174" spans="1:6" x14ac:dyDescent="0.55000000000000004">
      <c r="A174" s="1">
        <f t="shared" si="4"/>
        <v>39447</v>
      </c>
      <c r="B174" s="2">
        <f>'08SNA'!B63</f>
        <v>527077.30000000005</v>
      </c>
      <c r="C174" s="15">
        <f t="shared" si="5"/>
        <v>4.4296414502971015E-3</v>
      </c>
      <c r="D174" s="22">
        <f>'08nom'!B63</f>
        <v>536770.6</v>
      </c>
      <c r="E174" s="13">
        <f>credit!B184/calc_64!D174</f>
        <v>1.5951261116014925</v>
      </c>
      <c r="F174" s="13">
        <f>stock!B183/calc_64!D174</f>
        <v>2.987192416227287E-2</v>
      </c>
    </row>
    <row r="175" spans="1:6" x14ac:dyDescent="0.55000000000000004">
      <c r="A175" s="1">
        <f t="shared" si="4"/>
        <v>39538</v>
      </c>
      <c r="B175" s="2">
        <f>'08SNA'!B64</f>
        <v>528985.80000000005</v>
      </c>
      <c r="C175" s="15">
        <f t="shared" si="5"/>
        <v>3.6143712959367425E-3</v>
      </c>
      <c r="D175" s="22">
        <f>'08nom'!B64</f>
        <v>537579.19999999995</v>
      </c>
      <c r="E175" s="13">
        <f>credit!B185/calc_64!D175</f>
        <v>1.5837984430945247</v>
      </c>
      <c r="F175" s="13">
        <f>stock!B184/calc_64!D175</f>
        <v>2.4715635751746449E-2</v>
      </c>
    </row>
    <row r="176" spans="1:6" x14ac:dyDescent="0.55000000000000004">
      <c r="A176" s="1">
        <f t="shared" si="4"/>
        <v>39629</v>
      </c>
      <c r="B176" s="2">
        <f>'08SNA'!B65</f>
        <v>525854.5</v>
      </c>
      <c r="C176" s="15">
        <f t="shared" si="5"/>
        <v>-5.9370298949539078E-3</v>
      </c>
      <c r="D176" s="22">
        <f>'08nom'!B65</f>
        <v>533616.9</v>
      </c>
      <c r="E176" s="13">
        <f>credit!B186/calc_64!D176</f>
        <v>1.5969591667730163</v>
      </c>
      <c r="F176" s="13">
        <f>stock!B185/calc_64!D176</f>
        <v>2.5879233379457398E-2</v>
      </c>
    </row>
    <row r="177" spans="1:6" x14ac:dyDescent="0.55000000000000004">
      <c r="A177" s="1">
        <f t="shared" si="4"/>
        <v>39721</v>
      </c>
      <c r="B177" s="2">
        <f>'08SNA'!B66</f>
        <v>519243.4</v>
      </c>
      <c r="C177" s="15">
        <f t="shared" si="5"/>
        <v>-1.2651806467779915E-2</v>
      </c>
      <c r="D177" s="22">
        <f>'08nom'!B66</f>
        <v>523293.4</v>
      </c>
      <c r="E177" s="13">
        <f>credit!B187/calc_64!D177</f>
        <v>1.6250797353836299</v>
      </c>
      <c r="F177" s="13">
        <f>stock!B186/calc_64!D177</f>
        <v>2.441687527979463E-2</v>
      </c>
    </row>
    <row r="178" spans="1:6" x14ac:dyDescent="0.55000000000000004">
      <c r="A178" s="1">
        <f t="shared" si="4"/>
        <v>39813</v>
      </c>
      <c r="B178" s="2">
        <f>'08SNA'!B67</f>
        <v>506558.1</v>
      </c>
      <c r="C178" s="15">
        <f t="shared" si="5"/>
        <v>-2.4733726139121073E-2</v>
      </c>
      <c r="D178" s="22">
        <f>'08nom'!B67</f>
        <v>516827.3</v>
      </c>
      <c r="E178" s="13">
        <f>credit!B188/calc_64!D178</f>
        <v>1.6731904448545964</v>
      </c>
      <c r="F178" s="13">
        <f>stock!B187/calc_64!D178</f>
        <v>1.687466554753074E-2</v>
      </c>
    </row>
    <row r="179" spans="1:6" x14ac:dyDescent="0.55000000000000004">
      <c r="A179" s="1">
        <f t="shared" si="4"/>
        <v>39903</v>
      </c>
      <c r="B179" s="2">
        <f>'08SNA'!B68</f>
        <v>482160.8</v>
      </c>
      <c r="C179" s="15">
        <f t="shared" si="5"/>
        <v>-4.9361357522295542E-2</v>
      </c>
      <c r="D179" s="22">
        <f>'08nom'!B68</f>
        <v>492287.4</v>
      </c>
      <c r="E179" s="13">
        <f>credit!B189/calc_64!D179</f>
        <v>1.7377048447715702</v>
      </c>
      <c r="F179" s="13">
        <f>stock!B188/calc_64!D179</f>
        <v>1.6097644642374849E-2</v>
      </c>
    </row>
    <row r="180" spans="1:6" x14ac:dyDescent="0.55000000000000004">
      <c r="A180" s="1">
        <f t="shared" si="4"/>
        <v>39994</v>
      </c>
      <c r="B180" s="2">
        <f>'08SNA'!B69</f>
        <v>491582.2</v>
      </c>
      <c r="C180" s="15">
        <f t="shared" si="5"/>
        <v>1.9351500363235512E-2</v>
      </c>
      <c r="D180" s="22">
        <f>'08nom'!B69</f>
        <v>497881.3</v>
      </c>
      <c r="E180" s="13">
        <f>credit!B190/calc_64!D180</f>
        <v>1.7059192622819939</v>
      </c>
      <c r="F180" s="13">
        <f>stock!B189/calc_64!D180</f>
        <v>1.868355263676269E-2</v>
      </c>
    </row>
    <row r="181" spans="1:6" x14ac:dyDescent="0.55000000000000004">
      <c r="A181" s="1">
        <f t="shared" si="4"/>
        <v>40086</v>
      </c>
      <c r="B181" s="2">
        <f>'08SNA'!B70</f>
        <v>491278.7</v>
      </c>
      <c r="C181" s="15">
        <f t="shared" si="5"/>
        <v>-6.1758486810603943E-4</v>
      </c>
      <c r="D181" s="22">
        <f>'08nom'!B70</f>
        <v>493598.8</v>
      </c>
      <c r="E181" s="13">
        <f>credit!B191/calc_64!D181</f>
        <v>1.7137322862211173</v>
      </c>
      <c r="F181" s="13">
        <f>stock!B190/calc_64!D181</f>
        <v>2.0520666359647916E-2</v>
      </c>
    </row>
    <row r="182" spans="1:6" x14ac:dyDescent="0.55000000000000004">
      <c r="A182" s="1">
        <f t="shared" si="4"/>
        <v>40178</v>
      </c>
      <c r="B182" s="2">
        <f>'08SNA'!B71</f>
        <v>497505.7</v>
      </c>
      <c r="C182" s="15">
        <f t="shared" si="5"/>
        <v>1.259542995063836E-2</v>
      </c>
      <c r="D182" s="22">
        <f>'08nom'!B71</f>
        <v>496461.9</v>
      </c>
      <c r="E182" s="13">
        <f>credit!B192/calc_64!D182</f>
        <v>1.6980753205835128</v>
      </c>
      <c r="F182" s="13">
        <f>stock!B191/calc_64!D182</f>
        <v>2.0080424575793062E-2</v>
      </c>
    </row>
    <row r="183" spans="1:6" x14ac:dyDescent="0.55000000000000004">
      <c r="A183" s="1">
        <f t="shared" si="4"/>
        <v>40268</v>
      </c>
      <c r="B183" s="2">
        <f>'08SNA'!B72</f>
        <v>502712.2</v>
      </c>
      <c r="C183" s="15">
        <f t="shared" si="5"/>
        <v>1.0410825532280591E-2</v>
      </c>
      <c r="D183" s="22">
        <f>'08nom'!B72</f>
        <v>501502.6</v>
      </c>
      <c r="E183" s="13">
        <f>credit!B193/calc_64!D183</f>
        <v>1.6704391961277967</v>
      </c>
      <c r="F183" s="13">
        <f>stock!B192/calc_64!D183</f>
        <v>2.0959382197952053E-2</v>
      </c>
    </row>
    <row r="184" spans="1:6" x14ac:dyDescent="0.55000000000000004">
      <c r="A184" s="1">
        <f t="shared" si="4"/>
        <v>40359</v>
      </c>
      <c r="B184" s="2">
        <f>'08SNA'!B73</f>
        <v>508709.3</v>
      </c>
      <c r="C184" s="15">
        <f t="shared" si="5"/>
        <v>1.1858894204908056E-2</v>
      </c>
      <c r="D184" s="22">
        <f>'08nom'!B73</f>
        <v>504989.5</v>
      </c>
      <c r="E184" s="13">
        <f>credit!B194/calc_64!D184</f>
        <v>1.6469922641955923</v>
      </c>
      <c r="F184" s="13">
        <f>stock!B193/calc_64!D184</f>
        <v>2.0487359264846915E-2</v>
      </c>
    </row>
    <row r="185" spans="1:6" x14ac:dyDescent="0.55000000000000004">
      <c r="A185" s="1">
        <f t="shared" si="4"/>
        <v>40451</v>
      </c>
      <c r="B185" s="2">
        <f>'08SNA'!B74</f>
        <v>517857.8</v>
      </c>
      <c r="C185" s="15">
        <f t="shared" si="5"/>
        <v>1.7823953641539814E-2</v>
      </c>
      <c r="D185" s="22">
        <f>'08nom'!B74</f>
        <v>510935.5</v>
      </c>
      <c r="E185" s="13">
        <f>credit!B195/calc_64!D185</f>
        <v>1.618990459656845</v>
      </c>
      <c r="F185" s="13">
        <f>stock!B194/calc_64!D185</f>
        <v>1.8311545956170378E-2</v>
      </c>
    </row>
    <row r="186" spans="1:6" x14ac:dyDescent="0.55000000000000004">
      <c r="A186" s="1">
        <f t="shared" si="4"/>
        <v>40543</v>
      </c>
      <c r="B186" s="2">
        <f>'08SNA'!B75</f>
        <v>513751.1</v>
      </c>
      <c r="C186" s="15">
        <f t="shared" si="5"/>
        <v>-7.9617802708004167E-3</v>
      </c>
      <c r="D186" s="22">
        <f>'08nom'!B75</f>
        <v>505327.4</v>
      </c>
      <c r="E186" s="13">
        <f>credit!B196/calc_64!D186</f>
        <v>1.6284127874324645</v>
      </c>
      <c r="F186" s="13">
        <f>stock!B195/calc_64!D186</f>
        <v>1.9477361137146102E-2</v>
      </c>
    </row>
    <row r="187" spans="1:6" x14ac:dyDescent="0.55000000000000004">
      <c r="A187" s="1">
        <f t="shared" si="4"/>
        <v>40633</v>
      </c>
      <c r="B187" s="2">
        <f>'08SNA'!B76</f>
        <v>508333.9</v>
      </c>
      <c r="C187" s="15">
        <f t="shared" si="5"/>
        <v>-1.0600391800494109E-2</v>
      </c>
      <c r="D187" s="22">
        <f>'08nom'!B76</f>
        <v>498585.2</v>
      </c>
      <c r="E187" s="13">
        <f>credit!B197/calc_64!D187</f>
        <v>1.6378382270472529</v>
      </c>
      <c r="F187" s="13">
        <f>stock!B196/calc_64!D187</f>
        <v>2.0628970401314225E-2</v>
      </c>
    </row>
    <row r="188" spans="1:6" x14ac:dyDescent="0.55000000000000004">
      <c r="A188" s="1">
        <f t="shared" si="4"/>
        <v>40724</v>
      </c>
      <c r="B188" s="2">
        <f>'08SNA'!B77</f>
        <v>503865.3</v>
      </c>
      <c r="C188" s="15">
        <f t="shared" si="5"/>
        <v>-8.829544681100197E-3</v>
      </c>
      <c r="D188" s="22">
        <f>'08nom'!B77</f>
        <v>490722.7</v>
      </c>
      <c r="E188" s="13">
        <f>credit!B198/calc_64!D188</f>
        <v>1.6520360684353912</v>
      </c>
      <c r="F188" s="13">
        <f>stock!B197/calc_64!D188</f>
        <v>1.9582061916194153E-2</v>
      </c>
    </row>
    <row r="189" spans="1:6" x14ac:dyDescent="0.55000000000000004">
      <c r="A189" s="1">
        <f t="shared" si="4"/>
        <v>40816</v>
      </c>
      <c r="B189" s="2">
        <f>'08SNA'!B78</f>
        <v>516090.9</v>
      </c>
      <c r="C189" s="15">
        <f t="shared" si="5"/>
        <v>2.3973942311639067E-2</v>
      </c>
      <c r="D189" s="22">
        <f>'08nom'!B78</f>
        <v>501082.9</v>
      </c>
      <c r="E189" s="13">
        <f>credit!B199/calc_64!D189</f>
        <v>1.6187485144673663</v>
      </c>
      <c r="F189" s="13">
        <f>stock!B198/calc_64!D189</f>
        <v>1.8452724929617276E-2</v>
      </c>
    </row>
    <row r="190" spans="1:6" x14ac:dyDescent="0.55000000000000004">
      <c r="A190" s="1">
        <f t="shared" si="4"/>
        <v>40908</v>
      </c>
      <c r="B190" s="2">
        <f>'08SNA'!B79</f>
        <v>515481.1</v>
      </c>
      <c r="C190" s="15">
        <f t="shared" si="5"/>
        <v>-1.1822734060833407E-3</v>
      </c>
      <c r="D190" s="22">
        <f>'08nom'!B79</f>
        <v>500382.2</v>
      </c>
      <c r="E190" s="13">
        <f>credit!B200/calc_64!D190</f>
        <v>1.6209727284463755</v>
      </c>
      <c r="F190" s="13">
        <f>stock!B199/calc_64!D190</f>
        <v>1.7148176851647386E-2</v>
      </c>
    </row>
    <row r="191" spans="1:6" x14ac:dyDescent="0.55000000000000004">
      <c r="A191" s="1">
        <f t="shared" si="4"/>
        <v>40999</v>
      </c>
      <c r="B191" s="2">
        <f>'08SNA'!B80</f>
        <v>522626.6</v>
      </c>
      <c r="C191" s="15">
        <f t="shared" si="5"/>
        <v>1.3766611789256099E-2</v>
      </c>
      <c r="D191" s="22">
        <f>'08nom'!B80</f>
        <v>507243.1</v>
      </c>
      <c r="E191" s="13">
        <f>credit!B201/calc_64!D191</f>
        <v>1.5955844446183693</v>
      </c>
      <c r="F191" s="13">
        <f>stock!B200/calc_64!D191</f>
        <v>1.8325213682988121E-2</v>
      </c>
    </row>
    <row r="192" spans="1:6" x14ac:dyDescent="0.55000000000000004">
      <c r="A192" s="1">
        <f t="shared" si="4"/>
        <v>41090</v>
      </c>
      <c r="B192" s="2">
        <f>'08SNA'!B81</f>
        <v>517749.5</v>
      </c>
      <c r="C192" s="15">
        <f t="shared" si="5"/>
        <v>-9.3757165824085841E-3</v>
      </c>
      <c r="D192" s="22">
        <f>'08nom'!B81</f>
        <v>500237.5</v>
      </c>
      <c r="E192" s="13">
        <f>credit!B202/calc_64!D192</f>
        <v>1.5945004123041555</v>
      </c>
      <c r="F192" s="13">
        <f>stock!B201/calc_64!D192</f>
        <v>1.8044378275158011E-2</v>
      </c>
    </row>
    <row r="193" spans="1:6" x14ac:dyDescent="0.55000000000000004">
      <c r="A193" s="1">
        <f t="shared" si="4"/>
        <v>41182</v>
      </c>
      <c r="B193" s="2">
        <f>'08SNA'!B82</f>
        <v>515844.2</v>
      </c>
      <c r="C193" s="15">
        <f t="shared" si="5"/>
        <v>-3.6867526535665448E-3</v>
      </c>
      <c r="D193" s="22">
        <f>'08nom'!B82</f>
        <v>497547.1</v>
      </c>
      <c r="E193" s="13">
        <f>credit!B203/calc_64!D193</f>
        <v>1.6107596647633964</v>
      </c>
      <c r="F193" s="13">
        <f>stock!B202/calc_64!D193</f>
        <v>1.7860464310257704E-2</v>
      </c>
    </row>
    <row r="194" spans="1:6" x14ac:dyDescent="0.55000000000000004">
      <c r="A194" s="1">
        <f t="shared" si="4"/>
        <v>41274</v>
      </c>
      <c r="B194" s="2">
        <f>'08SNA'!B83</f>
        <v>515552</v>
      </c>
      <c r="C194" s="15">
        <f t="shared" si="5"/>
        <v>-5.6661059603963404E-4</v>
      </c>
      <c r="D194" s="22">
        <f>'08nom'!B83</f>
        <v>497448.4</v>
      </c>
      <c r="E194" s="13">
        <f>credit!B204/calc_64!D194</f>
        <v>1.6203777115375182</v>
      </c>
      <c r="F194" s="13">
        <f>stock!B203/calc_64!D194</f>
        <v>1.8511653508896275E-2</v>
      </c>
    </row>
    <row r="195" spans="1:6" x14ac:dyDescent="0.55000000000000004">
      <c r="A195" s="1">
        <f t="shared" si="4"/>
        <v>41364</v>
      </c>
      <c r="B195" s="2">
        <f>'08SNA'!B84</f>
        <v>522586.1</v>
      </c>
      <c r="C195" s="15">
        <f t="shared" si="5"/>
        <v>1.3551583643879648E-2</v>
      </c>
      <c r="D195" s="22">
        <f>'08nom'!B84</f>
        <v>502742.3</v>
      </c>
      <c r="E195" s="13">
        <f>credit!B205/calc_64!D195</f>
        <v>1.600693436776655</v>
      </c>
      <c r="F195" s="13">
        <f>stock!B204/calc_64!D195</f>
        <v>2.2790152028734925E-2</v>
      </c>
    </row>
    <row r="196" spans="1:6" x14ac:dyDescent="0.55000000000000004">
      <c r="A196" s="1">
        <f t="shared" ref="A196:A234" si="6">EOMONTH(A195,3)</f>
        <v>41455</v>
      </c>
      <c r="B196" s="2">
        <f>'08SNA'!B85</f>
        <v>527276</v>
      </c>
      <c r="C196" s="15">
        <f t="shared" ref="C196:C234" si="7">LN(B196/B195)</f>
        <v>8.9343756609734076E-3</v>
      </c>
      <c r="D196" s="22">
        <f>'08nom'!B85</f>
        <v>507520.9</v>
      </c>
      <c r="E196" s="13">
        <f>credit!B206/calc_64!D196</f>
        <v>1.578148998395928</v>
      </c>
      <c r="F196" s="13">
        <f>stock!B205/calc_64!D196</f>
        <v>2.6854708459201605E-2</v>
      </c>
    </row>
    <row r="197" spans="1:6" x14ac:dyDescent="0.55000000000000004">
      <c r="A197" s="1">
        <f t="shared" si="6"/>
        <v>41547</v>
      </c>
      <c r="B197" s="2">
        <f>'08SNA'!B86</f>
        <v>532412</v>
      </c>
      <c r="C197" s="15">
        <f t="shared" si="7"/>
        <v>9.6934950975449772E-3</v>
      </c>
      <c r="D197" s="22">
        <f>'08nom'!B86</f>
        <v>512841</v>
      </c>
      <c r="E197" s="13">
        <f>credit!B207/calc_64!D197</f>
        <v>1.5705848401356366</v>
      </c>
      <c r="F197" s="13">
        <f>stock!B206/calc_64!D197</f>
        <v>2.7547842344650714E-2</v>
      </c>
    </row>
    <row r="198" spans="1:6" x14ac:dyDescent="0.55000000000000004">
      <c r="A198" s="1">
        <f t="shared" si="6"/>
        <v>41639</v>
      </c>
      <c r="B198" s="2">
        <f>'08SNA'!B87</f>
        <v>531796</v>
      </c>
      <c r="C198" s="15">
        <f t="shared" si="7"/>
        <v>-1.1576685550131994E-3</v>
      </c>
      <c r="D198" s="22">
        <f>'08nom'!B87</f>
        <v>512809.4</v>
      </c>
      <c r="E198" s="13">
        <f>credit!B208/calc_64!D198</f>
        <v>1.5828528104204018</v>
      </c>
      <c r="F198" s="13">
        <f>stock!B207/calc_64!D198</f>
        <v>2.9155577793306263E-2</v>
      </c>
    </row>
    <row r="199" spans="1:6" x14ac:dyDescent="0.55000000000000004">
      <c r="A199" s="1">
        <f t="shared" si="6"/>
        <v>41729</v>
      </c>
      <c r="B199" s="2">
        <f>'08SNA'!B88</f>
        <v>536013.1</v>
      </c>
      <c r="C199" s="15">
        <f t="shared" si="7"/>
        <v>7.8986439146892361E-3</v>
      </c>
      <c r="D199" s="22">
        <f>'08nom'!B88</f>
        <v>516371.8</v>
      </c>
      <c r="E199" s="13">
        <f>credit!B209/calc_64!D199</f>
        <v>1.571674130926592</v>
      </c>
      <c r="F199" s="13">
        <f>stock!B208/calc_64!D199</f>
        <v>2.8969292454884586E-2</v>
      </c>
    </row>
    <row r="200" spans="1:6" x14ac:dyDescent="0.55000000000000004">
      <c r="A200" s="1">
        <f t="shared" si="6"/>
        <v>41820</v>
      </c>
      <c r="B200" s="2">
        <f>'08SNA'!B89</f>
        <v>526384.69999999995</v>
      </c>
      <c r="C200" s="15">
        <f t="shared" si="7"/>
        <v>-1.8126286831492304E-2</v>
      </c>
      <c r="D200" s="22">
        <f>'08nom'!B89</f>
        <v>517863.4</v>
      </c>
      <c r="E200" s="13">
        <f>credit!B210/calc_64!D200</f>
        <v>1.5586816909632926</v>
      </c>
      <c r="F200" s="13">
        <f>stock!B209/calc_64!D200</f>
        <v>2.8299050950377037E-2</v>
      </c>
    </row>
    <row r="201" spans="1:6" x14ac:dyDescent="0.55000000000000004">
      <c r="A201" s="1">
        <f t="shared" si="6"/>
        <v>41912</v>
      </c>
      <c r="B201" s="2">
        <f>'08SNA'!B90</f>
        <v>526871.9</v>
      </c>
      <c r="C201" s="15">
        <f t="shared" si="7"/>
        <v>9.2513075113550799E-4</v>
      </c>
      <c r="D201" s="22">
        <f>'08nom'!B90</f>
        <v>518219.8</v>
      </c>
      <c r="E201" s="13">
        <f>credit!B211/calc_64!D201</f>
        <v>1.5644323123122661</v>
      </c>
      <c r="F201" s="13">
        <f>stock!B210/calc_64!D201</f>
        <v>3.0012595256127057E-2</v>
      </c>
    </row>
    <row r="202" spans="1:6" x14ac:dyDescent="0.55000000000000004">
      <c r="A202" s="1">
        <f t="shared" si="6"/>
        <v>42004</v>
      </c>
      <c r="B202" s="2">
        <f>'08SNA'!B91</f>
        <v>529324.4</v>
      </c>
      <c r="C202" s="15">
        <f t="shared" si="7"/>
        <v>4.644031431959645E-3</v>
      </c>
      <c r="D202" s="22">
        <f>'08nom'!B91</f>
        <v>522408.4</v>
      </c>
      <c r="E202" s="13">
        <f>credit!B212/calc_64!D202</f>
        <v>1.5673381209031094</v>
      </c>
      <c r="F202" s="13">
        <f>stock!B211/calc_64!D202</f>
        <v>3.1891024999334418E-2</v>
      </c>
    </row>
    <row r="203" spans="1:6" x14ac:dyDescent="0.55000000000000004">
      <c r="A203" s="1">
        <f t="shared" si="6"/>
        <v>42094</v>
      </c>
      <c r="B203" s="2">
        <f>'08SNA'!B92</f>
        <v>537439.4</v>
      </c>
      <c r="C203" s="15">
        <f t="shared" si="7"/>
        <v>1.521453303741482E-2</v>
      </c>
      <c r="D203" s="22">
        <f>'08nom'!B92</f>
        <v>534557.4</v>
      </c>
      <c r="E203" s="13">
        <f>credit!B213/calc_64!D203</f>
        <v>1.5324636792980511</v>
      </c>
      <c r="F203" s="13">
        <f>stock!B212/calc_64!D203</f>
        <v>3.4095838600931037E-2</v>
      </c>
    </row>
    <row r="204" spans="1:6" x14ac:dyDescent="0.55000000000000004">
      <c r="A204" s="1">
        <f t="shared" si="6"/>
        <v>42185</v>
      </c>
      <c r="B204" s="2">
        <f>'08SNA'!B93</f>
        <v>538282.80000000005</v>
      </c>
      <c r="C204" s="15">
        <f t="shared" si="7"/>
        <v>1.5680631538778115E-3</v>
      </c>
      <c r="D204" s="22">
        <f>'08nom'!B93</f>
        <v>538114.5</v>
      </c>
      <c r="E204" s="13">
        <f>credit!B214/calc_64!D204</f>
        <v>1.5136354809245987</v>
      </c>
      <c r="F204" s="13">
        <f>stock!B213/calc_64!D204</f>
        <v>3.7274846237931959E-2</v>
      </c>
    </row>
    <row r="205" spans="1:6" x14ac:dyDescent="0.55000000000000004">
      <c r="A205" s="1">
        <f t="shared" si="6"/>
        <v>42277</v>
      </c>
      <c r="B205" s="2">
        <f>'08SNA'!B94</f>
        <v>538739.80000000005</v>
      </c>
      <c r="C205" s="15">
        <f t="shared" si="7"/>
        <v>8.4863591056850421E-4</v>
      </c>
      <c r="D205" s="22">
        <f>'08nom'!B94</f>
        <v>539916.9</v>
      </c>
      <c r="E205" s="13">
        <f>credit!B215/calc_64!D205</f>
        <v>1.5171349516934922</v>
      </c>
      <c r="F205" s="13">
        <f>stock!B214/calc_64!D205</f>
        <v>3.6070006866468857E-2</v>
      </c>
    </row>
    <row r="206" spans="1:6" x14ac:dyDescent="0.55000000000000004">
      <c r="A206" s="1">
        <f t="shared" si="6"/>
        <v>42369</v>
      </c>
      <c r="B206" s="2">
        <f>'08SNA'!B95</f>
        <v>537924.9</v>
      </c>
      <c r="C206" s="15">
        <f t="shared" si="7"/>
        <v>-1.5137491841381184E-3</v>
      </c>
      <c r="D206" s="22">
        <f>'08nom'!B95</f>
        <v>539490.69999999995</v>
      </c>
      <c r="E206" s="13">
        <f>credit!B216/calc_64!D206</f>
        <v>1.5346796524944732</v>
      </c>
      <c r="F206" s="13">
        <f>stock!B215/calc_64!D206</f>
        <v>3.528415766579996E-2</v>
      </c>
    </row>
    <row r="207" spans="1:6" x14ac:dyDescent="0.55000000000000004">
      <c r="A207" s="1">
        <f t="shared" si="6"/>
        <v>42460</v>
      </c>
      <c r="B207" s="2">
        <f>'08SNA'!B96</f>
        <v>541847.4</v>
      </c>
      <c r="C207" s="15">
        <f t="shared" si="7"/>
        <v>7.2654526415815773E-3</v>
      </c>
      <c r="D207" s="22">
        <f>'08nom'!B96</f>
        <v>545099.19999999995</v>
      </c>
      <c r="E207" s="13">
        <f>credit!B217/calc_64!D207</f>
        <v>1.5135599171673708</v>
      </c>
      <c r="F207" s="13">
        <f>stock!B216/calc_64!D207</f>
        <v>3.0899003878710456E-2</v>
      </c>
    </row>
    <row r="208" spans="1:6" x14ac:dyDescent="0.55000000000000004">
      <c r="A208" s="1">
        <f t="shared" si="6"/>
        <v>42551</v>
      </c>
      <c r="B208" s="2">
        <f>'08SNA'!B97</f>
        <v>541060.6</v>
      </c>
      <c r="C208" s="15">
        <f t="shared" si="7"/>
        <v>-1.4531246208333588E-3</v>
      </c>
      <c r="D208" s="22">
        <f>'08nom'!B97</f>
        <v>543420.6</v>
      </c>
      <c r="E208" s="13">
        <f>credit!B218/calc_64!D208</f>
        <v>1.5275760617098433</v>
      </c>
      <c r="F208" s="13">
        <f>stock!B217/calc_64!D208</f>
        <v>3.0167858446486787E-2</v>
      </c>
    </row>
    <row r="209" spans="1:6" x14ac:dyDescent="0.55000000000000004">
      <c r="A209" s="1">
        <f t="shared" si="6"/>
        <v>42643</v>
      </c>
      <c r="B209" s="2">
        <f>'08SNA'!B98</f>
        <v>542052.19999999995</v>
      </c>
      <c r="C209" s="15">
        <f t="shared" si="7"/>
        <v>1.8310194045147948E-3</v>
      </c>
      <c r="D209" s="22">
        <f>'08nom'!B98</f>
        <v>543609.30000000005</v>
      </c>
      <c r="E209" s="13">
        <f>credit!B219/calc_64!D209</f>
        <v>1.5410356298172234</v>
      </c>
      <c r="F209" s="13">
        <f>stock!B218/calc_64!D209</f>
        <v>3.0352704450337473E-2</v>
      </c>
    </row>
    <row r="210" spans="1:6" x14ac:dyDescent="0.55000000000000004">
      <c r="A210" s="1">
        <f t="shared" si="6"/>
        <v>42735</v>
      </c>
      <c r="B210" s="2">
        <f>'08SNA'!B99</f>
        <v>543000.9</v>
      </c>
      <c r="C210" s="15">
        <f t="shared" si="7"/>
        <v>1.7486706258865235E-3</v>
      </c>
      <c r="D210" s="22">
        <f>'08nom'!B99</f>
        <v>544626</v>
      </c>
      <c r="E210" s="13">
        <f>credit!B220/calc_64!D210</f>
        <v>1.5566245460187358</v>
      </c>
      <c r="F210" s="13">
        <f>stock!B219/calc_64!D210</f>
        <v>3.296193664077373E-2</v>
      </c>
    </row>
    <row r="211" spans="1:6" x14ac:dyDescent="0.55000000000000004">
      <c r="A211" s="1">
        <f t="shared" si="6"/>
        <v>42825</v>
      </c>
      <c r="B211" s="2">
        <f>'08SNA'!B100</f>
        <v>547241.5</v>
      </c>
      <c r="C211" s="15">
        <f t="shared" si="7"/>
        <v>7.7792266847339017E-3</v>
      </c>
      <c r="D211" s="22">
        <f>'08nom'!B100</f>
        <v>547458</v>
      </c>
      <c r="E211" s="13">
        <f>credit!B221/calc_64!D211</f>
        <v>1.5552678013655843</v>
      </c>
      <c r="F211" s="13">
        <f>stock!B220/calc_64!D211</f>
        <v>3.5153400494410257E-2</v>
      </c>
    </row>
    <row r="212" spans="1:6" x14ac:dyDescent="0.55000000000000004">
      <c r="A212" s="1">
        <f t="shared" si="6"/>
        <v>42916</v>
      </c>
      <c r="B212" s="2">
        <f>'08SNA'!B101</f>
        <v>549284.80000000005</v>
      </c>
      <c r="C212" s="15">
        <f t="shared" si="7"/>
        <v>3.7268643078367174E-3</v>
      </c>
      <c r="D212" s="22">
        <f>'08nom'!B101</f>
        <v>550731.6</v>
      </c>
      <c r="E212" s="13">
        <f>credit!B222/calc_64!D212</f>
        <v>1.5449990521698775</v>
      </c>
      <c r="F212" s="13">
        <f>stock!B221/calc_64!D212</f>
        <v>3.5444545857933163E-2</v>
      </c>
    </row>
    <row r="213" spans="1:6" x14ac:dyDescent="0.55000000000000004">
      <c r="A213" s="1">
        <f t="shared" si="6"/>
        <v>43008</v>
      </c>
      <c r="B213" s="2">
        <f>'08SNA'!B102</f>
        <v>553795.30000000005</v>
      </c>
      <c r="C213" s="15">
        <f t="shared" si="7"/>
        <v>8.1780554988063036E-3</v>
      </c>
      <c r="D213" s="22">
        <f>'08nom'!B102</f>
        <v>557131.9</v>
      </c>
      <c r="E213" s="13">
        <f>credit!B223/calc_64!D213</f>
        <v>1.5373248237984576</v>
      </c>
      <c r="F213" s="13">
        <f>stock!B222/calc_64!D213</f>
        <v>3.5670273517033425E-2</v>
      </c>
    </row>
    <row r="214" spans="1:6" x14ac:dyDescent="0.55000000000000004">
      <c r="A214" s="1">
        <f t="shared" si="6"/>
        <v>43100</v>
      </c>
      <c r="B214" s="2">
        <f>'08SNA'!B103</f>
        <v>554620.5</v>
      </c>
      <c r="C214" s="15">
        <f t="shared" si="7"/>
        <v>1.488972193392281E-3</v>
      </c>
      <c r="D214" s="22">
        <f>'08nom'!B103</f>
        <v>556859</v>
      </c>
      <c r="E214" s="13">
        <f>credit!B224/calc_64!D214</f>
        <v>1.5519072152914832</v>
      </c>
      <c r="F214" s="13">
        <f>stock!B223/calc_64!D214</f>
        <v>3.9834256415983912E-2</v>
      </c>
    </row>
    <row r="215" spans="1:6" x14ac:dyDescent="0.55000000000000004">
      <c r="A215" s="1">
        <f t="shared" si="6"/>
        <v>43190</v>
      </c>
      <c r="B215" s="2">
        <f>'08SNA'!B104</f>
        <v>554945.19999999995</v>
      </c>
      <c r="C215" s="15">
        <f t="shared" si="7"/>
        <v>5.8527405681093269E-4</v>
      </c>
      <c r="D215" s="22">
        <f>'08nom'!B104</f>
        <v>558113.30000000005</v>
      </c>
      <c r="E215" s="13">
        <f>credit!B225/calc_64!D215</f>
        <v>1.5488607779101482</v>
      </c>
      <c r="F215" s="13">
        <f>stock!B224/calc_64!D215</f>
        <v>4.001616286847922E-2</v>
      </c>
    </row>
    <row r="216" spans="1:6" x14ac:dyDescent="0.55000000000000004">
      <c r="A216" s="1">
        <f t="shared" si="6"/>
        <v>43281</v>
      </c>
      <c r="B216" s="2">
        <f>'08SNA'!B105</f>
        <v>556827.6</v>
      </c>
      <c r="C216" s="15">
        <f t="shared" si="7"/>
        <v>3.3863066245209904E-3</v>
      </c>
      <c r="D216" s="22">
        <f>'08nom'!B105</f>
        <v>559165.1</v>
      </c>
      <c r="E216" s="13">
        <f>credit!B226/calc_64!D216</f>
        <v>1.5576387009847359</v>
      </c>
      <c r="F216" s="13">
        <f>stock!B225/calc_64!D216</f>
        <v>3.9967054626217184E-2</v>
      </c>
    </row>
    <row r="217" spans="1:6" x14ac:dyDescent="0.55000000000000004">
      <c r="A217" s="1">
        <f t="shared" si="6"/>
        <v>43373</v>
      </c>
      <c r="B217" s="2">
        <f>'08SNA'!B106</f>
        <v>553855.30000000005</v>
      </c>
      <c r="C217" s="15">
        <f t="shared" si="7"/>
        <v>-5.3522154620803432E-3</v>
      </c>
      <c r="D217" s="22">
        <f>'08nom'!B106</f>
        <v>555380.69999999995</v>
      </c>
      <c r="E217" s="13">
        <f>credit!B227/calc_64!D217</f>
        <v>1.5809274611091095</v>
      </c>
      <c r="F217" s="13">
        <f>stock!B226/calc_64!D217</f>
        <v>4.0737029863101695E-2</v>
      </c>
    </row>
    <row r="218" spans="1:6" x14ac:dyDescent="0.55000000000000004">
      <c r="A218" s="1">
        <f t="shared" si="6"/>
        <v>43465</v>
      </c>
      <c r="B218" s="2">
        <f>'08SNA'!B107</f>
        <v>553257.4</v>
      </c>
      <c r="C218" s="15">
        <f t="shared" si="7"/>
        <v>-1.0801069450786409E-3</v>
      </c>
      <c r="D218" s="22">
        <f>'08nom'!B107</f>
        <v>553556.6</v>
      </c>
      <c r="E218" s="13">
        <f>credit!B228/calc_64!D218</f>
        <v>1.6037738507679251</v>
      </c>
      <c r="F218" s="13">
        <f>stock!B227/calc_64!D218</f>
        <v>3.9630485435804663E-2</v>
      </c>
    </row>
    <row r="219" spans="1:6" x14ac:dyDescent="0.55000000000000004">
      <c r="A219" s="1">
        <f t="shared" si="6"/>
        <v>43555</v>
      </c>
      <c r="B219" s="2">
        <f>'08SNA'!B108</f>
        <v>554283.69999999995</v>
      </c>
      <c r="C219" s="15">
        <f t="shared" si="7"/>
        <v>1.8532951847166003E-3</v>
      </c>
      <c r="D219" s="22">
        <f>'08nom'!B108</f>
        <v>558419.5</v>
      </c>
      <c r="E219" s="13">
        <f>credit!B229/calc_64!D219</f>
        <v>1.5986168104802931</v>
      </c>
      <c r="F219" s="13">
        <f>stock!B228/calc_64!D219</f>
        <v>3.7618381447318175E-2</v>
      </c>
    </row>
    <row r="220" spans="1:6" x14ac:dyDescent="0.55000000000000004">
      <c r="A220" s="1">
        <f t="shared" si="6"/>
        <v>43646</v>
      </c>
      <c r="B220" s="2">
        <f>'08SNA'!B109</f>
        <v>556287.30000000005</v>
      </c>
      <c r="C220" s="15">
        <f t="shared" si="7"/>
        <v>3.6082378772760533E-3</v>
      </c>
      <c r="D220" s="22">
        <f>'08nom'!B109</f>
        <v>561157.1</v>
      </c>
      <c r="E220" s="13">
        <f>credit!B230/calc_64!D220</f>
        <v>1.5995668592627628</v>
      </c>
      <c r="F220" s="13">
        <f>stock!B229/calc_64!D220</f>
        <v>3.8167216891246164E-2</v>
      </c>
    </row>
    <row r="221" spans="1:6" x14ac:dyDescent="0.55000000000000004">
      <c r="A221" s="1">
        <f t="shared" si="6"/>
        <v>43738</v>
      </c>
      <c r="B221" s="2">
        <f>'08SNA'!B110</f>
        <v>557350.80000000005</v>
      </c>
      <c r="C221" s="15">
        <f t="shared" si="7"/>
        <v>1.9099567863171242E-3</v>
      </c>
      <c r="D221" s="22">
        <f>'08nom'!B110</f>
        <v>561507.30000000005</v>
      </c>
      <c r="E221" s="13">
        <f>credit!B231/calc_64!D221</f>
        <v>1.6170238570362307</v>
      </c>
      <c r="F221" s="13">
        <f>stock!B230/calc_64!D221</f>
        <v>3.787064256878675E-2</v>
      </c>
    </row>
    <row r="222" spans="1:6" x14ac:dyDescent="0.55000000000000004">
      <c r="A222" s="1">
        <f t="shared" si="6"/>
        <v>43830</v>
      </c>
      <c r="B222" s="2">
        <f>'08SNA'!B111</f>
        <v>542200.6</v>
      </c>
      <c r="C222" s="15">
        <f t="shared" si="7"/>
        <v>-2.755880053169505E-2</v>
      </c>
      <c r="D222" s="22">
        <f>'08nom'!B111</f>
        <v>550254.9</v>
      </c>
      <c r="E222" s="13">
        <f>credit!B232/calc_64!D222</f>
        <v>1.6680403936430188</v>
      </c>
      <c r="F222" s="13">
        <f>stock!B231/calc_64!D222</f>
        <v>4.1874335377670338E-2</v>
      </c>
    </row>
    <row r="223" spans="1:6" x14ac:dyDescent="0.55000000000000004">
      <c r="A223" s="1">
        <f t="shared" si="6"/>
        <v>43921</v>
      </c>
      <c r="B223" s="2">
        <f>'08SNA'!B112</f>
        <v>544204.4</v>
      </c>
      <c r="C223" s="15">
        <f t="shared" si="7"/>
        <v>3.6888679125489667E-3</v>
      </c>
      <c r="D223" s="22">
        <f>'08nom'!B112</f>
        <v>554226.30000000005</v>
      </c>
      <c r="E223" s="13">
        <f>credit!B233/calc_64!D223</f>
        <v>1.6675146957118419</v>
      </c>
      <c r="F223" s="13">
        <f>stock!B232/calc_64!D223</f>
        <v>3.9350170959357965E-2</v>
      </c>
    </row>
    <row r="224" spans="1:6" x14ac:dyDescent="0.55000000000000004">
      <c r="A224" s="1">
        <f t="shared" si="6"/>
        <v>44012</v>
      </c>
      <c r="B224" s="2">
        <f>'08SNA'!B113</f>
        <v>501408.5</v>
      </c>
      <c r="C224" s="15">
        <f t="shared" si="7"/>
        <v>-8.1903773465823101E-2</v>
      </c>
      <c r="D224" s="22">
        <f>'08nom'!B113</f>
        <v>513975.8</v>
      </c>
      <c r="E224" s="13">
        <f>credit!B234/calc_64!D224</f>
        <v>1.8842852134283365</v>
      </c>
      <c r="F224" s="13">
        <f>stock!B233/calc_64!D224</f>
        <v>4.0439064111323635E-2</v>
      </c>
    </row>
    <row r="225" spans="1:6" x14ac:dyDescent="0.55000000000000004">
      <c r="A225" s="1">
        <f t="shared" si="6"/>
        <v>44104</v>
      </c>
      <c r="B225" s="2">
        <f>'08SNA'!B114</f>
        <v>529709.30000000005</v>
      </c>
      <c r="C225" s="15">
        <f t="shared" si="7"/>
        <v>5.4907227390745481E-2</v>
      </c>
      <c r="D225" s="22">
        <f>'08nom'!B114</f>
        <v>540627.5</v>
      </c>
      <c r="E225" s="13">
        <f>credit!B235/calc_64!D225</f>
        <v>1.8069715284553598</v>
      </c>
      <c r="F225" s="13">
        <f>stock!B234/calc_64!D225</f>
        <v>4.2369914559667349E-2</v>
      </c>
    </row>
    <row r="226" spans="1:6" x14ac:dyDescent="0.55000000000000004">
      <c r="A226" s="1">
        <f t="shared" si="6"/>
        <v>44196</v>
      </c>
      <c r="B226" s="2">
        <f>'08SNA'!B115</f>
        <v>539955.19999999995</v>
      </c>
      <c r="C226" s="15">
        <f t="shared" si="7"/>
        <v>1.9157807649586418E-2</v>
      </c>
      <c r="D226" s="22">
        <f>'08nom'!B115</f>
        <v>549318.9</v>
      </c>
      <c r="E226" s="13">
        <f>credit!B236/calc_64!D226</f>
        <v>1.8006973726918916</v>
      </c>
      <c r="F226" s="13">
        <f>stock!B235/calc_64!D226</f>
        <v>4.586485595566113E-2</v>
      </c>
    </row>
    <row r="227" spans="1:6" x14ac:dyDescent="0.55000000000000004">
      <c r="A227" s="1">
        <f t="shared" si="6"/>
        <v>44286</v>
      </c>
      <c r="B227" s="2">
        <f>'08SNA'!B116</f>
        <v>538443.6</v>
      </c>
      <c r="C227" s="15">
        <f t="shared" si="7"/>
        <v>-2.8034174184739485E-3</v>
      </c>
      <c r="D227" s="22">
        <f>'08nom'!B116</f>
        <v>551090.4</v>
      </c>
      <c r="E227" s="13">
        <f>credit!B237/calc_64!D227</f>
        <v>1.7969605349684914</v>
      </c>
      <c r="F227" s="13">
        <f>stock!B236/calc_64!D227</f>
        <v>5.2626042539179296E-2</v>
      </c>
    </row>
    <row r="228" spans="1:6" x14ac:dyDescent="0.55000000000000004">
      <c r="A228" s="1">
        <f t="shared" si="6"/>
        <v>44377</v>
      </c>
      <c r="B228" s="2">
        <f>'08SNA'!B117</f>
        <v>541351.6</v>
      </c>
      <c r="C228" s="15">
        <f t="shared" si="7"/>
        <v>5.3862195913012912E-3</v>
      </c>
      <c r="D228" s="22">
        <f>'08nom'!B117</f>
        <v>553919.80000000005</v>
      </c>
      <c r="E228" s="13">
        <f>credit!B238/calc_64!D228</f>
        <v>1.8024121903567989</v>
      </c>
      <c r="F228" s="13">
        <f>stock!B237/calc_64!D228</f>
        <v>5.2325158464231476E-2</v>
      </c>
    </row>
    <row r="229" spans="1:6" x14ac:dyDescent="0.55000000000000004">
      <c r="A229" s="1">
        <f t="shared" si="6"/>
        <v>44469</v>
      </c>
      <c r="B229" s="2">
        <f>'08SNA'!B118</f>
        <v>539281</v>
      </c>
      <c r="C229" s="15">
        <f t="shared" si="7"/>
        <v>-3.8322044588189955E-3</v>
      </c>
      <c r="D229" s="22">
        <f>'08nom'!B118</f>
        <v>550905.5</v>
      </c>
      <c r="E229" s="13">
        <f>credit!B239/calc_64!D229</f>
        <v>1.8148491891985106</v>
      </c>
      <c r="F229" s="13">
        <f>stock!B238/calc_64!D229</f>
        <v>5.1831024960381548E-2</v>
      </c>
    </row>
    <row r="230" spans="1:6" x14ac:dyDescent="0.55000000000000004">
      <c r="A230" s="1">
        <f t="shared" si="6"/>
        <v>44561</v>
      </c>
      <c r="B230" s="2">
        <f>'08SNA'!B119</f>
        <v>545242.30000000005</v>
      </c>
      <c r="C230" s="15">
        <f t="shared" si="7"/>
        <v>1.0993512151871679E-2</v>
      </c>
      <c r="D230" s="22">
        <f>'08nom'!B119</f>
        <v>555326.9</v>
      </c>
      <c r="E230" s="13">
        <f>credit!B240/calc_64!D230</f>
        <v>1.8239048027387113</v>
      </c>
      <c r="F230" s="13">
        <f>stock!B239/calc_64!D230</f>
        <v>5.1879505138153335E-2</v>
      </c>
    </row>
    <row r="231" spans="1:6" x14ac:dyDescent="0.55000000000000004">
      <c r="A231" s="1">
        <f t="shared" si="6"/>
        <v>44651</v>
      </c>
      <c r="B231" s="2">
        <f>'08SNA'!B120</f>
        <v>542115.30000000005</v>
      </c>
      <c r="C231" s="15">
        <f t="shared" si="7"/>
        <v>-5.7515735766189456E-3</v>
      </c>
      <c r="D231" s="22">
        <f>'08nom'!B120</f>
        <v>554769.9</v>
      </c>
      <c r="E231" s="13">
        <f>credit!B241/calc_64!D231</f>
        <v>1.8216586732625544</v>
      </c>
      <c r="F231" s="13">
        <f>stock!B240/calc_64!D231</f>
        <v>4.8950603099484444E-2</v>
      </c>
    </row>
    <row r="232" spans="1:6" x14ac:dyDescent="0.55000000000000004">
      <c r="A232" s="1">
        <f t="shared" si="6"/>
        <v>44742</v>
      </c>
      <c r="B232" s="2">
        <f>'08SNA'!B121</f>
        <v>549118.5</v>
      </c>
      <c r="C232" s="15">
        <f t="shared" si="7"/>
        <v>1.2835555769453994E-2</v>
      </c>
      <c r="D232" s="22">
        <f>'08nom'!B121</f>
        <v>559720.6</v>
      </c>
      <c r="E232" s="13">
        <f>credit!B242/calc_64!D232</f>
        <v>1.8174403443432314</v>
      </c>
      <c r="F232" s="13">
        <f>stock!B241/calc_64!D232</f>
        <v>4.8044255194935291E-2</v>
      </c>
    </row>
    <row r="233" spans="1:6" x14ac:dyDescent="0.55000000000000004">
      <c r="A233" s="1">
        <f t="shared" si="6"/>
        <v>44834</v>
      </c>
      <c r="B233" s="2">
        <f>'08SNA'!B122</f>
        <v>547483</v>
      </c>
      <c r="C233" s="15">
        <f t="shared" si="7"/>
        <v>-2.9828542321781301E-3</v>
      </c>
      <c r="D233" s="22">
        <f>'08nom'!B122</f>
        <v>557809</v>
      </c>
      <c r="E233" s="13">
        <f>credit!B243/calc_64!D233</f>
        <v>1.8372292307940532</v>
      </c>
      <c r="F233" s="13">
        <f>stock!B242/calc_64!D233</f>
        <v>4.9498130907220585E-2</v>
      </c>
    </row>
    <row r="234" spans="1:6" x14ac:dyDescent="0.55000000000000004">
      <c r="A234" s="1">
        <f t="shared" si="6"/>
        <v>44926</v>
      </c>
      <c r="B234" s="2">
        <f>'08SNA'!B123</f>
        <v>547760.5</v>
      </c>
      <c r="C234" s="15">
        <f t="shared" si="7"/>
        <v>5.0673664064314263E-4</v>
      </c>
      <c r="D234" s="22">
        <f>'08nom'!B123</f>
        <v>567390.30000000005</v>
      </c>
      <c r="E234" s="13">
        <f>credit!B244/calc_64!D234</f>
        <v>1.8261685122216575</v>
      </c>
      <c r="F234" s="13">
        <f>stock!B243/calc_64!D234</f>
        <v>4.8224575092369847E-2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E24-3450-4994-862C-86D40346A1EE}">
  <dimension ref="A1:B24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ColWidth="19" defaultRowHeight="18" x14ac:dyDescent="0.55000000000000004"/>
  <cols>
    <col min="1" max="1" width="19" style="7" customWidth="1"/>
    <col min="2" max="16384" width="19" style="7"/>
  </cols>
  <sheetData>
    <row r="1" spans="1:2" x14ac:dyDescent="0.55000000000000004">
      <c r="A1" s="7" t="s">
        <v>177</v>
      </c>
    </row>
    <row r="2" spans="1:2" x14ac:dyDescent="0.55000000000000004">
      <c r="A2" s="7" t="s">
        <v>178</v>
      </c>
    </row>
    <row r="3" spans="1:2" x14ac:dyDescent="0.55000000000000004">
      <c r="A3" s="7" t="s">
        <v>179</v>
      </c>
    </row>
    <row r="4" spans="1:2" x14ac:dyDescent="0.55000000000000004">
      <c r="A4" s="7" t="s">
        <v>180</v>
      </c>
    </row>
    <row r="5" spans="1:2" x14ac:dyDescent="0.55000000000000004">
      <c r="A5" s="7" t="s">
        <v>181</v>
      </c>
    </row>
    <row r="6" spans="1:2" x14ac:dyDescent="0.55000000000000004">
      <c r="A6" s="7" t="s">
        <v>182</v>
      </c>
    </row>
    <row r="8" spans="1:2" x14ac:dyDescent="0.55000000000000004">
      <c r="A8" s="7" t="s">
        <v>187</v>
      </c>
      <c r="B8" s="7" t="s">
        <v>188</v>
      </c>
    </row>
    <row r="10" spans="1:2" x14ac:dyDescent="0.55000000000000004">
      <c r="A10" s="7" t="s">
        <v>189</v>
      </c>
    </row>
    <row r="11" spans="1:2" x14ac:dyDescent="0.55000000000000004">
      <c r="A11" s="7" t="s">
        <v>186</v>
      </c>
      <c r="B11" s="7" t="s">
        <v>187</v>
      </c>
    </row>
    <row r="12" spans="1:2" x14ac:dyDescent="0.55000000000000004">
      <c r="A12" s="8">
        <v>23743</v>
      </c>
      <c r="B12" s="10">
        <v>1224.5859677419355</v>
      </c>
    </row>
    <row r="13" spans="1:2" x14ac:dyDescent="0.55000000000000004">
      <c r="A13" s="8">
        <v>23833</v>
      </c>
      <c r="B13" s="10">
        <v>1125.3025806451612</v>
      </c>
    </row>
    <row r="14" spans="1:2" x14ac:dyDescent="0.55000000000000004">
      <c r="A14" s="8">
        <v>23924</v>
      </c>
      <c r="B14" s="10">
        <v>1151.9141538461538</v>
      </c>
    </row>
    <row r="15" spans="1:2" x14ac:dyDescent="0.55000000000000004">
      <c r="A15" s="8">
        <v>24016</v>
      </c>
      <c r="B15" s="10">
        <v>1302.9562295081967</v>
      </c>
    </row>
    <row r="16" spans="1:2" x14ac:dyDescent="0.55000000000000004">
      <c r="A16" s="8">
        <v>24108</v>
      </c>
      <c r="B16" s="10">
        <v>1489.0259677419356</v>
      </c>
    </row>
    <row r="17" spans="1:2" x14ac:dyDescent="0.55000000000000004">
      <c r="A17" s="8">
        <v>24198</v>
      </c>
      <c r="B17" s="10">
        <v>1538.8659677419355</v>
      </c>
    </row>
    <row r="18" spans="1:2" x14ac:dyDescent="0.55000000000000004">
      <c r="A18" s="8">
        <v>24289</v>
      </c>
      <c r="B18" s="10">
        <v>1471.2567187499999</v>
      </c>
    </row>
    <row r="19" spans="1:2" x14ac:dyDescent="0.55000000000000004">
      <c r="A19" s="8">
        <v>24381</v>
      </c>
      <c r="B19" s="10">
        <v>1418.8434999999999</v>
      </c>
    </row>
    <row r="20" spans="1:2" x14ac:dyDescent="0.55000000000000004">
      <c r="A20" s="8">
        <v>24473</v>
      </c>
      <c r="B20" s="10">
        <v>1459.2635483870968</v>
      </c>
    </row>
    <row r="21" spans="1:2" x14ac:dyDescent="0.55000000000000004">
      <c r="A21" s="8">
        <v>24563</v>
      </c>
      <c r="B21" s="10">
        <v>1464.6950793650794</v>
      </c>
    </row>
    <row r="22" spans="1:2" x14ac:dyDescent="0.55000000000000004">
      <c r="A22" s="8">
        <v>24654</v>
      </c>
      <c r="B22" s="10">
        <v>1403.41328125</v>
      </c>
    </row>
    <row r="23" spans="1:2" x14ac:dyDescent="0.55000000000000004">
      <c r="A23" s="8">
        <v>24746</v>
      </c>
      <c r="B23" s="10">
        <v>1322.4145901639345</v>
      </c>
    </row>
    <row r="24" spans="1:2" x14ac:dyDescent="0.55000000000000004">
      <c r="A24" s="8">
        <v>24838</v>
      </c>
      <c r="B24" s="10">
        <v>1329.6681666666666</v>
      </c>
    </row>
    <row r="25" spans="1:2" x14ac:dyDescent="0.55000000000000004">
      <c r="A25" s="8">
        <v>24929</v>
      </c>
      <c r="B25" s="10">
        <v>1467.0165079365079</v>
      </c>
    </row>
    <row r="26" spans="1:2" x14ac:dyDescent="0.55000000000000004">
      <c r="A26" s="8">
        <v>25020</v>
      </c>
      <c r="B26" s="10">
        <v>1652.1727692307693</v>
      </c>
    </row>
    <row r="27" spans="1:2" x14ac:dyDescent="0.55000000000000004">
      <c r="A27" s="8">
        <v>25112</v>
      </c>
      <c r="B27" s="10">
        <v>1724.0184126984127</v>
      </c>
    </row>
    <row r="28" spans="1:2" x14ac:dyDescent="0.55000000000000004">
      <c r="A28" s="8">
        <v>25204</v>
      </c>
      <c r="B28" s="10">
        <v>1800.9448275862069</v>
      </c>
    </row>
    <row r="29" spans="1:2" x14ac:dyDescent="0.55000000000000004">
      <c r="A29" s="8">
        <v>25294</v>
      </c>
      <c r="B29" s="10">
        <v>1924.5130158730158</v>
      </c>
    </row>
    <row r="30" spans="1:2" x14ac:dyDescent="0.55000000000000004">
      <c r="A30" s="8">
        <v>25385</v>
      </c>
      <c r="B30" s="10">
        <v>1933.8435937500001</v>
      </c>
    </row>
    <row r="31" spans="1:2" x14ac:dyDescent="0.55000000000000004">
      <c r="A31" s="8">
        <v>25477</v>
      </c>
      <c r="B31" s="10">
        <v>2161.3824590163936</v>
      </c>
    </row>
    <row r="32" spans="1:2" x14ac:dyDescent="0.55000000000000004">
      <c r="A32" s="8">
        <v>25569</v>
      </c>
      <c r="B32" s="10">
        <v>2377.2635</v>
      </c>
    </row>
    <row r="33" spans="1:2" x14ac:dyDescent="0.55000000000000004">
      <c r="A33" s="8">
        <v>25659</v>
      </c>
      <c r="B33" s="10">
        <v>2208.6082539682538</v>
      </c>
    </row>
    <row r="34" spans="1:2" x14ac:dyDescent="0.55000000000000004">
      <c r="A34" s="8">
        <v>25750</v>
      </c>
      <c r="B34" s="10">
        <v>2130.6843749999998</v>
      </c>
    </row>
    <row r="35" spans="1:2" x14ac:dyDescent="0.55000000000000004">
      <c r="A35" s="8">
        <v>25842</v>
      </c>
      <c r="B35" s="10">
        <v>2060.297213114754</v>
      </c>
    </row>
    <row r="36" spans="1:2" x14ac:dyDescent="0.55000000000000004">
      <c r="A36" s="8">
        <v>25934</v>
      </c>
      <c r="B36" s="10">
        <v>2196.647704918033</v>
      </c>
    </row>
    <row r="37" spans="1:2" x14ac:dyDescent="0.55000000000000004">
      <c r="A37" s="8">
        <v>26024</v>
      </c>
      <c r="B37" s="10">
        <v>2468.1740322580645</v>
      </c>
    </row>
    <row r="38" spans="1:2" x14ac:dyDescent="0.55000000000000004">
      <c r="A38" s="8">
        <v>26115</v>
      </c>
      <c r="B38" s="10">
        <v>2499.6281250000002</v>
      </c>
    </row>
    <row r="39" spans="1:2" x14ac:dyDescent="0.55000000000000004">
      <c r="A39" s="8">
        <v>26207</v>
      </c>
      <c r="B39" s="10">
        <v>2388.1434426229507</v>
      </c>
    </row>
    <row r="40" spans="1:2" x14ac:dyDescent="0.55000000000000004">
      <c r="A40" s="8">
        <v>26299</v>
      </c>
      <c r="B40" s="10">
        <v>2927.8972580645163</v>
      </c>
    </row>
    <row r="41" spans="1:2" x14ac:dyDescent="0.55000000000000004">
      <c r="A41" s="8">
        <v>26390</v>
      </c>
      <c r="B41" s="10">
        <v>3456.7738095238096</v>
      </c>
    </row>
    <row r="42" spans="1:2" x14ac:dyDescent="0.55000000000000004">
      <c r="A42" s="8">
        <v>26481</v>
      </c>
      <c r="B42" s="10">
        <v>3977.26265625</v>
      </c>
    </row>
    <row r="43" spans="1:2" x14ac:dyDescent="0.55000000000000004">
      <c r="A43" s="8">
        <v>26573</v>
      </c>
      <c r="B43" s="10">
        <v>4665.2160655737707</v>
      </c>
    </row>
    <row r="44" spans="1:2" x14ac:dyDescent="0.55000000000000004">
      <c r="A44" s="8">
        <v>26665</v>
      </c>
      <c r="B44" s="10">
        <v>5124.7576666666664</v>
      </c>
    </row>
    <row r="45" spans="1:2" x14ac:dyDescent="0.55000000000000004">
      <c r="A45" s="8">
        <v>26755</v>
      </c>
      <c r="B45" s="10">
        <v>4678.1674603174606</v>
      </c>
    </row>
    <row r="46" spans="1:2" x14ac:dyDescent="0.55000000000000004">
      <c r="A46" s="8">
        <v>26846</v>
      </c>
      <c r="B46" s="10">
        <v>4822.8435937499999</v>
      </c>
    </row>
    <row r="47" spans="1:2" x14ac:dyDescent="0.55000000000000004">
      <c r="A47" s="8">
        <v>26938</v>
      </c>
      <c r="B47" s="10">
        <v>4420.0812698412701</v>
      </c>
    </row>
    <row r="48" spans="1:2" x14ac:dyDescent="0.55000000000000004">
      <c r="A48" s="8">
        <v>27030</v>
      </c>
      <c r="B48" s="10">
        <v>4452.5787931034483</v>
      </c>
    </row>
    <row r="49" spans="1:2" x14ac:dyDescent="0.55000000000000004">
      <c r="A49" s="8">
        <v>27120</v>
      </c>
      <c r="B49" s="10">
        <v>4642.4059677419355</v>
      </c>
    </row>
    <row r="50" spans="1:2" x14ac:dyDescent="0.55000000000000004">
      <c r="A50" s="8">
        <v>27211</v>
      </c>
      <c r="B50" s="10">
        <v>4272.1865625</v>
      </c>
    </row>
    <row r="51" spans="1:2" x14ac:dyDescent="0.55000000000000004">
      <c r="A51" s="8">
        <v>27303</v>
      </c>
      <c r="B51" s="10">
        <v>3752.6090322580644</v>
      </c>
    </row>
    <row r="52" spans="1:2" x14ac:dyDescent="0.55000000000000004">
      <c r="A52" s="8">
        <v>27395</v>
      </c>
      <c r="B52" s="10">
        <v>4064.0281034482759</v>
      </c>
    </row>
    <row r="53" spans="1:2" x14ac:dyDescent="0.55000000000000004">
      <c r="A53" s="8">
        <v>27485</v>
      </c>
      <c r="B53" s="10">
        <v>4476.3141269841271</v>
      </c>
    </row>
    <row r="54" spans="1:2" x14ac:dyDescent="0.55000000000000004">
      <c r="A54" s="8">
        <v>27576</v>
      </c>
      <c r="B54" s="10">
        <v>4188.6634375000003</v>
      </c>
    </row>
    <row r="55" spans="1:2" x14ac:dyDescent="0.55000000000000004">
      <c r="A55" s="8">
        <v>27668</v>
      </c>
      <c r="B55" s="10">
        <v>4255.7081666666663</v>
      </c>
    </row>
    <row r="56" spans="1:2" x14ac:dyDescent="0.55000000000000004">
      <c r="A56" s="8">
        <v>27760</v>
      </c>
      <c r="B56" s="10">
        <v>4581.5804918032791</v>
      </c>
    </row>
    <row r="57" spans="1:2" x14ac:dyDescent="0.55000000000000004">
      <c r="A57" s="8">
        <v>27851</v>
      </c>
      <c r="B57" s="10">
        <v>4621.3922580645158</v>
      </c>
    </row>
    <row r="58" spans="1:2" x14ac:dyDescent="0.55000000000000004">
      <c r="A58" s="8">
        <v>27942</v>
      </c>
      <c r="B58" s="10">
        <v>4732.9479687499997</v>
      </c>
    </row>
    <row r="59" spans="1:2" x14ac:dyDescent="0.55000000000000004">
      <c r="A59" s="8">
        <v>28034</v>
      </c>
      <c r="B59" s="10">
        <v>4669.2049999999999</v>
      </c>
    </row>
    <row r="60" spans="1:2" x14ac:dyDescent="0.55000000000000004">
      <c r="A60" s="8">
        <v>28126</v>
      </c>
      <c r="B60" s="10">
        <v>5014.4037704918037</v>
      </c>
    </row>
    <row r="61" spans="1:2" x14ac:dyDescent="0.55000000000000004">
      <c r="A61" s="8">
        <v>28216</v>
      </c>
      <c r="B61" s="10">
        <v>5011.7470967741938</v>
      </c>
    </row>
    <row r="62" spans="1:2" x14ac:dyDescent="0.55000000000000004">
      <c r="A62" s="8">
        <v>28307</v>
      </c>
      <c r="B62" s="10">
        <v>5113.7937499999998</v>
      </c>
    </row>
    <row r="63" spans="1:2" x14ac:dyDescent="0.55000000000000004">
      <c r="A63" s="8">
        <v>28399</v>
      </c>
      <c r="B63" s="10">
        <v>4971.3011666666671</v>
      </c>
    </row>
    <row r="64" spans="1:2" x14ac:dyDescent="0.55000000000000004">
      <c r="A64" s="8">
        <v>28491</v>
      </c>
      <c r="B64" s="10">
        <v>5148.3508196721314</v>
      </c>
    </row>
    <row r="65" spans="1:2" x14ac:dyDescent="0.55000000000000004">
      <c r="A65" s="8">
        <v>28581</v>
      </c>
      <c r="B65" s="10">
        <v>5488.0150793650791</v>
      </c>
    </row>
    <row r="66" spans="1:2" x14ac:dyDescent="0.55000000000000004">
      <c r="A66" s="8">
        <v>28672</v>
      </c>
      <c r="B66" s="10">
        <v>5592.8126562500001</v>
      </c>
    </row>
    <row r="67" spans="1:2" x14ac:dyDescent="0.55000000000000004">
      <c r="A67" s="8">
        <v>28764</v>
      </c>
      <c r="B67" s="10">
        <v>5922.6067213114757</v>
      </c>
    </row>
    <row r="68" spans="1:2" x14ac:dyDescent="0.55000000000000004">
      <c r="A68" s="8">
        <v>28856</v>
      </c>
      <c r="B68" s="10">
        <v>6090.9977966101696</v>
      </c>
    </row>
    <row r="69" spans="1:2" x14ac:dyDescent="0.55000000000000004">
      <c r="A69" s="8">
        <v>28946</v>
      </c>
      <c r="B69" s="10">
        <v>6187.3573015873017</v>
      </c>
    </row>
    <row r="70" spans="1:2" x14ac:dyDescent="0.55000000000000004">
      <c r="A70" s="8">
        <v>29037</v>
      </c>
      <c r="B70" s="10">
        <v>6358.8276562499996</v>
      </c>
    </row>
    <row r="71" spans="1:2" x14ac:dyDescent="0.55000000000000004">
      <c r="A71" s="8">
        <v>29129</v>
      </c>
      <c r="B71" s="10">
        <v>6443.4349206349207</v>
      </c>
    </row>
    <row r="72" spans="1:2" x14ac:dyDescent="0.55000000000000004">
      <c r="A72" s="8">
        <v>29221</v>
      </c>
      <c r="B72" s="10">
        <v>6686.4376271186438</v>
      </c>
    </row>
    <row r="73" spans="1:2" x14ac:dyDescent="0.55000000000000004">
      <c r="A73" s="8">
        <v>29312</v>
      </c>
      <c r="B73" s="10">
        <v>6792.0309523809519</v>
      </c>
    </row>
    <row r="74" spans="1:2" x14ac:dyDescent="0.55000000000000004">
      <c r="A74" s="8">
        <v>29403</v>
      </c>
      <c r="B74" s="10">
        <v>6871.5749999999998</v>
      </c>
    </row>
    <row r="75" spans="1:2" x14ac:dyDescent="0.55000000000000004">
      <c r="A75" s="8">
        <v>29495</v>
      </c>
      <c r="B75" s="10">
        <v>7121.8959999999997</v>
      </c>
    </row>
    <row r="76" spans="1:2" x14ac:dyDescent="0.55000000000000004">
      <c r="A76" s="8">
        <v>29587</v>
      </c>
      <c r="B76" s="10">
        <v>7203.9495161290324</v>
      </c>
    </row>
    <row r="77" spans="1:2" x14ac:dyDescent="0.55000000000000004">
      <c r="A77" s="8">
        <v>29677</v>
      </c>
      <c r="B77" s="10">
        <v>7538.6178461538466</v>
      </c>
    </row>
    <row r="78" spans="1:2" x14ac:dyDescent="0.55000000000000004">
      <c r="A78" s="8">
        <v>29768</v>
      </c>
      <c r="B78" s="10">
        <v>7758.4651515151518</v>
      </c>
    </row>
    <row r="79" spans="1:2" x14ac:dyDescent="0.55000000000000004">
      <c r="A79" s="8">
        <v>29860</v>
      </c>
      <c r="B79" s="10">
        <v>7554.3948484848488</v>
      </c>
    </row>
    <row r="80" spans="1:2" x14ac:dyDescent="0.55000000000000004">
      <c r="A80" s="8">
        <v>29952</v>
      </c>
      <c r="B80" s="10">
        <v>7539.7753124999999</v>
      </c>
    </row>
    <row r="81" spans="1:2" x14ac:dyDescent="0.55000000000000004">
      <c r="A81" s="8">
        <v>30042</v>
      </c>
      <c r="B81" s="10">
        <v>7324.2139999999999</v>
      </c>
    </row>
    <row r="82" spans="1:2" x14ac:dyDescent="0.55000000000000004">
      <c r="A82" s="8">
        <v>30133</v>
      </c>
      <c r="B82" s="10">
        <v>7089.8739393939395</v>
      </c>
    </row>
    <row r="83" spans="1:2" x14ac:dyDescent="0.55000000000000004">
      <c r="A83" s="8">
        <v>30225</v>
      </c>
      <c r="B83" s="10">
        <v>7638.4181818181814</v>
      </c>
    </row>
    <row r="84" spans="1:2" x14ac:dyDescent="0.55000000000000004">
      <c r="A84" s="8">
        <v>30317</v>
      </c>
      <c r="B84" s="10">
        <v>8086.8635937500003</v>
      </c>
    </row>
    <row r="85" spans="1:2" x14ac:dyDescent="0.55000000000000004">
      <c r="A85" s="8">
        <v>30407</v>
      </c>
      <c r="B85" s="10">
        <v>8610.6396923076918</v>
      </c>
    </row>
    <row r="86" spans="1:2" x14ac:dyDescent="0.55000000000000004">
      <c r="A86" s="8">
        <v>30498</v>
      </c>
      <c r="B86" s="10">
        <v>9108.9265151515156</v>
      </c>
    </row>
    <row r="87" spans="1:2" x14ac:dyDescent="0.55000000000000004">
      <c r="A87" s="8">
        <v>30590</v>
      </c>
      <c r="B87" s="10">
        <v>9442.7900000000009</v>
      </c>
    </row>
    <row r="88" spans="1:2" x14ac:dyDescent="0.55000000000000004">
      <c r="A88" s="8">
        <v>30682</v>
      </c>
      <c r="B88" s="10">
        <v>10138.324307692308</v>
      </c>
    </row>
    <row r="89" spans="1:2" x14ac:dyDescent="0.55000000000000004">
      <c r="A89" s="8">
        <v>30773</v>
      </c>
      <c r="B89" s="10">
        <v>10565.430153846153</v>
      </c>
    </row>
    <row r="90" spans="1:2" x14ac:dyDescent="0.55000000000000004">
      <c r="A90" s="8">
        <v>30864</v>
      </c>
      <c r="B90" s="10">
        <v>10372.620307692308</v>
      </c>
    </row>
    <row r="91" spans="1:2" x14ac:dyDescent="0.55000000000000004">
      <c r="A91" s="8">
        <v>30956</v>
      </c>
      <c r="B91" s="10">
        <v>11184.275606060606</v>
      </c>
    </row>
    <row r="92" spans="1:2" x14ac:dyDescent="0.55000000000000004">
      <c r="A92" s="8">
        <v>31048</v>
      </c>
      <c r="B92" s="10">
        <v>12110.338095238096</v>
      </c>
    </row>
    <row r="93" spans="1:2" x14ac:dyDescent="0.55000000000000004">
      <c r="A93" s="8">
        <v>31138</v>
      </c>
      <c r="B93" s="10">
        <v>12568.243076923078</v>
      </c>
    </row>
    <row r="94" spans="1:2" x14ac:dyDescent="0.55000000000000004">
      <c r="A94" s="8">
        <v>31229</v>
      </c>
      <c r="B94" s="10">
        <v>12648.069242424242</v>
      </c>
    </row>
    <row r="95" spans="1:2" x14ac:dyDescent="0.55000000000000004">
      <c r="A95" s="8">
        <v>31321</v>
      </c>
      <c r="B95" s="10">
        <v>12882.99196969697</v>
      </c>
    </row>
    <row r="96" spans="1:2" x14ac:dyDescent="0.55000000000000004">
      <c r="A96" s="8">
        <v>31413</v>
      </c>
      <c r="B96" s="10">
        <v>13613.0215625</v>
      </c>
    </row>
    <row r="97" spans="1:2" x14ac:dyDescent="0.55000000000000004">
      <c r="A97" s="8">
        <v>31503</v>
      </c>
      <c r="B97" s="10">
        <v>16222.716923076923</v>
      </c>
    </row>
    <row r="98" spans="1:2" x14ac:dyDescent="0.55000000000000004">
      <c r="A98" s="8">
        <v>31594</v>
      </c>
      <c r="B98" s="10">
        <v>17982.483787878788</v>
      </c>
    </row>
    <row r="99" spans="1:2" x14ac:dyDescent="0.55000000000000004">
      <c r="A99" s="8">
        <v>31686</v>
      </c>
      <c r="B99" s="10">
        <v>17665.923939393939</v>
      </c>
    </row>
    <row r="100" spans="1:2" x14ac:dyDescent="0.55000000000000004">
      <c r="A100" s="8">
        <v>31778</v>
      </c>
      <c r="B100" s="10">
        <v>20250.051166666668</v>
      </c>
    </row>
    <row r="101" spans="1:2" x14ac:dyDescent="0.55000000000000004">
      <c r="A101" s="8">
        <v>31868</v>
      </c>
      <c r="B101" s="10">
        <v>24284.159677419357</v>
      </c>
    </row>
    <row r="102" spans="1:2" x14ac:dyDescent="0.55000000000000004">
      <c r="A102" s="8">
        <v>31959</v>
      </c>
      <c r="B102" s="10">
        <v>24804.71046875</v>
      </c>
    </row>
    <row r="103" spans="1:2" x14ac:dyDescent="0.55000000000000004">
      <c r="A103" s="8">
        <v>32051</v>
      </c>
      <c r="B103" s="10">
        <v>23446.185245901637</v>
      </c>
    </row>
    <row r="104" spans="1:2" x14ac:dyDescent="0.55000000000000004">
      <c r="A104" s="8">
        <v>32143</v>
      </c>
      <c r="B104" s="10">
        <v>24347.009508196719</v>
      </c>
    </row>
    <row r="105" spans="1:2" x14ac:dyDescent="0.55000000000000004">
      <c r="A105" s="8">
        <v>32234</v>
      </c>
      <c r="B105" s="10">
        <v>27399.012131147541</v>
      </c>
    </row>
    <row r="106" spans="1:2" x14ac:dyDescent="0.55000000000000004">
      <c r="A106" s="8">
        <v>32325</v>
      </c>
      <c r="B106" s="10">
        <v>27750.063281250001</v>
      </c>
    </row>
    <row r="107" spans="1:2" x14ac:dyDescent="0.55000000000000004">
      <c r="A107" s="8">
        <v>32417</v>
      </c>
      <c r="B107" s="10">
        <v>28636.410806451611</v>
      </c>
    </row>
    <row r="108" spans="1:2" x14ac:dyDescent="0.55000000000000004">
      <c r="A108" s="8">
        <v>32509</v>
      </c>
      <c r="B108" s="10">
        <v>31714.255833333333</v>
      </c>
    </row>
    <row r="109" spans="1:2" x14ac:dyDescent="0.55000000000000004">
      <c r="A109" s="8">
        <v>32599</v>
      </c>
      <c r="B109" s="10">
        <v>33524.672903225808</v>
      </c>
    </row>
    <row r="110" spans="1:2" x14ac:dyDescent="0.55000000000000004">
      <c r="A110" s="8">
        <v>32690</v>
      </c>
      <c r="B110" s="10">
        <v>34441.958593750001</v>
      </c>
    </row>
    <row r="111" spans="1:2" x14ac:dyDescent="0.55000000000000004">
      <c r="A111" s="8">
        <v>32782</v>
      </c>
      <c r="B111" s="10">
        <v>36473.301639344259</v>
      </c>
    </row>
    <row r="112" spans="1:2" x14ac:dyDescent="0.55000000000000004">
      <c r="A112" s="8">
        <v>32874</v>
      </c>
      <c r="B112" s="10">
        <v>35304.240508474577</v>
      </c>
    </row>
    <row r="113" spans="1:2" x14ac:dyDescent="0.55000000000000004">
      <c r="A113" s="8">
        <v>32964</v>
      </c>
      <c r="B113" s="10">
        <v>31173.618387096772</v>
      </c>
    </row>
    <row r="114" spans="1:2" x14ac:dyDescent="0.55000000000000004">
      <c r="A114" s="8">
        <v>33055</v>
      </c>
      <c r="B114" s="10">
        <v>27834.852500000001</v>
      </c>
    </row>
    <row r="115" spans="1:2" x14ac:dyDescent="0.55000000000000004">
      <c r="A115" s="8">
        <v>33147</v>
      </c>
      <c r="B115" s="10">
        <v>23678.704590163936</v>
      </c>
    </row>
    <row r="116" spans="1:2" x14ac:dyDescent="0.55000000000000004">
      <c r="A116" s="8">
        <v>33239</v>
      </c>
      <c r="B116" s="10">
        <v>25024.701379310343</v>
      </c>
    </row>
    <row r="117" spans="1:2" x14ac:dyDescent="0.55000000000000004">
      <c r="A117" s="8">
        <v>33329</v>
      </c>
      <c r="B117" s="10">
        <v>25634.918387096775</v>
      </c>
    </row>
    <row r="118" spans="1:2" x14ac:dyDescent="0.55000000000000004">
      <c r="A118" s="8">
        <v>33420</v>
      </c>
      <c r="B118" s="10">
        <v>23000.243593750001</v>
      </c>
    </row>
    <row r="119" spans="1:2" x14ac:dyDescent="0.55000000000000004">
      <c r="A119" s="8">
        <v>33512</v>
      </c>
      <c r="B119" s="10">
        <v>23611.253064516128</v>
      </c>
    </row>
    <row r="120" spans="1:2" x14ac:dyDescent="0.55000000000000004">
      <c r="A120" s="8">
        <v>33604</v>
      </c>
      <c r="B120" s="10">
        <v>21177.741016949152</v>
      </c>
    </row>
    <row r="121" spans="1:2" x14ac:dyDescent="0.55000000000000004">
      <c r="A121" s="8">
        <v>33695</v>
      </c>
      <c r="B121" s="10">
        <v>17576.007540983606</v>
      </c>
    </row>
    <row r="122" spans="1:2" x14ac:dyDescent="0.55000000000000004">
      <c r="A122" s="8">
        <v>33786</v>
      </c>
      <c r="B122" s="10">
        <v>16719.48453125</v>
      </c>
    </row>
    <row r="123" spans="1:2" x14ac:dyDescent="0.55000000000000004">
      <c r="A123" s="8">
        <v>33878</v>
      </c>
      <c r="B123" s="10">
        <v>17132.020655737706</v>
      </c>
    </row>
    <row r="124" spans="1:2" x14ac:dyDescent="0.55000000000000004">
      <c r="A124" s="8">
        <v>33970</v>
      </c>
      <c r="B124" s="10">
        <v>17296.644426229508</v>
      </c>
    </row>
    <row r="125" spans="1:2" x14ac:dyDescent="0.55000000000000004">
      <c r="A125" s="8">
        <v>34060</v>
      </c>
      <c r="B125" s="10">
        <v>20225.4895</v>
      </c>
    </row>
    <row r="126" spans="1:2" x14ac:dyDescent="0.55000000000000004">
      <c r="A126" s="8">
        <v>34151</v>
      </c>
      <c r="B126" s="10">
        <v>20399.685468750002</v>
      </c>
    </row>
    <row r="127" spans="1:2" x14ac:dyDescent="0.55000000000000004">
      <c r="A127" s="8">
        <v>34243</v>
      </c>
      <c r="B127" s="10">
        <v>18432.730163934426</v>
      </c>
    </row>
    <row r="128" spans="1:2" x14ac:dyDescent="0.55000000000000004">
      <c r="A128" s="8">
        <v>34335</v>
      </c>
      <c r="B128" s="10">
        <v>19474.757868852459</v>
      </c>
    </row>
    <row r="129" spans="1:2" x14ac:dyDescent="0.55000000000000004">
      <c r="A129" s="8">
        <v>34425</v>
      </c>
      <c r="B129" s="10">
        <v>20397.335081967212</v>
      </c>
    </row>
    <row r="130" spans="1:2" x14ac:dyDescent="0.55000000000000004">
      <c r="A130" s="8">
        <v>34516</v>
      </c>
      <c r="B130" s="10">
        <v>20369.57046153846</v>
      </c>
    </row>
    <row r="131" spans="1:2" x14ac:dyDescent="0.55000000000000004">
      <c r="A131" s="8">
        <v>34608</v>
      </c>
      <c r="B131" s="10">
        <v>19473.216721311474</v>
      </c>
    </row>
    <row r="132" spans="1:2" x14ac:dyDescent="0.55000000000000004">
      <c r="A132" s="8">
        <v>34700</v>
      </c>
      <c r="B132" s="10">
        <v>17756.831639344262</v>
      </c>
    </row>
    <row r="133" spans="1:2" x14ac:dyDescent="0.55000000000000004">
      <c r="A133" s="8">
        <v>34790</v>
      </c>
      <c r="B133" s="10">
        <v>15848.828225806452</v>
      </c>
    </row>
    <row r="134" spans="1:2" x14ac:dyDescent="0.55000000000000004">
      <c r="A134" s="8">
        <v>34881</v>
      </c>
      <c r="B134" s="10">
        <v>17224.25421875</v>
      </c>
    </row>
    <row r="135" spans="1:2" x14ac:dyDescent="0.55000000000000004">
      <c r="A135" s="8">
        <v>34973</v>
      </c>
      <c r="B135" s="10">
        <v>18499.19241935484</v>
      </c>
    </row>
    <row r="136" spans="1:2" x14ac:dyDescent="0.55000000000000004">
      <c r="A136" s="8">
        <v>35065</v>
      </c>
      <c r="B136" s="10">
        <v>20517.042711864407</v>
      </c>
    </row>
    <row r="137" spans="1:2" x14ac:dyDescent="0.55000000000000004">
      <c r="A137" s="8">
        <v>35156</v>
      </c>
      <c r="B137" s="10">
        <v>21924.176935483873</v>
      </c>
    </row>
    <row r="138" spans="1:2" x14ac:dyDescent="0.55000000000000004">
      <c r="A138" s="8">
        <v>35247</v>
      </c>
      <c r="B138" s="10">
        <v>21103.770781250001</v>
      </c>
    </row>
    <row r="139" spans="1:2" x14ac:dyDescent="0.55000000000000004">
      <c r="A139" s="8">
        <v>35339</v>
      </c>
      <c r="B139" s="10">
        <v>20800.458032786886</v>
      </c>
    </row>
    <row r="140" spans="1:2" x14ac:dyDescent="0.55000000000000004">
      <c r="A140" s="8">
        <v>35431</v>
      </c>
      <c r="B140" s="10">
        <v>18289.243275862071</v>
      </c>
    </row>
    <row r="141" spans="1:2" x14ac:dyDescent="0.55000000000000004">
      <c r="A141" s="8">
        <v>35521</v>
      </c>
      <c r="B141" s="10">
        <v>19576.47650793651</v>
      </c>
    </row>
    <row r="142" spans="1:2" x14ac:dyDescent="0.55000000000000004">
      <c r="A142" s="8">
        <v>35612</v>
      </c>
      <c r="B142" s="10">
        <v>19192.589682539681</v>
      </c>
    </row>
    <row r="143" spans="1:2" x14ac:dyDescent="0.55000000000000004">
      <c r="A143" s="8">
        <v>35704</v>
      </c>
      <c r="B143" s="10">
        <v>16461.718524590164</v>
      </c>
    </row>
    <row r="144" spans="1:2" x14ac:dyDescent="0.55000000000000004">
      <c r="A144" s="8">
        <v>35796</v>
      </c>
      <c r="B144" s="10">
        <v>16538.451333333334</v>
      </c>
    </row>
    <row r="145" spans="1:2" x14ac:dyDescent="0.55000000000000004">
      <c r="A145" s="8">
        <v>35886</v>
      </c>
      <c r="B145" s="10">
        <v>15558.49693548387</v>
      </c>
    </row>
    <row r="146" spans="1:2" x14ac:dyDescent="0.55000000000000004">
      <c r="A146" s="8">
        <v>35977</v>
      </c>
      <c r="B146" s="10">
        <v>15287.00142857143</v>
      </c>
    </row>
    <row r="147" spans="1:2" x14ac:dyDescent="0.55000000000000004">
      <c r="A147" s="8">
        <v>36069</v>
      </c>
      <c r="B147" s="10">
        <v>14079.279516129032</v>
      </c>
    </row>
    <row r="148" spans="1:2" x14ac:dyDescent="0.55000000000000004">
      <c r="A148" s="8">
        <v>36161</v>
      </c>
      <c r="B148" s="10">
        <v>14523.734166666667</v>
      </c>
    </row>
    <row r="149" spans="1:2" x14ac:dyDescent="0.55000000000000004">
      <c r="A149" s="8">
        <v>36251</v>
      </c>
      <c r="B149" s="10">
        <v>16792.048360655739</v>
      </c>
    </row>
    <row r="150" spans="1:2" x14ac:dyDescent="0.55000000000000004">
      <c r="A150" s="8">
        <v>36342</v>
      </c>
      <c r="B150" s="10">
        <v>17730.509999999998</v>
      </c>
    </row>
    <row r="151" spans="1:2" x14ac:dyDescent="0.55000000000000004">
      <c r="A151" s="8">
        <v>36434</v>
      </c>
      <c r="B151" s="10">
        <v>18179.888688524588</v>
      </c>
    </row>
    <row r="152" spans="1:2" x14ac:dyDescent="0.55000000000000004">
      <c r="A152" s="8">
        <v>36526</v>
      </c>
      <c r="B152" s="10">
        <v>19507.623606557376</v>
      </c>
    </row>
    <row r="153" spans="1:2" x14ac:dyDescent="0.55000000000000004">
      <c r="A153" s="8">
        <v>36617</v>
      </c>
      <c r="B153" s="10">
        <v>17814.146451612902</v>
      </c>
    </row>
    <row r="154" spans="1:2" x14ac:dyDescent="0.55000000000000004">
      <c r="A154" s="8">
        <v>36708</v>
      </c>
      <c r="B154" s="10">
        <v>16478.601746031745</v>
      </c>
    </row>
    <row r="155" spans="1:2" x14ac:dyDescent="0.55000000000000004">
      <c r="A155" s="8">
        <v>36800</v>
      </c>
      <c r="B155" s="10">
        <v>14828.509677419355</v>
      </c>
    </row>
    <row r="156" spans="1:2" x14ac:dyDescent="0.55000000000000004">
      <c r="A156" s="8">
        <v>36892</v>
      </c>
      <c r="B156" s="10">
        <v>13214.152542372882</v>
      </c>
    </row>
    <row r="157" spans="1:2" x14ac:dyDescent="0.55000000000000004">
      <c r="A157" s="8">
        <v>36982</v>
      </c>
      <c r="B157" s="10">
        <v>13454.773225806452</v>
      </c>
    </row>
    <row r="158" spans="1:2" x14ac:dyDescent="0.55000000000000004">
      <c r="A158" s="8">
        <v>37073</v>
      </c>
      <c r="B158" s="10">
        <v>11291.522539682541</v>
      </c>
    </row>
    <row r="159" spans="1:2" x14ac:dyDescent="0.55000000000000004">
      <c r="A159" s="8">
        <v>37165</v>
      </c>
      <c r="B159" s="10">
        <v>10480.952741935484</v>
      </c>
    </row>
    <row r="160" spans="1:2" x14ac:dyDescent="0.55000000000000004">
      <c r="A160" s="8">
        <v>37257</v>
      </c>
      <c r="B160" s="10">
        <v>10592.110344827586</v>
      </c>
    </row>
    <row r="161" spans="1:2" x14ac:dyDescent="0.55000000000000004">
      <c r="A161" s="8">
        <v>37347</v>
      </c>
      <c r="B161" s="10">
        <v>11359.577741935484</v>
      </c>
    </row>
    <row r="162" spans="1:2" x14ac:dyDescent="0.55000000000000004">
      <c r="A162" s="8">
        <v>37438</v>
      </c>
      <c r="B162" s="10">
        <v>9849.2931250000001</v>
      </c>
    </row>
    <row r="163" spans="1:2" x14ac:dyDescent="0.55000000000000004">
      <c r="A163" s="8">
        <v>37530</v>
      </c>
      <c r="B163" s="10">
        <v>8730.6508064516129</v>
      </c>
    </row>
    <row r="164" spans="1:2" x14ac:dyDescent="0.55000000000000004">
      <c r="A164" s="8">
        <v>37622</v>
      </c>
      <c r="B164" s="10">
        <v>8421.8950000000004</v>
      </c>
    </row>
    <row r="165" spans="1:2" x14ac:dyDescent="0.55000000000000004">
      <c r="A165" s="8">
        <v>37712</v>
      </c>
      <c r="B165" s="10">
        <v>8312.487936507936</v>
      </c>
    </row>
    <row r="166" spans="1:2" x14ac:dyDescent="0.55000000000000004">
      <c r="A166" s="8">
        <v>37803</v>
      </c>
      <c r="B166" s="10">
        <v>10054.813650793651</v>
      </c>
    </row>
    <row r="167" spans="1:2" x14ac:dyDescent="0.55000000000000004">
      <c r="A167" s="8">
        <v>37895</v>
      </c>
      <c r="B167" s="10">
        <v>10421.11049180328</v>
      </c>
    </row>
    <row r="168" spans="1:2" x14ac:dyDescent="0.55000000000000004">
      <c r="A168" s="8">
        <v>37987</v>
      </c>
      <c r="B168" s="10">
        <v>11018.259180327868</v>
      </c>
    </row>
    <row r="169" spans="1:2" x14ac:dyDescent="0.55000000000000004">
      <c r="A169" s="8">
        <v>38078</v>
      </c>
      <c r="B169" s="10">
        <v>11532.167540983606</v>
      </c>
    </row>
    <row r="170" spans="1:2" x14ac:dyDescent="0.55000000000000004">
      <c r="A170" s="8">
        <v>38169</v>
      </c>
      <c r="B170" s="10">
        <v>11151.022380952381</v>
      </c>
    </row>
    <row r="171" spans="1:2" x14ac:dyDescent="0.55000000000000004">
      <c r="A171" s="8">
        <v>38261</v>
      </c>
      <c r="B171" s="10">
        <v>11016.486721311476</v>
      </c>
    </row>
    <row r="172" spans="1:2" x14ac:dyDescent="0.55000000000000004">
      <c r="A172" s="8">
        <v>38353</v>
      </c>
      <c r="B172" s="10">
        <v>11594.485166666667</v>
      </c>
    </row>
    <row r="173" spans="1:2" x14ac:dyDescent="0.55000000000000004">
      <c r="A173" s="8">
        <v>38443</v>
      </c>
      <c r="B173" s="10">
        <v>11300.630327868852</v>
      </c>
    </row>
    <row r="174" spans="1:2" x14ac:dyDescent="0.55000000000000004">
      <c r="A174" s="8">
        <v>38534</v>
      </c>
      <c r="B174" s="10">
        <v>12295.861428571428</v>
      </c>
    </row>
    <row r="175" spans="1:2" x14ac:dyDescent="0.55000000000000004">
      <c r="A175" s="8">
        <v>38626</v>
      </c>
      <c r="B175" s="10">
        <v>14489.908688524591</v>
      </c>
    </row>
    <row r="176" spans="1:2" x14ac:dyDescent="0.55000000000000004">
      <c r="A176" s="8">
        <v>38718</v>
      </c>
      <c r="B176" s="10">
        <v>16200.512131147541</v>
      </c>
    </row>
    <row r="177" spans="1:2" x14ac:dyDescent="0.55000000000000004">
      <c r="A177" s="8">
        <v>38808</v>
      </c>
      <c r="B177" s="10">
        <v>16143.401774193548</v>
      </c>
    </row>
    <row r="178" spans="1:2" x14ac:dyDescent="0.55000000000000004">
      <c r="A178" s="8">
        <v>38899</v>
      </c>
      <c r="B178" s="10">
        <v>15630.614920634922</v>
      </c>
    </row>
    <row r="179" spans="1:2" x14ac:dyDescent="0.55000000000000004">
      <c r="A179" s="8">
        <v>38991</v>
      </c>
      <c r="B179" s="10">
        <v>16476.196774193548</v>
      </c>
    </row>
    <row r="180" spans="1:2" x14ac:dyDescent="0.55000000000000004">
      <c r="A180" s="8">
        <v>39083</v>
      </c>
      <c r="B180" s="10">
        <v>17376.597627118645</v>
      </c>
    </row>
    <row r="181" spans="1:2" x14ac:dyDescent="0.55000000000000004">
      <c r="A181" s="8">
        <v>39173</v>
      </c>
      <c r="B181" s="10">
        <v>17692.302096774194</v>
      </c>
    </row>
    <row r="182" spans="1:2" x14ac:dyDescent="0.55000000000000004">
      <c r="A182" s="8">
        <v>39264</v>
      </c>
      <c r="B182" s="10">
        <v>16908.210645161289</v>
      </c>
    </row>
    <row r="183" spans="1:2" x14ac:dyDescent="0.55000000000000004">
      <c r="A183" s="8">
        <v>39356</v>
      </c>
      <c r="B183" s="10">
        <v>16034.370655737705</v>
      </c>
    </row>
    <row r="184" spans="1:2" x14ac:dyDescent="0.55000000000000004">
      <c r="A184" s="8">
        <v>39448</v>
      </c>
      <c r="B184" s="10">
        <v>13286.611694915255</v>
      </c>
    </row>
    <row r="185" spans="1:2" x14ac:dyDescent="0.55000000000000004">
      <c r="A185" s="8">
        <v>39539</v>
      </c>
      <c r="B185" s="10">
        <v>13809.596290322581</v>
      </c>
    </row>
    <row r="186" spans="1:2" x14ac:dyDescent="0.55000000000000004">
      <c r="A186" s="8">
        <v>39630</v>
      </c>
      <c r="B186" s="10">
        <v>12777.189682539683</v>
      </c>
    </row>
    <row r="187" spans="1:2" x14ac:dyDescent="0.55000000000000004">
      <c r="A187" s="8">
        <v>39722</v>
      </c>
      <c r="B187" s="10">
        <v>8721.2878333333338</v>
      </c>
    </row>
    <row r="188" spans="1:2" x14ac:dyDescent="0.55000000000000004">
      <c r="A188" s="8">
        <v>39814</v>
      </c>
      <c r="B188" s="10">
        <v>7924.6676271186443</v>
      </c>
    </row>
    <row r="189" spans="1:2" x14ac:dyDescent="0.55000000000000004">
      <c r="A189" s="8">
        <v>39904</v>
      </c>
      <c r="B189" s="10">
        <v>9302.1914754098361</v>
      </c>
    </row>
    <row r="190" spans="1:2" x14ac:dyDescent="0.55000000000000004">
      <c r="A190" s="8">
        <v>39995</v>
      </c>
      <c r="B190" s="10">
        <v>10128.97629032258</v>
      </c>
    </row>
    <row r="191" spans="1:2" x14ac:dyDescent="0.55000000000000004">
      <c r="A191" s="8">
        <v>40087</v>
      </c>
      <c r="B191" s="10">
        <v>9969.1657377049178</v>
      </c>
    </row>
    <row r="192" spans="1:2" x14ac:dyDescent="0.55000000000000004">
      <c r="A192" s="8">
        <v>40179</v>
      </c>
      <c r="B192" s="10">
        <v>10511.184666666668</v>
      </c>
    </row>
    <row r="193" spans="1:2" x14ac:dyDescent="0.55000000000000004">
      <c r="A193" s="8">
        <v>40269</v>
      </c>
      <c r="B193" s="10">
        <v>10345.901311475411</v>
      </c>
    </row>
    <row r="194" spans="1:2" x14ac:dyDescent="0.55000000000000004">
      <c r="A194" s="8">
        <v>40360</v>
      </c>
      <c r="B194" s="10">
        <v>9356.0188888888897</v>
      </c>
    </row>
    <row r="195" spans="1:2" x14ac:dyDescent="0.55000000000000004">
      <c r="A195" s="8">
        <v>40452</v>
      </c>
      <c r="B195" s="10">
        <v>9842.4442622950828</v>
      </c>
    </row>
    <row r="196" spans="1:2" x14ac:dyDescent="0.55000000000000004">
      <c r="A196" s="8">
        <v>40544</v>
      </c>
      <c r="B196" s="10">
        <v>10285.299333333332</v>
      </c>
    </row>
    <row r="197" spans="1:2" x14ac:dyDescent="0.55000000000000004">
      <c r="A197" s="8">
        <v>40634</v>
      </c>
      <c r="B197" s="10">
        <v>9609.3622950819681</v>
      </c>
    </row>
    <row r="198" spans="1:2" x14ac:dyDescent="0.55000000000000004">
      <c r="A198" s="8">
        <v>40725</v>
      </c>
      <c r="B198" s="10">
        <v>9246.3449206349214</v>
      </c>
    </row>
    <row r="199" spans="1:2" x14ac:dyDescent="0.55000000000000004">
      <c r="A199" s="8">
        <v>40817</v>
      </c>
      <c r="B199" s="10">
        <v>8580.6424590163933</v>
      </c>
    </row>
    <row r="200" spans="1:2" x14ac:dyDescent="0.55000000000000004">
      <c r="A200" s="8">
        <v>40909</v>
      </c>
      <c r="B200" s="10">
        <v>9295.3381967213118</v>
      </c>
    </row>
    <row r="201" spans="1:2" x14ac:dyDescent="0.55000000000000004">
      <c r="A201" s="8">
        <v>41000</v>
      </c>
      <c r="B201" s="10">
        <v>9026.4746774193554</v>
      </c>
    </row>
    <row r="202" spans="1:2" x14ac:dyDescent="0.55000000000000004">
      <c r="A202" s="8">
        <v>41091</v>
      </c>
      <c r="B202" s="10">
        <v>8886.4222222222215</v>
      </c>
    </row>
    <row r="203" spans="1:2" x14ac:dyDescent="0.55000000000000004">
      <c r="A203" s="8">
        <v>41183</v>
      </c>
      <c r="B203" s="10">
        <v>9208.5924193548381</v>
      </c>
    </row>
    <row r="204" spans="1:2" x14ac:dyDescent="0.55000000000000004">
      <c r="A204" s="8">
        <v>41275</v>
      </c>
      <c r="B204" s="10">
        <v>11457.573448275862</v>
      </c>
    </row>
    <row r="205" spans="1:2" x14ac:dyDescent="0.55000000000000004">
      <c r="A205" s="8">
        <v>41365</v>
      </c>
      <c r="B205" s="10">
        <v>13629.325806451612</v>
      </c>
    </row>
    <row r="206" spans="1:2" x14ac:dyDescent="0.55000000000000004">
      <c r="A206" s="8">
        <v>41456</v>
      </c>
      <c r="B206" s="10">
        <v>14127.663015873017</v>
      </c>
    </row>
    <row r="207" spans="1:2" x14ac:dyDescent="0.55000000000000004">
      <c r="A207" s="8">
        <v>41548</v>
      </c>
      <c r="B207" s="10">
        <v>14951.254354838709</v>
      </c>
    </row>
    <row r="208" spans="1:2" x14ac:dyDescent="0.55000000000000004">
      <c r="A208" s="8">
        <v>41640</v>
      </c>
      <c r="B208" s="10">
        <v>14958.925689655172</v>
      </c>
    </row>
    <row r="209" spans="1:2" x14ac:dyDescent="0.55000000000000004">
      <c r="A209" s="8">
        <v>41730</v>
      </c>
      <c r="B209" s="10">
        <v>14655.042741935484</v>
      </c>
    </row>
    <row r="210" spans="1:2" x14ac:dyDescent="0.55000000000000004">
      <c r="A210" s="8">
        <v>41821</v>
      </c>
      <c r="B210" s="10">
        <v>15553.121111111112</v>
      </c>
    </row>
    <row r="211" spans="1:2" x14ac:dyDescent="0.55000000000000004">
      <c r="A211" s="8">
        <v>41913</v>
      </c>
      <c r="B211" s="10">
        <v>16660.139344262294</v>
      </c>
    </row>
    <row r="212" spans="1:2" x14ac:dyDescent="0.55000000000000004">
      <c r="A212" s="8">
        <v>42005</v>
      </c>
      <c r="B212" s="10">
        <v>18226.182833333332</v>
      </c>
    </row>
    <row r="213" spans="1:2" x14ac:dyDescent="0.55000000000000004">
      <c r="A213" s="8">
        <v>42095</v>
      </c>
      <c r="B213" s="10">
        <v>20058.135245901638</v>
      </c>
    </row>
    <row r="214" spans="1:2" x14ac:dyDescent="0.55000000000000004">
      <c r="A214" s="8">
        <v>42186</v>
      </c>
      <c r="B214" s="10">
        <v>19474.80629032258</v>
      </c>
    </row>
    <row r="215" spans="1:2" x14ac:dyDescent="0.55000000000000004">
      <c r="A215" s="8">
        <v>42278</v>
      </c>
      <c r="B215" s="10">
        <v>19035.474918032785</v>
      </c>
    </row>
    <row r="216" spans="1:2" x14ac:dyDescent="0.55000000000000004">
      <c r="A216" s="8">
        <v>42370</v>
      </c>
      <c r="B216" s="10">
        <v>16843.022295081966</v>
      </c>
    </row>
    <row r="217" spans="1:2" x14ac:dyDescent="0.55000000000000004">
      <c r="A217" s="8">
        <v>42461</v>
      </c>
      <c r="B217" s="10">
        <v>16393.835737704918</v>
      </c>
    </row>
    <row r="218" spans="1:2" x14ac:dyDescent="0.55000000000000004">
      <c r="A218" s="8">
        <v>42552</v>
      </c>
      <c r="B218" s="10">
        <v>16500.01241935484</v>
      </c>
    </row>
    <row r="219" spans="1:2" x14ac:dyDescent="0.55000000000000004">
      <c r="A219" s="8">
        <v>42644</v>
      </c>
      <c r="B219" s="10">
        <v>17951.927704918035</v>
      </c>
    </row>
    <row r="220" spans="1:2" x14ac:dyDescent="0.55000000000000004">
      <c r="A220" s="8">
        <v>42736</v>
      </c>
      <c r="B220" s="10">
        <v>19245.010327868851</v>
      </c>
    </row>
    <row r="221" spans="1:2" x14ac:dyDescent="0.55000000000000004">
      <c r="A221" s="8">
        <v>42826</v>
      </c>
      <c r="B221" s="10">
        <v>19520.431451612902</v>
      </c>
    </row>
    <row r="222" spans="1:2" x14ac:dyDescent="0.55000000000000004">
      <c r="A222" s="8">
        <v>42917</v>
      </c>
      <c r="B222" s="10">
        <v>19873.047258064515</v>
      </c>
    </row>
    <row r="223" spans="1:2" x14ac:dyDescent="0.55000000000000004">
      <c r="A223" s="8">
        <v>43009</v>
      </c>
      <c r="B223" s="10">
        <v>22182.064193548387</v>
      </c>
    </row>
    <row r="224" spans="1:2" x14ac:dyDescent="0.55000000000000004">
      <c r="A224" s="8">
        <v>43101</v>
      </c>
      <c r="B224" s="10">
        <v>22333.552711864406</v>
      </c>
    </row>
    <row r="225" spans="1:2" x14ac:dyDescent="0.55000000000000004">
      <c r="A225" s="8">
        <v>43191</v>
      </c>
      <c r="B225" s="10">
        <v>22348.182096774195</v>
      </c>
    </row>
    <row r="226" spans="1:2" x14ac:dyDescent="0.55000000000000004">
      <c r="A226" s="8">
        <v>43282</v>
      </c>
      <c r="B226" s="10">
        <v>22624.560161290323</v>
      </c>
    </row>
    <row r="227" spans="1:2" x14ac:dyDescent="0.55000000000000004">
      <c r="A227" s="8">
        <v>43374</v>
      </c>
      <c r="B227" s="10">
        <v>21937.716774193548</v>
      </c>
    </row>
    <row r="228" spans="1:2" x14ac:dyDescent="0.55000000000000004">
      <c r="A228" s="8">
        <v>43466</v>
      </c>
      <c r="B228" s="10">
        <v>21006.837758620692</v>
      </c>
    </row>
    <row r="229" spans="1:2" x14ac:dyDescent="0.55000000000000004">
      <c r="A229" s="8">
        <v>43556</v>
      </c>
      <c r="B229" s="10">
        <v>21417.804745762711</v>
      </c>
    </row>
    <row r="230" spans="1:2" x14ac:dyDescent="0.55000000000000004">
      <c r="A230" s="8">
        <v>43647</v>
      </c>
      <c r="B230" s="10">
        <v>21264.642258064516</v>
      </c>
    </row>
    <row r="231" spans="1:2" x14ac:dyDescent="0.55000000000000004">
      <c r="A231" s="8">
        <v>43739</v>
      </c>
      <c r="B231" s="10">
        <v>23041.558225806453</v>
      </c>
    </row>
    <row r="232" spans="1:2" x14ac:dyDescent="0.55000000000000004">
      <c r="A232" s="8">
        <v>43831</v>
      </c>
      <c r="B232" s="10">
        <v>21808.899655172416</v>
      </c>
    </row>
    <row r="233" spans="1:2" x14ac:dyDescent="0.55000000000000004">
      <c r="A233" s="8">
        <v>43922</v>
      </c>
      <c r="B233" s="10">
        <v>20784.700327868853</v>
      </c>
    </row>
    <row r="234" spans="1:2" x14ac:dyDescent="0.55000000000000004">
      <c r="A234" s="8">
        <v>44013</v>
      </c>
      <c r="B234" s="10">
        <v>22906.340983606558</v>
      </c>
    </row>
    <row r="235" spans="1:2" x14ac:dyDescent="0.55000000000000004">
      <c r="A235" s="8">
        <v>44105</v>
      </c>
      <c r="B235" s="10">
        <v>25194.432222222222</v>
      </c>
    </row>
    <row r="236" spans="1:2" x14ac:dyDescent="0.55000000000000004">
      <c r="A236" s="8">
        <v>44197</v>
      </c>
      <c r="B236" s="10">
        <v>29001.706833333334</v>
      </c>
    </row>
    <row r="237" spans="1:2" x14ac:dyDescent="0.55000000000000004">
      <c r="A237" s="8">
        <v>44287</v>
      </c>
      <c r="B237" s="10">
        <v>28983.94131147541</v>
      </c>
    </row>
    <row r="238" spans="1:2" x14ac:dyDescent="0.55000000000000004">
      <c r="A238" s="8">
        <v>44378</v>
      </c>
      <c r="B238" s="10">
        <v>28553.996721311476</v>
      </c>
    </row>
    <row r="239" spans="1:2" x14ac:dyDescent="0.55000000000000004">
      <c r="A239" s="8">
        <v>44470</v>
      </c>
      <c r="B239" s="10">
        <v>28810.084761904764</v>
      </c>
    </row>
    <row r="240" spans="1:2" x14ac:dyDescent="0.55000000000000004">
      <c r="A240" s="8">
        <v>44562</v>
      </c>
      <c r="B240" s="10">
        <v>27156.321186440677</v>
      </c>
    </row>
    <row r="241" spans="1:2" x14ac:dyDescent="0.55000000000000004">
      <c r="A241" s="8">
        <v>44652</v>
      </c>
      <c r="B241" s="10">
        <v>26891.359344262295</v>
      </c>
    </row>
    <row r="242" spans="1:2" x14ac:dyDescent="0.55000000000000004">
      <c r="A242" s="8">
        <v>44743</v>
      </c>
      <c r="B242" s="10">
        <v>27610.502903225806</v>
      </c>
    </row>
    <row r="243" spans="1:2" x14ac:dyDescent="0.55000000000000004">
      <c r="A243" s="8">
        <v>44835</v>
      </c>
      <c r="B243" s="10">
        <v>27362.156129032257</v>
      </c>
    </row>
    <row r="244" spans="1:2" x14ac:dyDescent="0.55000000000000004">
      <c r="A244" s="8">
        <v>44927</v>
      </c>
      <c r="B244" s="10">
        <v>27290.716333333334</v>
      </c>
    </row>
    <row r="245" spans="1:2" x14ac:dyDescent="0.55000000000000004">
      <c r="A245" s="8">
        <v>45017</v>
      </c>
      <c r="B245" s="10">
        <v>30468.796935483871</v>
      </c>
    </row>
    <row r="246" spans="1:2" x14ac:dyDescent="0.55000000000000004">
      <c r="A246" s="8">
        <v>45108</v>
      </c>
      <c r="B246" s="11" t="e">
        <f>NA()</f>
        <v>#N/A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08A6-26CA-4573-9311-90E27CB0EE5E}">
  <dimension ref="A1:B244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2" sqref="B12"/>
    </sheetView>
  </sheetViews>
  <sheetFormatPr defaultColWidth="19" defaultRowHeight="18" x14ac:dyDescent="0.55000000000000004"/>
  <cols>
    <col min="1" max="1" width="19" style="7" customWidth="1"/>
    <col min="2" max="16384" width="19" style="7"/>
  </cols>
  <sheetData>
    <row r="1" spans="1:2" x14ac:dyDescent="0.55000000000000004">
      <c r="A1" s="7" t="s">
        <v>177</v>
      </c>
    </row>
    <row r="2" spans="1:2" x14ac:dyDescent="0.55000000000000004">
      <c r="A2" s="7" t="s">
        <v>178</v>
      </c>
    </row>
    <row r="3" spans="1:2" x14ac:dyDescent="0.55000000000000004">
      <c r="A3" s="7" t="s">
        <v>179</v>
      </c>
    </row>
    <row r="4" spans="1:2" x14ac:dyDescent="0.55000000000000004">
      <c r="A4" s="7" t="s">
        <v>180</v>
      </c>
    </row>
    <row r="5" spans="1:2" x14ac:dyDescent="0.55000000000000004">
      <c r="A5" s="7" t="s">
        <v>181</v>
      </c>
    </row>
    <row r="6" spans="1:2" x14ac:dyDescent="0.55000000000000004">
      <c r="A6" s="7" t="s">
        <v>182</v>
      </c>
    </row>
    <row r="8" spans="1:2" x14ac:dyDescent="0.55000000000000004">
      <c r="A8" s="7" t="s">
        <v>183</v>
      </c>
      <c r="B8" s="7" t="s">
        <v>184</v>
      </c>
    </row>
    <row r="10" spans="1:2" x14ac:dyDescent="0.55000000000000004">
      <c r="A10" s="7" t="s">
        <v>185</v>
      </c>
    </row>
    <row r="11" spans="1:2" x14ac:dyDescent="0.55000000000000004">
      <c r="A11" s="7" t="s">
        <v>186</v>
      </c>
      <c r="B11" s="7" t="s">
        <v>183</v>
      </c>
    </row>
    <row r="12" spans="1:2" x14ac:dyDescent="0.55000000000000004">
      <c r="A12" s="8">
        <v>23651</v>
      </c>
      <c r="B12" s="9">
        <v>34775.599999999999</v>
      </c>
    </row>
    <row r="13" spans="1:2" x14ac:dyDescent="0.55000000000000004">
      <c r="A13" s="8">
        <v>23743</v>
      </c>
      <c r="B13" s="9">
        <v>36146.9</v>
      </c>
    </row>
    <row r="14" spans="1:2" x14ac:dyDescent="0.55000000000000004">
      <c r="A14" s="8">
        <v>23833</v>
      </c>
      <c r="B14" s="9">
        <v>37081.599999999999</v>
      </c>
    </row>
    <row r="15" spans="1:2" x14ac:dyDescent="0.55000000000000004">
      <c r="A15" s="8">
        <v>23924</v>
      </c>
      <c r="B15" s="9">
        <v>38996.199999999997</v>
      </c>
    </row>
    <row r="16" spans="1:2" x14ac:dyDescent="0.55000000000000004">
      <c r="A16" s="8">
        <v>24016</v>
      </c>
      <c r="B16" s="9">
        <v>41189.699999999997</v>
      </c>
    </row>
    <row r="17" spans="1:2" x14ac:dyDescent="0.55000000000000004">
      <c r="A17" s="8">
        <v>24108</v>
      </c>
      <c r="B17" s="9">
        <v>42528.3</v>
      </c>
    </row>
    <row r="18" spans="1:2" x14ac:dyDescent="0.55000000000000004">
      <c r="A18" s="8">
        <v>24198</v>
      </c>
      <c r="B18" s="9">
        <v>43510.9</v>
      </c>
    </row>
    <row r="19" spans="1:2" x14ac:dyDescent="0.55000000000000004">
      <c r="A19" s="8">
        <v>24289</v>
      </c>
      <c r="B19" s="9">
        <v>45706.9</v>
      </c>
    </row>
    <row r="20" spans="1:2" x14ac:dyDescent="0.55000000000000004">
      <c r="A20" s="8">
        <v>24381</v>
      </c>
      <c r="B20" s="9">
        <v>48085.599999999999</v>
      </c>
    </row>
    <row r="21" spans="1:2" x14ac:dyDescent="0.55000000000000004">
      <c r="A21" s="8">
        <v>24473</v>
      </c>
      <c r="B21" s="9">
        <v>49781.9</v>
      </c>
    </row>
    <row r="22" spans="1:2" x14ac:dyDescent="0.55000000000000004">
      <c r="A22" s="8">
        <v>24563</v>
      </c>
      <c r="B22" s="9">
        <v>51320.2</v>
      </c>
    </row>
    <row r="23" spans="1:2" x14ac:dyDescent="0.55000000000000004">
      <c r="A23" s="8">
        <v>24654</v>
      </c>
      <c r="B23" s="9">
        <v>53755.199999999997</v>
      </c>
    </row>
    <row r="24" spans="1:2" x14ac:dyDescent="0.55000000000000004">
      <c r="A24" s="8">
        <v>24746</v>
      </c>
      <c r="B24" s="9">
        <v>56692.6</v>
      </c>
    </row>
    <row r="25" spans="1:2" x14ac:dyDescent="0.55000000000000004">
      <c r="A25" s="8">
        <v>24838</v>
      </c>
      <c r="B25" s="9">
        <v>58452.1</v>
      </c>
    </row>
    <row r="26" spans="1:2" x14ac:dyDescent="0.55000000000000004">
      <c r="A26" s="8">
        <v>24929</v>
      </c>
      <c r="B26" s="9">
        <v>60239.4</v>
      </c>
    </row>
    <row r="27" spans="1:2" x14ac:dyDescent="0.55000000000000004">
      <c r="A27" s="8">
        <v>25020</v>
      </c>
      <c r="B27" s="9">
        <v>62621.599999999999</v>
      </c>
    </row>
    <row r="28" spans="1:2" x14ac:dyDescent="0.55000000000000004">
      <c r="A28" s="8">
        <v>25112</v>
      </c>
      <c r="B28" s="9">
        <v>65865.8</v>
      </c>
    </row>
    <row r="29" spans="1:2" x14ac:dyDescent="0.55000000000000004">
      <c r="A29" s="8">
        <v>25204</v>
      </c>
      <c r="B29" s="9">
        <v>68168.800000000003</v>
      </c>
    </row>
    <row r="30" spans="1:2" x14ac:dyDescent="0.55000000000000004">
      <c r="A30" s="8">
        <v>25294</v>
      </c>
      <c r="B30" s="9">
        <v>70784.7</v>
      </c>
    </row>
    <row r="31" spans="1:2" x14ac:dyDescent="0.55000000000000004">
      <c r="A31" s="8">
        <v>25385</v>
      </c>
      <c r="B31" s="9">
        <v>74166.7</v>
      </c>
    </row>
    <row r="32" spans="1:2" x14ac:dyDescent="0.55000000000000004">
      <c r="A32" s="8">
        <v>25477</v>
      </c>
      <c r="B32" s="9">
        <v>78519.100000000006</v>
      </c>
    </row>
    <row r="33" spans="1:2" x14ac:dyDescent="0.55000000000000004">
      <c r="A33" s="8">
        <v>25569</v>
      </c>
      <c r="B33" s="9">
        <v>80629.399999999994</v>
      </c>
    </row>
    <row r="34" spans="1:2" x14ac:dyDescent="0.55000000000000004">
      <c r="A34" s="8">
        <v>25659</v>
      </c>
      <c r="B34" s="9">
        <v>83553.399999999994</v>
      </c>
    </row>
    <row r="35" spans="1:2" x14ac:dyDescent="0.55000000000000004">
      <c r="A35" s="8">
        <v>25750</v>
      </c>
      <c r="B35" s="9">
        <v>87520.3</v>
      </c>
    </row>
    <row r="36" spans="1:2" x14ac:dyDescent="0.55000000000000004">
      <c r="A36" s="8">
        <v>25842</v>
      </c>
      <c r="B36" s="9">
        <v>92647.4</v>
      </c>
    </row>
    <row r="37" spans="1:2" x14ac:dyDescent="0.55000000000000004">
      <c r="A37" s="8">
        <v>25934</v>
      </c>
      <c r="B37" s="9">
        <v>96243</v>
      </c>
    </row>
    <row r="38" spans="1:2" x14ac:dyDescent="0.55000000000000004">
      <c r="A38" s="8">
        <v>26024</v>
      </c>
      <c r="B38" s="9">
        <v>100639.6</v>
      </c>
    </row>
    <row r="39" spans="1:2" x14ac:dyDescent="0.55000000000000004">
      <c r="A39" s="8">
        <v>26115</v>
      </c>
      <c r="B39" s="9">
        <v>106153.3</v>
      </c>
    </row>
    <row r="40" spans="1:2" x14ac:dyDescent="0.55000000000000004">
      <c r="A40" s="8">
        <v>26207</v>
      </c>
      <c r="B40" s="9">
        <v>113203</v>
      </c>
    </row>
    <row r="41" spans="1:2" x14ac:dyDescent="0.55000000000000004">
      <c r="A41" s="8">
        <v>26299</v>
      </c>
      <c r="B41" s="9">
        <v>117218.5</v>
      </c>
    </row>
    <row r="42" spans="1:2" x14ac:dyDescent="0.55000000000000004">
      <c r="A42" s="8">
        <v>26390</v>
      </c>
      <c r="B42" s="9">
        <v>121381.3</v>
      </c>
    </row>
    <row r="43" spans="1:2" x14ac:dyDescent="0.55000000000000004">
      <c r="A43" s="8">
        <v>26481</v>
      </c>
      <c r="B43" s="9">
        <v>128587.6</v>
      </c>
    </row>
    <row r="44" spans="1:2" x14ac:dyDescent="0.55000000000000004">
      <c r="A44" s="8">
        <v>26573</v>
      </c>
      <c r="B44" s="9">
        <v>138178.79999999999</v>
      </c>
    </row>
    <row r="45" spans="1:2" x14ac:dyDescent="0.55000000000000004">
      <c r="A45" s="8">
        <v>26665</v>
      </c>
      <c r="B45" s="9">
        <v>144415.70000000001</v>
      </c>
    </row>
    <row r="46" spans="1:2" x14ac:dyDescent="0.55000000000000004">
      <c r="A46" s="8">
        <v>26755</v>
      </c>
      <c r="B46" s="9">
        <v>150344</v>
      </c>
    </row>
    <row r="47" spans="1:2" x14ac:dyDescent="0.55000000000000004">
      <c r="A47" s="8">
        <v>26846</v>
      </c>
      <c r="B47" s="9">
        <v>157655.4</v>
      </c>
    </row>
    <row r="48" spans="1:2" x14ac:dyDescent="0.55000000000000004">
      <c r="A48" s="8">
        <v>26938</v>
      </c>
      <c r="B48" s="9">
        <v>166235.4</v>
      </c>
    </row>
    <row r="49" spans="1:2" x14ac:dyDescent="0.55000000000000004">
      <c r="A49" s="8">
        <v>27030</v>
      </c>
      <c r="B49" s="9">
        <v>170946</v>
      </c>
    </row>
    <row r="50" spans="1:2" x14ac:dyDescent="0.55000000000000004">
      <c r="A50" s="8">
        <v>27120</v>
      </c>
      <c r="B50" s="9">
        <v>175899.6</v>
      </c>
    </row>
    <row r="51" spans="1:2" x14ac:dyDescent="0.55000000000000004">
      <c r="A51" s="8">
        <v>27211</v>
      </c>
      <c r="B51" s="9">
        <v>181591.9</v>
      </c>
    </row>
    <row r="52" spans="1:2" x14ac:dyDescent="0.55000000000000004">
      <c r="A52" s="8">
        <v>27303</v>
      </c>
      <c r="B52" s="9">
        <v>189574.7</v>
      </c>
    </row>
    <row r="53" spans="1:2" x14ac:dyDescent="0.55000000000000004">
      <c r="A53" s="8">
        <v>27395</v>
      </c>
      <c r="B53" s="9">
        <v>194504.8</v>
      </c>
    </row>
    <row r="54" spans="1:2" x14ac:dyDescent="0.55000000000000004">
      <c r="A54" s="8">
        <v>27485</v>
      </c>
      <c r="B54" s="9">
        <v>199854.7</v>
      </c>
    </row>
    <row r="55" spans="1:2" x14ac:dyDescent="0.55000000000000004">
      <c r="A55" s="8">
        <v>27576</v>
      </c>
      <c r="B55" s="9">
        <v>207106.7</v>
      </c>
    </row>
    <row r="56" spans="1:2" x14ac:dyDescent="0.55000000000000004">
      <c r="A56" s="8">
        <v>27668</v>
      </c>
      <c r="B56" s="9">
        <v>216891.9</v>
      </c>
    </row>
    <row r="57" spans="1:2" x14ac:dyDescent="0.55000000000000004">
      <c r="A57" s="8">
        <v>27760</v>
      </c>
      <c r="B57" s="9">
        <v>222726.7</v>
      </c>
    </row>
    <row r="58" spans="1:2" x14ac:dyDescent="0.55000000000000004">
      <c r="A58" s="8">
        <v>27851</v>
      </c>
      <c r="B58" s="9">
        <v>228283.1</v>
      </c>
    </row>
    <row r="59" spans="1:2" x14ac:dyDescent="0.55000000000000004">
      <c r="A59" s="8">
        <v>27942</v>
      </c>
      <c r="B59" s="9">
        <v>236026.4</v>
      </c>
    </row>
    <row r="60" spans="1:2" x14ac:dyDescent="0.55000000000000004">
      <c r="A60" s="8">
        <v>28034</v>
      </c>
      <c r="B60" s="9">
        <v>245535.8</v>
      </c>
    </row>
    <row r="61" spans="1:2" x14ac:dyDescent="0.55000000000000004">
      <c r="A61" s="8">
        <v>28126</v>
      </c>
      <c r="B61" s="9">
        <v>250517.9</v>
      </c>
    </row>
    <row r="62" spans="1:2" x14ac:dyDescent="0.55000000000000004">
      <c r="A62" s="8">
        <v>28216</v>
      </c>
      <c r="B62" s="9">
        <v>254608.2</v>
      </c>
    </row>
    <row r="63" spans="1:2" x14ac:dyDescent="0.55000000000000004">
      <c r="A63" s="8">
        <v>28307</v>
      </c>
      <c r="B63" s="9">
        <v>261720.2</v>
      </c>
    </row>
    <row r="64" spans="1:2" x14ac:dyDescent="0.55000000000000004">
      <c r="A64" s="8">
        <v>28399</v>
      </c>
      <c r="B64" s="9">
        <v>270788.5</v>
      </c>
    </row>
    <row r="65" spans="1:2" x14ac:dyDescent="0.55000000000000004">
      <c r="A65" s="8">
        <v>28491</v>
      </c>
      <c r="B65" s="9">
        <v>274734.59999999998</v>
      </c>
    </row>
    <row r="66" spans="1:2" x14ac:dyDescent="0.55000000000000004">
      <c r="A66" s="8">
        <v>28581</v>
      </c>
      <c r="B66" s="9">
        <v>278102.8</v>
      </c>
    </row>
    <row r="67" spans="1:2" x14ac:dyDescent="0.55000000000000004">
      <c r="A67" s="8">
        <v>28672</v>
      </c>
      <c r="B67" s="9">
        <v>285349.09999999998</v>
      </c>
    </row>
    <row r="68" spans="1:2" x14ac:dyDescent="0.55000000000000004">
      <c r="A68" s="8">
        <v>28764</v>
      </c>
      <c r="B68" s="9">
        <v>296179.40000000002</v>
      </c>
    </row>
    <row r="69" spans="1:2" x14ac:dyDescent="0.55000000000000004">
      <c r="A69" s="8">
        <v>28856</v>
      </c>
      <c r="B69" s="9">
        <v>299336.3</v>
      </c>
    </row>
    <row r="70" spans="1:2" x14ac:dyDescent="0.55000000000000004">
      <c r="A70" s="8">
        <v>28946</v>
      </c>
      <c r="B70" s="9">
        <v>304534.2</v>
      </c>
    </row>
    <row r="71" spans="1:2" x14ac:dyDescent="0.55000000000000004">
      <c r="A71" s="8">
        <v>29037</v>
      </c>
      <c r="B71" s="9">
        <v>314257</v>
      </c>
    </row>
    <row r="72" spans="1:2" x14ac:dyDescent="0.55000000000000004">
      <c r="A72" s="8">
        <v>29129</v>
      </c>
      <c r="B72" s="9">
        <v>326490.7</v>
      </c>
    </row>
    <row r="73" spans="1:2" x14ac:dyDescent="0.55000000000000004">
      <c r="A73" s="8">
        <v>29221</v>
      </c>
      <c r="B73" s="9">
        <v>333521</v>
      </c>
    </row>
    <row r="74" spans="1:2" x14ac:dyDescent="0.55000000000000004">
      <c r="A74" s="8">
        <v>29312</v>
      </c>
      <c r="B74" s="9">
        <v>339200.7</v>
      </c>
    </row>
    <row r="75" spans="1:2" x14ac:dyDescent="0.55000000000000004">
      <c r="A75" s="8">
        <v>29403</v>
      </c>
      <c r="B75" s="9">
        <v>346833.5</v>
      </c>
    </row>
    <row r="76" spans="1:2" x14ac:dyDescent="0.55000000000000004">
      <c r="A76" s="8">
        <v>29495</v>
      </c>
      <c r="B76" s="9">
        <v>358230</v>
      </c>
    </row>
    <row r="77" spans="1:2" x14ac:dyDescent="0.55000000000000004">
      <c r="A77" s="8">
        <v>29587</v>
      </c>
      <c r="B77" s="9">
        <v>364573.2</v>
      </c>
    </row>
    <row r="78" spans="1:2" x14ac:dyDescent="0.55000000000000004">
      <c r="A78" s="8">
        <v>29677</v>
      </c>
      <c r="B78" s="9">
        <v>369443.4</v>
      </c>
    </row>
    <row r="79" spans="1:2" x14ac:dyDescent="0.55000000000000004">
      <c r="A79" s="8">
        <v>29768</v>
      </c>
      <c r="B79" s="9">
        <v>380023.1</v>
      </c>
    </row>
    <row r="80" spans="1:2" x14ac:dyDescent="0.55000000000000004">
      <c r="A80" s="8">
        <v>29860</v>
      </c>
      <c r="B80" s="9">
        <v>393715.5</v>
      </c>
    </row>
    <row r="81" spans="1:2" x14ac:dyDescent="0.55000000000000004">
      <c r="A81" s="8">
        <v>29952</v>
      </c>
      <c r="B81" s="9">
        <v>400484</v>
      </c>
    </row>
    <row r="82" spans="1:2" x14ac:dyDescent="0.55000000000000004">
      <c r="A82" s="8">
        <v>30042</v>
      </c>
      <c r="B82" s="9">
        <v>405085.7</v>
      </c>
    </row>
    <row r="83" spans="1:2" x14ac:dyDescent="0.55000000000000004">
      <c r="A83" s="8">
        <v>30133</v>
      </c>
      <c r="B83" s="9">
        <v>416775.9</v>
      </c>
    </row>
    <row r="84" spans="1:2" x14ac:dyDescent="0.55000000000000004">
      <c r="A84" s="8">
        <v>30225</v>
      </c>
      <c r="B84" s="9">
        <v>430467</v>
      </c>
    </row>
    <row r="85" spans="1:2" x14ac:dyDescent="0.55000000000000004">
      <c r="A85" s="8">
        <v>30317</v>
      </c>
      <c r="B85" s="9">
        <v>440549.1</v>
      </c>
    </row>
    <row r="86" spans="1:2" x14ac:dyDescent="0.55000000000000004">
      <c r="A86" s="8">
        <v>30407</v>
      </c>
      <c r="B86" s="9">
        <v>444894.3</v>
      </c>
    </row>
    <row r="87" spans="1:2" x14ac:dyDescent="0.55000000000000004">
      <c r="A87" s="8">
        <v>30498</v>
      </c>
      <c r="B87" s="9">
        <v>455982.5</v>
      </c>
    </row>
    <row r="88" spans="1:2" x14ac:dyDescent="0.55000000000000004">
      <c r="A88" s="8">
        <v>30590</v>
      </c>
      <c r="B88" s="9">
        <v>469912.7</v>
      </c>
    </row>
    <row r="89" spans="1:2" x14ac:dyDescent="0.55000000000000004">
      <c r="A89" s="8">
        <v>30682</v>
      </c>
      <c r="B89" s="9">
        <v>478304.8</v>
      </c>
    </row>
    <row r="90" spans="1:2" x14ac:dyDescent="0.55000000000000004">
      <c r="A90" s="8">
        <v>30773</v>
      </c>
      <c r="B90" s="9">
        <v>482054.3</v>
      </c>
    </row>
    <row r="91" spans="1:2" x14ac:dyDescent="0.55000000000000004">
      <c r="A91" s="8">
        <v>30864</v>
      </c>
      <c r="B91" s="9">
        <v>497784.8</v>
      </c>
    </row>
    <row r="92" spans="1:2" x14ac:dyDescent="0.55000000000000004">
      <c r="A92" s="8">
        <v>30956</v>
      </c>
      <c r="B92" s="9">
        <v>509477.5</v>
      </c>
    </row>
    <row r="93" spans="1:2" x14ac:dyDescent="0.55000000000000004">
      <c r="A93" s="8">
        <v>31048</v>
      </c>
      <c r="B93" s="9">
        <v>520629.2</v>
      </c>
    </row>
    <row r="94" spans="1:2" x14ac:dyDescent="0.55000000000000004">
      <c r="A94" s="8">
        <v>31138</v>
      </c>
      <c r="B94" s="9">
        <v>523722.4</v>
      </c>
    </row>
    <row r="95" spans="1:2" x14ac:dyDescent="0.55000000000000004">
      <c r="A95" s="8">
        <v>31229</v>
      </c>
      <c r="B95" s="9">
        <v>536082.30000000005</v>
      </c>
    </row>
    <row r="96" spans="1:2" x14ac:dyDescent="0.55000000000000004">
      <c r="A96" s="8">
        <v>31321</v>
      </c>
      <c r="B96" s="9">
        <v>551429</v>
      </c>
    </row>
    <row r="97" spans="1:2" x14ac:dyDescent="0.55000000000000004">
      <c r="A97" s="8">
        <v>31413</v>
      </c>
      <c r="B97" s="9">
        <v>560915.9</v>
      </c>
    </row>
    <row r="98" spans="1:2" x14ac:dyDescent="0.55000000000000004">
      <c r="A98" s="8">
        <v>31503</v>
      </c>
      <c r="B98" s="9">
        <v>566338.4</v>
      </c>
    </row>
    <row r="99" spans="1:2" x14ac:dyDescent="0.55000000000000004">
      <c r="A99" s="8">
        <v>31594</v>
      </c>
      <c r="B99" s="9">
        <v>582437.69999999995</v>
      </c>
    </row>
    <row r="100" spans="1:2" x14ac:dyDescent="0.55000000000000004">
      <c r="A100" s="8">
        <v>31686</v>
      </c>
      <c r="B100" s="9">
        <v>601199.1</v>
      </c>
    </row>
    <row r="101" spans="1:2" x14ac:dyDescent="0.55000000000000004">
      <c r="A101" s="8">
        <v>31778</v>
      </c>
      <c r="B101" s="9">
        <v>612425.9</v>
      </c>
    </row>
    <row r="102" spans="1:2" x14ac:dyDescent="0.55000000000000004">
      <c r="A102" s="8">
        <v>31868</v>
      </c>
      <c r="B102" s="9">
        <v>640027.9</v>
      </c>
    </row>
    <row r="103" spans="1:2" x14ac:dyDescent="0.55000000000000004">
      <c r="A103" s="8">
        <v>31959</v>
      </c>
      <c r="B103" s="9">
        <v>662025.19999999995</v>
      </c>
    </row>
    <row r="104" spans="1:2" x14ac:dyDescent="0.55000000000000004">
      <c r="A104" s="8">
        <v>32051</v>
      </c>
      <c r="B104" s="9">
        <v>685186.2</v>
      </c>
    </row>
    <row r="105" spans="1:2" x14ac:dyDescent="0.55000000000000004">
      <c r="A105" s="8">
        <v>32143</v>
      </c>
      <c r="B105" s="9">
        <v>697106.7</v>
      </c>
    </row>
    <row r="106" spans="1:2" x14ac:dyDescent="0.55000000000000004">
      <c r="A106" s="8">
        <v>32234</v>
      </c>
      <c r="B106" s="9">
        <v>711076.7</v>
      </c>
    </row>
    <row r="107" spans="1:2" x14ac:dyDescent="0.55000000000000004">
      <c r="A107" s="8">
        <v>32325</v>
      </c>
      <c r="B107" s="9">
        <v>734802.3</v>
      </c>
    </row>
    <row r="108" spans="1:2" x14ac:dyDescent="0.55000000000000004">
      <c r="A108" s="8">
        <v>32417</v>
      </c>
      <c r="B108" s="9">
        <v>761096.9</v>
      </c>
    </row>
    <row r="109" spans="1:2" x14ac:dyDescent="0.55000000000000004">
      <c r="A109" s="8">
        <v>32509</v>
      </c>
      <c r="B109" s="9">
        <v>778764.5</v>
      </c>
    </row>
    <row r="110" spans="1:2" x14ac:dyDescent="0.55000000000000004">
      <c r="A110" s="8">
        <v>32599</v>
      </c>
      <c r="B110" s="9">
        <v>796881.9</v>
      </c>
    </row>
    <row r="111" spans="1:2" x14ac:dyDescent="0.55000000000000004">
      <c r="A111" s="8">
        <v>32690</v>
      </c>
      <c r="B111" s="9">
        <v>828398</v>
      </c>
    </row>
    <row r="112" spans="1:2" x14ac:dyDescent="0.55000000000000004">
      <c r="A112" s="8">
        <v>32782</v>
      </c>
      <c r="B112" s="9">
        <v>861944.9</v>
      </c>
    </row>
    <row r="113" spans="1:2" x14ac:dyDescent="0.55000000000000004">
      <c r="A113" s="8">
        <v>32874</v>
      </c>
      <c r="B113" s="9">
        <v>894815.7</v>
      </c>
    </row>
    <row r="114" spans="1:2" x14ac:dyDescent="0.55000000000000004">
      <c r="A114" s="8">
        <v>32964</v>
      </c>
      <c r="B114" s="9">
        <v>906614.2</v>
      </c>
    </row>
    <row r="115" spans="1:2" x14ac:dyDescent="0.55000000000000004">
      <c r="A115" s="8">
        <v>33055</v>
      </c>
      <c r="B115" s="9">
        <v>934206.9</v>
      </c>
    </row>
    <row r="116" spans="1:2" x14ac:dyDescent="0.55000000000000004">
      <c r="A116" s="8">
        <v>33147</v>
      </c>
      <c r="B116" s="9">
        <v>957306.6</v>
      </c>
    </row>
    <row r="117" spans="1:2" x14ac:dyDescent="0.55000000000000004">
      <c r="A117" s="8">
        <v>33239</v>
      </c>
      <c r="B117" s="9">
        <v>967276.7</v>
      </c>
    </row>
    <row r="118" spans="1:2" x14ac:dyDescent="0.55000000000000004">
      <c r="A118" s="8">
        <v>33329</v>
      </c>
      <c r="B118" s="9">
        <v>978605</v>
      </c>
    </row>
    <row r="119" spans="1:2" x14ac:dyDescent="0.55000000000000004">
      <c r="A119" s="8">
        <v>33420</v>
      </c>
      <c r="B119" s="9">
        <v>991645.6</v>
      </c>
    </row>
    <row r="120" spans="1:2" x14ac:dyDescent="0.55000000000000004">
      <c r="A120" s="8">
        <v>33512</v>
      </c>
      <c r="B120" s="9">
        <v>1013277.7</v>
      </c>
    </row>
    <row r="121" spans="1:2" x14ac:dyDescent="0.55000000000000004">
      <c r="A121" s="8">
        <v>33604</v>
      </c>
      <c r="B121" s="9">
        <v>1015794.4</v>
      </c>
    </row>
    <row r="122" spans="1:2" x14ac:dyDescent="0.55000000000000004">
      <c r="A122" s="8">
        <v>33695</v>
      </c>
      <c r="B122" s="9">
        <v>1023105.3</v>
      </c>
    </row>
    <row r="123" spans="1:2" x14ac:dyDescent="0.55000000000000004">
      <c r="A123" s="8">
        <v>33786</v>
      </c>
      <c r="B123" s="9">
        <v>1033699.7</v>
      </c>
    </row>
    <row r="124" spans="1:2" x14ac:dyDescent="0.55000000000000004">
      <c r="A124" s="8">
        <v>33878</v>
      </c>
      <c r="B124" s="9">
        <v>1051575.6000000001</v>
      </c>
    </row>
    <row r="125" spans="1:2" x14ac:dyDescent="0.55000000000000004">
      <c r="A125" s="8">
        <v>33970</v>
      </c>
      <c r="B125" s="9">
        <v>1055118.8</v>
      </c>
    </row>
    <row r="126" spans="1:2" x14ac:dyDescent="0.55000000000000004">
      <c r="A126" s="8">
        <v>34060</v>
      </c>
      <c r="B126" s="9">
        <v>1057038.5</v>
      </c>
    </row>
    <row r="127" spans="1:2" x14ac:dyDescent="0.55000000000000004">
      <c r="A127" s="8">
        <v>34151</v>
      </c>
      <c r="B127" s="9">
        <v>1065108.1000000001</v>
      </c>
    </row>
    <row r="128" spans="1:2" x14ac:dyDescent="0.55000000000000004">
      <c r="A128" s="8">
        <v>34243</v>
      </c>
      <c r="B128" s="9">
        <v>1077346.2</v>
      </c>
    </row>
    <row r="129" spans="1:2" x14ac:dyDescent="0.55000000000000004">
      <c r="A129" s="8">
        <v>34335</v>
      </c>
      <c r="B129" s="9">
        <v>1073805.6000000001</v>
      </c>
    </row>
    <row r="130" spans="1:2" x14ac:dyDescent="0.55000000000000004">
      <c r="A130" s="8">
        <v>34425</v>
      </c>
      <c r="B130" s="9">
        <v>1070244.8999999999</v>
      </c>
    </row>
    <row r="131" spans="1:2" x14ac:dyDescent="0.55000000000000004">
      <c r="A131" s="8">
        <v>34516</v>
      </c>
      <c r="B131" s="9">
        <v>1083003.8</v>
      </c>
    </row>
    <row r="132" spans="1:2" x14ac:dyDescent="0.55000000000000004">
      <c r="A132" s="8">
        <v>34608</v>
      </c>
      <c r="B132" s="9">
        <v>1094437.8999999999</v>
      </c>
    </row>
    <row r="133" spans="1:2" x14ac:dyDescent="0.55000000000000004">
      <c r="A133" s="8">
        <v>34700</v>
      </c>
      <c r="B133" s="9">
        <v>1092392.5</v>
      </c>
    </row>
    <row r="134" spans="1:2" x14ac:dyDescent="0.55000000000000004">
      <c r="A134" s="8">
        <v>34790</v>
      </c>
      <c r="B134" s="9">
        <v>1086950.1000000001</v>
      </c>
    </row>
    <row r="135" spans="1:2" x14ac:dyDescent="0.55000000000000004">
      <c r="A135" s="8">
        <v>34881</v>
      </c>
      <c r="B135" s="9">
        <v>1095877.8</v>
      </c>
    </row>
    <row r="136" spans="1:2" x14ac:dyDescent="0.55000000000000004">
      <c r="A136" s="8">
        <v>34973</v>
      </c>
      <c r="B136" s="9">
        <v>1108342.8999999999</v>
      </c>
    </row>
    <row r="137" spans="1:2" x14ac:dyDescent="0.55000000000000004">
      <c r="A137" s="8">
        <v>35065</v>
      </c>
      <c r="B137" s="9">
        <v>1106686.8</v>
      </c>
    </row>
    <row r="138" spans="1:2" x14ac:dyDescent="0.55000000000000004">
      <c r="A138" s="8">
        <v>35156</v>
      </c>
      <c r="B138" s="9">
        <v>1105067.3</v>
      </c>
    </row>
    <row r="139" spans="1:2" x14ac:dyDescent="0.55000000000000004">
      <c r="A139" s="8">
        <v>35247</v>
      </c>
      <c r="B139" s="9">
        <v>1104866.3999999999</v>
      </c>
    </row>
    <row r="140" spans="1:2" x14ac:dyDescent="0.55000000000000004">
      <c r="A140" s="8">
        <v>35339</v>
      </c>
      <c r="B140" s="9">
        <v>1116831.8</v>
      </c>
    </row>
    <row r="141" spans="1:2" x14ac:dyDescent="0.55000000000000004">
      <c r="A141" s="8">
        <v>35431</v>
      </c>
      <c r="B141" s="9">
        <v>1104924.6000000001</v>
      </c>
    </row>
    <row r="142" spans="1:2" x14ac:dyDescent="0.55000000000000004">
      <c r="A142" s="8">
        <v>35521</v>
      </c>
      <c r="B142" s="9">
        <v>1102705.6000000001</v>
      </c>
    </row>
    <row r="143" spans="1:2" x14ac:dyDescent="0.55000000000000004">
      <c r="A143" s="8">
        <v>35612</v>
      </c>
      <c r="B143" s="9">
        <v>1103383.7</v>
      </c>
    </row>
    <row r="144" spans="1:2" x14ac:dyDescent="0.55000000000000004">
      <c r="A144" s="8">
        <v>35704</v>
      </c>
      <c r="B144" s="9">
        <v>1121328.5</v>
      </c>
    </row>
    <row r="145" spans="1:2" x14ac:dyDescent="0.55000000000000004">
      <c r="A145" s="8">
        <v>35796</v>
      </c>
      <c r="B145" s="9">
        <v>1103030.6000000001</v>
      </c>
    </row>
    <row r="146" spans="1:2" x14ac:dyDescent="0.55000000000000004">
      <c r="A146" s="8">
        <v>35886</v>
      </c>
      <c r="B146" s="9">
        <v>1096157.3</v>
      </c>
    </row>
    <row r="147" spans="1:2" x14ac:dyDescent="0.55000000000000004">
      <c r="A147" s="8">
        <v>35977</v>
      </c>
      <c r="B147" s="9">
        <v>1096166.3</v>
      </c>
    </row>
    <row r="148" spans="1:2" x14ac:dyDescent="0.55000000000000004">
      <c r="A148" s="8">
        <v>36069</v>
      </c>
      <c r="B148" s="9">
        <v>1069142.2</v>
      </c>
    </row>
    <row r="149" spans="1:2" x14ac:dyDescent="0.55000000000000004">
      <c r="A149" s="8">
        <v>36161</v>
      </c>
      <c r="B149" s="9">
        <v>1046536.1</v>
      </c>
    </row>
    <row r="150" spans="1:2" x14ac:dyDescent="0.55000000000000004">
      <c r="A150" s="8">
        <v>36251</v>
      </c>
      <c r="B150" s="9">
        <v>1033291.7</v>
      </c>
    </row>
    <row r="151" spans="1:2" x14ac:dyDescent="0.55000000000000004">
      <c r="A151" s="8">
        <v>36342</v>
      </c>
      <c r="B151" s="9">
        <v>1028429.7</v>
      </c>
    </row>
    <row r="152" spans="1:2" x14ac:dyDescent="0.55000000000000004">
      <c r="A152" s="8">
        <v>36434</v>
      </c>
      <c r="B152" s="9">
        <v>1037476.6</v>
      </c>
    </row>
    <row r="153" spans="1:2" x14ac:dyDescent="0.55000000000000004">
      <c r="A153" s="8">
        <v>36526</v>
      </c>
      <c r="B153" s="9">
        <v>1026246.9</v>
      </c>
    </row>
    <row r="154" spans="1:2" x14ac:dyDescent="0.55000000000000004">
      <c r="A154" s="8">
        <v>36617</v>
      </c>
      <c r="B154" s="9">
        <v>1008805.5</v>
      </c>
    </row>
    <row r="155" spans="1:2" x14ac:dyDescent="0.55000000000000004">
      <c r="A155" s="8">
        <v>36708</v>
      </c>
      <c r="B155" s="9">
        <v>1008098.1</v>
      </c>
    </row>
    <row r="156" spans="1:2" x14ac:dyDescent="0.55000000000000004">
      <c r="A156" s="8">
        <v>36800</v>
      </c>
      <c r="B156" s="9">
        <v>1004551.3</v>
      </c>
    </row>
    <row r="157" spans="1:2" x14ac:dyDescent="0.55000000000000004">
      <c r="A157" s="8">
        <v>36892</v>
      </c>
      <c r="B157" s="9">
        <v>994138.2</v>
      </c>
    </row>
    <row r="158" spans="1:2" x14ac:dyDescent="0.55000000000000004">
      <c r="A158" s="8">
        <v>36982</v>
      </c>
      <c r="B158" s="9">
        <v>979499.6</v>
      </c>
    </row>
    <row r="159" spans="1:2" x14ac:dyDescent="0.55000000000000004">
      <c r="A159" s="8">
        <v>37073</v>
      </c>
      <c r="B159" s="9">
        <v>975196.7</v>
      </c>
    </row>
    <row r="160" spans="1:2" x14ac:dyDescent="0.55000000000000004">
      <c r="A160" s="8">
        <v>37165</v>
      </c>
      <c r="B160" s="9">
        <v>972240.6</v>
      </c>
    </row>
    <row r="161" spans="1:2" x14ac:dyDescent="0.55000000000000004">
      <c r="A161" s="8">
        <v>37257</v>
      </c>
      <c r="B161" s="9">
        <v>960634.2</v>
      </c>
    </row>
    <row r="162" spans="1:2" x14ac:dyDescent="0.55000000000000004">
      <c r="A162" s="8">
        <v>37347</v>
      </c>
      <c r="B162" s="9">
        <v>949681.1</v>
      </c>
    </row>
    <row r="163" spans="1:2" x14ac:dyDescent="0.55000000000000004">
      <c r="A163" s="8">
        <v>37438</v>
      </c>
      <c r="B163" s="9">
        <v>935761.8</v>
      </c>
    </row>
    <row r="164" spans="1:2" x14ac:dyDescent="0.55000000000000004">
      <c r="A164" s="8">
        <v>37530</v>
      </c>
      <c r="B164" s="9">
        <v>939259.7</v>
      </c>
    </row>
    <row r="165" spans="1:2" x14ac:dyDescent="0.55000000000000004">
      <c r="A165" s="8">
        <v>37622</v>
      </c>
      <c r="B165" s="9">
        <v>924372</v>
      </c>
    </row>
    <row r="166" spans="1:2" x14ac:dyDescent="0.55000000000000004">
      <c r="A166" s="8">
        <v>37712</v>
      </c>
      <c r="B166" s="9">
        <v>907895.5</v>
      </c>
    </row>
    <row r="167" spans="1:2" x14ac:dyDescent="0.55000000000000004">
      <c r="A167" s="8">
        <v>37803</v>
      </c>
      <c r="B167" s="9">
        <v>895945.9</v>
      </c>
    </row>
    <row r="168" spans="1:2" x14ac:dyDescent="0.55000000000000004">
      <c r="A168" s="8">
        <v>37895</v>
      </c>
      <c r="B168" s="9">
        <v>896565</v>
      </c>
    </row>
    <row r="169" spans="1:2" x14ac:dyDescent="0.55000000000000004">
      <c r="A169" s="8">
        <v>37987</v>
      </c>
      <c r="B169" s="9">
        <v>883902.3</v>
      </c>
    </row>
    <row r="170" spans="1:2" x14ac:dyDescent="0.55000000000000004">
      <c r="A170" s="8">
        <v>38078</v>
      </c>
      <c r="B170" s="9">
        <v>871859.19999999995</v>
      </c>
    </row>
    <row r="171" spans="1:2" x14ac:dyDescent="0.55000000000000004">
      <c r="A171" s="8">
        <v>38169</v>
      </c>
      <c r="B171" s="9">
        <v>865614.4</v>
      </c>
    </row>
    <row r="172" spans="1:2" x14ac:dyDescent="0.55000000000000004">
      <c r="A172" s="8">
        <v>38261</v>
      </c>
      <c r="B172" s="9">
        <v>868075.1</v>
      </c>
    </row>
    <row r="173" spans="1:2" x14ac:dyDescent="0.55000000000000004">
      <c r="A173" s="8">
        <v>38353</v>
      </c>
      <c r="B173" s="9">
        <v>867375.4</v>
      </c>
    </row>
    <row r="174" spans="1:2" x14ac:dyDescent="0.55000000000000004">
      <c r="A174" s="8">
        <v>38443</v>
      </c>
      <c r="B174" s="9">
        <v>856566</v>
      </c>
    </row>
    <row r="175" spans="1:2" x14ac:dyDescent="0.55000000000000004">
      <c r="A175" s="8">
        <v>38534</v>
      </c>
      <c r="B175" s="9">
        <v>861713.2</v>
      </c>
    </row>
    <row r="176" spans="1:2" x14ac:dyDescent="0.55000000000000004">
      <c r="A176" s="8">
        <v>38626</v>
      </c>
      <c r="B176" s="9">
        <v>865484.9</v>
      </c>
    </row>
    <row r="177" spans="1:2" x14ac:dyDescent="0.55000000000000004">
      <c r="A177" s="8">
        <v>38718</v>
      </c>
      <c r="B177" s="9">
        <v>862405.3</v>
      </c>
    </row>
    <row r="178" spans="1:2" x14ac:dyDescent="0.55000000000000004">
      <c r="A178" s="8">
        <v>38808</v>
      </c>
      <c r="B178" s="9">
        <v>857653.2</v>
      </c>
    </row>
    <row r="179" spans="1:2" x14ac:dyDescent="0.55000000000000004">
      <c r="A179" s="8">
        <v>38899</v>
      </c>
      <c r="B179" s="9">
        <v>859749.7</v>
      </c>
    </row>
    <row r="180" spans="1:2" x14ac:dyDescent="0.55000000000000004">
      <c r="A180" s="8">
        <v>38991</v>
      </c>
      <c r="B180" s="9">
        <v>862224.7</v>
      </c>
    </row>
    <row r="181" spans="1:2" x14ac:dyDescent="0.55000000000000004">
      <c r="A181" s="8">
        <v>39083</v>
      </c>
      <c r="B181" s="9">
        <v>860295.6</v>
      </c>
    </row>
    <row r="182" spans="1:2" x14ac:dyDescent="0.55000000000000004">
      <c r="A182" s="8">
        <v>39173</v>
      </c>
      <c r="B182" s="9">
        <v>846703.4</v>
      </c>
    </row>
    <row r="183" spans="1:2" x14ac:dyDescent="0.55000000000000004">
      <c r="A183" s="8">
        <v>39264</v>
      </c>
      <c r="B183" s="9">
        <v>851526</v>
      </c>
    </row>
    <row r="184" spans="1:2" x14ac:dyDescent="0.55000000000000004">
      <c r="A184" s="8">
        <v>39356</v>
      </c>
      <c r="B184" s="9">
        <v>856216.8</v>
      </c>
    </row>
    <row r="185" spans="1:2" x14ac:dyDescent="0.55000000000000004">
      <c r="A185" s="8">
        <v>39448</v>
      </c>
      <c r="B185" s="9">
        <v>851417.1</v>
      </c>
    </row>
    <row r="186" spans="1:2" x14ac:dyDescent="0.55000000000000004">
      <c r="A186" s="8">
        <v>39539</v>
      </c>
      <c r="B186" s="9">
        <v>852164.4</v>
      </c>
    </row>
    <row r="187" spans="1:2" x14ac:dyDescent="0.55000000000000004">
      <c r="A187" s="8">
        <v>39630</v>
      </c>
      <c r="B187" s="9">
        <v>850393.5</v>
      </c>
    </row>
    <row r="188" spans="1:2" x14ac:dyDescent="0.55000000000000004">
      <c r="A188" s="8">
        <v>39722</v>
      </c>
      <c r="B188" s="9">
        <v>864750.5</v>
      </c>
    </row>
    <row r="189" spans="1:2" x14ac:dyDescent="0.55000000000000004">
      <c r="A189" s="8">
        <v>39814</v>
      </c>
      <c r="B189" s="9">
        <v>855450.2</v>
      </c>
    </row>
    <row r="190" spans="1:2" x14ac:dyDescent="0.55000000000000004">
      <c r="A190" s="8">
        <v>39904</v>
      </c>
      <c r="B190" s="9">
        <v>849345.3</v>
      </c>
    </row>
    <row r="191" spans="1:2" x14ac:dyDescent="0.55000000000000004">
      <c r="A191" s="8">
        <v>39995</v>
      </c>
      <c r="B191" s="9">
        <v>845896.2</v>
      </c>
    </row>
    <row r="192" spans="1:2" x14ac:dyDescent="0.55000000000000004">
      <c r="A192" s="8">
        <v>40087</v>
      </c>
      <c r="B192" s="9">
        <v>843029.7</v>
      </c>
    </row>
    <row r="193" spans="1:2" x14ac:dyDescent="0.55000000000000004">
      <c r="A193" s="8">
        <v>40179</v>
      </c>
      <c r="B193" s="9">
        <v>837729.6</v>
      </c>
    </row>
    <row r="194" spans="1:2" x14ac:dyDescent="0.55000000000000004">
      <c r="A194" s="8">
        <v>40269</v>
      </c>
      <c r="B194" s="9">
        <v>831713.8</v>
      </c>
    </row>
    <row r="195" spans="1:2" x14ac:dyDescent="0.55000000000000004">
      <c r="A195" s="8">
        <v>40360</v>
      </c>
      <c r="B195" s="9">
        <v>827199.7</v>
      </c>
    </row>
    <row r="196" spans="1:2" x14ac:dyDescent="0.55000000000000004">
      <c r="A196" s="8">
        <v>40452</v>
      </c>
      <c r="B196" s="9">
        <v>822881.6</v>
      </c>
    </row>
    <row r="197" spans="1:2" x14ac:dyDescent="0.55000000000000004">
      <c r="A197" s="8">
        <v>40544</v>
      </c>
      <c r="B197" s="9">
        <v>816601.9</v>
      </c>
    </row>
    <row r="198" spans="1:2" x14ac:dyDescent="0.55000000000000004">
      <c r="A198" s="8">
        <v>40634</v>
      </c>
      <c r="B198" s="9">
        <v>810691.6</v>
      </c>
    </row>
    <row r="199" spans="1:2" x14ac:dyDescent="0.55000000000000004">
      <c r="A199" s="8">
        <v>40725</v>
      </c>
      <c r="B199" s="9">
        <v>811127.2</v>
      </c>
    </row>
    <row r="200" spans="1:2" x14ac:dyDescent="0.55000000000000004">
      <c r="A200" s="8">
        <v>40817</v>
      </c>
      <c r="B200" s="9">
        <v>811105.9</v>
      </c>
    </row>
    <row r="201" spans="1:2" x14ac:dyDescent="0.55000000000000004">
      <c r="A201" s="8">
        <v>40909</v>
      </c>
      <c r="B201" s="9">
        <v>809349.2</v>
      </c>
    </row>
    <row r="202" spans="1:2" x14ac:dyDescent="0.55000000000000004">
      <c r="A202" s="8">
        <v>41000</v>
      </c>
      <c r="B202" s="9">
        <v>797628.9</v>
      </c>
    </row>
    <row r="203" spans="1:2" x14ac:dyDescent="0.55000000000000004">
      <c r="A203" s="8">
        <v>41091</v>
      </c>
      <c r="B203" s="9">
        <v>801428.8</v>
      </c>
    </row>
    <row r="204" spans="1:2" x14ac:dyDescent="0.55000000000000004">
      <c r="A204" s="8">
        <v>41183</v>
      </c>
      <c r="B204" s="9">
        <v>806054.3</v>
      </c>
    </row>
    <row r="205" spans="1:2" x14ac:dyDescent="0.55000000000000004">
      <c r="A205" s="8">
        <v>41275</v>
      </c>
      <c r="B205" s="9">
        <v>804736.3</v>
      </c>
    </row>
    <row r="206" spans="1:2" x14ac:dyDescent="0.55000000000000004">
      <c r="A206" s="8">
        <v>41365</v>
      </c>
      <c r="B206" s="9">
        <v>800943.6</v>
      </c>
    </row>
    <row r="207" spans="1:2" x14ac:dyDescent="0.55000000000000004">
      <c r="A207" s="8">
        <v>41456</v>
      </c>
      <c r="B207" s="9">
        <v>805460.3</v>
      </c>
    </row>
    <row r="208" spans="1:2" x14ac:dyDescent="0.55000000000000004">
      <c r="A208" s="8">
        <v>41548</v>
      </c>
      <c r="B208" s="9">
        <v>811701.8</v>
      </c>
    </row>
    <row r="209" spans="1:2" x14ac:dyDescent="0.55000000000000004">
      <c r="A209" s="8">
        <v>41640</v>
      </c>
      <c r="B209" s="9">
        <v>811568.2</v>
      </c>
    </row>
    <row r="210" spans="1:2" x14ac:dyDescent="0.55000000000000004">
      <c r="A210" s="8">
        <v>41730</v>
      </c>
      <c r="B210" s="9">
        <v>807184.2</v>
      </c>
    </row>
    <row r="211" spans="1:2" x14ac:dyDescent="0.55000000000000004">
      <c r="A211" s="8">
        <v>41821</v>
      </c>
      <c r="B211" s="9">
        <v>810719.8</v>
      </c>
    </row>
    <row r="212" spans="1:2" x14ac:dyDescent="0.55000000000000004">
      <c r="A212" s="8">
        <v>41913</v>
      </c>
      <c r="B212" s="9">
        <v>818790.6</v>
      </c>
    </row>
    <row r="213" spans="1:2" x14ac:dyDescent="0.55000000000000004">
      <c r="A213" s="8">
        <v>42005</v>
      </c>
      <c r="B213" s="9">
        <v>819189.8</v>
      </c>
    </row>
    <row r="214" spans="1:2" x14ac:dyDescent="0.55000000000000004">
      <c r="A214" s="8">
        <v>42095</v>
      </c>
      <c r="B214" s="9">
        <v>814509.2</v>
      </c>
    </row>
    <row r="215" spans="1:2" x14ac:dyDescent="0.55000000000000004">
      <c r="A215" s="8">
        <v>42186</v>
      </c>
      <c r="B215" s="9">
        <v>819126.8</v>
      </c>
    </row>
    <row r="216" spans="1:2" x14ac:dyDescent="0.55000000000000004">
      <c r="A216" s="8">
        <v>42278</v>
      </c>
      <c r="B216" s="9">
        <v>827945.4</v>
      </c>
    </row>
    <row r="217" spans="1:2" x14ac:dyDescent="0.55000000000000004">
      <c r="A217" s="8">
        <v>42370</v>
      </c>
      <c r="B217" s="9">
        <v>825040.3</v>
      </c>
    </row>
    <row r="218" spans="1:2" x14ac:dyDescent="0.55000000000000004">
      <c r="A218" s="8">
        <v>42461</v>
      </c>
      <c r="B218" s="9">
        <v>830116.3</v>
      </c>
    </row>
    <row r="219" spans="1:2" x14ac:dyDescent="0.55000000000000004">
      <c r="A219" s="8">
        <v>42552</v>
      </c>
      <c r="B219" s="9">
        <v>837721.3</v>
      </c>
    </row>
    <row r="220" spans="1:2" x14ac:dyDescent="0.55000000000000004">
      <c r="A220" s="8">
        <v>42644</v>
      </c>
      <c r="B220" s="9">
        <v>847778.2</v>
      </c>
    </row>
    <row r="221" spans="1:2" x14ac:dyDescent="0.55000000000000004">
      <c r="A221" s="8">
        <v>42736</v>
      </c>
      <c r="B221" s="9">
        <v>851443.8</v>
      </c>
    </row>
    <row r="222" spans="1:2" x14ac:dyDescent="0.55000000000000004">
      <c r="A222" s="8">
        <v>42826</v>
      </c>
      <c r="B222" s="9">
        <v>850879.8</v>
      </c>
    </row>
    <row r="223" spans="1:2" x14ac:dyDescent="0.55000000000000004">
      <c r="A223" s="8">
        <v>42917</v>
      </c>
      <c r="B223" s="9">
        <v>856492.7</v>
      </c>
    </row>
    <row r="224" spans="1:2" x14ac:dyDescent="0.55000000000000004">
      <c r="A224" s="8">
        <v>43009</v>
      </c>
      <c r="B224" s="9">
        <v>864193.5</v>
      </c>
    </row>
    <row r="225" spans="1:2" x14ac:dyDescent="0.55000000000000004">
      <c r="A225" s="8">
        <v>43101</v>
      </c>
      <c r="B225" s="9">
        <v>864439.8</v>
      </c>
    </row>
    <row r="226" spans="1:2" x14ac:dyDescent="0.55000000000000004">
      <c r="A226" s="8">
        <v>43191</v>
      </c>
      <c r="B226" s="9">
        <v>870977.2</v>
      </c>
    </row>
    <row r="227" spans="1:2" x14ac:dyDescent="0.55000000000000004">
      <c r="A227" s="8">
        <v>43282</v>
      </c>
      <c r="B227" s="9">
        <v>878016.6</v>
      </c>
    </row>
    <row r="228" spans="1:2" x14ac:dyDescent="0.55000000000000004">
      <c r="A228" s="8">
        <v>43374</v>
      </c>
      <c r="B228" s="9">
        <v>887779.6</v>
      </c>
    </row>
    <row r="229" spans="1:2" x14ac:dyDescent="0.55000000000000004">
      <c r="A229" s="8">
        <v>43466</v>
      </c>
      <c r="B229" s="9">
        <v>892698.8</v>
      </c>
    </row>
    <row r="230" spans="1:2" x14ac:dyDescent="0.55000000000000004">
      <c r="A230" s="8">
        <v>43556</v>
      </c>
      <c r="B230" s="9">
        <v>897608.3</v>
      </c>
    </row>
    <row r="231" spans="1:2" x14ac:dyDescent="0.55000000000000004">
      <c r="A231" s="8">
        <v>43647</v>
      </c>
      <c r="B231" s="9">
        <v>907970.7</v>
      </c>
    </row>
    <row r="232" spans="1:2" x14ac:dyDescent="0.55000000000000004">
      <c r="A232" s="8">
        <v>43739</v>
      </c>
      <c r="B232" s="9">
        <v>917847.4</v>
      </c>
    </row>
    <row r="233" spans="1:2" x14ac:dyDescent="0.55000000000000004">
      <c r="A233" s="8">
        <v>43831</v>
      </c>
      <c r="B233" s="9">
        <v>924180.5</v>
      </c>
    </row>
    <row r="234" spans="1:2" x14ac:dyDescent="0.55000000000000004">
      <c r="A234" s="8">
        <v>43922</v>
      </c>
      <c r="B234" s="9">
        <v>968477</v>
      </c>
    </row>
    <row r="235" spans="1:2" x14ac:dyDescent="0.55000000000000004">
      <c r="A235" s="8">
        <v>44013</v>
      </c>
      <c r="B235" s="9">
        <v>976898.5</v>
      </c>
    </row>
    <row r="236" spans="1:2" x14ac:dyDescent="0.55000000000000004">
      <c r="A236" s="8">
        <v>44105</v>
      </c>
      <c r="B236" s="9">
        <v>989157.1</v>
      </c>
    </row>
    <row r="237" spans="1:2" x14ac:dyDescent="0.55000000000000004">
      <c r="A237" s="8">
        <v>44197</v>
      </c>
      <c r="B237" s="9">
        <v>990287.7</v>
      </c>
    </row>
    <row r="238" spans="1:2" x14ac:dyDescent="0.55000000000000004">
      <c r="A238" s="8">
        <v>44287</v>
      </c>
      <c r="B238" s="9">
        <v>998391.8</v>
      </c>
    </row>
    <row r="239" spans="1:2" x14ac:dyDescent="0.55000000000000004">
      <c r="A239" s="8">
        <v>44378</v>
      </c>
      <c r="B239" s="9">
        <v>999810.4</v>
      </c>
    </row>
    <row r="240" spans="1:2" x14ac:dyDescent="0.55000000000000004">
      <c r="A240" s="8">
        <v>44470</v>
      </c>
      <c r="B240" s="9">
        <v>1012863.4</v>
      </c>
    </row>
    <row r="241" spans="1:2" x14ac:dyDescent="0.55000000000000004">
      <c r="A241" s="8">
        <v>44562</v>
      </c>
      <c r="B241" s="9">
        <v>1010601.4</v>
      </c>
    </row>
    <row r="242" spans="1:2" x14ac:dyDescent="0.55000000000000004">
      <c r="A242" s="8">
        <v>44652</v>
      </c>
      <c r="B242" s="9">
        <v>1017258.8</v>
      </c>
    </row>
    <row r="243" spans="1:2" x14ac:dyDescent="0.55000000000000004">
      <c r="A243" s="8">
        <v>44743</v>
      </c>
      <c r="B243" s="9">
        <v>1024823</v>
      </c>
    </row>
    <row r="244" spans="1:2" x14ac:dyDescent="0.55000000000000004">
      <c r="A244" s="8">
        <v>44835</v>
      </c>
      <c r="B244" s="9">
        <v>1036150.3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A6D-66AC-405E-8465-B9772A080F78}">
  <dimension ref="A1:S194"/>
  <sheetViews>
    <sheetView workbookViewId="0">
      <pane xSplit="1" ySplit="8" topLeftCell="B105" activePane="bottomRight" state="frozen"/>
      <selection pane="topRight"/>
      <selection pane="bottomLeft"/>
      <selection pane="bottomRight"/>
    </sheetView>
  </sheetViews>
  <sheetFormatPr defaultRowHeight="18" x14ac:dyDescent="0.55000000000000004"/>
  <sheetData>
    <row r="1" spans="1:19" x14ac:dyDescent="0.55000000000000004">
      <c r="A1" t="s">
        <v>0</v>
      </c>
      <c r="J1" t="s">
        <v>1</v>
      </c>
    </row>
    <row r="2" spans="1:19" x14ac:dyDescent="0.55000000000000004">
      <c r="A2" t="s">
        <v>2</v>
      </c>
    </row>
    <row r="3" spans="1:19" x14ac:dyDescent="0.55000000000000004">
      <c r="A3" t="s">
        <v>3</v>
      </c>
      <c r="M3" t="s">
        <v>4</v>
      </c>
      <c r="S3" t="s">
        <v>5</v>
      </c>
    </row>
    <row r="4" spans="1:19" x14ac:dyDescent="0.55000000000000004">
      <c r="A4" t="s">
        <v>6</v>
      </c>
      <c r="M4" t="s">
        <v>7</v>
      </c>
      <c r="S4" t="s">
        <v>8</v>
      </c>
    </row>
    <row r="5" spans="1:19" x14ac:dyDescent="0.55000000000000004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L5" t="s">
        <v>17</v>
      </c>
      <c r="M5" t="s">
        <v>18</v>
      </c>
      <c r="P5" t="s">
        <v>19</v>
      </c>
      <c r="Q5" t="s">
        <v>20</v>
      </c>
      <c r="R5" t="s">
        <v>21</v>
      </c>
      <c r="S5" t="s">
        <v>22</v>
      </c>
    </row>
    <row r="6" spans="1:19" x14ac:dyDescent="0.55000000000000004">
      <c r="I6" t="s">
        <v>23</v>
      </c>
      <c r="J6" t="s">
        <v>24</v>
      </c>
      <c r="K6" t="s">
        <v>25</v>
      </c>
      <c r="M6" t="s">
        <v>26</v>
      </c>
      <c r="N6" t="s">
        <v>27</v>
      </c>
      <c r="O6" t="s">
        <v>28</v>
      </c>
    </row>
    <row r="7" spans="1:19" x14ac:dyDescent="0.55000000000000004"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L7" t="s">
        <v>37</v>
      </c>
      <c r="M7" t="s">
        <v>38</v>
      </c>
      <c r="P7" t="s">
        <v>39</v>
      </c>
      <c r="Q7" t="s">
        <v>40</v>
      </c>
      <c r="R7" t="s">
        <v>41</v>
      </c>
      <c r="S7" t="s">
        <v>42</v>
      </c>
    </row>
    <row r="8" spans="1:19" x14ac:dyDescent="0.55000000000000004">
      <c r="I8" t="s">
        <v>43</v>
      </c>
      <c r="J8" t="s">
        <v>44</v>
      </c>
      <c r="K8" t="s">
        <v>45</v>
      </c>
      <c r="M8" t="s">
        <v>46</v>
      </c>
      <c r="N8" t="s">
        <v>47</v>
      </c>
      <c r="O8" t="s">
        <v>48</v>
      </c>
    </row>
    <row r="9" spans="1:19" x14ac:dyDescent="0.55000000000000004">
      <c r="A9" t="s">
        <v>49</v>
      </c>
      <c r="E9" t="s">
        <v>1</v>
      </c>
      <c r="F9" t="s">
        <v>1</v>
      </c>
    </row>
    <row r="10" spans="1:19" x14ac:dyDescent="0.55000000000000004">
      <c r="A10" t="s">
        <v>50</v>
      </c>
      <c r="B10">
        <v>29776.799999999999</v>
      </c>
      <c r="C10">
        <v>1405.6</v>
      </c>
      <c r="D10">
        <v>2067.8000000000002</v>
      </c>
      <c r="E10">
        <v>-45.1</v>
      </c>
      <c r="F10">
        <v>10107.9</v>
      </c>
      <c r="G10">
        <v>2325.6</v>
      </c>
      <c r="H10">
        <v>304.8</v>
      </c>
      <c r="I10">
        <v>-277.3</v>
      </c>
      <c r="J10">
        <v>1428.7</v>
      </c>
      <c r="K10">
        <v>1706</v>
      </c>
      <c r="L10">
        <v>45666.1</v>
      </c>
      <c r="M10">
        <v>177.4</v>
      </c>
      <c r="N10">
        <v>334.8</v>
      </c>
      <c r="O10">
        <v>157.4</v>
      </c>
      <c r="P10">
        <v>45843.5</v>
      </c>
      <c r="Q10">
        <v>45943.5</v>
      </c>
      <c r="R10">
        <v>33205.199999999997</v>
      </c>
      <c r="S10">
        <v>12738.2</v>
      </c>
    </row>
    <row r="11" spans="1:19" x14ac:dyDescent="0.55000000000000004">
      <c r="A11" t="s">
        <v>51</v>
      </c>
      <c r="B11">
        <v>30848.3</v>
      </c>
      <c r="C11">
        <v>1474.5</v>
      </c>
      <c r="D11">
        <v>2164.1999999999998</v>
      </c>
      <c r="E11">
        <v>46.8</v>
      </c>
      <c r="F11">
        <v>10081</v>
      </c>
      <c r="G11">
        <v>2450.8000000000002</v>
      </c>
      <c r="H11">
        <v>683</v>
      </c>
      <c r="I11">
        <v>-184.7</v>
      </c>
      <c r="J11">
        <v>1525.5</v>
      </c>
      <c r="K11">
        <v>1710.3</v>
      </c>
      <c r="L11">
        <v>47563.8</v>
      </c>
      <c r="M11">
        <v>176.9</v>
      </c>
      <c r="N11">
        <v>332.5</v>
      </c>
      <c r="O11">
        <v>155.6</v>
      </c>
      <c r="P11">
        <v>47740.6</v>
      </c>
      <c r="Q11">
        <v>47748.5</v>
      </c>
      <c r="R11">
        <v>34533.800000000003</v>
      </c>
      <c r="S11">
        <v>13214.8</v>
      </c>
    </row>
    <row r="12" spans="1:19" x14ac:dyDescent="0.55000000000000004">
      <c r="A12" t="s">
        <v>52</v>
      </c>
      <c r="B12">
        <v>31807.8</v>
      </c>
      <c r="C12">
        <v>1606.6</v>
      </c>
      <c r="D12">
        <v>2414.1</v>
      </c>
      <c r="E12">
        <v>77.5</v>
      </c>
      <c r="F12">
        <v>10106.700000000001</v>
      </c>
      <c r="G12">
        <v>2431.6999999999998</v>
      </c>
      <c r="H12">
        <v>345.9</v>
      </c>
      <c r="I12">
        <v>-477</v>
      </c>
      <c r="J12">
        <v>1567</v>
      </c>
      <c r="K12">
        <v>2044.1</v>
      </c>
      <c r="L12">
        <v>48313.3</v>
      </c>
      <c r="M12">
        <v>154.19999999999999</v>
      </c>
      <c r="N12">
        <v>320.3</v>
      </c>
      <c r="O12">
        <v>166.2</v>
      </c>
      <c r="P12">
        <v>48467.5</v>
      </c>
      <c r="Q12">
        <v>48790.3</v>
      </c>
      <c r="R12">
        <v>35906</v>
      </c>
      <c r="S12">
        <v>12884.3</v>
      </c>
    </row>
    <row r="13" spans="1:19" x14ac:dyDescent="0.55000000000000004">
      <c r="A13" t="s">
        <v>53</v>
      </c>
      <c r="B13">
        <v>32880.699999999997</v>
      </c>
      <c r="C13">
        <v>1708.7</v>
      </c>
      <c r="D13">
        <v>2505.4</v>
      </c>
      <c r="E13">
        <v>390.7</v>
      </c>
      <c r="F13">
        <v>10328.5</v>
      </c>
      <c r="G13">
        <v>2440.6</v>
      </c>
      <c r="H13">
        <v>202.6</v>
      </c>
      <c r="I13">
        <v>-339.3</v>
      </c>
      <c r="J13">
        <v>1645.1</v>
      </c>
      <c r="K13">
        <v>1984.4</v>
      </c>
      <c r="L13">
        <v>50117.9</v>
      </c>
      <c r="M13">
        <v>164.2</v>
      </c>
      <c r="N13">
        <v>326.8</v>
      </c>
      <c r="O13">
        <v>162.5</v>
      </c>
      <c r="P13">
        <v>50282.1</v>
      </c>
      <c r="Q13">
        <v>50457.1</v>
      </c>
      <c r="R13">
        <v>37485.5</v>
      </c>
      <c r="S13">
        <v>12971.7</v>
      </c>
    </row>
    <row r="14" spans="1:19" x14ac:dyDescent="0.55000000000000004">
      <c r="A14" t="s">
        <v>50</v>
      </c>
      <c r="B14">
        <v>33210.199999999997</v>
      </c>
      <c r="C14">
        <v>1678.1</v>
      </c>
      <c r="D14">
        <v>2786.3</v>
      </c>
      <c r="E14">
        <v>161.19999999999999</v>
      </c>
      <c r="F14">
        <v>10030.5</v>
      </c>
      <c r="G14">
        <v>2619.9</v>
      </c>
      <c r="H14">
        <v>248.6</v>
      </c>
      <c r="I14">
        <v>-408.7</v>
      </c>
      <c r="J14">
        <v>1730.2</v>
      </c>
      <c r="K14">
        <v>2138.9</v>
      </c>
      <c r="L14">
        <v>50326.1</v>
      </c>
      <c r="M14">
        <v>112.9</v>
      </c>
      <c r="N14">
        <v>333.8</v>
      </c>
      <c r="O14">
        <v>220.8</v>
      </c>
      <c r="P14">
        <v>50439</v>
      </c>
      <c r="Q14">
        <v>50734.8</v>
      </c>
      <c r="R14">
        <v>37835.800000000003</v>
      </c>
      <c r="S14">
        <v>12899</v>
      </c>
    </row>
    <row r="15" spans="1:19" x14ac:dyDescent="0.55000000000000004">
      <c r="A15" t="s">
        <v>51</v>
      </c>
      <c r="B15">
        <v>33672.800000000003</v>
      </c>
      <c r="C15">
        <v>1705.4</v>
      </c>
      <c r="D15">
        <v>3014.3</v>
      </c>
      <c r="E15">
        <v>352.8</v>
      </c>
      <c r="F15">
        <v>10073.4</v>
      </c>
      <c r="G15">
        <v>2468.8000000000002</v>
      </c>
      <c r="H15">
        <v>42.5</v>
      </c>
      <c r="I15">
        <v>-674.9</v>
      </c>
      <c r="J15">
        <v>1719</v>
      </c>
      <c r="K15">
        <v>2393.8000000000002</v>
      </c>
      <c r="L15">
        <v>50655.199999999997</v>
      </c>
      <c r="M15">
        <v>127.7</v>
      </c>
      <c r="N15">
        <v>323.10000000000002</v>
      </c>
      <c r="O15">
        <v>195.4</v>
      </c>
      <c r="P15">
        <v>50782.9</v>
      </c>
      <c r="Q15">
        <v>51330.1</v>
      </c>
      <c r="R15">
        <v>38745.4</v>
      </c>
      <c r="S15">
        <v>12584.6</v>
      </c>
    </row>
    <row r="16" spans="1:19" x14ac:dyDescent="0.55000000000000004">
      <c r="A16" t="s">
        <v>52</v>
      </c>
      <c r="B16">
        <v>33873.4</v>
      </c>
      <c r="C16">
        <v>1705.8</v>
      </c>
      <c r="D16">
        <v>3492.5</v>
      </c>
      <c r="E16">
        <v>485.7</v>
      </c>
      <c r="F16">
        <v>10094.299999999999</v>
      </c>
      <c r="G16">
        <v>2401.6</v>
      </c>
      <c r="H16">
        <v>20.9</v>
      </c>
      <c r="I16">
        <v>-855.3</v>
      </c>
      <c r="J16">
        <v>1772.3</v>
      </c>
      <c r="K16">
        <v>2627.6</v>
      </c>
      <c r="L16">
        <v>51218.9</v>
      </c>
      <c r="M16">
        <v>126.8</v>
      </c>
      <c r="N16">
        <v>330.7</v>
      </c>
      <c r="O16">
        <v>203.8</v>
      </c>
      <c r="P16">
        <v>51345.7</v>
      </c>
      <c r="Q16">
        <v>52074.2</v>
      </c>
      <c r="R16">
        <v>39557.300000000003</v>
      </c>
      <c r="S16">
        <v>12516.9</v>
      </c>
    </row>
    <row r="17" spans="1:19" x14ac:dyDescent="0.55000000000000004">
      <c r="A17" t="s">
        <v>54</v>
      </c>
      <c r="B17">
        <v>34928.400000000001</v>
      </c>
      <c r="C17">
        <v>1767.9</v>
      </c>
      <c r="D17">
        <v>3414.2</v>
      </c>
      <c r="E17">
        <v>864.5</v>
      </c>
      <c r="F17">
        <v>10259.4</v>
      </c>
      <c r="G17">
        <v>2391</v>
      </c>
      <c r="H17">
        <v>39.4</v>
      </c>
      <c r="I17">
        <v>-988.7</v>
      </c>
      <c r="J17">
        <v>1852.2</v>
      </c>
      <c r="K17">
        <v>2840.9</v>
      </c>
      <c r="L17">
        <v>52676</v>
      </c>
      <c r="M17">
        <v>117.4</v>
      </c>
      <c r="N17">
        <v>326.8</v>
      </c>
      <c r="O17">
        <v>209.4</v>
      </c>
      <c r="P17">
        <v>52793.4</v>
      </c>
      <c r="Q17">
        <v>53664.7</v>
      </c>
      <c r="R17">
        <v>40974.9</v>
      </c>
      <c r="S17">
        <v>12689.8</v>
      </c>
    </row>
    <row r="18" spans="1:19" x14ac:dyDescent="0.55000000000000004">
      <c r="A18" t="s">
        <v>50</v>
      </c>
      <c r="B18">
        <v>35737.199999999997</v>
      </c>
      <c r="C18">
        <v>1812.6</v>
      </c>
      <c r="D18">
        <v>3887.2</v>
      </c>
      <c r="E18">
        <v>1171.3</v>
      </c>
      <c r="F18">
        <v>9954.4</v>
      </c>
      <c r="G18">
        <v>2542</v>
      </c>
      <c r="H18">
        <v>88.9</v>
      </c>
      <c r="I18">
        <v>-1159</v>
      </c>
      <c r="J18">
        <v>1871.8</v>
      </c>
      <c r="K18">
        <v>3030.8</v>
      </c>
      <c r="L18">
        <v>54034.5</v>
      </c>
      <c r="M18">
        <v>89.1</v>
      </c>
      <c r="N18">
        <v>325</v>
      </c>
      <c r="O18">
        <v>236</v>
      </c>
      <c r="P18">
        <v>54123.5</v>
      </c>
      <c r="Q18">
        <v>55193.5</v>
      </c>
      <c r="R18">
        <v>42608.2</v>
      </c>
      <c r="S18">
        <v>12585.2</v>
      </c>
    </row>
    <row r="19" spans="1:19" x14ac:dyDescent="0.55000000000000004">
      <c r="A19" t="s">
        <v>51</v>
      </c>
      <c r="B19">
        <v>36278.6</v>
      </c>
      <c r="C19">
        <v>1770</v>
      </c>
      <c r="D19">
        <v>4052.4</v>
      </c>
      <c r="E19">
        <v>1042.5</v>
      </c>
      <c r="F19">
        <v>10043.6</v>
      </c>
      <c r="G19">
        <v>2831.8</v>
      </c>
      <c r="H19">
        <v>-100.6</v>
      </c>
      <c r="I19">
        <v>-722.8</v>
      </c>
      <c r="J19">
        <v>2048.4</v>
      </c>
      <c r="K19">
        <v>2771.2</v>
      </c>
      <c r="L19">
        <v>55195.5</v>
      </c>
      <c r="M19">
        <v>74.099999999999994</v>
      </c>
      <c r="N19">
        <v>303.60000000000002</v>
      </c>
      <c r="O19">
        <v>229.5</v>
      </c>
      <c r="P19">
        <v>55269.599999999999</v>
      </c>
      <c r="Q19">
        <v>55918.3</v>
      </c>
      <c r="R19">
        <v>43143.5</v>
      </c>
      <c r="S19">
        <v>12774.8</v>
      </c>
    </row>
    <row r="20" spans="1:19" x14ac:dyDescent="0.55000000000000004">
      <c r="A20" t="s">
        <v>52</v>
      </c>
      <c r="B20">
        <v>37359.5</v>
      </c>
      <c r="C20">
        <v>1908.3</v>
      </c>
      <c r="D20">
        <v>3740.2</v>
      </c>
      <c r="E20">
        <v>673.4</v>
      </c>
      <c r="F20">
        <v>10118</v>
      </c>
      <c r="G20">
        <v>3012.1</v>
      </c>
      <c r="H20">
        <v>-201.9</v>
      </c>
      <c r="I20">
        <v>-635.9</v>
      </c>
      <c r="J20">
        <v>1880.4</v>
      </c>
      <c r="K20">
        <v>2516.3000000000002</v>
      </c>
      <c r="L20">
        <v>55973.7</v>
      </c>
      <c r="M20">
        <v>44.5</v>
      </c>
      <c r="N20">
        <v>289.39999999999998</v>
      </c>
      <c r="O20">
        <v>244.9</v>
      </c>
      <c r="P20">
        <v>56018.3</v>
      </c>
      <c r="Q20">
        <v>56609.599999999999</v>
      </c>
      <c r="R20">
        <v>43681.4</v>
      </c>
      <c r="S20">
        <v>12928.2</v>
      </c>
    </row>
    <row r="21" spans="1:19" x14ac:dyDescent="0.55000000000000004">
      <c r="A21" t="s">
        <v>55</v>
      </c>
      <c r="B21">
        <v>37341.1</v>
      </c>
      <c r="C21">
        <v>1909.3</v>
      </c>
      <c r="D21">
        <v>3749.4</v>
      </c>
      <c r="E21">
        <v>43.5</v>
      </c>
      <c r="F21">
        <v>10265.6</v>
      </c>
      <c r="G21">
        <v>2929.6</v>
      </c>
      <c r="H21">
        <v>125.1</v>
      </c>
      <c r="I21">
        <v>-350.5</v>
      </c>
      <c r="J21">
        <v>2086.6</v>
      </c>
      <c r="K21">
        <v>2437.1999999999998</v>
      </c>
      <c r="L21">
        <v>56013.1</v>
      </c>
      <c r="M21">
        <v>44.5</v>
      </c>
      <c r="N21">
        <v>265.39999999999998</v>
      </c>
      <c r="O21">
        <v>220.9</v>
      </c>
      <c r="P21">
        <v>56057.599999999999</v>
      </c>
      <c r="Q21">
        <v>56363.6</v>
      </c>
      <c r="R21">
        <v>43043.4</v>
      </c>
      <c r="S21">
        <v>13320.3</v>
      </c>
    </row>
    <row r="22" spans="1:19" x14ac:dyDescent="0.55000000000000004">
      <c r="A22" t="s">
        <v>50</v>
      </c>
      <c r="B22">
        <v>38247.9</v>
      </c>
      <c r="C22">
        <v>2093</v>
      </c>
      <c r="D22">
        <v>3682.8</v>
      </c>
      <c r="E22">
        <v>76.3</v>
      </c>
      <c r="F22">
        <v>10521.1</v>
      </c>
      <c r="G22">
        <v>3336.4</v>
      </c>
      <c r="H22">
        <v>133.4</v>
      </c>
      <c r="I22">
        <v>-344.3</v>
      </c>
      <c r="J22">
        <v>1965.4</v>
      </c>
      <c r="K22">
        <v>2309.6999999999998</v>
      </c>
      <c r="L22">
        <v>57746.6</v>
      </c>
      <c r="M22">
        <v>42.1</v>
      </c>
      <c r="N22">
        <v>250.4</v>
      </c>
      <c r="O22">
        <v>208.3</v>
      </c>
      <c r="P22">
        <v>57788.6</v>
      </c>
      <c r="Q22">
        <v>58090.8</v>
      </c>
      <c r="R22">
        <v>44100</v>
      </c>
      <c r="S22">
        <v>13990.8</v>
      </c>
    </row>
    <row r="23" spans="1:19" x14ac:dyDescent="0.55000000000000004">
      <c r="A23" t="s">
        <v>51</v>
      </c>
      <c r="B23">
        <v>38703.800000000003</v>
      </c>
      <c r="C23">
        <v>2174.3000000000002</v>
      </c>
      <c r="D23">
        <v>3787.4</v>
      </c>
      <c r="E23">
        <v>350.9</v>
      </c>
      <c r="F23">
        <v>10694.7</v>
      </c>
      <c r="G23">
        <v>3303</v>
      </c>
      <c r="H23">
        <v>13.7</v>
      </c>
      <c r="I23">
        <v>-460.2</v>
      </c>
      <c r="J23">
        <v>1955.5</v>
      </c>
      <c r="K23">
        <v>2415.6999999999998</v>
      </c>
      <c r="L23">
        <v>58567.5</v>
      </c>
      <c r="M23">
        <v>20.7</v>
      </c>
      <c r="N23">
        <v>242.8</v>
      </c>
      <c r="O23">
        <v>222.1</v>
      </c>
      <c r="P23">
        <v>58588.2</v>
      </c>
      <c r="Q23">
        <v>59027.7</v>
      </c>
      <c r="R23">
        <v>45016.4</v>
      </c>
      <c r="S23">
        <v>14011.3</v>
      </c>
    </row>
    <row r="24" spans="1:19" x14ac:dyDescent="0.55000000000000004">
      <c r="A24" t="s">
        <v>52</v>
      </c>
      <c r="B24">
        <v>39187</v>
      </c>
      <c r="C24">
        <v>2080.5</v>
      </c>
      <c r="D24">
        <v>3809.7</v>
      </c>
      <c r="E24">
        <v>551.9</v>
      </c>
      <c r="F24">
        <v>10765.6</v>
      </c>
      <c r="G24">
        <v>3313.3</v>
      </c>
      <c r="H24">
        <v>106.2</v>
      </c>
      <c r="I24">
        <v>-494</v>
      </c>
      <c r="J24">
        <v>2046.6</v>
      </c>
      <c r="K24">
        <v>2540.6999999999998</v>
      </c>
      <c r="L24">
        <v>59320.1</v>
      </c>
      <c r="M24">
        <v>33.200000000000003</v>
      </c>
      <c r="N24">
        <v>237.5</v>
      </c>
      <c r="O24">
        <v>204.3</v>
      </c>
      <c r="P24">
        <v>59353.3</v>
      </c>
      <c r="Q24">
        <v>59814.2</v>
      </c>
      <c r="R24">
        <v>45629</v>
      </c>
      <c r="S24">
        <v>14185.2</v>
      </c>
    </row>
    <row r="25" spans="1:19" x14ac:dyDescent="0.55000000000000004">
      <c r="A25" t="s">
        <v>56</v>
      </c>
      <c r="B25">
        <v>40078.300000000003</v>
      </c>
      <c r="C25">
        <v>1923.6</v>
      </c>
      <c r="D25">
        <v>4099.3</v>
      </c>
      <c r="E25">
        <v>308</v>
      </c>
      <c r="F25">
        <v>10953.2</v>
      </c>
      <c r="G25">
        <v>3488.8</v>
      </c>
      <c r="H25">
        <v>21.7</v>
      </c>
      <c r="I25">
        <v>-522.6</v>
      </c>
      <c r="J25">
        <v>2154.1</v>
      </c>
      <c r="K25">
        <v>2676.7</v>
      </c>
      <c r="L25">
        <v>60350.400000000001</v>
      </c>
      <c r="M25">
        <v>4.3</v>
      </c>
      <c r="N25">
        <v>228.3</v>
      </c>
      <c r="O25">
        <v>224</v>
      </c>
      <c r="P25">
        <v>60354.7</v>
      </c>
      <c r="Q25">
        <v>60872.9</v>
      </c>
      <c r="R25">
        <v>46409.2</v>
      </c>
      <c r="S25">
        <v>14463.7</v>
      </c>
    </row>
    <row r="26" spans="1:19" x14ac:dyDescent="0.55000000000000004">
      <c r="A26" t="s">
        <v>50</v>
      </c>
      <c r="B26">
        <v>41016.1</v>
      </c>
      <c r="C26">
        <v>2223.6999999999998</v>
      </c>
      <c r="D26">
        <v>4480.1000000000004</v>
      </c>
      <c r="E26">
        <v>669.5</v>
      </c>
      <c r="F26">
        <v>11271.7</v>
      </c>
      <c r="G26">
        <v>3282.4</v>
      </c>
      <c r="H26">
        <v>75.7</v>
      </c>
      <c r="I26">
        <v>-678.8</v>
      </c>
      <c r="J26">
        <v>2261</v>
      </c>
      <c r="K26">
        <v>2939.7</v>
      </c>
      <c r="L26">
        <v>62340.6</v>
      </c>
      <c r="M26">
        <v>-10.1</v>
      </c>
      <c r="N26">
        <v>242.7</v>
      </c>
      <c r="O26">
        <v>252.8</v>
      </c>
      <c r="P26">
        <v>62330.5</v>
      </c>
      <c r="Q26">
        <v>63019.3</v>
      </c>
      <c r="R26">
        <v>48389.5</v>
      </c>
      <c r="S26">
        <v>14629.8</v>
      </c>
    </row>
    <row r="27" spans="1:19" x14ac:dyDescent="0.55000000000000004">
      <c r="A27" t="s">
        <v>51</v>
      </c>
      <c r="B27">
        <v>43193.7</v>
      </c>
      <c r="C27">
        <v>2397.9</v>
      </c>
      <c r="D27">
        <v>4629.1000000000004</v>
      </c>
      <c r="E27">
        <v>458.9</v>
      </c>
      <c r="F27">
        <v>11488.5</v>
      </c>
      <c r="G27">
        <v>3633.5</v>
      </c>
      <c r="H27">
        <v>430.6</v>
      </c>
      <c r="I27">
        <v>-703</v>
      </c>
      <c r="J27">
        <v>2315.4</v>
      </c>
      <c r="K27">
        <v>3018.4</v>
      </c>
      <c r="L27">
        <v>65529.1</v>
      </c>
      <c r="M27">
        <v>-36.200000000000003</v>
      </c>
      <c r="N27">
        <v>227.2</v>
      </c>
      <c r="O27">
        <v>263.39999999999998</v>
      </c>
      <c r="P27">
        <v>65492.9</v>
      </c>
      <c r="Q27">
        <v>66232.100000000006</v>
      </c>
      <c r="R27">
        <v>50679.6</v>
      </c>
      <c r="S27">
        <v>15552.5</v>
      </c>
    </row>
    <row r="28" spans="1:19" x14ac:dyDescent="0.55000000000000004">
      <c r="A28" t="s">
        <v>52</v>
      </c>
      <c r="B28">
        <v>42107</v>
      </c>
      <c r="C28">
        <v>2523.6</v>
      </c>
      <c r="D28">
        <v>5234.5</v>
      </c>
      <c r="E28">
        <v>728.5</v>
      </c>
      <c r="F28">
        <v>11684</v>
      </c>
      <c r="G28">
        <v>3756.1</v>
      </c>
      <c r="H28">
        <v>-131</v>
      </c>
      <c r="I28">
        <v>-922.5</v>
      </c>
      <c r="J28">
        <v>2353.1</v>
      </c>
      <c r="K28">
        <v>3275.6</v>
      </c>
      <c r="L28">
        <v>64980.4</v>
      </c>
      <c r="M28">
        <v>-0.3</v>
      </c>
      <c r="N28">
        <v>280.10000000000002</v>
      </c>
      <c r="O28">
        <v>280.39999999999998</v>
      </c>
      <c r="P28">
        <v>64980</v>
      </c>
      <c r="Q28">
        <v>65902.8</v>
      </c>
      <c r="R28">
        <v>50593.7</v>
      </c>
      <c r="S28">
        <v>15309.2</v>
      </c>
    </row>
    <row r="29" spans="1:19" x14ac:dyDescent="0.55000000000000004">
      <c r="A29" t="s">
        <v>57</v>
      </c>
      <c r="B29">
        <v>45044.6</v>
      </c>
      <c r="C29">
        <v>2815.8</v>
      </c>
      <c r="D29">
        <v>6060.6</v>
      </c>
      <c r="E29">
        <v>943.6</v>
      </c>
      <c r="F29">
        <v>11813</v>
      </c>
      <c r="G29">
        <v>3958</v>
      </c>
      <c r="H29">
        <v>4.3</v>
      </c>
      <c r="I29">
        <v>-1065.8</v>
      </c>
      <c r="J29">
        <v>2432.1999999999998</v>
      </c>
      <c r="K29">
        <v>3497.9</v>
      </c>
      <c r="L29">
        <v>69574.100000000006</v>
      </c>
      <c r="M29">
        <v>-36.4</v>
      </c>
      <c r="N29">
        <v>248.2</v>
      </c>
      <c r="O29">
        <v>284.60000000000002</v>
      </c>
      <c r="P29">
        <v>69537.7</v>
      </c>
      <c r="Q29">
        <v>70639.899999999994</v>
      </c>
      <c r="R29">
        <v>54864.6</v>
      </c>
      <c r="S29">
        <v>15775.3</v>
      </c>
    </row>
    <row r="30" spans="1:19" x14ac:dyDescent="0.55000000000000004">
      <c r="A30" t="s">
        <v>50</v>
      </c>
      <c r="B30">
        <v>45064.4</v>
      </c>
      <c r="C30">
        <v>2838.3</v>
      </c>
      <c r="D30">
        <v>6228</v>
      </c>
      <c r="E30">
        <v>741.2</v>
      </c>
      <c r="F30">
        <v>11710.6</v>
      </c>
      <c r="G30">
        <v>3935.3</v>
      </c>
      <c r="H30">
        <v>106.3</v>
      </c>
      <c r="I30">
        <v>-948.7</v>
      </c>
      <c r="J30">
        <v>2541.6</v>
      </c>
      <c r="K30">
        <v>3490.3</v>
      </c>
      <c r="L30">
        <v>69675.5</v>
      </c>
      <c r="M30">
        <v>-39.200000000000003</v>
      </c>
      <c r="N30">
        <v>257.2</v>
      </c>
      <c r="O30">
        <v>296.3</v>
      </c>
      <c r="P30">
        <v>69636.3</v>
      </c>
      <c r="Q30">
        <v>70624.100000000006</v>
      </c>
      <c r="R30">
        <v>54872</v>
      </c>
      <c r="S30">
        <v>15752.2</v>
      </c>
    </row>
    <row r="31" spans="1:19" x14ac:dyDescent="0.55000000000000004">
      <c r="A31" t="s">
        <v>51</v>
      </c>
      <c r="B31">
        <v>46507.199999999997</v>
      </c>
      <c r="C31">
        <v>2977.1</v>
      </c>
      <c r="D31">
        <v>6913.7</v>
      </c>
      <c r="E31">
        <v>792.3</v>
      </c>
      <c r="F31">
        <v>11865.1</v>
      </c>
      <c r="G31">
        <v>4057.2</v>
      </c>
      <c r="H31">
        <v>139.5</v>
      </c>
      <c r="I31">
        <v>-1203.4000000000001</v>
      </c>
      <c r="J31">
        <v>2601.1</v>
      </c>
      <c r="K31">
        <v>3804.5</v>
      </c>
      <c r="L31">
        <v>72048.7</v>
      </c>
      <c r="M31">
        <v>-12.3</v>
      </c>
      <c r="N31">
        <v>336.4</v>
      </c>
      <c r="O31">
        <v>348.7</v>
      </c>
      <c r="P31">
        <v>72036.399999999994</v>
      </c>
      <c r="Q31">
        <v>73252.100000000006</v>
      </c>
      <c r="R31">
        <v>57190.2</v>
      </c>
      <c r="S31">
        <v>16061.9</v>
      </c>
    </row>
    <row r="32" spans="1:19" x14ac:dyDescent="0.55000000000000004">
      <c r="A32" t="s">
        <v>52</v>
      </c>
      <c r="B32">
        <v>47952.1</v>
      </c>
      <c r="C32">
        <v>2995.7</v>
      </c>
      <c r="D32">
        <v>7403.2</v>
      </c>
      <c r="E32">
        <v>1057.0999999999999</v>
      </c>
      <c r="F32">
        <v>12022.3</v>
      </c>
      <c r="G32">
        <v>4381.2</v>
      </c>
      <c r="H32">
        <v>196.6</v>
      </c>
      <c r="I32">
        <v>-1190.2</v>
      </c>
      <c r="J32">
        <v>2673</v>
      </c>
      <c r="K32">
        <v>3863.2</v>
      </c>
      <c r="L32">
        <v>74817.899999999994</v>
      </c>
      <c r="M32">
        <v>-121.9</v>
      </c>
      <c r="N32">
        <v>253.4</v>
      </c>
      <c r="O32">
        <v>375.3</v>
      </c>
      <c r="P32">
        <v>74696.100000000006</v>
      </c>
      <c r="Q32">
        <v>76008.2</v>
      </c>
      <c r="R32">
        <v>59408.1</v>
      </c>
      <c r="S32">
        <v>16600</v>
      </c>
    </row>
    <row r="33" spans="1:19" x14ac:dyDescent="0.55000000000000004">
      <c r="A33" t="s">
        <v>58</v>
      </c>
      <c r="B33">
        <v>49293.7</v>
      </c>
      <c r="C33">
        <v>3343.9</v>
      </c>
      <c r="D33">
        <v>7888</v>
      </c>
      <c r="E33">
        <v>1431.2</v>
      </c>
      <c r="F33">
        <v>12154.8</v>
      </c>
      <c r="G33">
        <v>4566.5</v>
      </c>
      <c r="H33">
        <v>-31.1</v>
      </c>
      <c r="I33">
        <v>-1514.1</v>
      </c>
      <c r="J33">
        <v>2640.4</v>
      </c>
      <c r="K33">
        <v>4154.6000000000004</v>
      </c>
      <c r="L33">
        <v>77132.800000000003</v>
      </c>
      <c r="M33">
        <v>-142.4</v>
      </c>
      <c r="N33">
        <v>309.3</v>
      </c>
      <c r="O33">
        <v>451.8</v>
      </c>
      <c r="P33">
        <v>76990.399999999994</v>
      </c>
      <c r="Q33">
        <v>78646.899999999994</v>
      </c>
      <c r="R33">
        <v>61956.7</v>
      </c>
      <c r="S33">
        <v>16690.2</v>
      </c>
    </row>
    <row r="34" spans="1:19" x14ac:dyDescent="0.55000000000000004">
      <c r="A34" t="s">
        <v>50</v>
      </c>
      <c r="B34">
        <v>50461.599999999999</v>
      </c>
      <c r="C34">
        <v>3157.8</v>
      </c>
      <c r="D34">
        <v>8186.1</v>
      </c>
      <c r="E34">
        <v>1668.7</v>
      </c>
      <c r="F34">
        <v>12405.9</v>
      </c>
      <c r="G34">
        <v>4729.2</v>
      </c>
      <c r="H34">
        <v>-17</v>
      </c>
      <c r="I34">
        <v>-1836.1</v>
      </c>
      <c r="J34">
        <v>2667.7</v>
      </c>
      <c r="K34">
        <v>4503.8999999999996</v>
      </c>
      <c r="L34">
        <v>78756.100000000006</v>
      </c>
      <c r="M34">
        <v>-109.8</v>
      </c>
      <c r="N34">
        <v>290</v>
      </c>
      <c r="O34">
        <v>399.8</v>
      </c>
      <c r="P34">
        <v>78646.399999999994</v>
      </c>
      <c r="Q34">
        <v>80592.3</v>
      </c>
      <c r="R34">
        <v>63474.2</v>
      </c>
      <c r="S34">
        <v>17118.099999999999</v>
      </c>
    </row>
    <row r="35" spans="1:19" x14ac:dyDescent="0.55000000000000004">
      <c r="A35" t="s">
        <v>51</v>
      </c>
      <c r="B35">
        <v>51329.1</v>
      </c>
      <c r="C35">
        <v>3199.5</v>
      </c>
      <c r="D35">
        <v>8734.4</v>
      </c>
      <c r="E35">
        <v>1456.1</v>
      </c>
      <c r="F35">
        <v>12567.7</v>
      </c>
      <c r="G35">
        <v>5142.8999999999996</v>
      </c>
      <c r="H35">
        <v>24.2</v>
      </c>
      <c r="I35">
        <v>-2199.6</v>
      </c>
      <c r="J35">
        <v>2695.7</v>
      </c>
      <c r="K35">
        <v>4895.3</v>
      </c>
      <c r="L35">
        <v>80254.2</v>
      </c>
      <c r="M35">
        <v>-89.4</v>
      </c>
      <c r="N35">
        <v>292</v>
      </c>
      <c r="O35">
        <v>381.4</v>
      </c>
      <c r="P35">
        <v>80164.800000000003</v>
      </c>
      <c r="Q35">
        <v>82453.8</v>
      </c>
      <c r="R35">
        <v>64719.1</v>
      </c>
      <c r="S35">
        <v>17734.7</v>
      </c>
    </row>
    <row r="36" spans="1:19" x14ac:dyDescent="0.55000000000000004">
      <c r="A36" t="s">
        <v>52</v>
      </c>
      <c r="B36">
        <v>52743.6</v>
      </c>
      <c r="C36">
        <v>3429.3</v>
      </c>
      <c r="D36">
        <v>9204.7000000000007</v>
      </c>
      <c r="E36">
        <v>2458.1</v>
      </c>
      <c r="F36">
        <v>12835</v>
      </c>
      <c r="G36">
        <v>5560.8</v>
      </c>
      <c r="H36">
        <v>-113.8</v>
      </c>
      <c r="I36">
        <v>-2181.4</v>
      </c>
      <c r="J36">
        <v>2793.2</v>
      </c>
      <c r="K36">
        <v>4974.6000000000004</v>
      </c>
      <c r="L36">
        <v>83936.3</v>
      </c>
      <c r="M36">
        <v>-154</v>
      </c>
      <c r="N36">
        <v>263.89999999999998</v>
      </c>
      <c r="O36">
        <v>417.8</v>
      </c>
      <c r="P36">
        <v>83782.3</v>
      </c>
      <c r="Q36">
        <v>86117.7</v>
      </c>
      <c r="R36">
        <v>67835.600000000006</v>
      </c>
      <c r="S36">
        <v>18282</v>
      </c>
    </row>
    <row r="37" spans="1:19" x14ac:dyDescent="0.55000000000000004">
      <c r="A37" t="s">
        <v>59</v>
      </c>
      <c r="B37">
        <v>53641.4</v>
      </c>
      <c r="C37">
        <v>3663.2</v>
      </c>
      <c r="D37">
        <v>8986.2000000000007</v>
      </c>
      <c r="E37">
        <v>1614.2</v>
      </c>
      <c r="F37">
        <v>13027.8</v>
      </c>
      <c r="G37">
        <v>5998.4</v>
      </c>
      <c r="H37">
        <v>-172.1</v>
      </c>
      <c r="I37">
        <v>-1673.8</v>
      </c>
      <c r="J37">
        <v>3002.6</v>
      </c>
      <c r="K37">
        <v>4676.3999999999996</v>
      </c>
      <c r="L37">
        <v>85085.5</v>
      </c>
      <c r="M37">
        <v>-150</v>
      </c>
      <c r="N37">
        <v>293.3</v>
      </c>
      <c r="O37">
        <v>443.3</v>
      </c>
      <c r="P37">
        <v>84935.5</v>
      </c>
      <c r="Q37">
        <v>86759.3</v>
      </c>
      <c r="R37">
        <v>67905.100000000006</v>
      </c>
      <c r="S37">
        <v>18854.099999999999</v>
      </c>
    </row>
    <row r="38" spans="1:19" x14ac:dyDescent="0.55000000000000004">
      <c r="A38" t="s">
        <v>50</v>
      </c>
      <c r="B38">
        <v>54378</v>
      </c>
      <c r="C38">
        <v>3755.2</v>
      </c>
      <c r="D38">
        <v>9134.9</v>
      </c>
      <c r="E38">
        <v>1062.7</v>
      </c>
      <c r="F38">
        <v>13340.3</v>
      </c>
      <c r="G38">
        <v>6180.8</v>
      </c>
      <c r="H38">
        <v>-164.6</v>
      </c>
      <c r="I38">
        <v>-1421.5</v>
      </c>
      <c r="J38">
        <v>3130.5</v>
      </c>
      <c r="K38">
        <v>4552.1000000000004</v>
      </c>
      <c r="L38">
        <v>86265.8</v>
      </c>
      <c r="M38">
        <v>-146.19999999999999</v>
      </c>
      <c r="N38">
        <v>294.89999999999998</v>
      </c>
      <c r="O38">
        <v>441.1</v>
      </c>
      <c r="P38">
        <v>86119.6</v>
      </c>
      <c r="Q38">
        <v>87687.4</v>
      </c>
      <c r="R38">
        <v>68330.8</v>
      </c>
      <c r="S38">
        <v>19356.5</v>
      </c>
    </row>
    <row r="39" spans="1:19" x14ac:dyDescent="0.55000000000000004">
      <c r="A39" t="s">
        <v>51</v>
      </c>
      <c r="B39">
        <v>54846.8</v>
      </c>
      <c r="C39">
        <v>3825.6</v>
      </c>
      <c r="D39">
        <v>9069.2000000000007</v>
      </c>
      <c r="E39">
        <v>586.70000000000005</v>
      </c>
      <c r="F39">
        <v>13585.2</v>
      </c>
      <c r="G39">
        <v>6605.2</v>
      </c>
      <c r="H39">
        <v>51.7</v>
      </c>
      <c r="I39">
        <v>-1256.9000000000001</v>
      </c>
      <c r="J39">
        <v>3268.5</v>
      </c>
      <c r="K39">
        <v>4525.3999999999996</v>
      </c>
      <c r="L39">
        <v>87313.4</v>
      </c>
      <c r="M39">
        <v>-170.6</v>
      </c>
      <c r="N39">
        <v>318</v>
      </c>
      <c r="O39">
        <v>488.6</v>
      </c>
      <c r="P39">
        <v>87142.8</v>
      </c>
      <c r="Q39">
        <v>88570.2</v>
      </c>
      <c r="R39">
        <v>68328.2</v>
      </c>
      <c r="S39">
        <v>20242</v>
      </c>
    </row>
    <row r="40" spans="1:19" x14ac:dyDescent="0.55000000000000004">
      <c r="A40" t="s">
        <v>52</v>
      </c>
      <c r="B40">
        <v>56417.5</v>
      </c>
      <c r="C40">
        <v>3902.9</v>
      </c>
      <c r="D40">
        <v>9026.7000000000007</v>
      </c>
      <c r="E40">
        <v>370.3</v>
      </c>
      <c r="F40">
        <v>13786.3</v>
      </c>
      <c r="G40">
        <v>6935.4</v>
      </c>
      <c r="H40">
        <v>-12.1</v>
      </c>
      <c r="I40">
        <v>-1293.8</v>
      </c>
      <c r="J40">
        <v>3244.8</v>
      </c>
      <c r="K40">
        <v>4538.6000000000004</v>
      </c>
      <c r="L40">
        <v>89133.2</v>
      </c>
      <c r="M40">
        <v>-200.8</v>
      </c>
      <c r="N40">
        <v>302.2</v>
      </c>
      <c r="O40">
        <v>503</v>
      </c>
      <c r="P40">
        <v>88932.4</v>
      </c>
      <c r="Q40">
        <v>90426.9</v>
      </c>
      <c r="R40">
        <v>69717.399999999994</v>
      </c>
      <c r="S40">
        <v>20709.5</v>
      </c>
    </row>
    <row r="41" spans="1:19" x14ac:dyDescent="0.55000000000000004">
      <c r="A41" t="s">
        <v>60</v>
      </c>
      <c r="B41">
        <v>57391.8</v>
      </c>
      <c r="C41">
        <v>3845.2</v>
      </c>
      <c r="D41">
        <v>9205</v>
      </c>
      <c r="E41">
        <v>569.1</v>
      </c>
      <c r="F41">
        <v>13995</v>
      </c>
      <c r="G41">
        <v>7029.7</v>
      </c>
      <c r="H41">
        <v>-31.3</v>
      </c>
      <c r="I41">
        <v>-1637</v>
      </c>
      <c r="J41">
        <v>3196.1</v>
      </c>
      <c r="K41">
        <v>4833.1000000000004</v>
      </c>
      <c r="L41">
        <v>90367.5</v>
      </c>
      <c r="M41">
        <v>-216</v>
      </c>
      <c r="N41">
        <v>298.10000000000002</v>
      </c>
      <c r="O41">
        <v>514.1</v>
      </c>
      <c r="P41">
        <v>90151.5</v>
      </c>
      <c r="Q41">
        <v>92004.4</v>
      </c>
      <c r="R41">
        <v>71011.100000000006</v>
      </c>
      <c r="S41">
        <v>20993.3</v>
      </c>
    </row>
    <row r="42" spans="1:19" x14ac:dyDescent="0.55000000000000004">
      <c r="A42" t="s">
        <v>50</v>
      </c>
      <c r="B42">
        <v>58838.8</v>
      </c>
      <c r="C42">
        <v>4260.7</v>
      </c>
      <c r="D42">
        <v>9552.7999999999993</v>
      </c>
      <c r="E42">
        <v>844.1</v>
      </c>
      <c r="F42">
        <v>14490.7</v>
      </c>
      <c r="G42">
        <v>7199.3</v>
      </c>
      <c r="H42">
        <v>-227.2</v>
      </c>
      <c r="I42">
        <v>-1938.4</v>
      </c>
      <c r="J42">
        <v>3297.1</v>
      </c>
      <c r="K42">
        <v>5235.5</v>
      </c>
      <c r="L42">
        <v>93020.7</v>
      </c>
      <c r="M42">
        <v>-212.8</v>
      </c>
      <c r="N42">
        <v>313.60000000000002</v>
      </c>
      <c r="O42">
        <v>526.29999999999995</v>
      </c>
      <c r="P42">
        <v>92807.9</v>
      </c>
      <c r="Q42">
        <v>94959.1</v>
      </c>
      <c r="R42">
        <v>73496.399999999994</v>
      </c>
      <c r="S42">
        <v>21462.7</v>
      </c>
    </row>
    <row r="43" spans="1:19" x14ac:dyDescent="0.55000000000000004">
      <c r="A43" t="s">
        <v>51</v>
      </c>
      <c r="B43">
        <v>60553.8</v>
      </c>
      <c r="C43">
        <v>4703.2</v>
      </c>
      <c r="D43">
        <v>9812.6</v>
      </c>
      <c r="E43">
        <v>1181.7</v>
      </c>
      <c r="F43">
        <v>14597.1</v>
      </c>
      <c r="G43">
        <v>7409.7</v>
      </c>
      <c r="H43">
        <v>-220.5</v>
      </c>
      <c r="I43">
        <v>-2291.9</v>
      </c>
      <c r="J43">
        <v>3452.5</v>
      </c>
      <c r="K43">
        <v>5744.4</v>
      </c>
      <c r="L43">
        <v>95745.8</v>
      </c>
      <c r="M43">
        <v>-260.5</v>
      </c>
      <c r="N43">
        <v>318.39999999999998</v>
      </c>
      <c r="O43">
        <v>578.9</v>
      </c>
      <c r="P43">
        <v>95485.3</v>
      </c>
      <c r="Q43">
        <v>98037.7</v>
      </c>
      <c r="R43">
        <v>76251.3</v>
      </c>
      <c r="S43">
        <v>21786.400000000001</v>
      </c>
    </row>
    <row r="44" spans="1:19" x14ac:dyDescent="0.55000000000000004">
      <c r="A44" t="s">
        <v>52</v>
      </c>
      <c r="B44">
        <v>61690.8</v>
      </c>
      <c r="C44">
        <v>5061.8999999999996</v>
      </c>
      <c r="D44">
        <v>10574</v>
      </c>
      <c r="E44">
        <v>1750.2</v>
      </c>
      <c r="F44">
        <v>14714.7</v>
      </c>
      <c r="G44">
        <v>7682.4</v>
      </c>
      <c r="H44">
        <v>82.1</v>
      </c>
      <c r="I44">
        <v>-2512.5</v>
      </c>
      <c r="J44">
        <v>3575.8</v>
      </c>
      <c r="K44">
        <v>6088.3</v>
      </c>
      <c r="L44">
        <v>99043.6</v>
      </c>
      <c r="M44">
        <v>-202.7</v>
      </c>
      <c r="N44">
        <v>345.8</v>
      </c>
      <c r="O44">
        <v>548.5</v>
      </c>
      <c r="P44">
        <v>98840.9</v>
      </c>
      <c r="Q44">
        <v>101556.1</v>
      </c>
      <c r="R44">
        <v>79076.899999999994</v>
      </c>
      <c r="S44">
        <v>22479.3</v>
      </c>
    </row>
    <row r="45" spans="1:19" x14ac:dyDescent="0.55000000000000004">
      <c r="A45" t="s">
        <v>61</v>
      </c>
      <c r="B45">
        <v>64011</v>
      </c>
      <c r="C45">
        <v>5406.7</v>
      </c>
      <c r="D45">
        <v>10992.2</v>
      </c>
      <c r="E45">
        <v>1938.3</v>
      </c>
      <c r="F45">
        <v>14935.1</v>
      </c>
      <c r="G45">
        <v>7674.7</v>
      </c>
      <c r="H45">
        <v>-151.5</v>
      </c>
      <c r="I45">
        <v>-2599.5</v>
      </c>
      <c r="J45">
        <v>3693.4</v>
      </c>
      <c r="K45">
        <v>6292.9</v>
      </c>
      <c r="L45">
        <v>102207</v>
      </c>
      <c r="M45">
        <v>-300</v>
      </c>
      <c r="N45">
        <v>342.1</v>
      </c>
      <c r="O45">
        <v>642</v>
      </c>
      <c r="P45">
        <v>101907</v>
      </c>
      <c r="Q45">
        <v>104806.5</v>
      </c>
      <c r="R45">
        <v>82348.3</v>
      </c>
      <c r="S45">
        <v>22458.2</v>
      </c>
    </row>
    <row r="46" spans="1:19" x14ac:dyDescent="0.55000000000000004">
      <c r="A46" t="s">
        <v>50</v>
      </c>
      <c r="B46">
        <v>66194.600000000006</v>
      </c>
      <c r="C46">
        <v>5415.7</v>
      </c>
      <c r="D46">
        <v>11363.9</v>
      </c>
      <c r="E46">
        <v>1375.8</v>
      </c>
      <c r="F46">
        <v>14655.2</v>
      </c>
      <c r="G46">
        <v>7661.5</v>
      </c>
      <c r="H46">
        <v>218</v>
      </c>
      <c r="I46">
        <v>-2212.5</v>
      </c>
      <c r="J46">
        <v>3982</v>
      </c>
      <c r="K46">
        <v>6194.6</v>
      </c>
      <c r="L46">
        <v>104672.3</v>
      </c>
      <c r="M46">
        <v>-378.8</v>
      </c>
      <c r="N46">
        <v>294.7</v>
      </c>
      <c r="O46">
        <v>673.5</v>
      </c>
      <c r="P46">
        <v>104293.5</v>
      </c>
      <c r="Q46">
        <v>106884.8</v>
      </c>
      <c r="R46">
        <v>84350</v>
      </c>
      <c r="S46">
        <v>22534.799999999999</v>
      </c>
    </row>
    <row r="47" spans="1:19" x14ac:dyDescent="0.55000000000000004">
      <c r="A47" t="s">
        <v>51</v>
      </c>
      <c r="B47">
        <v>66893.5</v>
      </c>
      <c r="C47">
        <v>5643.5</v>
      </c>
      <c r="D47">
        <v>11900</v>
      </c>
      <c r="E47">
        <v>1171.2</v>
      </c>
      <c r="F47">
        <v>14884.5</v>
      </c>
      <c r="G47">
        <v>7737.2</v>
      </c>
      <c r="H47">
        <v>40.6</v>
      </c>
      <c r="I47">
        <v>-1982.7</v>
      </c>
      <c r="J47">
        <v>4122</v>
      </c>
      <c r="K47">
        <v>6104.8</v>
      </c>
      <c r="L47">
        <v>106287.9</v>
      </c>
      <c r="M47">
        <v>-323.60000000000002</v>
      </c>
      <c r="N47">
        <v>336.2</v>
      </c>
      <c r="O47">
        <v>659.8</v>
      </c>
      <c r="P47">
        <v>105964.3</v>
      </c>
      <c r="Q47">
        <v>108270.7</v>
      </c>
      <c r="R47">
        <v>85608.3</v>
      </c>
      <c r="S47">
        <v>22662.400000000001</v>
      </c>
    </row>
    <row r="48" spans="1:19" x14ac:dyDescent="0.55000000000000004">
      <c r="A48" t="s">
        <v>52</v>
      </c>
      <c r="B48">
        <v>67283.5</v>
      </c>
      <c r="C48">
        <v>6048</v>
      </c>
      <c r="D48">
        <v>11956.9</v>
      </c>
      <c r="E48">
        <v>926.3</v>
      </c>
      <c r="F48">
        <v>15044.8</v>
      </c>
      <c r="G48">
        <v>8098.6</v>
      </c>
      <c r="H48">
        <v>-89.3</v>
      </c>
      <c r="I48">
        <v>-1654.3</v>
      </c>
      <c r="J48">
        <v>4621.3</v>
      </c>
      <c r="K48">
        <v>6275.6</v>
      </c>
      <c r="L48">
        <v>107614.6</v>
      </c>
      <c r="M48">
        <v>-366.1</v>
      </c>
      <c r="N48">
        <v>310.39999999999998</v>
      </c>
      <c r="O48">
        <v>676.4</v>
      </c>
      <c r="P48">
        <v>107248.5</v>
      </c>
      <c r="Q48">
        <v>109268.9</v>
      </c>
      <c r="R48">
        <v>86214.8</v>
      </c>
      <c r="S48">
        <v>23054.1</v>
      </c>
    </row>
    <row r="49" spans="1:19" x14ac:dyDescent="0.55000000000000004">
      <c r="A49" t="s">
        <v>62</v>
      </c>
      <c r="B49">
        <v>68007.3</v>
      </c>
      <c r="C49">
        <v>6282.5</v>
      </c>
      <c r="D49">
        <v>11589.4</v>
      </c>
      <c r="E49">
        <v>200.2</v>
      </c>
      <c r="F49">
        <v>15301.8</v>
      </c>
      <c r="G49">
        <v>8171.3</v>
      </c>
      <c r="H49">
        <v>396.4</v>
      </c>
      <c r="I49">
        <v>-1456.2</v>
      </c>
      <c r="J49">
        <v>4993.3999999999996</v>
      </c>
      <c r="K49">
        <v>6449.6</v>
      </c>
      <c r="L49">
        <v>108492.7</v>
      </c>
      <c r="M49">
        <v>-320.8</v>
      </c>
      <c r="N49">
        <v>349.3</v>
      </c>
      <c r="O49">
        <v>670.1</v>
      </c>
      <c r="P49">
        <v>108171.9</v>
      </c>
      <c r="Q49">
        <v>109948.9</v>
      </c>
      <c r="R49">
        <v>86079.4</v>
      </c>
      <c r="S49">
        <v>23869.5</v>
      </c>
    </row>
    <row r="50" spans="1:19" x14ac:dyDescent="0.55000000000000004">
      <c r="A50" t="s">
        <v>50</v>
      </c>
      <c r="B50">
        <v>68838.3</v>
      </c>
      <c r="C50">
        <v>6705.5</v>
      </c>
      <c r="D50">
        <v>10883.4</v>
      </c>
      <c r="E50">
        <v>1156.5</v>
      </c>
      <c r="F50">
        <v>15122</v>
      </c>
      <c r="G50">
        <v>8312.9</v>
      </c>
      <c r="H50">
        <v>311.89999999999998</v>
      </c>
      <c r="I50">
        <v>-1483</v>
      </c>
      <c r="J50">
        <v>5126.3</v>
      </c>
      <c r="K50">
        <v>6609.3</v>
      </c>
      <c r="L50">
        <v>109847.4</v>
      </c>
      <c r="M50">
        <v>-342.4</v>
      </c>
      <c r="N50">
        <v>361.6</v>
      </c>
      <c r="O50">
        <v>704</v>
      </c>
      <c r="P50">
        <v>109505</v>
      </c>
      <c r="Q50">
        <v>111330.4</v>
      </c>
      <c r="R50">
        <v>87583.6</v>
      </c>
      <c r="S50">
        <v>23746.799999999999</v>
      </c>
    </row>
    <row r="51" spans="1:19" x14ac:dyDescent="0.55000000000000004">
      <c r="A51" t="s">
        <v>51</v>
      </c>
      <c r="B51">
        <v>70435.199999999997</v>
      </c>
      <c r="C51">
        <v>6951.3</v>
      </c>
      <c r="D51">
        <v>10718.5</v>
      </c>
      <c r="E51">
        <v>1119.8</v>
      </c>
      <c r="F51">
        <v>15347.1</v>
      </c>
      <c r="G51">
        <v>8762.7000000000007</v>
      </c>
      <c r="H51">
        <v>341.2</v>
      </c>
      <c r="I51">
        <v>-1338.8</v>
      </c>
      <c r="J51">
        <v>5211.7</v>
      </c>
      <c r="K51">
        <v>6550.5</v>
      </c>
      <c r="L51">
        <v>112337</v>
      </c>
      <c r="M51">
        <v>-320</v>
      </c>
      <c r="N51">
        <v>389.6</v>
      </c>
      <c r="O51">
        <v>709.6</v>
      </c>
      <c r="P51">
        <v>112016.9</v>
      </c>
      <c r="Q51">
        <v>113675.8</v>
      </c>
      <c r="R51">
        <v>89224.7</v>
      </c>
      <c r="S51">
        <v>24451.1</v>
      </c>
    </row>
    <row r="52" spans="1:19" x14ac:dyDescent="0.55000000000000004">
      <c r="A52" t="s">
        <v>52</v>
      </c>
      <c r="B52">
        <v>72150.899999999994</v>
      </c>
      <c r="C52">
        <v>7223.5</v>
      </c>
      <c r="D52">
        <v>10503.1</v>
      </c>
      <c r="E52">
        <v>1163</v>
      </c>
      <c r="F52">
        <v>15581.2</v>
      </c>
      <c r="G52">
        <v>9106.7000000000007</v>
      </c>
      <c r="H52">
        <v>-91</v>
      </c>
      <c r="I52">
        <v>-1557.6</v>
      </c>
      <c r="J52">
        <v>5083.2</v>
      </c>
      <c r="K52">
        <v>6640.9</v>
      </c>
      <c r="L52">
        <v>114079.8</v>
      </c>
      <c r="M52">
        <v>-283.10000000000002</v>
      </c>
      <c r="N52">
        <v>429.2</v>
      </c>
      <c r="O52">
        <v>712.4</v>
      </c>
      <c r="P52">
        <v>113796.7</v>
      </c>
      <c r="Q52">
        <v>115637.4</v>
      </c>
      <c r="R52">
        <v>91040.5</v>
      </c>
      <c r="S52">
        <v>24596.9</v>
      </c>
    </row>
    <row r="53" spans="1:19" x14ac:dyDescent="0.55000000000000004">
      <c r="A53" t="s">
        <v>63</v>
      </c>
      <c r="B53">
        <v>74239.600000000006</v>
      </c>
      <c r="C53">
        <v>6861.8</v>
      </c>
      <c r="D53">
        <v>10826.5</v>
      </c>
      <c r="E53">
        <v>453.9</v>
      </c>
      <c r="F53">
        <v>15800.5</v>
      </c>
      <c r="G53">
        <v>9820.7999999999993</v>
      </c>
      <c r="H53">
        <v>246.4</v>
      </c>
      <c r="I53">
        <v>-1114.5</v>
      </c>
      <c r="J53">
        <v>5774.1</v>
      </c>
      <c r="K53">
        <v>6888.6</v>
      </c>
      <c r="L53">
        <v>117135</v>
      </c>
      <c r="M53">
        <v>-303.39999999999998</v>
      </c>
      <c r="N53">
        <v>413.9</v>
      </c>
      <c r="O53">
        <v>717.2</v>
      </c>
      <c r="P53">
        <v>116831.6</v>
      </c>
      <c r="Q53">
        <v>118249.5</v>
      </c>
      <c r="R53">
        <v>92381.7</v>
      </c>
      <c r="S53">
        <v>25867.8</v>
      </c>
    </row>
    <row r="54" spans="1:19" x14ac:dyDescent="0.55000000000000004">
      <c r="A54" t="s">
        <v>50</v>
      </c>
      <c r="B54">
        <v>75714.2</v>
      </c>
      <c r="C54">
        <v>7249</v>
      </c>
      <c r="D54">
        <v>12253.5</v>
      </c>
      <c r="E54">
        <v>728</v>
      </c>
      <c r="F54">
        <v>15972.2</v>
      </c>
      <c r="G54">
        <v>11015</v>
      </c>
      <c r="H54">
        <v>173.1</v>
      </c>
      <c r="I54">
        <v>-1386.7</v>
      </c>
      <c r="J54">
        <v>5793</v>
      </c>
      <c r="K54">
        <v>7179.7</v>
      </c>
      <c r="L54">
        <v>121718.3</v>
      </c>
      <c r="M54">
        <v>-315.39999999999998</v>
      </c>
      <c r="N54">
        <v>439.2</v>
      </c>
      <c r="O54">
        <v>754.6</v>
      </c>
      <c r="P54">
        <v>121402.9</v>
      </c>
      <c r="Q54">
        <v>123105</v>
      </c>
      <c r="R54">
        <v>95944.7</v>
      </c>
      <c r="S54">
        <v>27160.3</v>
      </c>
    </row>
    <row r="55" spans="1:19" x14ac:dyDescent="0.55000000000000004">
      <c r="A55" t="s">
        <v>51</v>
      </c>
      <c r="B55">
        <v>77365.2</v>
      </c>
      <c r="C55">
        <v>7440.3</v>
      </c>
      <c r="D55">
        <v>13091.7</v>
      </c>
      <c r="E55">
        <v>1030.5999999999999</v>
      </c>
      <c r="F55">
        <v>16098.1</v>
      </c>
      <c r="G55">
        <v>10670.1</v>
      </c>
      <c r="H55">
        <v>421.4</v>
      </c>
      <c r="I55">
        <v>-1439</v>
      </c>
      <c r="J55">
        <v>6041.5</v>
      </c>
      <c r="K55">
        <v>7480.4</v>
      </c>
      <c r="L55">
        <v>124678.3</v>
      </c>
      <c r="M55">
        <v>-331.4</v>
      </c>
      <c r="N55">
        <v>442.7</v>
      </c>
      <c r="O55">
        <v>774.2</v>
      </c>
      <c r="P55">
        <v>124346.9</v>
      </c>
      <c r="Q55">
        <v>126117.3</v>
      </c>
      <c r="R55">
        <v>98927.7</v>
      </c>
      <c r="S55">
        <v>27189.599999999999</v>
      </c>
    </row>
    <row r="56" spans="1:19" x14ac:dyDescent="0.55000000000000004">
      <c r="A56" t="s">
        <v>52</v>
      </c>
      <c r="B56">
        <v>80007</v>
      </c>
      <c r="C56">
        <v>7255.5</v>
      </c>
      <c r="D56">
        <v>13644.2</v>
      </c>
      <c r="E56">
        <v>1095.4000000000001</v>
      </c>
      <c r="F56">
        <v>16244.3</v>
      </c>
      <c r="G56">
        <v>10100.1</v>
      </c>
      <c r="H56">
        <v>475</v>
      </c>
      <c r="I56">
        <v>-1653.8</v>
      </c>
      <c r="J56">
        <v>6250.5</v>
      </c>
      <c r="K56">
        <v>7904.3</v>
      </c>
      <c r="L56">
        <v>127167.7</v>
      </c>
      <c r="M56">
        <v>-299.7</v>
      </c>
      <c r="N56">
        <v>451.9</v>
      </c>
      <c r="O56">
        <v>751.6</v>
      </c>
      <c r="P56">
        <v>126868</v>
      </c>
      <c r="Q56">
        <v>128821.5</v>
      </c>
      <c r="R56">
        <v>102002.1</v>
      </c>
      <c r="S56">
        <v>26819.3</v>
      </c>
    </row>
    <row r="57" spans="1:19" x14ac:dyDescent="0.55000000000000004">
      <c r="A57" t="s">
        <v>64</v>
      </c>
      <c r="B57">
        <v>81765.2</v>
      </c>
      <c r="C57">
        <v>7912.9</v>
      </c>
      <c r="D57">
        <v>14458.7</v>
      </c>
      <c r="E57">
        <v>2061.4</v>
      </c>
      <c r="F57">
        <v>16334.8</v>
      </c>
      <c r="G57">
        <v>9849</v>
      </c>
      <c r="H57">
        <v>212</v>
      </c>
      <c r="I57">
        <v>-2055.4</v>
      </c>
      <c r="J57">
        <v>6207.2</v>
      </c>
      <c r="K57">
        <v>8262.6</v>
      </c>
      <c r="L57">
        <v>130538.6</v>
      </c>
      <c r="M57">
        <v>-307.7</v>
      </c>
      <c r="N57">
        <v>456.2</v>
      </c>
      <c r="O57">
        <v>763.9</v>
      </c>
      <c r="P57">
        <v>130230.9</v>
      </c>
      <c r="Q57">
        <v>132594</v>
      </c>
      <c r="R57">
        <v>106198.2</v>
      </c>
      <c r="S57">
        <v>26395.8</v>
      </c>
    </row>
    <row r="58" spans="1:19" x14ac:dyDescent="0.55000000000000004">
      <c r="A58" t="s">
        <v>50</v>
      </c>
      <c r="B58">
        <v>84289.5</v>
      </c>
      <c r="C58">
        <v>8366.7999999999993</v>
      </c>
      <c r="D58">
        <v>15539.3</v>
      </c>
      <c r="E58">
        <v>1407.2</v>
      </c>
      <c r="F58">
        <v>16491.599999999999</v>
      </c>
      <c r="G58">
        <v>10475.9</v>
      </c>
      <c r="H58">
        <v>250.3</v>
      </c>
      <c r="I58">
        <v>-2769.3</v>
      </c>
      <c r="J58">
        <v>6305.3</v>
      </c>
      <c r="K58">
        <v>9074.6</v>
      </c>
      <c r="L58">
        <v>134051.29999999999</v>
      </c>
      <c r="M58">
        <v>-302.3</v>
      </c>
      <c r="N58">
        <v>499.4</v>
      </c>
      <c r="O58">
        <v>801.7</v>
      </c>
      <c r="P58">
        <v>133749</v>
      </c>
      <c r="Q58">
        <v>136820.70000000001</v>
      </c>
      <c r="R58">
        <v>109602.9</v>
      </c>
      <c r="S58">
        <v>27217.8</v>
      </c>
    </row>
    <row r="59" spans="1:19" x14ac:dyDescent="0.55000000000000004">
      <c r="A59" t="s">
        <v>51</v>
      </c>
      <c r="B59">
        <v>86366.399999999994</v>
      </c>
      <c r="C59">
        <v>8589</v>
      </c>
      <c r="D59">
        <v>16483.8</v>
      </c>
      <c r="E59">
        <v>1383</v>
      </c>
      <c r="F59">
        <v>16679.099999999999</v>
      </c>
      <c r="G59">
        <v>10967.6</v>
      </c>
      <c r="H59">
        <v>977.1</v>
      </c>
      <c r="I59">
        <v>-2746.5</v>
      </c>
      <c r="J59">
        <v>6451.6</v>
      </c>
      <c r="K59">
        <v>9198.1</v>
      </c>
      <c r="L59">
        <v>138699.6</v>
      </c>
      <c r="M59">
        <v>-333.4</v>
      </c>
      <c r="N59">
        <v>478.4</v>
      </c>
      <c r="O59">
        <v>811.7</v>
      </c>
      <c r="P59">
        <v>138366.20000000001</v>
      </c>
      <c r="Q59">
        <v>141446.1</v>
      </c>
      <c r="R59">
        <v>112822.2</v>
      </c>
      <c r="S59">
        <v>28623.9</v>
      </c>
    </row>
    <row r="60" spans="1:19" x14ac:dyDescent="0.55000000000000004">
      <c r="A60" t="s">
        <v>52</v>
      </c>
      <c r="B60">
        <v>87068.5</v>
      </c>
      <c r="C60">
        <v>9464.7000000000007</v>
      </c>
      <c r="D60">
        <v>17616.599999999999</v>
      </c>
      <c r="E60">
        <v>1386.2</v>
      </c>
      <c r="F60">
        <v>16804.599999999999</v>
      </c>
      <c r="G60">
        <v>11218.9</v>
      </c>
      <c r="H60">
        <v>920.3</v>
      </c>
      <c r="I60">
        <v>-3099.6</v>
      </c>
      <c r="J60">
        <v>6514.5</v>
      </c>
      <c r="K60">
        <v>9614.2000000000007</v>
      </c>
      <c r="L60">
        <v>141380.20000000001</v>
      </c>
      <c r="M60">
        <v>-336</v>
      </c>
      <c r="N60">
        <v>486.8</v>
      </c>
      <c r="O60">
        <v>822.8</v>
      </c>
      <c r="P60">
        <v>141044.20000000001</v>
      </c>
      <c r="Q60">
        <v>144479.79999999999</v>
      </c>
      <c r="R60">
        <v>115536</v>
      </c>
      <c r="S60">
        <v>28943.8</v>
      </c>
    </row>
    <row r="61" spans="1:19" x14ac:dyDescent="0.55000000000000004">
      <c r="A61" t="s">
        <v>65</v>
      </c>
      <c r="B61">
        <v>88067.5</v>
      </c>
      <c r="C61">
        <v>9914.4</v>
      </c>
      <c r="D61">
        <v>18366</v>
      </c>
      <c r="E61">
        <v>1725.6</v>
      </c>
      <c r="F61">
        <v>16999</v>
      </c>
      <c r="G61">
        <v>12023.2</v>
      </c>
      <c r="H61">
        <v>218.1</v>
      </c>
      <c r="I61">
        <v>-2561</v>
      </c>
      <c r="J61">
        <v>7124</v>
      </c>
      <c r="K61">
        <v>9685</v>
      </c>
      <c r="L61">
        <v>144752.9</v>
      </c>
      <c r="M61">
        <v>-380.2</v>
      </c>
      <c r="N61">
        <v>502.7</v>
      </c>
      <c r="O61">
        <v>882.9</v>
      </c>
      <c r="P61">
        <v>144372.70000000001</v>
      </c>
      <c r="Q61">
        <v>147313.9</v>
      </c>
      <c r="R61">
        <v>118073.60000000001</v>
      </c>
      <c r="S61">
        <v>29240.3</v>
      </c>
    </row>
    <row r="62" spans="1:19" x14ac:dyDescent="0.55000000000000004">
      <c r="A62" t="s">
        <v>50</v>
      </c>
      <c r="B62">
        <v>91012.6</v>
      </c>
      <c r="C62">
        <v>10069.5</v>
      </c>
      <c r="D62">
        <v>19199</v>
      </c>
      <c r="E62">
        <v>1799.7</v>
      </c>
      <c r="F62">
        <v>17268.2</v>
      </c>
      <c r="G62">
        <v>12209.5</v>
      </c>
      <c r="H62">
        <v>309.60000000000002</v>
      </c>
      <c r="I62">
        <v>-2174.6999999999998</v>
      </c>
      <c r="J62">
        <v>7804.7</v>
      </c>
      <c r="K62">
        <v>9979.4</v>
      </c>
      <c r="L62">
        <v>149693.4</v>
      </c>
      <c r="M62">
        <v>-401.9</v>
      </c>
      <c r="N62">
        <v>525.20000000000005</v>
      </c>
      <c r="O62">
        <v>927.1</v>
      </c>
      <c r="P62">
        <v>149291.4</v>
      </c>
      <c r="Q62">
        <v>151868.1</v>
      </c>
      <c r="R62">
        <v>122080.8</v>
      </c>
      <c r="S62">
        <v>29787.3</v>
      </c>
    </row>
    <row r="63" spans="1:19" x14ac:dyDescent="0.55000000000000004">
      <c r="A63" t="s">
        <v>51</v>
      </c>
      <c r="B63">
        <v>93150</v>
      </c>
      <c r="C63">
        <v>9915.5</v>
      </c>
      <c r="D63">
        <v>19826.400000000001</v>
      </c>
      <c r="E63">
        <v>2329.3000000000002</v>
      </c>
      <c r="F63">
        <v>17535.400000000001</v>
      </c>
      <c r="G63">
        <v>12305.7</v>
      </c>
      <c r="H63">
        <v>242.6</v>
      </c>
      <c r="I63">
        <v>-2223</v>
      </c>
      <c r="J63">
        <v>8016.4</v>
      </c>
      <c r="K63">
        <v>10239.4</v>
      </c>
      <c r="L63">
        <v>153082</v>
      </c>
      <c r="M63">
        <v>-462.4</v>
      </c>
      <c r="N63">
        <v>507.1</v>
      </c>
      <c r="O63">
        <v>969.5</v>
      </c>
      <c r="P63">
        <v>152619.6</v>
      </c>
      <c r="Q63">
        <v>155305</v>
      </c>
      <c r="R63">
        <v>125221.3</v>
      </c>
      <c r="S63">
        <v>30083.7</v>
      </c>
    </row>
    <row r="64" spans="1:19" x14ac:dyDescent="0.55000000000000004">
      <c r="A64" t="s">
        <v>52</v>
      </c>
      <c r="B64">
        <v>96041.8</v>
      </c>
      <c r="C64">
        <v>11199.1</v>
      </c>
      <c r="D64">
        <v>21728.5</v>
      </c>
      <c r="E64">
        <v>2710.3</v>
      </c>
      <c r="F64">
        <v>17607.7</v>
      </c>
      <c r="G64">
        <v>12921.3</v>
      </c>
      <c r="H64">
        <v>1727.3</v>
      </c>
      <c r="I64">
        <v>-2132.3000000000002</v>
      </c>
      <c r="J64">
        <v>8534.2999999999993</v>
      </c>
      <c r="K64">
        <v>10666.7</v>
      </c>
      <c r="L64">
        <v>161803.70000000001</v>
      </c>
      <c r="M64">
        <v>-496.6</v>
      </c>
      <c r="N64">
        <v>555.70000000000005</v>
      </c>
      <c r="O64">
        <v>1052.3</v>
      </c>
      <c r="P64">
        <v>161307.1</v>
      </c>
      <c r="Q64">
        <v>163936.1</v>
      </c>
      <c r="R64">
        <v>131679.70000000001</v>
      </c>
      <c r="S64">
        <v>32256.3</v>
      </c>
    </row>
    <row r="65" spans="1:19" x14ac:dyDescent="0.55000000000000004">
      <c r="A65" t="s">
        <v>66</v>
      </c>
      <c r="B65">
        <v>98102.3</v>
      </c>
      <c r="C65">
        <v>10878</v>
      </c>
      <c r="D65">
        <v>21454.2</v>
      </c>
      <c r="E65">
        <v>3135.1</v>
      </c>
      <c r="F65">
        <v>17825.5</v>
      </c>
      <c r="G65">
        <v>13197.7</v>
      </c>
      <c r="H65">
        <v>366.8</v>
      </c>
      <c r="I65">
        <v>-1734.1</v>
      </c>
      <c r="J65">
        <v>8888.6</v>
      </c>
      <c r="K65">
        <v>10622.7</v>
      </c>
      <c r="L65">
        <v>163225.60000000001</v>
      </c>
      <c r="M65">
        <v>-412.8</v>
      </c>
      <c r="N65">
        <v>646.1</v>
      </c>
      <c r="O65">
        <v>1058.9000000000001</v>
      </c>
      <c r="P65">
        <v>162812.79999999999</v>
      </c>
      <c r="Q65">
        <v>164959.70000000001</v>
      </c>
      <c r="R65">
        <v>133569.70000000001</v>
      </c>
      <c r="S65">
        <v>31390</v>
      </c>
    </row>
    <row r="66" spans="1:19" x14ac:dyDescent="0.55000000000000004">
      <c r="A66" t="s">
        <v>50</v>
      </c>
      <c r="B66">
        <v>100840.5</v>
      </c>
      <c r="C66">
        <v>11610.6</v>
      </c>
      <c r="D66">
        <v>24265.200000000001</v>
      </c>
      <c r="E66">
        <v>2241.6</v>
      </c>
      <c r="F66">
        <v>17926.5</v>
      </c>
      <c r="G66">
        <v>12567.6</v>
      </c>
      <c r="H66">
        <v>64.8</v>
      </c>
      <c r="I66">
        <v>-1537</v>
      </c>
      <c r="J66">
        <v>9379.9</v>
      </c>
      <c r="K66">
        <v>10916.9</v>
      </c>
      <c r="L66">
        <v>167979.8</v>
      </c>
      <c r="M66">
        <v>-422.2</v>
      </c>
      <c r="N66">
        <v>684.1</v>
      </c>
      <c r="O66">
        <v>1106.3</v>
      </c>
      <c r="P66">
        <v>167557.6</v>
      </c>
      <c r="Q66">
        <v>169516.79999999999</v>
      </c>
      <c r="R66">
        <v>138957.9</v>
      </c>
      <c r="S66">
        <v>30558.9</v>
      </c>
    </row>
    <row r="67" spans="1:19" x14ac:dyDescent="0.55000000000000004">
      <c r="A67" t="s">
        <v>51</v>
      </c>
      <c r="B67">
        <v>102171.3</v>
      </c>
      <c r="C67">
        <v>12555.3</v>
      </c>
      <c r="D67">
        <v>25888.6</v>
      </c>
      <c r="E67">
        <v>1874.7</v>
      </c>
      <c r="F67">
        <v>18103.099999999999</v>
      </c>
      <c r="G67">
        <v>13650.4</v>
      </c>
      <c r="H67">
        <v>-27.5</v>
      </c>
      <c r="I67">
        <v>-2212.6</v>
      </c>
      <c r="J67">
        <v>9800.4</v>
      </c>
      <c r="K67">
        <v>12013</v>
      </c>
      <c r="L67">
        <v>172003.3</v>
      </c>
      <c r="M67">
        <v>-529</v>
      </c>
      <c r="N67">
        <v>755.7</v>
      </c>
      <c r="O67">
        <v>1284.7</v>
      </c>
      <c r="P67">
        <v>171474.4</v>
      </c>
      <c r="Q67">
        <v>174215.9</v>
      </c>
      <c r="R67">
        <v>142489.9</v>
      </c>
      <c r="S67">
        <v>31726</v>
      </c>
    </row>
    <row r="68" spans="1:19" x14ac:dyDescent="0.55000000000000004">
      <c r="A68" t="s">
        <v>52</v>
      </c>
      <c r="B68">
        <v>105448.7</v>
      </c>
      <c r="C68">
        <v>12803.7</v>
      </c>
      <c r="D68">
        <v>27662.3</v>
      </c>
      <c r="E68">
        <v>1390.7</v>
      </c>
      <c r="F68">
        <v>18367.400000000001</v>
      </c>
      <c r="G68">
        <v>14525.5</v>
      </c>
      <c r="H68">
        <v>1131.3</v>
      </c>
      <c r="I68">
        <v>-2613.1</v>
      </c>
      <c r="J68">
        <v>9987.7999999999993</v>
      </c>
      <c r="K68">
        <v>12600.9</v>
      </c>
      <c r="L68">
        <v>178716.4</v>
      </c>
      <c r="M68">
        <v>-428.9</v>
      </c>
      <c r="N68">
        <v>799.5</v>
      </c>
      <c r="O68">
        <v>1228.4000000000001</v>
      </c>
      <c r="P68">
        <v>178287.5</v>
      </c>
      <c r="Q68">
        <v>181329.5</v>
      </c>
      <c r="R68">
        <v>147305.4</v>
      </c>
      <c r="S68">
        <v>34024.1</v>
      </c>
    </row>
    <row r="69" spans="1:19" x14ac:dyDescent="0.55000000000000004">
      <c r="A69" t="s">
        <v>67</v>
      </c>
      <c r="B69">
        <v>106906.9</v>
      </c>
      <c r="C69">
        <v>13405.2</v>
      </c>
      <c r="D69">
        <v>29029.8</v>
      </c>
      <c r="E69">
        <v>4040.5</v>
      </c>
      <c r="F69">
        <v>18581.2</v>
      </c>
      <c r="G69">
        <v>14422.2</v>
      </c>
      <c r="H69">
        <v>277.39999999999998</v>
      </c>
      <c r="I69">
        <v>-2471.6999999999998</v>
      </c>
      <c r="J69">
        <v>10597.6</v>
      </c>
      <c r="K69">
        <v>13069.2</v>
      </c>
      <c r="L69">
        <v>184191.6</v>
      </c>
      <c r="M69">
        <v>-465.4</v>
      </c>
      <c r="N69">
        <v>833.4</v>
      </c>
      <c r="O69">
        <v>1298.8</v>
      </c>
      <c r="P69">
        <v>183726.1</v>
      </c>
      <c r="Q69">
        <v>186663.2</v>
      </c>
      <c r="R69">
        <v>153382.39999999999</v>
      </c>
      <c r="S69">
        <v>33280.800000000003</v>
      </c>
    </row>
    <row r="70" spans="1:19" x14ac:dyDescent="0.55000000000000004">
      <c r="A70" t="s">
        <v>50</v>
      </c>
      <c r="B70">
        <v>107661.9</v>
      </c>
      <c r="C70">
        <v>13625.8</v>
      </c>
      <c r="D70">
        <v>29539.4</v>
      </c>
      <c r="E70">
        <v>4986.3999999999996</v>
      </c>
      <c r="F70">
        <v>18658.099999999999</v>
      </c>
      <c r="G70">
        <v>14631.8</v>
      </c>
      <c r="H70">
        <v>172.4</v>
      </c>
      <c r="I70">
        <v>-2849.6</v>
      </c>
      <c r="J70">
        <v>11002.1</v>
      </c>
      <c r="K70">
        <v>13851.7</v>
      </c>
      <c r="L70">
        <v>186426.3</v>
      </c>
      <c r="M70">
        <v>-426.9</v>
      </c>
      <c r="N70">
        <v>873.8</v>
      </c>
      <c r="O70">
        <v>1300.5999999999999</v>
      </c>
      <c r="P70">
        <v>185999.5</v>
      </c>
      <c r="Q70">
        <v>189275.9</v>
      </c>
      <c r="R70">
        <v>155813.6</v>
      </c>
      <c r="S70">
        <v>33462.300000000003</v>
      </c>
    </row>
    <row r="71" spans="1:19" x14ac:dyDescent="0.55000000000000004">
      <c r="A71" t="s">
        <v>51</v>
      </c>
      <c r="B71">
        <v>111650.4</v>
      </c>
      <c r="C71">
        <v>13594.6</v>
      </c>
      <c r="D71">
        <v>30170.3</v>
      </c>
      <c r="E71">
        <v>4618.5</v>
      </c>
      <c r="F71">
        <v>19052.900000000001</v>
      </c>
      <c r="G71">
        <v>15986.8</v>
      </c>
      <c r="H71">
        <v>-231.9</v>
      </c>
      <c r="I71">
        <v>-3417.8</v>
      </c>
      <c r="J71">
        <v>11299.3</v>
      </c>
      <c r="K71">
        <v>14717.1</v>
      </c>
      <c r="L71">
        <v>191423.8</v>
      </c>
      <c r="M71">
        <v>-333.6</v>
      </c>
      <c r="N71">
        <v>956.1</v>
      </c>
      <c r="O71">
        <v>1289.7</v>
      </c>
      <c r="P71">
        <v>191090.2</v>
      </c>
      <c r="Q71">
        <v>194841.60000000001</v>
      </c>
      <c r="R71">
        <v>160033.79999999999</v>
      </c>
      <c r="S71">
        <v>34807.800000000003</v>
      </c>
    </row>
    <row r="72" spans="1:19" x14ac:dyDescent="0.55000000000000004">
      <c r="A72" t="s">
        <v>52</v>
      </c>
      <c r="B72">
        <v>110914.5</v>
      </c>
      <c r="C72">
        <v>13644.6</v>
      </c>
      <c r="D72">
        <v>29926.5</v>
      </c>
      <c r="E72">
        <v>4144.5</v>
      </c>
      <c r="F72">
        <v>19409.599999999999</v>
      </c>
      <c r="G72">
        <v>16341.8</v>
      </c>
      <c r="H72">
        <v>-463.5</v>
      </c>
      <c r="I72">
        <v>-3110.7</v>
      </c>
      <c r="J72">
        <v>11843.6</v>
      </c>
      <c r="K72">
        <v>14954.3</v>
      </c>
      <c r="L72">
        <v>190807.2</v>
      </c>
      <c r="M72">
        <v>-391.3</v>
      </c>
      <c r="N72">
        <v>920.6</v>
      </c>
      <c r="O72">
        <v>1311.9</v>
      </c>
      <c r="P72">
        <v>190415.9</v>
      </c>
      <c r="Q72">
        <v>193918</v>
      </c>
      <c r="R72">
        <v>158630.1</v>
      </c>
      <c r="S72">
        <v>35287.9</v>
      </c>
    </row>
    <row r="73" spans="1:19" x14ac:dyDescent="0.55000000000000004">
      <c r="A73" t="s">
        <v>68</v>
      </c>
      <c r="B73">
        <v>112719.5</v>
      </c>
      <c r="C73">
        <v>14106.3</v>
      </c>
      <c r="D73">
        <v>29870.2</v>
      </c>
      <c r="E73">
        <v>3226</v>
      </c>
      <c r="F73">
        <v>19538.7</v>
      </c>
      <c r="G73">
        <v>16662.3</v>
      </c>
      <c r="H73">
        <v>-128.30000000000001</v>
      </c>
      <c r="I73">
        <v>-3449.8</v>
      </c>
      <c r="J73">
        <v>12493.4</v>
      </c>
      <c r="K73">
        <v>15943.2</v>
      </c>
      <c r="L73">
        <v>192545</v>
      </c>
      <c r="M73">
        <v>-347.8</v>
      </c>
      <c r="N73">
        <v>983.2</v>
      </c>
      <c r="O73">
        <v>1331</v>
      </c>
      <c r="P73">
        <v>192197.2</v>
      </c>
      <c r="Q73">
        <v>195994.8</v>
      </c>
      <c r="R73">
        <v>159922.1</v>
      </c>
      <c r="S73">
        <v>36072.699999999997</v>
      </c>
    </row>
    <row r="74" spans="1:19" x14ac:dyDescent="0.55000000000000004">
      <c r="A74" t="s">
        <v>50</v>
      </c>
      <c r="B74">
        <v>114632.3</v>
      </c>
      <c r="C74">
        <v>14075.2</v>
      </c>
      <c r="D74">
        <v>29231.200000000001</v>
      </c>
      <c r="E74">
        <v>2398.1</v>
      </c>
      <c r="F74">
        <v>19672.099999999999</v>
      </c>
      <c r="G74">
        <v>17977.599999999999</v>
      </c>
      <c r="H74">
        <v>-78</v>
      </c>
      <c r="I74">
        <v>-2256.8000000000002</v>
      </c>
      <c r="J74">
        <v>13154.9</v>
      </c>
      <c r="K74">
        <v>15411.7</v>
      </c>
      <c r="L74">
        <v>195651.7</v>
      </c>
      <c r="M74">
        <v>-249.6</v>
      </c>
      <c r="N74">
        <v>1033.7</v>
      </c>
      <c r="O74">
        <v>1283.3</v>
      </c>
      <c r="P74">
        <v>195402.1</v>
      </c>
      <c r="Q74">
        <v>197908.5</v>
      </c>
      <c r="R74">
        <v>160336.79999999999</v>
      </c>
      <c r="S74">
        <v>37571.699999999997</v>
      </c>
    </row>
    <row r="75" spans="1:19" x14ac:dyDescent="0.55000000000000004">
      <c r="A75" t="s">
        <v>51</v>
      </c>
      <c r="B75">
        <v>116024</v>
      </c>
      <c r="C75">
        <v>14142.3</v>
      </c>
      <c r="D75">
        <v>28671.599999999999</v>
      </c>
      <c r="E75">
        <v>2647.7</v>
      </c>
      <c r="F75">
        <v>19972</v>
      </c>
      <c r="G75">
        <v>18759.099999999999</v>
      </c>
      <c r="H75">
        <v>-880.5</v>
      </c>
      <c r="I75">
        <v>-1300.7</v>
      </c>
      <c r="J75">
        <v>13408</v>
      </c>
      <c r="K75">
        <v>14708.7</v>
      </c>
      <c r="L75">
        <v>198035.5</v>
      </c>
      <c r="M75">
        <v>-275.39999999999998</v>
      </c>
      <c r="N75">
        <v>1072.8</v>
      </c>
      <c r="O75">
        <v>1348.1</v>
      </c>
      <c r="P75">
        <v>197760.1</v>
      </c>
      <c r="Q75">
        <v>199336.1</v>
      </c>
      <c r="R75">
        <v>161485.6</v>
      </c>
      <c r="S75">
        <v>37850.5</v>
      </c>
    </row>
    <row r="76" spans="1:19" x14ac:dyDescent="0.55000000000000004">
      <c r="A76" t="s">
        <v>52</v>
      </c>
      <c r="B76">
        <v>117707.2</v>
      </c>
      <c r="C76">
        <v>14510.1</v>
      </c>
      <c r="D76">
        <v>27959.9</v>
      </c>
      <c r="E76">
        <v>3290.2</v>
      </c>
      <c r="F76">
        <v>20203.599999999999</v>
      </c>
      <c r="G76">
        <v>19675.099999999999</v>
      </c>
      <c r="H76">
        <v>-1845.2</v>
      </c>
      <c r="I76">
        <v>-1661.5</v>
      </c>
      <c r="J76">
        <v>12886.9</v>
      </c>
      <c r="K76">
        <v>14548.4</v>
      </c>
      <c r="L76">
        <v>199839.5</v>
      </c>
      <c r="M76">
        <v>-180.4</v>
      </c>
      <c r="N76">
        <v>1261.4000000000001</v>
      </c>
      <c r="O76">
        <v>1441.9</v>
      </c>
      <c r="P76">
        <v>199659</v>
      </c>
      <c r="Q76">
        <v>201501</v>
      </c>
      <c r="R76">
        <v>163467.4</v>
      </c>
      <c r="S76">
        <v>38033.599999999999</v>
      </c>
    </row>
    <row r="77" spans="1:19" x14ac:dyDescent="0.55000000000000004">
      <c r="A77" t="s">
        <v>69</v>
      </c>
      <c r="B77">
        <v>120809.8</v>
      </c>
      <c r="C77">
        <v>15402.2</v>
      </c>
      <c r="D77">
        <v>28756.5</v>
      </c>
      <c r="E77">
        <v>2908.3</v>
      </c>
      <c r="F77">
        <v>20517.7</v>
      </c>
      <c r="G77">
        <v>21531.200000000001</v>
      </c>
      <c r="H77">
        <v>-336</v>
      </c>
      <c r="I77">
        <v>-3239.8</v>
      </c>
      <c r="J77">
        <v>12922.5</v>
      </c>
      <c r="K77">
        <v>16162.3</v>
      </c>
      <c r="L77">
        <v>206350</v>
      </c>
      <c r="M77">
        <v>-196.6</v>
      </c>
      <c r="N77">
        <v>1221.8</v>
      </c>
      <c r="O77">
        <v>1418.4</v>
      </c>
      <c r="P77">
        <v>206153.4</v>
      </c>
      <c r="Q77">
        <v>209589.7</v>
      </c>
      <c r="R77">
        <v>167876.8</v>
      </c>
      <c r="S77">
        <v>41713</v>
      </c>
    </row>
    <row r="78" spans="1:19" x14ac:dyDescent="0.55000000000000004">
      <c r="A78" t="s">
        <v>50</v>
      </c>
      <c r="B78">
        <v>124124.9</v>
      </c>
      <c r="C78">
        <v>16502.099999999999</v>
      </c>
      <c r="D78">
        <v>29129.200000000001</v>
      </c>
      <c r="E78">
        <v>1840.5</v>
      </c>
      <c r="F78">
        <v>20771.900000000001</v>
      </c>
      <c r="G78">
        <v>20992.3</v>
      </c>
      <c r="H78">
        <v>-241.6</v>
      </c>
      <c r="I78">
        <v>-2885.2</v>
      </c>
      <c r="J78">
        <v>12672.4</v>
      </c>
      <c r="K78">
        <v>15557.6</v>
      </c>
      <c r="L78">
        <v>210234</v>
      </c>
      <c r="M78">
        <v>-39.799999999999997</v>
      </c>
      <c r="N78">
        <v>1371.8</v>
      </c>
      <c r="O78">
        <v>1411.6</v>
      </c>
      <c r="P78">
        <v>210194.3</v>
      </c>
      <c r="Q78">
        <v>213119.3</v>
      </c>
      <c r="R78">
        <v>171596.7</v>
      </c>
      <c r="S78">
        <v>41522.6</v>
      </c>
    </row>
    <row r="79" spans="1:19" x14ac:dyDescent="0.55000000000000004">
      <c r="A79" t="s">
        <v>51</v>
      </c>
      <c r="B79">
        <v>126873.4</v>
      </c>
      <c r="C79">
        <v>17390.900000000001</v>
      </c>
      <c r="D79">
        <v>29459.200000000001</v>
      </c>
      <c r="E79">
        <v>2729.8</v>
      </c>
      <c r="F79">
        <v>20861.099999999999</v>
      </c>
      <c r="G79">
        <v>21121.7</v>
      </c>
      <c r="H79">
        <v>-317.10000000000002</v>
      </c>
      <c r="I79">
        <v>-3397.6</v>
      </c>
      <c r="J79">
        <v>13772.1</v>
      </c>
      <c r="K79">
        <v>17169.7</v>
      </c>
      <c r="L79">
        <v>214721.4</v>
      </c>
      <c r="M79">
        <v>93.9</v>
      </c>
      <c r="N79">
        <v>1521.4</v>
      </c>
      <c r="O79">
        <v>1427.4</v>
      </c>
      <c r="P79">
        <v>214815.3</v>
      </c>
      <c r="Q79">
        <v>218119</v>
      </c>
      <c r="R79">
        <v>176453.3</v>
      </c>
      <c r="S79">
        <v>41665.699999999997</v>
      </c>
    </row>
    <row r="80" spans="1:19" x14ac:dyDescent="0.55000000000000004">
      <c r="A80" t="s">
        <v>52</v>
      </c>
      <c r="B80">
        <v>130181</v>
      </c>
      <c r="C80">
        <v>17657.8</v>
      </c>
      <c r="D80">
        <v>30812.3</v>
      </c>
      <c r="E80">
        <v>2959.3</v>
      </c>
      <c r="F80">
        <v>21178.3</v>
      </c>
      <c r="G80">
        <v>21435.4</v>
      </c>
      <c r="H80">
        <v>-731.5</v>
      </c>
      <c r="I80">
        <v>-3369.4</v>
      </c>
      <c r="J80">
        <v>14656.1</v>
      </c>
      <c r="K80">
        <v>18025.5</v>
      </c>
      <c r="L80">
        <v>220123</v>
      </c>
      <c r="M80">
        <v>207.8</v>
      </c>
      <c r="N80">
        <v>1434</v>
      </c>
      <c r="O80">
        <v>1226.2</v>
      </c>
      <c r="P80">
        <v>220330.8</v>
      </c>
      <c r="Q80">
        <v>223492.4</v>
      </c>
      <c r="R80">
        <v>181610.3</v>
      </c>
      <c r="S80">
        <v>41882.1</v>
      </c>
    </row>
    <row r="81" spans="1:19" x14ac:dyDescent="0.55000000000000004">
      <c r="A81" t="s">
        <v>70</v>
      </c>
      <c r="B81">
        <v>133891.29999999999</v>
      </c>
      <c r="C81">
        <v>18339.5</v>
      </c>
      <c r="D81">
        <v>31632.7</v>
      </c>
      <c r="E81">
        <v>3542.7</v>
      </c>
      <c r="F81">
        <v>21384.1</v>
      </c>
      <c r="G81">
        <v>24189.1</v>
      </c>
      <c r="H81">
        <v>-401.7</v>
      </c>
      <c r="I81">
        <v>-5092.3999999999996</v>
      </c>
      <c r="J81">
        <v>14179.7</v>
      </c>
      <c r="K81">
        <v>19272.2</v>
      </c>
      <c r="L81">
        <v>227485.2</v>
      </c>
      <c r="M81">
        <v>194.6</v>
      </c>
      <c r="N81">
        <v>1722.3</v>
      </c>
      <c r="O81">
        <v>1527.8</v>
      </c>
      <c r="P81">
        <v>227679.7</v>
      </c>
      <c r="Q81">
        <v>232577.6</v>
      </c>
      <c r="R81">
        <v>187406.1</v>
      </c>
      <c r="S81">
        <v>45171.5</v>
      </c>
    </row>
    <row r="82" spans="1:19" x14ac:dyDescent="0.55000000000000004">
      <c r="A82" t="s">
        <v>50</v>
      </c>
      <c r="B82">
        <v>134272</v>
      </c>
      <c r="C82">
        <v>19307.2</v>
      </c>
      <c r="D82">
        <v>32665.7</v>
      </c>
      <c r="E82">
        <v>5785</v>
      </c>
      <c r="F82">
        <v>21902.400000000001</v>
      </c>
      <c r="G82">
        <v>23011.1</v>
      </c>
      <c r="H82">
        <v>-509.1</v>
      </c>
      <c r="I82">
        <v>-6868.4</v>
      </c>
      <c r="J82">
        <v>13855.2</v>
      </c>
      <c r="K82">
        <v>20723.599999999999</v>
      </c>
      <c r="L82">
        <v>229565.8</v>
      </c>
      <c r="M82">
        <v>-70.5</v>
      </c>
      <c r="N82">
        <v>1600.2</v>
      </c>
      <c r="O82">
        <v>1670.7</v>
      </c>
      <c r="P82">
        <v>229495.4</v>
      </c>
      <c r="Q82">
        <v>236434.3</v>
      </c>
      <c r="R82">
        <v>192029.9</v>
      </c>
      <c r="S82">
        <v>44404.3</v>
      </c>
    </row>
    <row r="83" spans="1:19" x14ac:dyDescent="0.55000000000000004">
      <c r="A83" t="s">
        <v>51</v>
      </c>
      <c r="B83">
        <v>136991</v>
      </c>
      <c r="C83">
        <v>19268.400000000001</v>
      </c>
      <c r="D83">
        <v>34715.9</v>
      </c>
      <c r="E83">
        <v>2425.9</v>
      </c>
      <c r="F83">
        <v>22073.3</v>
      </c>
      <c r="G83">
        <v>21595.9</v>
      </c>
      <c r="H83">
        <v>63.2</v>
      </c>
      <c r="I83">
        <v>-6898.4</v>
      </c>
      <c r="J83">
        <v>14170.4</v>
      </c>
      <c r="K83">
        <v>21068.799999999999</v>
      </c>
      <c r="L83">
        <v>230235.3</v>
      </c>
      <c r="M83">
        <v>120.7</v>
      </c>
      <c r="N83">
        <v>1808.4</v>
      </c>
      <c r="O83">
        <v>1687.8</v>
      </c>
      <c r="P83">
        <v>230356</v>
      </c>
      <c r="Q83">
        <v>237133.7</v>
      </c>
      <c r="R83">
        <v>193401.3</v>
      </c>
      <c r="S83">
        <v>43732.4</v>
      </c>
    </row>
    <row r="84" spans="1:19" x14ac:dyDescent="0.55000000000000004">
      <c r="A84" t="s">
        <v>52</v>
      </c>
      <c r="B84">
        <v>141349.29999999999</v>
      </c>
      <c r="C84">
        <v>20418.900000000001</v>
      </c>
      <c r="D84">
        <v>35807.800000000003</v>
      </c>
      <c r="E84">
        <v>-37.799999999999997</v>
      </c>
      <c r="F84">
        <v>22482.2</v>
      </c>
      <c r="G84">
        <v>20596.3</v>
      </c>
      <c r="H84">
        <v>-245</v>
      </c>
      <c r="I84">
        <v>-7291.2</v>
      </c>
      <c r="J84">
        <v>14776.7</v>
      </c>
      <c r="K84">
        <v>22067.9</v>
      </c>
      <c r="L84">
        <v>233080.4</v>
      </c>
      <c r="M84">
        <v>-101.3</v>
      </c>
      <c r="N84">
        <v>1779.6</v>
      </c>
      <c r="O84">
        <v>1880.9</v>
      </c>
      <c r="P84">
        <v>232979.1</v>
      </c>
      <c r="Q84">
        <v>240371.6</v>
      </c>
      <c r="R84">
        <v>197538.2</v>
      </c>
      <c r="S84">
        <v>42833.4</v>
      </c>
    </row>
    <row r="85" spans="1:19" x14ac:dyDescent="0.55000000000000004">
      <c r="A85" t="s">
        <v>71</v>
      </c>
      <c r="B85">
        <v>132869.79999999999</v>
      </c>
      <c r="C85">
        <v>18897.5</v>
      </c>
      <c r="D85">
        <v>34191.9</v>
      </c>
      <c r="E85">
        <v>6615.1</v>
      </c>
      <c r="F85">
        <v>21319.200000000001</v>
      </c>
      <c r="G85">
        <v>17610.2</v>
      </c>
      <c r="H85">
        <v>-100</v>
      </c>
      <c r="I85">
        <v>-6332.1</v>
      </c>
      <c r="J85">
        <v>15625.6</v>
      </c>
      <c r="K85">
        <v>21957.7</v>
      </c>
      <c r="L85">
        <v>225071.7</v>
      </c>
      <c r="M85">
        <v>-209.1</v>
      </c>
      <c r="N85">
        <v>2001.6</v>
      </c>
      <c r="O85">
        <v>2210.6999999999998</v>
      </c>
      <c r="P85">
        <v>224862.6</v>
      </c>
      <c r="Q85">
        <v>231403.8</v>
      </c>
      <c r="R85">
        <v>192574.4</v>
      </c>
      <c r="S85">
        <v>38829.4</v>
      </c>
    </row>
    <row r="86" spans="1:19" x14ac:dyDescent="0.55000000000000004">
      <c r="A86" t="s">
        <v>50</v>
      </c>
      <c r="B86">
        <v>136442.20000000001</v>
      </c>
      <c r="C86">
        <v>15526</v>
      </c>
      <c r="D86">
        <v>32801.4</v>
      </c>
      <c r="E86">
        <v>5079.7</v>
      </c>
      <c r="F86">
        <v>21738.3</v>
      </c>
      <c r="G86">
        <v>20167.3</v>
      </c>
      <c r="H86">
        <v>-172.3</v>
      </c>
      <c r="I86">
        <v>-4889.7</v>
      </c>
      <c r="J86">
        <v>17269.099999999999</v>
      </c>
      <c r="K86">
        <v>22158.799999999999</v>
      </c>
      <c r="L86">
        <v>226693</v>
      </c>
      <c r="M86">
        <v>-310.5</v>
      </c>
      <c r="N86">
        <v>1713.4</v>
      </c>
      <c r="O86">
        <v>2023.9</v>
      </c>
      <c r="P86">
        <v>226382.5</v>
      </c>
      <c r="Q86">
        <v>231582.7</v>
      </c>
      <c r="R86">
        <v>189849.3</v>
      </c>
      <c r="S86">
        <v>41733.4</v>
      </c>
    </row>
    <row r="87" spans="1:19" x14ac:dyDescent="0.55000000000000004">
      <c r="A87" t="s">
        <v>51</v>
      </c>
      <c r="B87">
        <v>139148.70000000001</v>
      </c>
      <c r="C87">
        <v>16851.2</v>
      </c>
      <c r="D87">
        <v>31553.3</v>
      </c>
      <c r="E87">
        <v>3702.8</v>
      </c>
      <c r="F87">
        <v>21953.8</v>
      </c>
      <c r="G87">
        <v>20142.2</v>
      </c>
      <c r="H87">
        <v>-314</v>
      </c>
      <c r="I87">
        <v>-3444.2</v>
      </c>
      <c r="J87">
        <v>18107.599999999999</v>
      </c>
      <c r="K87">
        <v>21551.8</v>
      </c>
      <c r="L87">
        <v>229593.9</v>
      </c>
      <c r="M87">
        <v>-572.6</v>
      </c>
      <c r="N87">
        <v>2144.1</v>
      </c>
      <c r="O87">
        <v>2716.7</v>
      </c>
      <c r="P87">
        <v>229021.2</v>
      </c>
      <c r="Q87">
        <v>233038</v>
      </c>
      <c r="R87">
        <v>191256</v>
      </c>
      <c r="S87">
        <v>41782.1</v>
      </c>
    </row>
    <row r="88" spans="1:19" x14ac:dyDescent="0.55000000000000004">
      <c r="A88" t="s">
        <v>52</v>
      </c>
      <c r="B88">
        <v>137799.9</v>
      </c>
      <c r="C88">
        <v>16810</v>
      </c>
      <c r="D88">
        <v>31038.2</v>
      </c>
      <c r="E88">
        <v>737.7</v>
      </c>
      <c r="F88">
        <v>22466.799999999999</v>
      </c>
      <c r="G88">
        <v>20955.2</v>
      </c>
      <c r="H88">
        <v>557</v>
      </c>
      <c r="I88">
        <v>-2016.1</v>
      </c>
      <c r="J88">
        <v>19008.599999999999</v>
      </c>
      <c r="K88">
        <v>21024.7</v>
      </c>
      <c r="L88">
        <v>228348.7</v>
      </c>
      <c r="M88">
        <v>-605.6</v>
      </c>
      <c r="N88">
        <v>2206.9</v>
      </c>
      <c r="O88">
        <v>2812.4</v>
      </c>
      <c r="P88">
        <v>227743.1</v>
      </c>
      <c r="Q88">
        <v>230364.79999999999</v>
      </c>
      <c r="R88">
        <v>186385.9</v>
      </c>
      <c r="S88">
        <v>43979</v>
      </c>
    </row>
    <row r="89" spans="1:19" x14ac:dyDescent="0.55000000000000004">
      <c r="A89" t="s">
        <v>72</v>
      </c>
      <c r="B89">
        <v>140898.9</v>
      </c>
      <c r="C89">
        <v>15138.1</v>
      </c>
      <c r="D89">
        <v>30661</v>
      </c>
      <c r="E89">
        <v>-2.4</v>
      </c>
      <c r="F89">
        <v>23917.7</v>
      </c>
      <c r="G89">
        <v>20259.2</v>
      </c>
      <c r="H89">
        <v>267.8</v>
      </c>
      <c r="I89">
        <v>-2492.8000000000002</v>
      </c>
      <c r="J89">
        <v>17171.5</v>
      </c>
      <c r="K89">
        <v>19664.3</v>
      </c>
      <c r="L89">
        <v>228647.5</v>
      </c>
      <c r="M89">
        <v>-444.1</v>
      </c>
      <c r="N89">
        <v>2094.6999999999998</v>
      </c>
      <c r="O89">
        <v>2538.8000000000002</v>
      </c>
      <c r="P89">
        <v>228203.4</v>
      </c>
      <c r="Q89">
        <v>231140.3</v>
      </c>
      <c r="R89">
        <v>186695.6</v>
      </c>
      <c r="S89">
        <v>44444.7</v>
      </c>
    </row>
    <row r="90" spans="1:19" x14ac:dyDescent="0.55000000000000004">
      <c r="A90" t="s">
        <v>50</v>
      </c>
      <c r="B90">
        <v>142302.9</v>
      </c>
      <c r="C90">
        <v>17174.5</v>
      </c>
      <c r="D90">
        <v>30543.200000000001</v>
      </c>
      <c r="E90">
        <v>344.2</v>
      </c>
      <c r="F90">
        <v>24461.9</v>
      </c>
      <c r="G90">
        <v>21246.5</v>
      </c>
      <c r="H90">
        <v>-55.5</v>
      </c>
      <c r="I90">
        <v>-2293.8000000000002</v>
      </c>
      <c r="J90">
        <v>17009</v>
      </c>
      <c r="K90">
        <v>19302.8</v>
      </c>
      <c r="L90">
        <v>233723.9</v>
      </c>
      <c r="M90">
        <v>-186.7</v>
      </c>
      <c r="N90">
        <v>2078.9</v>
      </c>
      <c r="O90">
        <v>2265.6</v>
      </c>
      <c r="P90">
        <v>233537.2</v>
      </c>
      <c r="Q90">
        <v>236017.7</v>
      </c>
      <c r="R90">
        <v>190364.79999999999</v>
      </c>
      <c r="S90">
        <v>45652.9</v>
      </c>
    </row>
    <row r="91" spans="1:19" x14ac:dyDescent="0.55000000000000004">
      <c r="A91" t="s">
        <v>51</v>
      </c>
      <c r="B91">
        <v>142996.20000000001</v>
      </c>
      <c r="C91">
        <v>17917.900000000001</v>
      </c>
      <c r="D91">
        <v>30475.3</v>
      </c>
      <c r="E91">
        <v>757</v>
      </c>
      <c r="F91">
        <v>24917.3</v>
      </c>
      <c r="G91">
        <v>21119.4</v>
      </c>
      <c r="H91">
        <v>399.9</v>
      </c>
      <c r="I91">
        <v>-2199.1999999999998</v>
      </c>
      <c r="J91">
        <v>17220</v>
      </c>
      <c r="K91">
        <v>19419.2</v>
      </c>
      <c r="L91">
        <v>236383.9</v>
      </c>
      <c r="M91">
        <v>-228.6</v>
      </c>
      <c r="N91">
        <v>1940.2</v>
      </c>
      <c r="O91">
        <v>2168.8000000000002</v>
      </c>
      <c r="P91">
        <v>236155.3</v>
      </c>
      <c r="Q91">
        <v>238583.1</v>
      </c>
      <c r="R91">
        <v>192146.4</v>
      </c>
      <c r="S91">
        <v>46436.6</v>
      </c>
    </row>
    <row r="92" spans="1:19" x14ac:dyDescent="0.55000000000000004">
      <c r="A92" t="s">
        <v>52</v>
      </c>
      <c r="B92">
        <v>143979.29999999999</v>
      </c>
      <c r="C92">
        <v>18319</v>
      </c>
      <c r="D92">
        <v>30086.6</v>
      </c>
      <c r="E92">
        <v>569.6</v>
      </c>
      <c r="F92">
        <v>25217.200000000001</v>
      </c>
      <c r="G92">
        <v>21426.5</v>
      </c>
      <c r="H92">
        <v>521.1</v>
      </c>
      <c r="I92">
        <v>-1249.7</v>
      </c>
      <c r="J92">
        <v>18162.599999999999</v>
      </c>
      <c r="K92">
        <v>19412.400000000001</v>
      </c>
      <c r="L92">
        <v>238869.5</v>
      </c>
      <c r="M92">
        <v>-151.6</v>
      </c>
      <c r="N92">
        <v>1955.5</v>
      </c>
      <c r="O92">
        <v>2107.1</v>
      </c>
      <c r="P92">
        <v>238717.9</v>
      </c>
      <c r="Q92">
        <v>240119.2</v>
      </c>
      <c r="R92">
        <v>192954.5</v>
      </c>
      <c r="S92">
        <v>47164.7</v>
      </c>
    </row>
    <row r="93" spans="1:19" x14ac:dyDescent="0.55000000000000004">
      <c r="A93" t="s">
        <v>73</v>
      </c>
      <c r="B93">
        <v>144332.5</v>
      </c>
      <c r="C93">
        <v>19119.3</v>
      </c>
      <c r="D93">
        <v>30076.1</v>
      </c>
      <c r="E93">
        <v>59.5</v>
      </c>
      <c r="F93">
        <v>25230.7</v>
      </c>
      <c r="G93">
        <v>22456.7</v>
      </c>
      <c r="H93">
        <v>345.8</v>
      </c>
      <c r="I93">
        <v>-727.1</v>
      </c>
      <c r="J93">
        <v>19292.400000000001</v>
      </c>
      <c r="K93">
        <v>20019.5</v>
      </c>
      <c r="L93">
        <v>240893.5</v>
      </c>
      <c r="M93">
        <v>-360.7</v>
      </c>
      <c r="N93">
        <v>1792</v>
      </c>
      <c r="O93">
        <v>2152.6999999999998</v>
      </c>
      <c r="P93">
        <v>240532.8</v>
      </c>
      <c r="Q93">
        <v>241620.6</v>
      </c>
      <c r="R93">
        <v>193587.4</v>
      </c>
      <c r="S93">
        <v>48033.2</v>
      </c>
    </row>
    <row r="94" spans="1:19" x14ac:dyDescent="0.55000000000000004">
      <c r="A94" t="s">
        <v>50</v>
      </c>
      <c r="B94">
        <v>145428.5</v>
      </c>
      <c r="C94">
        <v>18536.099999999999</v>
      </c>
      <c r="D94">
        <v>30346.7</v>
      </c>
      <c r="E94">
        <v>778</v>
      </c>
      <c r="F94">
        <v>25543.200000000001</v>
      </c>
      <c r="G94">
        <v>21739.200000000001</v>
      </c>
      <c r="H94">
        <v>316.2</v>
      </c>
      <c r="I94">
        <v>-371.2</v>
      </c>
      <c r="J94">
        <v>19984.2</v>
      </c>
      <c r="K94">
        <v>20355.3</v>
      </c>
      <c r="L94">
        <v>242316.7</v>
      </c>
      <c r="M94">
        <v>-198.6</v>
      </c>
      <c r="N94">
        <v>1924.6</v>
      </c>
      <c r="O94">
        <v>2123.1999999999998</v>
      </c>
      <c r="P94">
        <v>242118.1</v>
      </c>
      <c r="Q94">
        <v>242687.9</v>
      </c>
      <c r="R94">
        <v>195089.3</v>
      </c>
      <c r="S94">
        <v>47598.5</v>
      </c>
    </row>
    <row r="95" spans="1:19" x14ac:dyDescent="0.55000000000000004">
      <c r="A95" t="s">
        <v>51</v>
      </c>
      <c r="B95">
        <v>147879.1</v>
      </c>
      <c r="C95">
        <v>19074.599999999999</v>
      </c>
      <c r="D95">
        <v>30729.8</v>
      </c>
      <c r="E95">
        <v>1402.9</v>
      </c>
      <c r="F95">
        <v>25838.5</v>
      </c>
      <c r="G95">
        <v>21519.7</v>
      </c>
      <c r="H95">
        <v>22.9</v>
      </c>
      <c r="I95">
        <v>-743.9</v>
      </c>
      <c r="J95">
        <v>20433.400000000001</v>
      </c>
      <c r="K95">
        <v>21177.3</v>
      </c>
      <c r="L95">
        <v>245723.6</v>
      </c>
      <c r="M95">
        <v>-267</v>
      </c>
      <c r="N95">
        <v>1774.7</v>
      </c>
      <c r="O95">
        <v>2041.7</v>
      </c>
      <c r="P95">
        <v>245456.7</v>
      </c>
      <c r="Q95">
        <v>246467.6</v>
      </c>
      <c r="R95">
        <v>199086.4</v>
      </c>
      <c r="S95">
        <v>47381.2</v>
      </c>
    </row>
    <row r="96" spans="1:19" x14ac:dyDescent="0.55000000000000004">
      <c r="A96" t="s">
        <v>52</v>
      </c>
      <c r="B96">
        <v>149061.6</v>
      </c>
      <c r="C96">
        <v>17995</v>
      </c>
      <c r="D96">
        <v>30478.9</v>
      </c>
      <c r="E96">
        <v>1664.7</v>
      </c>
      <c r="F96">
        <v>26068.9</v>
      </c>
      <c r="G96">
        <v>20320.900000000001</v>
      </c>
      <c r="H96">
        <v>505.3</v>
      </c>
      <c r="I96">
        <v>-79.400000000000006</v>
      </c>
      <c r="J96">
        <v>21367.599999999999</v>
      </c>
      <c r="K96">
        <v>21447</v>
      </c>
      <c r="L96">
        <v>246015.9</v>
      </c>
      <c r="M96">
        <v>-120.5</v>
      </c>
      <c r="N96">
        <v>1885</v>
      </c>
      <c r="O96">
        <v>2005.6</v>
      </c>
      <c r="P96">
        <v>245895.4</v>
      </c>
      <c r="Q96">
        <v>246095.3</v>
      </c>
      <c r="R96">
        <v>199200.2</v>
      </c>
      <c r="S96">
        <v>46895.1</v>
      </c>
    </row>
    <row r="97" spans="1:19" x14ac:dyDescent="0.55000000000000004">
      <c r="A97" t="s">
        <v>74</v>
      </c>
      <c r="B97">
        <v>150530.79999999999</v>
      </c>
      <c r="C97">
        <v>19201.5</v>
      </c>
      <c r="D97">
        <v>30347.4</v>
      </c>
      <c r="E97">
        <v>1366.2</v>
      </c>
      <c r="F97">
        <v>26355.200000000001</v>
      </c>
      <c r="G97">
        <v>22320.9</v>
      </c>
      <c r="H97">
        <v>349.7</v>
      </c>
      <c r="I97">
        <v>925.2</v>
      </c>
      <c r="J97">
        <v>22246.1</v>
      </c>
      <c r="K97">
        <v>21320.9</v>
      </c>
      <c r="L97">
        <v>251396.9</v>
      </c>
      <c r="M97">
        <v>-230</v>
      </c>
      <c r="N97">
        <v>1702.8</v>
      </c>
      <c r="O97">
        <v>1932.8</v>
      </c>
      <c r="P97">
        <v>251166.9</v>
      </c>
      <c r="Q97">
        <v>250471.7</v>
      </c>
      <c r="R97">
        <v>201445.9</v>
      </c>
      <c r="S97">
        <v>49025.8</v>
      </c>
    </row>
    <row r="98" spans="1:19" x14ac:dyDescent="0.55000000000000004">
      <c r="A98" t="s">
        <v>50</v>
      </c>
      <c r="B98">
        <v>152437.79999999999</v>
      </c>
      <c r="C98">
        <v>18593.5</v>
      </c>
      <c r="D98">
        <v>30250.400000000001</v>
      </c>
      <c r="E98">
        <v>1303.3</v>
      </c>
      <c r="F98">
        <v>26489.1</v>
      </c>
      <c r="G98">
        <v>22822.1</v>
      </c>
      <c r="H98">
        <v>189.1</v>
      </c>
      <c r="I98">
        <v>1080.8</v>
      </c>
      <c r="J98">
        <v>22685.200000000001</v>
      </c>
      <c r="K98">
        <v>21604.400000000001</v>
      </c>
      <c r="L98">
        <v>253166.2</v>
      </c>
      <c r="M98">
        <v>-118.1</v>
      </c>
      <c r="N98">
        <v>1821</v>
      </c>
      <c r="O98">
        <v>1939.1</v>
      </c>
      <c r="P98">
        <v>253048.2</v>
      </c>
      <c r="Q98">
        <v>252085.4</v>
      </c>
      <c r="R98">
        <v>202585.1</v>
      </c>
      <c r="S98">
        <v>49500.3</v>
      </c>
    </row>
    <row r="99" spans="1:19" x14ac:dyDescent="0.55000000000000004">
      <c r="A99" t="s">
        <v>51</v>
      </c>
      <c r="B99">
        <v>153336.4</v>
      </c>
      <c r="C99">
        <v>18203.400000000001</v>
      </c>
      <c r="D99">
        <v>30150.799999999999</v>
      </c>
      <c r="E99">
        <v>837.6</v>
      </c>
      <c r="F99">
        <v>26834.6</v>
      </c>
      <c r="G99">
        <v>24120.799999999999</v>
      </c>
      <c r="H99">
        <v>277.89999999999998</v>
      </c>
      <c r="I99">
        <v>1130.5999999999999</v>
      </c>
      <c r="J99">
        <v>23106.1</v>
      </c>
      <c r="K99">
        <v>21975.5</v>
      </c>
      <c r="L99">
        <v>254892</v>
      </c>
      <c r="M99">
        <v>-137.19999999999999</v>
      </c>
      <c r="N99">
        <v>1693.2</v>
      </c>
      <c r="O99">
        <v>1830.4</v>
      </c>
      <c r="P99">
        <v>254754.9</v>
      </c>
      <c r="Q99">
        <v>253761.4</v>
      </c>
      <c r="R99">
        <v>202528.2</v>
      </c>
      <c r="S99">
        <v>51233.3</v>
      </c>
    </row>
    <row r="100" spans="1:19" x14ac:dyDescent="0.55000000000000004">
      <c r="A100" t="s">
        <v>52</v>
      </c>
      <c r="B100">
        <v>154317.29999999999</v>
      </c>
      <c r="C100">
        <v>19246.3</v>
      </c>
      <c r="D100">
        <v>30356.400000000001</v>
      </c>
      <c r="E100">
        <v>753.9</v>
      </c>
      <c r="F100">
        <v>27293.3</v>
      </c>
      <c r="G100">
        <v>24476.7</v>
      </c>
      <c r="H100">
        <v>815.3</v>
      </c>
      <c r="I100">
        <v>1090.4000000000001</v>
      </c>
      <c r="J100">
        <v>22630</v>
      </c>
      <c r="K100">
        <v>21539.599999999999</v>
      </c>
      <c r="L100">
        <v>258349.5</v>
      </c>
      <c r="M100">
        <v>-33.6</v>
      </c>
      <c r="N100">
        <v>1675.4</v>
      </c>
      <c r="O100">
        <v>1709</v>
      </c>
      <c r="P100">
        <v>258316</v>
      </c>
      <c r="Q100">
        <v>257259.2</v>
      </c>
      <c r="R100">
        <v>204673.9</v>
      </c>
      <c r="S100">
        <v>52585.3</v>
      </c>
    </row>
    <row r="101" spans="1:19" x14ac:dyDescent="0.55000000000000004">
      <c r="A101" t="s">
        <v>75</v>
      </c>
      <c r="B101">
        <v>157285.5</v>
      </c>
      <c r="C101">
        <v>20366.900000000001</v>
      </c>
      <c r="D101">
        <v>30237.5</v>
      </c>
      <c r="E101">
        <v>307.8</v>
      </c>
      <c r="F101">
        <v>27579.5</v>
      </c>
      <c r="G101">
        <v>25245.7</v>
      </c>
      <c r="H101">
        <v>470.1</v>
      </c>
      <c r="I101">
        <v>1737.2</v>
      </c>
      <c r="J101">
        <v>23721.8</v>
      </c>
      <c r="K101">
        <v>21984.6</v>
      </c>
      <c r="L101">
        <v>263230.2</v>
      </c>
      <c r="M101">
        <v>-42.8</v>
      </c>
      <c r="N101">
        <v>1759.7</v>
      </c>
      <c r="O101">
        <v>1802.5</v>
      </c>
      <c r="P101">
        <v>263187.40000000002</v>
      </c>
      <c r="Q101">
        <v>261493</v>
      </c>
      <c r="R101">
        <v>208197.6</v>
      </c>
      <c r="S101">
        <v>53295.4</v>
      </c>
    </row>
    <row r="102" spans="1:19" x14ac:dyDescent="0.55000000000000004">
      <c r="A102" t="s">
        <v>50</v>
      </c>
      <c r="B102">
        <v>158420.29999999999</v>
      </c>
      <c r="C102">
        <v>19822.099999999999</v>
      </c>
      <c r="D102">
        <v>30877.4</v>
      </c>
      <c r="E102">
        <v>516</v>
      </c>
      <c r="F102">
        <v>27922.3</v>
      </c>
      <c r="G102">
        <v>27488.799999999999</v>
      </c>
      <c r="H102">
        <v>506.8</v>
      </c>
      <c r="I102">
        <v>235.1</v>
      </c>
      <c r="J102">
        <v>22755.200000000001</v>
      </c>
      <c r="K102">
        <v>22520.1</v>
      </c>
      <c r="L102">
        <v>265788.79999999999</v>
      </c>
      <c r="M102">
        <v>68.5</v>
      </c>
      <c r="N102">
        <v>1674.4</v>
      </c>
      <c r="O102">
        <v>1605.9</v>
      </c>
      <c r="P102">
        <v>265857.3</v>
      </c>
      <c r="Q102">
        <v>265553.7</v>
      </c>
      <c r="R102">
        <v>209635.8</v>
      </c>
      <c r="S102">
        <v>55917.9</v>
      </c>
    </row>
    <row r="103" spans="1:19" x14ac:dyDescent="0.55000000000000004">
      <c r="A103" t="s">
        <v>51</v>
      </c>
      <c r="B103">
        <v>161318</v>
      </c>
      <c r="C103">
        <v>19432.5</v>
      </c>
      <c r="D103">
        <v>31629.8</v>
      </c>
      <c r="E103">
        <v>907.1</v>
      </c>
      <c r="F103">
        <v>28321.599999999999</v>
      </c>
      <c r="G103">
        <v>27501.5</v>
      </c>
      <c r="H103">
        <v>888.9</v>
      </c>
      <c r="I103">
        <v>-773.3</v>
      </c>
      <c r="J103">
        <v>22116.2</v>
      </c>
      <c r="K103">
        <v>22889.5</v>
      </c>
      <c r="L103">
        <v>269226.2</v>
      </c>
      <c r="M103">
        <v>140.5</v>
      </c>
      <c r="N103">
        <v>1848.4</v>
      </c>
      <c r="O103">
        <v>1707.8</v>
      </c>
      <c r="P103">
        <v>269366.7</v>
      </c>
      <c r="Q103">
        <v>269999.40000000002</v>
      </c>
      <c r="R103">
        <v>213287.5</v>
      </c>
      <c r="S103">
        <v>56712</v>
      </c>
    </row>
    <row r="104" spans="1:19" x14ac:dyDescent="0.55000000000000004">
      <c r="A104" t="s">
        <v>52</v>
      </c>
      <c r="B104">
        <v>165159.29999999999</v>
      </c>
      <c r="C104">
        <v>19719.599999999999</v>
      </c>
      <c r="D104">
        <v>33658.400000000001</v>
      </c>
      <c r="E104">
        <v>1114.8</v>
      </c>
      <c r="F104">
        <v>28723</v>
      </c>
      <c r="G104">
        <v>27316.1</v>
      </c>
      <c r="H104">
        <v>478.6</v>
      </c>
      <c r="I104">
        <v>-3058.4</v>
      </c>
      <c r="J104">
        <v>21917.9</v>
      </c>
      <c r="K104">
        <v>24976.3</v>
      </c>
      <c r="L104">
        <v>273111.3</v>
      </c>
      <c r="M104">
        <v>205.1</v>
      </c>
      <c r="N104">
        <v>1951.7</v>
      </c>
      <c r="O104">
        <v>1746.7</v>
      </c>
      <c r="P104">
        <v>273316.40000000002</v>
      </c>
      <c r="Q104">
        <v>276169.8</v>
      </c>
      <c r="R104">
        <v>219652.1</v>
      </c>
      <c r="S104">
        <v>56517.7</v>
      </c>
    </row>
    <row r="105" spans="1:19" x14ac:dyDescent="0.55000000000000004">
      <c r="A105" t="s">
        <v>76</v>
      </c>
      <c r="B105">
        <v>168314.8</v>
      </c>
      <c r="C105">
        <v>18865.7</v>
      </c>
      <c r="D105">
        <v>34915.9</v>
      </c>
      <c r="E105">
        <v>1499.1</v>
      </c>
      <c r="F105">
        <v>29114.400000000001</v>
      </c>
      <c r="G105">
        <v>27831.3</v>
      </c>
      <c r="H105">
        <v>387.4</v>
      </c>
      <c r="I105">
        <v>-3732.7</v>
      </c>
      <c r="J105">
        <v>22332.5</v>
      </c>
      <c r="K105">
        <v>26065.200000000001</v>
      </c>
      <c r="L105">
        <v>277195.90000000002</v>
      </c>
      <c r="M105">
        <v>521.4</v>
      </c>
      <c r="N105">
        <v>2602.1</v>
      </c>
      <c r="O105">
        <v>2080.6999999999998</v>
      </c>
      <c r="P105">
        <v>277717.3</v>
      </c>
      <c r="Q105">
        <v>280928.59999999998</v>
      </c>
      <c r="R105">
        <v>223595.5</v>
      </c>
      <c r="S105">
        <v>57333.1</v>
      </c>
    </row>
    <row r="106" spans="1:19" x14ac:dyDescent="0.55000000000000004">
      <c r="A106" t="s">
        <v>50</v>
      </c>
      <c r="B106">
        <v>171482.6</v>
      </c>
      <c r="C106">
        <v>20022.099999999999</v>
      </c>
      <c r="D106">
        <v>35346.1</v>
      </c>
      <c r="E106">
        <v>1294.4000000000001</v>
      </c>
      <c r="F106">
        <v>29326.7</v>
      </c>
      <c r="G106">
        <v>27450.400000000001</v>
      </c>
      <c r="H106">
        <v>407</v>
      </c>
      <c r="I106">
        <v>-3068.6</v>
      </c>
      <c r="J106">
        <v>22868.1</v>
      </c>
      <c r="K106">
        <v>25936.7</v>
      </c>
      <c r="L106">
        <v>282260.7</v>
      </c>
      <c r="M106">
        <v>333.2</v>
      </c>
      <c r="N106">
        <v>2680</v>
      </c>
      <c r="O106">
        <v>2346.8000000000002</v>
      </c>
      <c r="P106">
        <v>282593.8</v>
      </c>
      <c r="Q106">
        <v>285329.3</v>
      </c>
      <c r="R106">
        <v>228145.2</v>
      </c>
      <c r="S106">
        <v>57184</v>
      </c>
    </row>
    <row r="107" spans="1:19" x14ac:dyDescent="0.55000000000000004">
      <c r="A107" t="s">
        <v>51</v>
      </c>
      <c r="B107">
        <v>172486.5</v>
      </c>
      <c r="C107">
        <v>20355.5</v>
      </c>
      <c r="D107">
        <v>36028.9</v>
      </c>
      <c r="E107">
        <v>1737</v>
      </c>
      <c r="F107">
        <v>29465.9</v>
      </c>
      <c r="G107">
        <v>27119.4</v>
      </c>
      <c r="H107">
        <v>-28.7</v>
      </c>
      <c r="I107">
        <v>-2751</v>
      </c>
      <c r="J107">
        <v>23681.200000000001</v>
      </c>
      <c r="K107">
        <v>26432.2</v>
      </c>
      <c r="L107">
        <v>284413.40000000002</v>
      </c>
      <c r="M107">
        <v>421.4</v>
      </c>
      <c r="N107">
        <v>2925.4</v>
      </c>
      <c r="O107">
        <v>2503.9</v>
      </c>
      <c r="P107">
        <v>284834.90000000002</v>
      </c>
      <c r="Q107">
        <v>287164.5</v>
      </c>
      <c r="R107">
        <v>230607.9</v>
      </c>
      <c r="S107">
        <v>56556.6</v>
      </c>
    </row>
    <row r="108" spans="1:19" x14ac:dyDescent="0.55000000000000004">
      <c r="A108" t="s">
        <v>52</v>
      </c>
      <c r="B108">
        <v>171962</v>
      </c>
      <c r="C108">
        <v>19084.2</v>
      </c>
      <c r="D108">
        <v>36468.6</v>
      </c>
      <c r="E108">
        <v>1901.7</v>
      </c>
      <c r="F108">
        <v>29361.9</v>
      </c>
      <c r="G108">
        <v>27566.799999999999</v>
      </c>
      <c r="H108">
        <v>-59</v>
      </c>
      <c r="I108">
        <v>-636.6</v>
      </c>
      <c r="J108">
        <v>25278.2</v>
      </c>
      <c r="K108">
        <v>25914.799999999999</v>
      </c>
      <c r="L108">
        <v>285649.59999999998</v>
      </c>
      <c r="M108">
        <v>98.7</v>
      </c>
      <c r="N108">
        <v>3420.4</v>
      </c>
      <c r="O108">
        <v>3321.7</v>
      </c>
      <c r="P108">
        <v>285748.3</v>
      </c>
      <c r="Q108">
        <v>286286.2</v>
      </c>
      <c r="R108">
        <v>229416.5</v>
      </c>
      <c r="S108">
        <v>56869.7</v>
      </c>
    </row>
    <row r="109" spans="1:19" x14ac:dyDescent="0.55000000000000004">
      <c r="A109" t="s">
        <v>77</v>
      </c>
      <c r="B109">
        <v>172462.3</v>
      </c>
      <c r="C109">
        <v>18491.099999999999</v>
      </c>
      <c r="D109">
        <v>37472.6</v>
      </c>
      <c r="E109">
        <v>1662.2</v>
      </c>
      <c r="F109">
        <v>30003.3</v>
      </c>
      <c r="G109">
        <v>26041.8</v>
      </c>
      <c r="H109">
        <v>24.4</v>
      </c>
      <c r="I109">
        <v>2691.8</v>
      </c>
      <c r="J109">
        <v>26806.1</v>
      </c>
      <c r="K109">
        <v>24114.3</v>
      </c>
      <c r="L109">
        <v>288849.40000000002</v>
      </c>
      <c r="M109">
        <v>-30.5</v>
      </c>
      <c r="N109">
        <v>3514.6</v>
      </c>
      <c r="O109">
        <v>3545.1</v>
      </c>
      <c r="P109">
        <v>288818.90000000002</v>
      </c>
      <c r="Q109">
        <v>286157.7</v>
      </c>
      <c r="R109">
        <v>230088.2</v>
      </c>
      <c r="S109">
        <v>56069.5</v>
      </c>
    </row>
    <row r="110" spans="1:19" x14ac:dyDescent="0.55000000000000004">
      <c r="A110" t="s">
        <v>50</v>
      </c>
      <c r="B110">
        <v>172806</v>
      </c>
      <c r="C110">
        <v>18565.2</v>
      </c>
      <c r="D110">
        <v>38476.400000000001</v>
      </c>
      <c r="E110">
        <v>1633.7</v>
      </c>
      <c r="F110">
        <v>30019.200000000001</v>
      </c>
      <c r="G110">
        <v>25163.8</v>
      </c>
      <c r="H110">
        <v>284.39999999999998</v>
      </c>
      <c r="I110">
        <v>2180</v>
      </c>
      <c r="J110">
        <v>27341.200000000001</v>
      </c>
      <c r="K110">
        <v>25161.200000000001</v>
      </c>
      <c r="L110">
        <v>289128.7</v>
      </c>
      <c r="M110">
        <v>-232.2</v>
      </c>
      <c r="N110">
        <v>3480.2</v>
      </c>
      <c r="O110">
        <v>3712.4</v>
      </c>
      <c r="P110">
        <v>288896.5</v>
      </c>
      <c r="Q110">
        <v>286948.7</v>
      </c>
      <c r="R110">
        <v>231481.3</v>
      </c>
      <c r="S110">
        <v>55467.4</v>
      </c>
    </row>
    <row r="111" spans="1:19" x14ac:dyDescent="0.55000000000000004">
      <c r="A111" t="s">
        <v>51</v>
      </c>
      <c r="B111">
        <v>172772.4</v>
      </c>
      <c r="C111">
        <v>17376.5</v>
      </c>
      <c r="D111">
        <v>38917.5</v>
      </c>
      <c r="E111">
        <v>1698.4</v>
      </c>
      <c r="F111">
        <v>30136.2</v>
      </c>
      <c r="G111">
        <v>25703.7</v>
      </c>
      <c r="H111">
        <v>-295</v>
      </c>
      <c r="I111">
        <v>3856.7</v>
      </c>
      <c r="J111">
        <v>27387.3</v>
      </c>
      <c r="K111">
        <v>23530.6</v>
      </c>
      <c r="L111">
        <v>290166.40000000002</v>
      </c>
      <c r="M111">
        <v>-23.3</v>
      </c>
      <c r="N111">
        <v>3350.6</v>
      </c>
      <c r="O111">
        <v>3373.9</v>
      </c>
      <c r="P111">
        <v>290143.09999999998</v>
      </c>
      <c r="Q111">
        <v>286309.7</v>
      </c>
      <c r="R111">
        <v>230764.7</v>
      </c>
      <c r="S111">
        <v>55545</v>
      </c>
    </row>
    <row r="112" spans="1:19" x14ac:dyDescent="0.55000000000000004">
      <c r="A112" t="s">
        <v>52</v>
      </c>
      <c r="B112">
        <v>173827.6</v>
      </c>
      <c r="C112">
        <v>16871.2</v>
      </c>
      <c r="D112">
        <v>39138.800000000003</v>
      </c>
      <c r="E112">
        <v>1283</v>
      </c>
      <c r="F112">
        <v>30739.4</v>
      </c>
      <c r="G112">
        <v>27235.7</v>
      </c>
      <c r="H112">
        <v>-1070.2</v>
      </c>
      <c r="I112">
        <v>5240.8999999999996</v>
      </c>
      <c r="J112">
        <v>28662</v>
      </c>
      <c r="K112">
        <v>23421.1</v>
      </c>
      <c r="L112">
        <v>293266.5</v>
      </c>
      <c r="M112">
        <v>-71.2</v>
      </c>
      <c r="N112">
        <v>3326</v>
      </c>
      <c r="O112">
        <v>3397.3</v>
      </c>
      <c r="P112">
        <v>293195.3</v>
      </c>
      <c r="Q112">
        <v>288025.7</v>
      </c>
      <c r="R112">
        <v>231120.7</v>
      </c>
      <c r="S112">
        <v>56904.9</v>
      </c>
    </row>
    <row r="113" spans="1:19" x14ac:dyDescent="0.55000000000000004">
      <c r="A113" t="s">
        <v>78</v>
      </c>
      <c r="B113">
        <v>173950.3</v>
      </c>
      <c r="C113">
        <v>17391.099999999999</v>
      </c>
      <c r="D113">
        <v>39764.9</v>
      </c>
      <c r="E113">
        <v>2434.1</v>
      </c>
      <c r="F113">
        <v>31150.9</v>
      </c>
      <c r="G113">
        <v>27509.3</v>
      </c>
      <c r="H113">
        <v>-124.8</v>
      </c>
      <c r="I113">
        <v>5555.2</v>
      </c>
      <c r="J113">
        <v>29385.1</v>
      </c>
      <c r="K113">
        <v>23829.9</v>
      </c>
      <c r="L113">
        <v>297630.90000000002</v>
      </c>
      <c r="M113">
        <v>-566</v>
      </c>
      <c r="N113">
        <v>3607</v>
      </c>
      <c r="O113">
        <v>4173</v>
      </c>
      <c r="P113">
        <v>297064.8</v>
      </c>
      <c r="Q113">
        <v>292075.7</v>
      </c>
      <c r="R113">
        <v>233540.4</v>
      </c>
      <c r="S113">
        <v>58535.3</v>
      </c>
    </row>
    <row r="114" spans="1:19" x14ac:dyDescent="0.55000000000000004">
      <c r="A114" t="s">
        <v>50</v>
      </c>
      <c r="B114">
        <v>174483.5</v>
      </c>
      <c r="C114">
        <v>17906.900000000001</v>
      </c>
      <c r="D114">
        <v>40000.5</v>
      </c>
      <c r="E114">
        <v>1537.7</v>
      </c>
      <c r="F114">
        <v>31393.4</v>
      </c>
      <c r="G114">
        <v>26587.5</v>
      </c>
      <c r="H114">
        <v>-100.3</v>
      </c>
      <c r="I114">
        <v>6604</v>
      </c>
      <c r="J114">
        <v>30969</v>
      </c>
      <c r="K114">
        <v>24365</v>
      </c>
      <c r="L114">
        <v>298413.3</v>
      </c>
      <c r="M114">
        <v>-653.9</v>
      </c>
      <c r="N114">
        <v>4298.1000000000004</v>
      </c>
      <c r="O114">
        <v>4952</v>
      </c>
      <c r="P114">
        <v>297759.40000000002</v>
      </c>
      <c r="Q114">
        <v>291809.3</v>
      </c>
      <c r="R114">
        <v>233928.6</v>
      </c>
      <c r="S114">
        <v>57880.7</v>
      </c>
    </row>
    <row r="115" spans="1:19" x14ac:dyDescent="0.55000000000000004">
      <c r="A115" t="s">
        <v>51</v>
      </c>
      <c r="B115">
        <v>175491.3</v>
      </c>
      <c r="C115">
        <v>17520.2</v>
      </c>
      <c r="D115">
        <v>39946.6</v>
      </c>
      <c r="E115">
        <v>941.7</v>
      </c>
      <c r="F115">
        <v>31698</v>
      </c>
      <c r="G115">
        <v>27336.1</v>
      </c>
      <c r="H115">
        <v>-388.5</v>
      </c>
      <c r="I115">
        <v>8024.3</v>
      </c>
      <c r="J115">
        <v>32087.5</v>
      </c>
      <c r="K115">
        <v>24063.200000000001</v>
      </c>
      <c r="L115">
        <v>300569.59999999998</v>
      </c>
      <c r="M115">
        <v>-703.6</v>
      </c>
      <c r="N115">
        <v>4798.8</v>
      </c>
      <c r="O115">
        <v>5502.4</v>
      </c>
      <c r="P115">
        <v>299866</v>
      </c>
      <c r="Q115">
        <v>292545.3</v>
      </c>
      <c r="R115">
        <v>233899.7</v>
      </c>
      <c r="S115">
        <v>58645.599999999999</v>
      </c>
    </row>
    <row r="116" spans="1:19" x14ac:dyDescent="0.55000000000000004">
      <c r="A116" t="s">
        <v>52</v>
      </c>
      <c r="B116">
        <v>177886.7</v>
      </c>
      <c r="C116">
        <v>16768.3</v>
      </c>
      <c r="D116">
        <v>40088.800000000003</v>
      </c>
      <c r="E116">
        <v>1556.3</v>
      </c>
      <c r="F116">
        <v>32090.5</v>
      </c>
      <c r="G116">
        <v>26706.9</v>
      </c>
      <c r="H116">
        <v>-445.5</v>
      </c>
      <c r="I116">
        <v>7171.3</v>
      </c>
      <c r="J116">
        <v>31497.8</v>
      </c>
      <c r="K116">
        <v>24326.5</v>
      </c>
      <c r="L116">
        <v>301823.3</v>
      </c>
      <c r="M116">
        <v>-595</v>
      </c>
      <c r="N116">
        <v>5113.3999999999996</v>
      </c>
      <c r="O116">
        <v>5708.3</v>
      </c>
      <c r="P116">
        <v>301228.3</v>
      </c>
      <c r="Q116">
        <v>294652</v>
      </c>
      <c r="R116">
        <v>236300.2</v>
      </c>
      <c r="S116">
        <v>58351.8</v>
      </c>
    </row>
    <row r="117" spans="1:19" x14ac:dyDescent="0.55000000000000004">
      <c r="A117" t="s">
        <v>79</v>
      </c>
      <c r="B117">
        <v>180000.5</v>
      </c>
      <c r="C117">
        <v>16651.2</v>
      </c>
      <c r="D117">
        <v>40413.699999999997</v>
      </c>
      <c r="E117">
        <v>2253.8000000000002</v>
      </c>
      <c r="F117">
        <v>32544.5</v>
      </c>
      <c r="G117">
        <v>26295.7</v>
      </c>
      <c r="H117">
        <v>-245.7</v>
      </c>
      <c r="I117">
        <v>7022.8</v>
      </c>
      <c r="J117">
        <v>31643.8</v>
      </c>
      <c r="K117">
        <v>24621</v>
      </c>
      <c r="L117">
        <v>304936.59999999998</v>
      </c>
      <c r="M117">
        <v>-167.8</v>
      </c>
      <c r="N117">
        <v>5348.2</v>
      </c>
      <c r="O117">
        <v>5515.9</v>
      </c>
      <c r="P117">
        <v>304768.90000000002</v>
      </c>
      <c r="Q117">
        <v>297913.8</v>
      </c>
      <c r="R117">
        <v>239319.2</v>
      </c>
      <c r="S117">
        <v>58594.6</v>
      </c>
    </row>
    <row r="118" spans="1:19" x14ac:dyDescent="0.55000000000000004">
      <c r="A118" t="s">
        <v>50</v>
      </c>
      <c r="B118">
        <v>182264.1</v>
      </c>
      <c r="C118">
        <v>17095.2</v>
      </c>
      <c r="D118">
        <v>40498.9</v>
      </c>
      <c r="E118">
        <v>1883.6</v>
      </c>
      <c r="F118">
        <v>32382.7</v>
      </c>
      <c r="G118">
        <v>27025.7</v>
      </c>
      <c r="H118">
        <v>-83.5</v>
      </c>
      <c r="I118">
        <v>7469.1</v>
      </c>
      <c r="J118">
        <v>31211.9</v>
      </c>
      <c r="K118">
        <v>23742.799999999999</v>
      </c>
      <c r="L118">
        <v>308535.7</v>
      </c>
      <c r="M118">
        <v>-274.60000000000002</v>
      </c>
      <c r="N118">
        <v>5809.9</v>
      </c>
      <c r="O118">
        <v>6084.5</v>
      </c>
      <c r="P118">
        <v>308261.09999999998</v>
      </c>
      <c r="Q118">
        <v>301066.59999999998</v>
      </c>
      <c r="R118">
        <v>241741.8</v>
      </c>
      <c r="S118">
        <v>59324.800000000003</v>
      </c>
    </row>
    <row r="119" spans="1:19" x14ac:dyDescent="0.55000000000000004">
      <c r="A119" t="s">
        <v>51</v>
      </c>
      <c r="B119">
        <v>183307.1</v>
      </c>
      <c r="C119">
        <v>17384.599999999999</v>
      </c>
      <c r="D119">
        <v>40542.199999999997</v>
      </c>
      <c r="E119">
        <v>1808.3</v>
      </c>
      <c r="F119">
        <v>32443</v>
      </c>
      <c r="G119">
        <v>26664.5</v>
      </c>
      <c r="H119">
        <v>-535.79999999999995</v>
      </c>
      <c r="I119">
        <v>8147.3</v>
      </c>
      <c r="J119">
        <v>31469.5</v>
      </c>
      <c r="K119">
        <v>23322.2</v>
      </c>
      <c r="L119">
        <v>309761.09999999998</v>
      </c>
      <c r="M119">
        <v>228.2</v>
      </c>
      <c r="N119">
        <v>5974.8</v>
      </c>
      <c r="O119">
        <v>5746.6</v>
      </c>
      <c r="P119">
        <v>309989.3</v>
      </c>
      <c r="Q119">
        <v>301613.90000000002</v>
      </c>
      <c r="R119">
        <v>243042.2</v>
      </c>
      <c r="S119">
        <v>58571.7</v>
      </c>
    </row>
    <row r="120" spans="1:19" x14ac:dyDescent="0.55000000000000004">
      <c r="A120" t="s">
        <v>52</v>
      </c>
      <c r="B120">
        <v>186622.7</v>
      </c>
      <c r="C120">
        <v>18001.2</v>
      </c>
      <c r="D120">
        <v>40366.1</v>
      </c>
      <c r="E120">
        <v>469.8</v>
      </c>
      <c r="F120">
        <v>32624.7</v>
      </c>
      <c r="G120">
        <v>26302.2</v>
      </c>
      <c r="H120">
        <v>-661.6</v>
      </c>
      <c r="I120">
        <v>8376.2000000000007</v>
      </c>
      <c r="J120">
        <v>30886.7</v>
      </c>
      <c r="K120">
        <v>22510.5</v>
      </c>
      <c r="L120">
        <v>312101.2</v>
      </c>
      <c r="M120">
        <v>552.5</v>
      </c>
      <c r="N120">
        <v>6110.4</v>
      </c>
      <c r="O120">
        <v>5557.9</v>
      </c>
      <c r="P120">
        <v>312653.8</v>
      </c>
      <c r="Q120">
        <v>303725</v>
      </c>
      <c r="R120">
        <v>245459.8</v>
      </c>
      <c r="S120">
        <v>58265.2</v>
      </c>
    </row>
    <row r="121" spans="1:19" x14ac:dyDescent="0.55000000000000004">
      <c r="A121" t="s">
        <v>80</v>
      </c>
      <c r="B121">
        <v>187810.5</v>
      </c>
      <c r="C121">
        <v>17373.8</v>
      </c>
      <c r="D121">
        <v>40123.1</v>
      </c>
      <c r="E121">
        <v>282.3</v>
      </c>
      <c r="F121">
        <v>32803.800000000003</v>
      </c>
      <c r="G121">
        <v>25922.1</v>
      </c>
      <c r="H121">
        <v>-459.7</v>
      </c>
      <c r="I121">
        <v>9213.2000000000007</v>
      </c>
      <c r="J121">
        <v>31435.200000000001</v>
      </c>
      <c r="K121">
        <v>22221.9</v>
      </c>
      <c r="L121">
        <v>313069.2</v>
      </c>
      <c r="M121">
        <v>132.4</v>
      </c>
      <c r="N121">
        <v>4607.6000000000004</v>
      </c>
      <c r="O121">
        <v>4475.2</v>
      </c>
      <c r="P121">
        <v>313201.59999999998</v>
      </c>
      <c r="Q121">
        <v>303855.90000000002</v>
      </c>
      <c r="R121">
        <v>245589.8</v>
      </c>
      <c r="S121">
        <v>58266.2</v>
      </c>
    </row>
    <row r="122" spans="1:19" x14ac:dyDescent="0.55000000000000004">
      <c r="A122" t="s">
        <v>50</v>
      </c>
      <c r="B122">
        <v>187774.5</v>
      </c>
      <c r="C122">
        <v>15679</v>
      </c>
      <c r="D122">
        <v>40458.5</v>
      </c>
      <c r="E122">
        <v>833.8</v>
      </c>
      <c r="F122">
        <v>33347.5</v>
      </c>
      <c r="G122">
        <v>26527.4</v>
      </c>
      <c r="H122">
        <v>-182.6</v>
      </c>
      <c r="I122">
        <v>9545</v>
      </c>
      <c r="J122">
        <v>31855.1</v>
      </c>
      <c r="K122">
        <v>22310.1</v>
      </c>
      <c r="L122">
        <v>313983.2</v>
      </c>
      <c r="M122">
        <v>523</v>
      </c>
      <c r="N122">
        <v>4701.3999999999996</v>
      </c>
      <c r="O122">
        <v>4178.3999999999996</v>
      </c>
      <c r="P122">
        <v>314506.2</v>
      </c>
      <c r="Q122">
        <v>304438.2</v>
      </c>
      <c r="R122">
        <v>244745.9</v>
      </c>
      <c r="S122">
        <v>59692.3</v>
      </c>
    </row>
    <row r="123" spans="1:19" x14ac:dyDescent="0.55000000000000004">
      <c r="A123" t="s">
        <v>51</v>
      </c>
      <c r="B123">
        <v>189669.7</v>
      </c>
      <c r="C123">
        <v>16100.9</v>
      </c>
      <c r="D123">
        <v>41599</v>
      </c>
      <c r="E123">
        <v>392.1</v>
      </c>
      <c r="F123">
        <v>33641.199999999997</v>
      </c>
      <c r="G123">
        <v>26188.9</v>
      </c>
      <c r="H123">
        <v>-448.2</v>
      </c>
      <c r="I123">
        <v>10663.4</v>
      </c>
      <c r="J123">
        <v>33246.300000000003</v>
      </c>
      <c r="K123">
        <v>22582.9</v>
      </c>
      <c r="L123">
        <v>317807</v>
      </c>
      <c r="M123">
        <v>408.2</v>
      </c>
      <c r="N123">
        <v>4682.7</v>
      </c>
      <c r="O123">
        <v>4274.5</v>
      </c>
      <c r="P123">
        <v>318215.2</v>
      </c>
      <c r="Q123">
        <v>307143.7</v>
      </c>
      <c r="R123">
        <v>247761.7</v>
      </c>
      <c r="S123">
        <v>59382</v>
      </c>
    </row>
    <row r="124" spans="1:19" x14ac:dyDescent="0.55000000000000004">
      <c r="A124" t="s">
        <v>52</v>
      </c>
      <c r="B124">
        <v>191638.7</v>
      </c>
      <c r="C124">
        <v>16054.6</v>
      </c>
      <c r="D124">
        <v>42229.599999999999</v>
      </c>
      <c r="E124">
        <v>604.5</v>
      </c>
      <c r="F124">
        <v>33522</v>
      </c>
      <c r="G124">
        <v>25509.599999999999</v>
      </c>
      <c r="H124">
        <v>-443.2</v>
      </c>
      <c r="I124">
        <v>10308.1</v>
      </c>
      <c r="J124">
        <v>34463.599999999999</v>
      </c>
      <c r="K124">
        <v>24155.5</v>
      </c>
      <c r="L124">
        <v>319423.90000000002</v>
      </c>
      <c r="M124">
        <v>353.6</v>
      </c>
      <c r="N124">
        <v>4947.6000000000004</v>
      </c>
      <c r="O124">
        <v>4594</v>
      </c>
      <c r="P124">
        <v>319777.59999999998</v>
      </c>
      <c r="Q124">
        <v>309115.8</v>
      </c>
      <c r="R124">
        <v>250527.4</v>
      </c>
      <c r="S124">
        <v>58588.5</v>
      </c>
    </row>
    <row r="125" spans="1:19" x14ac:dyDescent="0.55000000000000004">
      <c r="A125" t="s">
        <v>81</v>
      </c>
      <c r="B125">
        <v>192935.1</v>
      </c>
      <c r="C125">
        <v>15841.2</v>
      </c>
      <c r="D125">
        <v>44192.4</v>
      </c>
      <c r="E125">
        <v>636.1</v>
      </c>
      <c r="F125">
        <v>33717.1</v>
      </c>
      <c r="G125">
        <v>25101.599999999999</v>
      </c>
      <c r="H125">
        <v>-65.400000000000006</v>
      </c>
      <c r="I125">
        <v>11231.3</v>
      </c>
      <c r="J125">
        <v>36065.599999999999</v>
      </c>
      <c r="K125">
        <v>24834.3</v>
      </c>
      <c r="L125">
        <v>323589.40000000002</v>
      </c>
      <c r="M125">
        <v>555.20000000000005</v>
      </c>
      <c r="N125">
        <v>4999.3</v>
      </c>
      <c r="O125">
        <v>4444.1000000000004</v>
      </c>
      <c r="P125">
        <v>324144.59999999998</v>
      </c>
      <c r="Q125">
        <v>312358.09999999998</v>
      </c>
      <c r="R125">
        <v>253604.7</v>
      </c>
      <c r="S125">
        <v>58753.3</v>
      </c>
    </row>
    <row r="126" spans="1:19" x14ac:dyDescent="0.55000000000000004">
      <c r="A126" t="s">
        <v>50</v>
      </c>
      <c r="B126">
        <v>194388.5</v>
      </c>
      <c r="C126">
        <v>15924.5</v>
      </c>
      <c r="D126">
        <v>45215.3</v>
      </c>
      <c r="E126">
        <v>521</v>
      </c>
      <c r="F126">
        <v>34079.800000000003</v>
      </c>
      <c r="G126">
        <v>25625.5</v>
      </c>
      <c r="H126">
        <v>206.1</v>
      </c>
      <c r="I126">
        <v>12285.1</v>
      </c>
      <c r="J126">
        <v>37227.199999999997</v>
      </c>
      <c r="K126">
        <v>24942.2</v>
      </c>
      <c r="L126">
        <v>328245.8</v>
      </c>
      <c r="M126">
        <v>579.20000000000005</v>
      </c>
      <c r="N126">
        <v>5228.3</v>
      </c>
      <c r="O126">
        <v>4649.1000000000004</v>
      </c>
      <c r="P126">
        <v>328825</v>
      </c>
      <c r="Q126">
        <v>315960.7</v>
      </c>
      <c r="R126">
        <v>256049.3</v>
      </c>
      <c r="S126">
        <v>59911.4</v>
      </c>
    </row>
    <row r="127" spans="1:19" x14ac:dyDescent="0.55000000000000004">
      <c r="A127" t="s">
        <v>51</v>
      </c>
      <c r="B127">
        <v>194470.39999999999</v>
      </c>
      <c r="C127">
        <v>15995.9</v>
      </c>
      <c r="D127">
        <v>46296.5</v>
      </c>
      <c r="E127">
        <v>1193</v>
      </c>
      <c r="F127">
        <v>34213.800000000003</v>
      </c>
      <c r="G127">
        <v>25270.799999999999</v>
      </c>
      <c r="H127">
        <v>422.2</v>
      </c>
      <c r="I127">
        <v>12070.7</v>
      </c>
      <c r="J127">
        <v>37967.599999999999</v>
      </c>
      <c r="K127">
        <v>25896.9</v>
      </c>
      <c r="L127">
        <v>329933.3</v>
      </c>
      <c r="M127">
        <v>326.60000000000002</v>
      </c>
      <c r="N127">
        <v>5469.1</v>
      </c>
      <c r="O127">
        <v>5142.5</v>
      </c>
      <c r="P127">
        <v>330259.90000000002</v>
      </c>
      <c r="Q127">
        <v>317862.59999999998</v>
      </c>
      <c r="R127">
        <v>257955.9</v>
      </c>
      <c r="S127">
        <v>59906.8</v>
      </c>
    </row>
    <row r="128" spans="1:19" x14ac:dyDescent="0.55000000000000004">
      <c r="A128" t="s">
        <v>52</v>
      </c>
      <c r="B128">
        <v>195089.6</v>
      </c>
      <c r="C128">
        <v>15870.8</v>
      </c>
      <c r="D128">
        <v>47884.9</v>
      </c>
      <c r="E128">
        <v>95.9</v>
      </c>
      <c r="F128">
        <v>34433.300000000003</v>
      </c>
      <c r="G128">
        <v>24546.7</v>
      </c>
      <c r="H128">
        <v>-107.2</v>
      </c>
      <c r="I128">
        <v>13993.2</v>
      </c>
      <c r="J128">
        <v>39152.5</v>
      </c>
      <c r="K128">
        <v>25159.3</v>
      </c>
      <c r="L128">
        <v>331807.3</v>
      </c>
      <c r="M128">
        <v>787.9</v>
      </c>
      <c r="N128">
        <v>6023.2</v>
      </c>
      <c r="O128">
        <v>5235.3999999999996</v>
      </c>
      <c r="P128">
        <v>332595.09999999998</v>
      </c>
      <c r="Q128">
        <v>317814</v>
      </c>
      <c r="R128">
        <v>258941.2</v>
      </c>
      <c r="S128">
        <v>58872.800000000003</v>
      </c>
    </row>
    <row r="129" spans="1:19" x14ac:dyDescent="0.55000000000000004">
      <c r="A129" t="s">
        <v>82</v>
      </c>
      <c r="B129">
        <v>197344</v>
      </c>
      <c r="C129">
        <v>16195.4</v>
      </c>
      <c r="D129">
        <v>48624.2</v>
      </c>
      <c r="E129">
        <v>2698.5</v>
      </c>
      <c r="F129">
        <v>34056.9</v>
      </c>
      <c r="G129">
        <v>24241.4</v>
      </c>
      <c r="H129">
        <v>-48.9</v>
      </c>
      <c r="I129">
        <v>13659.5</v>
      </c>
      <c r="J129">
        <v>39010</v>
      </c>
      <c r="K129">
        <v>25350.400000000001</v>
      </c>
      <c r="L129">
        <v>336771.1</v>
      </c>
      <c r="M129">
        <v>897</v>
      </c>
      <c r="N129">
        <v>6267.1</v>
      </c>
      <c r="O129">
        <v>5370.2</v>
      </c>
      <c r="P129">
        <v>337668.1</v>
      </c>
      <c r="Q129">
        <v>323111.5</v>
      </c>
      <c r="R129">
        <v>264862.09999999998</v>
      </c>
      <c r="S129">
        <v>58249.4</v>
      </c>
    </row>
    <row r="130" spans="1:19" x14ac:dyDescent="0.55000000000000004">
      <c r="A130" t="s">
        <v>50</v>
      </c>
      <c r="B130">
        <v>200119</v>
      </c>
      <c r="C130">
        <v>16722.7</v>
      </c>
      <c r="D130">
        <v>50620.6</v>
      </c>
      <c r="E130">
        <v>1725</v>
      </c>
      <c r="F130">
        <v>34050.5</v>
      </c>
      <c r="G130">
        <v>22880.7</v>
      </c>
      <c r="H130">
        <v>-316</v>
      </c>
      <c r="I130">
        <v>15556.2</v>
      </c>
      <c r="J130">
        <v>40619.1</v>
      </c>
      <c r="K130">
        <v>25062.9</v>
      </c>
      <c r="L130">
        <v>341358.6</v>
      </c>
      <c r="M130">
        <v>1389.7</v>
      </c>
      <c r="N130">
        <v>6621.9</v>
      </c>
      <c r="O130">
        <v>5232.2</v>
      </c>
      <c r="P130">
        <v>342748.4</v>
      </c>
      <c r="Q130">
        <v>325802.5</v>
      </c>
      <c r="R130">
        <v>269187.3</v>
      </c>
      <c r="S130">
        <v>56615.199999999997</v>
      </c>
    </row>
    <row r="131" spans="1:19" x14ac:dyDescent="0.55000000000000004">
      <c r="A131" t="s">
        <v>51</v>
      </c>
      <c r="B131">
        <v>200653.1</v>
      </c>
      <c r="C131">
        <v>16210.3</v>
      </c>
      <c r="D131">
        <v>52787.199999999997</v>
      </c>
      <c r="E131">
        <v>1326.4</v>
      </c>
      <c r="F131">
        <v>34165.9</v>
      </c>
      <c r="G131">
        <v>23147.4</v>
      </c>
      <c r="H131">
        <v>242.7</v>
      </c>
      <c r="I131">
        <v>15043.4</v>
      </c>
      <c r="J131">
        <v>39502.300000000003</v>
      </c>
      <c r="K131">
        <v>24458.9</v>
      </c>
      <c r="L131">
        <v>343576.3</v>
      </c>
      <c r="M131">
        <v>1361.1</v>
      </c>
      <c r="N131">
        <v>6289.9</v>
      </c>
      <c r="O131">
        <v>4928.8</v>
      </c>
      <c r="P131">
        <v>344937.4</v>
      </c>
      <c r="Q131">
        <v>328532.90000000002</v>
      </c>
      <c r="R131">
        <v>270977</v>
      </c>
      <c r="S131">
        <v>57555.9</v>
      </c>
    </row>
    <row r="132" spans="1:19" x14ac:dyDescent="0.55000000000000004">
      <c r="A132" t="s">
        <v>52</v>
      </c>
      <c r="B132">
        <v>204149.7</v>
      </c>
      <c r="C132">
        <v>16154.9</v>
      </c>
      <c r="D132">
        <v>53770.7</v>
      </c>
      <c r="E132">
        <v>1179.5</v>
      </c>
      <c r="F132">
        <v>34560</v>
      </c>
      <c r="G132">
        <v>23337.599999999999</v>
      </c>
      <c r="H132">
        <v>815.2</v>
      </c>
      <c r="I132">
        <v>15005.1</v>
      </c>
      <c r="J132">
        <v>39592.1</v>
      </c>
      <c r="K132">
        <v>24587</v>
      </c>
      <c r="L132">
        <v>348972.7</v>
      </c>
      <c r="M132">
        <v>1189.8</v>
      </c>
      <c r="N132">
        <v>5578.7</v>
      </c>
      <c r="O132">
        <v>4388.8999999999996</v>
      </c>
      <c r="P132">
        <v>350162.5</v>
      </c>
      <c r="Q132">
        <v>333967.59999999998</v>
      </c>
      <c r="R132">
        <v>275254.7</v>
      </c>
      <c r="S132">
        <v>58712.800000000003</v>
      </c>
    </row>
    <row r="133" spans="1:19" x14ac:dyDescent="0.55000000000000004">
      <c r="A133" t="s">
        <v>83</v>
      </c>
      <c r="B133">
        <v>203735.6</v>
      </c>
      <c r="C133">
        <v>16662.099999999999</v>
      </c>
      <c r="D133">
        <v>53269</v>
      </c>
      <c r="E133">
        <v>1945.2</v>
      </c>
      <c r="F133">
        <v>35199.5</v>
      </c>
      <c r="G133">
        <v>23261.8</v>
      </c>
      <c r="H133">
        <v>-140</v>
      </c>
      <c r="I133">
        <v>12654</v>
      </c>
      <c r="J133">
        <v>37193.1</v>
      </c>
      <c r="K133">
        <v>24539.1</v>
      </c>
      <c r="L133">
        <v>346587.2</v>
      </c>
      <c r="M133">
        <v>1165.2</v>
      </c>
      <c r="N133">
        <v>5543.1</v>
      </c>
      <c r="O133">
        <v>4377.8999999999996</v>
      </c>
      <c r="P133">
        <v>347752.4</v>
      </c>
      <c r="Q133">
        <v>333933.09999999998</v>
      </c>
      <c r="R133">
        <v>275611.90000000002</v>
      </c>
      <c r="S133">
        <v>58321.3</v>
      </c>
    </row>
    <row r="134" spans="1:19" x14ac:dyDescent="0.55000000000000004">
      <c r="A134" t="s">
        <v>50</v>
      </c>
      <c r="B134">
        <v>206550.6</v>
      </c>
      <c r="C134">
        <v>17306.099999999999</v>
      </c>
      <c r="D134">
        <v>54010.7</v>
      </c>
      <c r="E134">
        <v>692.6</v>
      </c>
      <c r="F134">
        <v>35267.1</v>
      </c>
      <c r="G134">
        <v>24315</v>
      </c>
      <c r="H134">
        <v>1310</v>
      </c>
      <c r="I134">
        <v>12532.9</v>
      </c>
      <c r="J134">
        <v>38088.9</v>
      </c>
      <c r="K134">
        <v>25556</v>
      </c>
      <c r="L134">
        <v>351985.1</v>
      </c>
      <c r="M134">
        <v>1510.6</v>
      </c>
      <c r="N134">
        <v>5556.5</v>
      </c>
      <c r="O134">
        <v>4046</v>
      </c>
      <c r="P134">
        <v>353495.7</v>
      </c>
      <c r="Q134">
        <v>339452.2</v>
      </c>
      <c r="R134">
        <v>278560</v>
      </c>
      <c r="S134">
        <v>60892.2</v>
      </c>
    </row>
    <row r="135" spans="1:19" x14ac:dyDescent="0.55000000000000004">
      <c r="A135" t="s">
        <v>51</v>
      </c>
      <c r="B135">
        <v>209376.2</v>
      </c>
      <c r="C135">
        <v>18075.900000000001</v>
      </c>
      <c r="D135">
        <v>53773.1</v>
      </c>
      <c r="E135">
        <v>757.9</v>
      </c>
      <c r="F135">
        <v>35651.300000000003</v>
      </c>
      <c r="G135">
        <v>24619</v>
      </c>
      <c r="H135">
        <v>754.5</v>
      </c>
      <c r="I135">
        <v>11353.7</v>
      </c>
      <c r="J135">
        <v>37165.5</v>
      </c>
      <c r="K135">
        <v>25811.8</v>
      </c>
      <c r="L135">
        <v>354361.5</v>
      </c>
      <c r="M135">
        <v>1160.4000000000001</v>
      </c>
      <c r="N135">
        <v>5333</v>
      </c>
      <c r="O135">
        <v>4172.5</v>
      </c>
      <c r="P135">
        <v>355522</v>
      </c>
      <c r="Q135">
        <v>343007.8</v>
      </c>
      <c r="R135">
        <v>281983.09999999998</v>
      </c>
      <c r="S135">
        <v>61024.7</v>
      </c>
    </row>
    <row r="136" spans="1:19" x14ac:dyDescent="0.55000000000000004">
      <c r="A136" t="s">
        <v>52</v>
      </c>
      <c r="B136">
        <v>210661.5</v>
      </c>
      <c r="C136">
        <v>18479.099999999999</v>
      </c>
      <c r="D136">
        <v>54369.1</v>
      </c>
      <c r="E136">
        <v>711.2</v>
      </c>
      <c r="F136">
        <v>37778.800000000003</v>
      </c>
      <c r="G136">
        <v>24558.1</v>
      </c>
      <c r="H136">
        <v>-393.5</v>
      </c>
      <c r="I136">
        <v>11867.6</v>
      </c>
      <c r="J136">
        <v>37337.599999999999</v>
      </c>
      <c r="K136">
        <v>25470</v>
      </c>
      <c r="L136">
        <v>358031.8</v>
      </c>
      <c r="M136">
        <v>1362.4</v>
      </c>
      <c r="N136">
        <v>6113.9</v>
      </c>
      <c r="O136">
        <v>4751.3999999999996</v>
      </c>
      <c r="P136">
        <v>359394.2</v>
      </c>
      <c r="Q136">
        <v>346164.2</v>
      </c>
      <c r="R136">
        <v>284220.90000000002</v>
      </c>
      <c r="S136">
        <v>61943.3</v>
      </c>
    </row>
    <row r="137" spans="1:19" x14ac:dyDescent="0.55000000000000004">
      <c r="A137" t="s">
        <v>84</v>
      </c>
      <c r="B137">
        <v>213917.3</v>
      </c>
      <c r="C137">
        <v>19073</v>
      </c>
      <c r="D137">
        <v>55255.7</v>
      </c>
      <c r="E137">
        <v>298.3</v>
      </c>
      <c r="F137">
        <v>36153</v>
      </c>
      <c r="G137">
        <v>24578.7</v>
      </c>
      <c r="H137">
        <v>-26.9</v>
      </c>
      <c r="I137">
        <v>11183.1</v>
      </c>
      <c r="J137">
        <v>36795.300000000003</v>
      </c>
      <c r="K137">
        <v>25612.2</v>
      </c>
      <c r="L137">
        <v>360432.2</v>
      </c>
      <c r="M137">
        <v>1563.5</v>
      </c>
      <c r="N137">
        <v>6846.7</v>
      </c>
      <c r="O137">
        <v>5283.2</v>
      </c>
      <c r="P137">
        <v>361995.7</v>
      </c>
      <c r="Q137">
        <v>349249.1</v>
      </c>
      <c r="R137">
        <v>288544.3</v>
      </c>
      <c r="S137">
        <v>60704.800000000003</v>
      </c>
    </row>
    <row r="138" spans="1:19" x14ac:dyDescent="0.55000000000000004">
      <c r="A138" t="s">
        <v>50</v>
      </c>
      <c r="B138">
        <v>214116.9</v>
      </c>
      <c r="C138">
        <v>20628.5</v>
      </c>
      <c r="D138">
        <v>56539.1</v>
      </c>
      <c r="E138">
        <v>596.20000000000005</v>
      </c>
      <c r="F138">
        <v>36539.9</v>
      </c>
      <c r="G138">
        <v>24983</v>
      </c>
      <c r="H138">
        <v>-270</v>
      </c>
      <c r="I138">
        <v>9785.7999999999993</v>
      </c>
      <c r="J138">
        <v>36897.800000000003</v>
      </c>
      <c r="K138">
        <v>27112</v>
      </c>
      <c r="L138">
        <v>362919.4</v>
      </c>
      <c r="M138">
        <v>1791.8</v>
      </c>
      <c r="N138">
        <v>7275</v>
      </c>
      <c r="O138">
        <v>5483.2</v>
      </c>
      <c r="P138">
        <v>364711.2</v>
      </c>
      <c r="Q138">
        <v>353133.6</v>
      </c>
      <c r="R138">
        <v>291880.59999999998</v>
      </c>
      <c r="S138">
        <v>61252.9</v>
      </c>
    </row>
    <row r="139" spans="1:19" x14ac:dyDescent="0.55000000000000004">
      <c r="A139" t="s">
        <v>51</v>
      </c>
      <c r="B139">
        <v>217275.3</v>
      </c>
      <c r="C139">
        <v>22316.1</v>
      </c>
      <c r="D139">
        <v>57388.5</v>
      </c>
      <c r="E139">
        <v>428.8</v>
      </c>
      <c r="F139">
        <v>36629.4</v>
      </c>
      <c r="G139">
        <v>25901.7</v>
      </c>
      <c r="H139">
        <v>-23.4</v>
      </c>
      <c r="I139">
        <v>8935.1</v>
      </c>
      <c r="J139">
        <v>37481.9</v>
      </c>
      <c r="K139">
        <v>28546.799999999999</v>
      </c>
      <c r="L139">
        <v>368851.4</v>
      </c>
      <c r="M139">
        <v>2736.9</v>
      </c>
      <c r="N139">
        <v>8843.7999999999993</v>
      </c>
      <c r="O139">
        <v>6106.9</v>
      </c>
      <c r="P139">
        <v>371588.3</v>
      </c>
      <c r="Q139">
        <v>359916.3</v>
      </c>
      <c r="R139">
        <v>297408.59999999998</v>
      </c>
      <c r="S139">
        <v>62507.6</v>
      </c>
    </row>
    <row r="140" spans="1:19" x14ac:dyDescent="0.55000000000000004">
      <c r="A140" t="s">
        <v>52</v>
      </c>
      <c r="B140">
        <v>219956.5</v>
      </c>
      <c r="C140">
        <v>24185.3</v>
      </c>
      <c r="D140">
        <v>58827.5</v>
      </c>
      <c r="E140">
        <v>1337.5</v>
      </c>
      <c r="F140">
        <v>36811.800000000003</v>
      </c>
      <c r="G140">
        <v>27087.7</v>
      </c>
      <c r="H140">
        <v>305.8</v>
      </c>
      <c r="I140">
        <v>8089.9</v>
      </c>
      <c r="J140">
        <v>37812.199999999997</v>
      </c>
      <c r="K140">
        <v>29722.3</v>
      </c>
      <c r="L140">
        <v>376602.1</v>
      </c>
      <c r="M140">
        <v>2660.2</v>
      </c>
      <c r="N140">
        <v>9205.4</v>
      </c>
      <c r="O140">
        <v>6545.2</v>
      </c>
      <c r="P140">
        <v>379262.3</v>
      </c>
      <c r="Q140">
        <v>368512.2</v>
      </c>
      <c r="R140">
        <v>304306.8</v>
      </c>
      <c r="S140">
        <v>64205.4</v>
      </c>
    </row>
    <row r="141" spans="1:19" x14ac:dyDescent="0.55000000000000004">
      <c r="A141" t="s">
        <v>85</v>
      </c>
      <c r="B141">
        <v>223654.3</v>
      </c>
      <c r="C141">
        <v>24856.3</v>
      </c>
      <c r="D141">
        <v>61548</v>
      </c>
      <c r="E141">
        <v>2134.3000000000002</v>
      </c>
      <c r="F141">
        <v>37021.699999999997</v>
      </c>
      <c r="G141">
        <v>27702</v>
      </c>
      <c r="H141">
        <v>-49.8</v>
      </c>
      <c r="I141">
        <v>6360.3</v>
      </c>
      <c r="J141">
        <v>37815.699999999997</v>
      </c>
      <c r="K141">
        <v>31455.3</v>
      </c>
      <c r="L141">
        <v>383227.1</v>
      </c>
      <c r="M141">
        <v>2365.9</v>
      </c>
      <c r="N141">
        <v>9476.9</v>
      </c>
      <c r="O141">
        <v>7111</v>
      </c>
      <c r="P141">
        <v>385593</v>
      </c>
      <c r="Q141">
        <v>376866.8</v>
      </c>
      <c r="R141">
        <v>312192.90000000002</v>
      </c>
      <c r="S141">
        <v>64673.9</v>
      </c>
    </row>
    <row r="142" spans="1:19" x14ac:dyDescent="0.55000000000000004">
      <c r="A142" t="s">
        <v>50</v>
      </c>
      <c r="B142">
        <v>226732.4</v>
      </c>
      <c r="C142">
        <v>23248.9</v>
      </c>
      <c r="D142">
        <v>64562.8</v>
      </c>
      <c r="E142">
        <v>2732.7</v>
      </c>
      <c r="F142">
        <v>37165.599999999999</v>
      </c>
      <c r="G142">
        <v>26624.799999999999</v>
      </c>
      <c r="H142">
        <v>-220</v>
      </c>
      <c r="I142">
        <v>5438.4</v>
      </c>
      <c r="J142">
        <v>38348.300000000003</v>
      </c>
      <c r="K142">
        <v>32910</v>
      </c>
      <c r="L142">
        <v>386285.5</v>
      </c>
      <c r="M142">
        <v>2045.8</v>
      </c>
      <c r="N142">
        <v>9610</v>
      </c>
      <c r="O142">
        <v>7564.2</v>
      </c>
      <c r="P142">
        <v>388331.4</v>
      </c>
      <c r="Q142">
        <v>380847.2</v>
      </c>
      <c r="R142">
        <v>317276.79999999999</v>
      </c>
      <c r="S142">
        <v>63570.400000000001</v>
      </c>
    </row>
    <row r="143" spans="1:19" x14ac:dyDescent="0.55000000000000004">
      <c r="A143" t="s">
        <v>51</v>
      </c>
      <c r="B143">
        <v>229390.5</v>
      </c>
      <c r="C143">
        <v>23908.799999999999</v>
      </c>
      <c r="D143">
        <v>67249.5</v>
      </c>
      <c r="E143">
        <v>3482.1</v>
      </c>
      <c r="F143">
        <v>37734</v>
      </c>
      <c r="G143">
        <v>26707.8</v>
      </c>
      <c r="H143">
        <v>-235.8</v>
      </c>
      <c r="I143">
        <v>5670.6</v>
      </c>
      <c r="J143">
        <v>40827</v>
      </c>
      <c r="K143">
        <v>35156.400000000001</v>
      </c>
      <c r="L143">
        <v>393907.5</v>
      </c>
      <c r="M143">
        <v>2852.8</v>
      </c>
      <c r="N143">
        <v>11521.3</v>
      </c>
      <c r="O143">
        <v>8668.5</v>
      </c>
      <c r="P143">
        <v>396760.3</v>
      </c>
      <c r="Q143">
        <v>388236.9</v>
      </c>
      <c r="R143">
        <v>324030.90000000002</v>
      </c>
      <c r="S143">
        <v>64206</v>
      </c>
    </row>
    <row r="144" spans="1:19" x14ac:dyDescent="0.55000000000000004">
      <c r="A144" t="s">
        <v>52</v>
      </c>
      <c r="B144">
        <v>231302.6</v>
      </c>
      <c r="C144">
        <v>24386.5</v>
      </c>
      <c r="D144">
        <v>68169.600000000006</v>
      </c>
      <c r="E144">
        <v>3486.5</v>
      </c>
      <c r="F144">
        <v>37634</v>
      </c>
      <c r="G144">
        <v>26572.799999999999</v>
      </c>
      <c r="H144">
        <v>-200.1</v>
      </c>
      <c r="I144">
        <v>6052.6</v>
      </c>
      <c r="J144">
        <v>40781.800000000003</v>
      </c>
      <c r="K144">
        <v>34729.199999999997</v>
      </c>
      <c r="L144">
        <v>397404.5</v>
      </c>
      <c r="M144">
        <v>2497.9</v>
      </c>
      <c r="N144">
        <v>11919</v>
      </c>
      <c r="O144">
        <v>9421.1</v>
      </c>
      <c r="P144">
        <v>399902.5</v>
      </c>
      <c r="Q144">
        <v>391351.9</v>
      </c>
      <c r="R144">
        <v>327345.2</v>
      </c>
      <c r="S144">
        <v>64006.7</v>
      </c>
    </row>
    <row r="145" spans="1:19" x14ac:dyDescent="0.55000000000000004">
      <c r="A145" t="s">
        <v>86</v>
      </c>
      <c r="B145">
        <v>236458.8</v>
      </c>
      <c r="C145">
        <v>24438.1</v>
      </c>
      <c r="D145">
        <v>72817.5</v>
      </c>
      <c r="E145">
        <v>2104.1999999999998</v>
      </c>
      <c r="F145">
        <v>37878.9</v>
      </c>
      <c r="G145">
        <v>26600.6</v>
      </c>
      <c r="H145">
        <v>-30.5</v>
      </c>
      <c r="I145">
        <v>3473</v>
      </c>
      <c r="J145">
        <v>42042.7</v>
      </c>
      <c r="K145">
        <v>38569.699999999997</v>
      </c>
      <c r="L145">
        <v>403740.6</v>
      </c>
      <c r="M145">
        <v>2340.5</v>
      </c>
      <c r="N145">
        <v>12621.8</v>
      </c>
      <c r="O145">
        <v>10281.299999999999</v>
      </c>
      <c r="P145">
        <v>406081.1</v>
      </c>
      <c r="Q145">
        <v>400267.6</v>
      </c>
      <c r="R145">
        <v>335818.7</v>
      </c>
      <c r="S145">
        <v>64448.9</v>
      </c>
    </row>
    <row r="146" spans="1:19" x14ac:dyDescent="0.55000000000000004">
      <c r="A146" t="s">
        <v>50</v>
      </c>
      <c r="B146">
        <v>234009.9</v>
      </c>
      <c r="C146">
        <v>24304.6</v>
      </c>
      <c r="D146">
        <v>71619</v>
      </c>
      <c r="E146">
        <v>4185.3</v>
      </c>
      <c r="F146">
        <v>38255.4</v>
      </c>
      <c r="G146">
        <v>26004.3</v>
      </c>
      <c r="H146">
        <v>-35.4</v>
      </c>
      <c r="I146">
        <v>4401</v>
      </c>
      <c r="J146">
        <v>42959.9</v>
      </c>
      <c r="K146">
        <v>38558.9</v>
      </c>
      <c r="L146">
        <v>402744.2</v>
      </c>
      <c r="M146">
        <v>1750.2</v>
      </c>
      <c r="N146">
        <v>13983.4</v>
      </c>
      <c r="O146">
        <v>12233.2</v>
      </c>
      <c r="P146">
        <v>404494.4</v>
      </c>
      <c r="Q146">
        <v>398343.1</v>
      </c>
      <c r="R146">
        <v>334118.90000000002</v>
      </c>
      <c r="S146">
        <v>64224.3</v>
      </c>
    </row>
    <row r="147" spans="1:19" x14ac:dyDescent="0.55000000000000004">
      <c r="A147" t="s">
        <v>51</v>
      </c>
      <c r="B147">
        <v>239201.6</v>
      </c>
      <c r="C147">
        <v>24108.6</v>
      </c>
      <c r="D147">
        <v>76150.3</v>
      </c>
      <c r="E147">
        <v>3007.2</v>
      </c>
      <c r="F147">
        <v>38390.800000000003</v>
      </c>
      <c r="G147">
        <v>26989.9</v>
      </c>
      <c r="H147">
        <v>-95.1</v>
      </c>
      <c r="I147">
        <v>3776.1</v>
      </c>
      <c r="J147">
        <v>43844.1</v>
      </c>
      <c r="K147">
        <v>40067.9</v>
      </c>
      <c r="L147">
        <v>411529.4</v>
      </c>
      <c r="M147">
        <v>3686.2</v>
      </c>
      <c r="N147">
        <v>16242.4</v>
      </c>
      <c r="O147">
        <v>12556.2</v>
      </c>
      <c r="P147">
        <v>415215.6</v>
      </c>
      <c r="Q147">
        <v>407753.3</v>
      </c>
      <c r="R147">
        <v>342467.7</v>
      </c>
      <c r="S147">
        <v>65285.599999999999</v>
      </c>
    </row>
    <row r="148" spans="1:19" x14ac:dyDescent="0.55000000000000004">
      <c r="A148" t="s">
        <v>52</v>
      </c>
      <c r="B148">
        <v>244568.4</v>
      </c>
      <c r="C148">
        <v>24316.7</v>
      </c>
      <c r="D148">
        <v>78499</v>
      </c>
      <c r="E148">
        <v>3498.8</v>
      </c>
      <c r="F148">
        <v>37951.9</v>
      </c>
      <c r="G148">
        <v>27333.1</v>
      </c>
      <c r="H148">
        <v>-89.6</v>
      </c>
      <c r="I148">
        <v>1371.5</v>
      </c>
      <c r="J148">
        <v>43423.5</v>
      </c>
      <c r="K148">
        <v>42052</v>
      </c>
      <c r="L148">
        <v>417450</v>
      </c>
      <c r="M148">
        <v>4163.8</v>
      </c>
      <c r="N148">
        <v>18078.599999999999</v>
      </c>
      <c r="O148">
        <v>13914.8</v>
      </c>
      <c r="P148">
        <v>421613.7</v>
      </c>
      <c r="Q148">
        <v>416078.5</v>
      </c>
      <c r="R148">
        <v>350883</v>
      </c>
      <c r="S148">
        <v>65195.4</v>
      </c>
    </row>
    <row r="149" spans="1:19" x14ac:dyDescent="0.55000000000000004">
      <c r="A149" t="s">
        <v>87</v>
      </c>
      <c r="B149">
        <v>244984.9</v>
      </c>
      <c r="C149">
        <v>24840.799999999999</v>
      </c>
      <c r="D149">
        <v>79853.3</v>
      </c>
      <c r="E149">
        <v>1695.9</v>
      </c>
      <c r="F149">
        <v>38214.699999999997</v>
      </c>
      <c r="G149">
        <v>27651.599999999999</v>
      </c>
      <c r="H149">
        <v>-1.9</v>
      </c>
      <c r="I149">
        <v>1840.1</v>
      </c>
      <c r="J149">
        <v>45007.8</v>
      </c>
      <c r="K149">
        <v>43167.8</v>
      </c>
      <c r="L149">
        <v>419079.4</v>
      </c>
      <c r="M149">
        <v>4425.7</v>
      </c>
      <c r="N149">
        <v>19020.8</v>
      </c>
      <c r="O149">
        <v>14595.1</v>
      </c>
      <c r="P149">
        <v>423505.1</v>
      </c>
      <c r="Q149">
        <v>417239.3</v>
      </c>
      <c r="R149">
        <v>351375</v>
      </c>
      <c r="S149">
        <v>65864.399999999994</v>
      </c>
    </row>
    <row r="150" spans="1:19" x14ac:dyDescent="0.55000000000000004">
      <c r="A150" t="s">
        <v>50</v>
      </c>
      <c r="B150">
        <v>249804.4</v>
      </c>
      <c r="C150">
        <v>25186.2</v>
      </c>
      <c r="D150">
        <v>81627.899999999994</v>
      </c>
      <c r="E150">
        <v>2808.3</v>
      </c>
      <c r="F150">
        <v>38630.5</v>
      </c>
      <c r="G150">
        <v>28289.9</v>
      </c>
      <c r="H150">
        <v>6.2</v>
      </c>
      <c r="I150">
        <v>2100.6999999999998</v>
      </c>
      <c r="J150">
        <v>45927.6</v>
      </c>
      <c r="K150">
        <v>43826.9</v>
      </c>
      <c r="L150">
        <v>428454</v>
      </c>
      <c r="M150">
        <v>2438</v>
      </c>
      <c r="N150">
        <v>19554.900000000001</v>
      </c>
      <c r="O150">
        <v>17116.8</v>
      </c>
      <c r="P150">
        <v>430892.1</v>
      </c>
      <c r="Q150">
        <v>426353.3</v>
      </c>
      <c r="R150">
        <v>359426.7</v>
      </c>
      <c r="S150">
        <v>66926.600000000006</v>
      </c>
    </row>
    <row r="151" spans="1:19" x14ac:dyDescent="0.55000000000000004">
      <c r="A151" t="s">
        <v>51</v>
      </c>
      <c r="B151">
        <v>250609.6</v>
      </c>
      <c r="C151">
        <v>25883.599999999999</v>
      </c>
      <c r="D151">
        <v>83800.7</v>
      </c>
      <c r="E151">
        <v>2653.5</v>
      </c>
      <c r="F151">
        <v>38746.6</v>
      </c>
      <c r="G151">
        <v>28279.4</v>
      </c>
      <c r="H151">
        <v>457.6</v>
      </c>
      <c r="I151">
        <v>2902.4</v>
      </c>
      <c r="J151">
        <v>45852.6</v>
      </c>
      <c r="K151">
        <v>42950.3</v>
      </c>
      <c r="L151">
        <v>433333.3</v>
      </c>
      <c r="M151">
        <v>2459.1999999999998</v>
      </c>
      <c r="N151">
        <v>17947</v>
      </c>
      <c r="O151">
        <v>15487.7</v>
      </c>
      <c r="P151">
        <v>435792.5</v>
      </c>
      <c r="Q151">
        <v>430430.9</v>
      </c>
      <c r="R151">
        <v>362947.4</v>
      </c>
      <c r="S151">
        <v>67483.600000000006</v>
      </c>
    </row>
    <row r="152" spans="1:19" x14ac:dyDescent="0.55000000000000004">
      <c r="A152" t="s">
        <v>52</v>
      </c>
      <c r="B152">
        <v>251068.5</v>
      </c>
      <c r="C152">
        <v>25832.799999999999</v>
      </c>
      <c r="D152">
        <v>86761.4</v>
      </c>
      <c r="E152">
        <v>2194.5</v>
      </c>
      <c r="F152">
        <v>39155.9</v>
      </c>
      <c r="G152">
        <v>28515.8</v>
      </c>
      <c r="H152">
        <v>-57.8</v>
      </c>
      <c r="I152">
        <v>5386.7</v>
      </c>
      <c r="J152">
        <v>47348</v>
      </c>
      <c r="K152">
        <v>41961.3</v>
      </c>
      <c r="L152">
        <v>438857.7</v>
      </c>
      <c r="M152">
        <v>2342.6</v>
      </c>
      <c r="N152">
        <v>17780.099999999999</v>
      </c>
      <c r="O152">
        <v>15437.4</v>
      </c>
      <c r="P152">
        <v>441200.3</v>
      </c>
      <c r="Q152">
        <v>433471</v>
      </c>
      <c r="R152">
        <v>365857.2</v>
      </c>
      <c r="S152">
        <v>67613.8</v>
      </c>
    </row>
    <row r="153" spans="1:19" x14ac:dyDescent="0.55000000000000004">
      <c r="A153" t="s">
        <v>88</v>
      </c>
      <c r="B153">
        <v>251540.6</v>
      </c>
      <c r="C153">
        <v>25364.7</v>
      </c>
      <c r="D153">
        <v>88752.4</v>
      </c>
      <c r="E153">
        <v>2864.2</v>
      </c>
      <c r="F153">
        <v>39556.5</v>
      </c>
      <c r="G153">
        <v>28415.8</v>
      </c>
      <c r="H153">
        <v>-13</v>
      </c>
      <c r="I153">
        <v>6266.6</v>
      </c>
      <c r="J153">
        <v>47469.7</v>
      </c>
      <c r="K153">
        <v>41203.1</v>
      </c>
      <c r="L153">
        <v>442747.7</v>
      </c>
      <c r="M153">
        <v>3541.9</v>
      </c>
      <c r="N153">
        <v>19167</v>
      </c>
      <c r="O153">
        <v>15625.1</v>
      </c>
      <c r="P153">
        <v>446289.6</v>
      </c>
      <c r="Q153">
        <v>436481.1</v>
      </c>
      <c r="R153">
        <v>368521.8</v>
      </c>
      <c r="S153">
        <v>67959.3</v>
      </c>
    </row>
    <row r="154" spans="1:19" x14ac:dyDescent="0.55000000000000004">
      <c r="A154" t="s">
        <v>50</v>
      </c>
      <c r="B154">
        <v>255133.4</v>
      </c>
      <c r="C154">
        <v>23749.4</v>
      </c>
      <c r="D154">
        <v>88655.1</v>
      </c>
      <c r="E154">
        <v>3875</v>
      </c>
      <c r="F154">
        <v>38906.6</v>
      </c>
      <c r="G154">
        <v>29164.1</v>
      </c>
      <c r="H154">
        <v>-464.2</v>
      </c>
      <c r="I154">
        <v>6689.6</v>
      </c>
      <c r="J154">
        <v>47425.8</v>
      </c>
      <c r="K154">
        <v>40736.199999999997</v>
      </c>
      <c r="L154">
        <v>445708.79999999999</v>
      </c>
      <c r="M154">
        <v>2658.6</v>
      </c>
      <c r="N154">
        <v>19393.7</v>
      </c>
      <c r="O154">
        <v>16735.099999999999</v>
      </c>
      <c r="P154">
        <v>448367.5</v>
      </c>
      <c r="Q154">
        <v>439019.2</v>
      </c>
      <c r="R154">
        <v>371412.8</v>
      </c>
      <c r="S154">
        <v>67606.399999999994</v>
      </c>
    </row>
    <row r="155" spans="1:19" x14ac:dyDescent="0.55000000000000004">
      <c r="A155" t="s">
        <v>51</v>
      </c>
      <c r="B155">
        <v>256203.9</v>
      </c>
      <c r="C155">
        <v>22618.2</v>
      </c>
      <c r="D155">
        <v>88161.1</v>
      </c>
      <c r="E155">
        <v>4420.5</v>
      </c>
      <c r="F155">
        <v>39364.400000000001</v>
      </c>
      <c r="G155">
        <v>29435.1</v>
      </c>
      <c r="H155">
        <v>1.4</v>
      </c>
      <c r="I155">
        <v>6740.1</v>
      </c>
      <c r="J155">
        <v>48862.3</v>
      </c>
      <c r="K155">
        <v>42122.2</v>
      </c>
      <c r="L155">
        <v>446944.8</v>
      </c>
      <c r="M155">
        <v>3387</v>
      </c>
      <c r="N155">
        <v>19783.400000000001</v>
      </c>
      <c r="O155">
        <v>16396.400000000001</v>
      </c>
      <c r="P155">
        <v>450331.8</v>
      </c>
      <c r="Q155">
        <v>440204.7</v>
      </c>
      <c r="R155">
        <v>371403.8</v>
      </c>
      <c r="S155">
        <v>68801</v>
      </c>
    </row>
    <row r="156" spans="1:19" x14ac:dyDescent="0.55000000000000004">
      <c r="A156" t="s">
        <v>52</v>
      </c>
      <c r="B156">
        <v>258633.3</v>
      </c>
      <c r="C156">
        <v>21698.5</v>
      </c>
      <c r="D156">
        <v>87961.2</v>
      </c>
      <c r="E156">
        <v>3558</v>
      </c>
      <c r="F156">
        <v>40020.1</v>
      </c>
      <c r="G156">
        <v>30891.5</v>
      </c>
      <c r="H156">
        <v>-242.2</v>
      </c>
      <c r="I156">
        <v>7509.3</v>
      </c>
      <c r="J156">
        <v>49965.7</v>
      </c>
      <c r="K156">
        <v>42456.4</v>
      </c>
      <c r="L156">
        <v>450029.6</v>
      </c>
      <c r="M156">
        <v>2883.1</v>
      </c>
      <c r="N156">
        <v>18953.900000000001</v>
      </c>
      <c r="O156">
        <v>16070.8</v>
      </c>
      <c r="P156">
        <v>452912.7</v>
      </c>
      <c r="Q156">
        <v>442520.3</v>
      </c>
      <c r="R156">
        <v>371850.9</v>
      </c>
      <c r="S156">
        <v>70669.399999999994</v>
      </c>
    </row>
    <row r="157" spans="1:19" x14ac:dyDescent="0.55000000000000004">
      <c r="A157" t="s">
        <v>89</v>
      </c>
      <c r="B157">
        <v>261231.7</v>
      </c>
      <c r="C157">
        <v>21565.9</v>
      </c>
      <c r="D157">
        <v>86186.6</v>
      </c>
      <c r="E157">
        <v>3311.2</v>
      </c>
      <c r="F157">
        <v>40042.9</v>
      </c>
      <c r="G157">
        <v>31699.200000000001</v>
      </c>
      <c r="H157">
        <v>-66.3</v>
      </c>
      <c r="I157">
        <v>8452.4</v>
      </c>
      <c r="J157">
        <v>50332.800000000003</v>
      </c>
      <c r="K157">
        <v>41880.400000000001</v>
      </c>
      <c r="L157">
        <v>452423.4</v>
      </c>
      <c r="M157">
        <v>3265.5</v>
      </c>
      <c r="N157">
        <v>18299.400000000001</v>
      </c>
      <c r="O157">
        <v>15033.9</v>
      </c>
      <c r="P157">
        <v>455688.9</v>
      </c>
      <c r="Q157">
        <v>443971</v>
      </c>
      <c r="R157">
        <v>372295.3</v>
      </c>
      <c r="S157">
        <v>71675.7</v>
      </c>
    </row>
    <row r="158" spans="1:19" x14ac:dyDescent="0.55000000000000004">
      <c r="A158" t="s">
        <v>50</v>
      </c>
      <c r="B158">
        <v>261073.9</v>
      </c>
      <c r="C158">
        <v>22183.200000000001</v>
      </c>
      <c r="D158">
        <v>84379.3</v>
      </c>
      <c r="E158">
        <v>1353.1</v>
      </c>
      <c r="F158">
        <v>39612.199999999997</v>
      </c>
      <c r="G158">
        <v>33521.300000000003</v>
      </c>
      <c r="H158">
        <v>-78.2</v>
      </c>
      <c r="I158">
        <v>8848.9</v>
      </c>
      <c r="J158">
        <v>50327.6</v>
      </c>
      <c r="K158">
        <v>41478.699999999997</v>
      </c>
      <c r="L158">
        <v>450893.7</v>
      </c>
      <c r="M158">
        <v>4094.9</v>
      </c>
      <c r="N158">
        <v>18470</v>
      </c>
      <c r="O158">
        <v>14375.1</v>
      </c>
      <c r="P158">
        <v>454988.6</v>
      </c>
      <c r="Q158">
        <v>442044.8</v>
      </c>
      <c r="R158">
        <v>368989.5</v>
      </c>
      <c r="S158">
        <v>73055.3</v>
      </c>
    </row>
    <row r="159" spans="1:19" x14ac:dyDescent="0.55000000000000004">
      <c r="A159" t="s">
        <v>51</v>
      </c>
      <c r="B159">
        <v>260409</v>
      </c>
      <c r="C159">
        <v>21887.3</v>
      </c>
      <c r="D159">
        <v>82810.899999999994</v>
      </c>
      <c r="E159">
        <v>751</v>
      </c>
      <c r="F159">
        <v>40211.699999999997</v>
      </c>
      <c r="G159">
        <v>33889.1</v>
      </c>
      <c r="H159">
        <v>-110.8</v>
      </c>
      <c r="I159">
        <v>9983.1</v>
      </c>
      <c r="J159">
        <v>51034.3</v>
      </c>
      <c r="K159">
        <v>41051.199999999997</v>
      </c>
      <c r="L159">
        <v>449831.3</v>
      </c>
      <c r="M159">
        <v>4248.5</v>
      </c>
      <c r="N159">
        <v>18113.2</v>
      </c>
      <c r="O159">
        <v>13864.7</v>
      </c>
      <c r="P159">
        <v>454079.8</v>
      </c>
      <c r="Q159">
        <v>439848.2</v>
      </c>
      <c r="R159">
        <v>365858.2</v>
      </c>
      <c r="S159">
        <v>73990</v>
      </c>
    </row>
    <row r="160" spans="1:19" x14ac:dyDescent="0.55000000000000004">
      <c r="A160" t="s">
        <v>52</v>
      </c>
      <c r="B160">
        <v>260486.2</v>
      </c>
      <c r="C160">
        <v>21486.6</v>
      </c>
      <c r="D160">
        <v>80541.5</v>
      </c>
      <c r="E160">
        <v>758.1</v>
      </c>
      <c r="F160">
        <v>41083.699999999997</v>
      </c>
      <c r="G160">
        <v>35594.400000000001</v>
      </c>
      <c r="H160">
        <v>57.2</v>
      </c>
      <c r="I160">
        <v>10607.2</v>
      </c>
      <c r="J160">
        <v>51599.9</v>
      </c>
      <c r="K160">
        <v>40992.800000000003</v>
      </c>
      <c r="L160">
        <v>450614.9</v>
      </c>
      <c r="M160">
        <v>4809.5</v>
      </c>
      <c r="N160">
        <v>18247.400000000001</v>
      </c>
      <c r="O160">
        <v>13437.9</v>
      </c>
      <c r="P160">
        <v>455424.4</v>
      </c>
      <c r="Q160">
        <v>440007.8</v>
      </c>
      <c r="R160">
        <v>363272.4</v>
      </c>
      <c r="S160">
        <v>76735.3</v>
      </c>
    </row>
    <row r="161" spans="1:19" x14ac:dyDescent="0.55000000000000004">
      <c r="A161" t="s">
        <v>90</v>
      </c>
      <c r="B161">
        <v>261069.2</v>
      </c>
      <c r="C161">
        <v>20960.3</v>
      </c>
      <c r="D161">
        <v>78241.7</v>
      </c>
      <c r="E161">
        <v>48.6</v>
      </c>
      <c r="F161">
        <v>40751.199999999997</v>
      </c>
      <c r="G161">
        <v>37899.699999999997</v>
      </c>
      <c r="H161">
        <v>96.8</v>
      </c>
      <c r="I161">
        <v>11216.4</v>
      </c>
      <c r="J161">
        <v>52280.4</v>
      </c>
      <c r="K161">
        <v>41064</v>
      </c>
      <c r="L161">
        <v>450283.9</v>
      </c>
      <c r="M161">
        <v>4740.3999999999996</v>
      </c>
      <c r="N161">
        <v>17943.099999999999</v>
      </c>
      <c r="O161">
        <v>13202.7</v>
      </c>
      <c r="P161">
        <v>455024.3</v>
      </c>
      <c r="Q161">
        <v>439067.5</v>
      </c>
      <c r="R161">
        <v>360319.8</v>
      </c>
      <c r="S161">
        <v>78747.7</v>
      </c>
    </row>
    <row r="162" spans="1:19" x14ac:dyDescent="0.55000000000000004">
      <c r="A162" t="s">
        <v>50</v>
      </c>
      <c r="B162">
        <v>262456.7</v>
      </c>
      <c r="C162">
        <v>21401.8</v>
      </c>
      <c r="D162">
        <v>75636.100000000006</v>
      </c>
      <c r="E162">
        <v>3188.1</v>
      </c>
      <c r="F162">
        <v>41104.5</v>
      </c>
      <c r="G162">
        <v>37878.699999999997</v>
      </c>
      <c r="H162">
        <v>23.6</v>
      </c>
      <c r="I162">
        <v>10695.7</v>
      </c>
      <c r="J162">
        <v>51414.9</v>
      </c>
      <c r="K162">
        <v>40719.300000000003</v>
      </c>
      <c r="L162">
        <v>452385.3</v>
      </c>
      <c r="M162">
        <v>4129.7</v>
      </c>
      <c r="N162">
        <v>16524.2</v>
      </c>
      <c r="O162">
        <v>12394.5</v>
      </c>
      <c r="P162">
        <v>456515</v>
      </c>
      <c r="Q162">
        <v>441689.59999999998</v>
      </c>
      <c r="R162">
        <v>362682.8</v>
      </c>
      <c r="S162">
        <v>79006.899999999994</v>
      </c>
    </row>
    <row r="163" spans="1:19" x14ac:dyDescent="0.55000000000000004">
      <c r="A163" t="s">
        <v>51</v>
      </c>
      <c r="B163">
        <v>264625.8</v>
      </c>
      <c r="C163">
        <v>23135.7</v>
      </c>
      <c r="D163">
        <v>74027.100000000006</v>
      </c>
      <c r="E163">
        <v>28.5</v>
      </c>
      <c r="F163">
        <v>41446.300000000003</v>
      </c>
      <c r="G163">
        <v>39819.199999999997</v>
      </c>
      <c r="H163">
        <v>-281.3</v>
      </c>
      <c r="I163">
        <v>10529</v>
      </c>
      <c r="J163">
        <v>51829</v>
      </c>
      <c r="K163">
        <v>41300</v>
      </c>
      <c r="L163">
        <v>453330.4</v>
      </c>
      <c r="M163">
        <v>3541</v>
      </c>
      <c r="N163">
        <v>15193.4</v>
      </c>
      <c r="O163">
        <v>11652.4</v>
      </c>
      <c r="P163">
        <v>456871.4</v>
      </c>
      <c r="Q163">
        <v>442801.4</v>
      </c>
      <c r="R163">
        <v>361817.2</v>
      </c>
      <c r="S163">
        <v>80984.2</v>
      </c>
    </row>
    <row r="164" spans="1:19" x14ac:dyDescent="0.55000000000000004">
      <c r="A164" t="s">
        <v>52</v>
      </c>
      <c r="B164">
        <v>266953.7</v>
      </c>
      <c r="C164">
        <v>23573.8</v>
      </c>
      <c r="D164">
        <v>71822.899999999994</v>
      </c>
      <c r="E164">
        <v>593.29999999999995</v>
      </c>
      <c r="F164">
        <v>41431.599999999999</v>
      </c>
      <c r="G164">
        <v>40331.4</v>
      </c>
      <c r="H164">
        <v>-370.3</v>
      </c>
      <c r="I164">
        <v>8643.4</v>
      </c>
      <c r="J164">
        <v>50513.4</v>
      </c>
      <c r="K164">
        <v>41870</v>
      </c>
      <c r="L164">
        <v>452979.9</v>
      </c>
      <c r="M164">
        <v>4110</v>
      </c>
      <c r="N164">
        <v>16438.599999999999</v>
      </c>
      <c r="O164">
        <v>12328.7</v>
      </c>
      <c r="P164">
        <v>457089.9</v>
      </c>
      <c r="Q164">
        <v>444336.6</v>
      </c>
      <c r="R164">
        <v>362943.8</v>
      </c>
      <c r="S164">
        <v>81392.800000000003</v>
      </c>
    </row>
    <row r="165" spans="1:19" x14ac:dyDescent="0.55000000000000004">
      <c r="A165" t="s">
        <v>91</v>
      </c>
      <c r="B165">
        <v>266719.7</v>
      </c>
      <c r="C165">
        <v>22654.1</v>
      </c>
      <c r="D165">
        <v>70558.5</v>
      </c>
      <c r="E165">
        <v>-501.1</v>
      </c>
      <c r="F165">
        <v>41615.300000000003</v>
      </c>
      <c r="G165">
        <v>40866.400000000001</v>
      </c>
      <c r="H165">
        <v>142.5</v>
      </c>
      <c r="I165">
        <v>9499.5</v>
      </c>
      <c r="J165">
        <v>52586.3</v>
      </c>
      <c r="K165">
        <v>43086.8</v>
      </c>
      <c r="L165">
        <v>451555</v>
      </c>
      <c r="M165">
        <v>3787.5</v>
      </c>
      <c r="N165">
        <v>15330.6</v>
      </c>
      <c r="O165">
        <v>11543.2</v>
      </c>
      <c r="P165">
        <v>455342.4</v>
      </c>
      <c r="Q165">
        <v>442055.5</v>
      </c>
      <c r="R165">
        <v>359431.2</v>
      </c>
      <c r="S165">
        <v>82624.2</v>
      </c>
    </row>
    <row r="166" spans="1:19" x14ac:dyDescent="0.55000000000000004">
      <c r="A166" t="s">
        <v>50</v>
      </c>
      <c r="B166">
        <v>267352.59999999998</v>
      </c>
      <c r="C166">
        <v>24555</v>
      </c>
      <c r="D166">
        <v>71236.899999999994</v>
      </c>
      <c r="E166">
        <v>-782.4</v>
      </c>
      <c r="F166">
        <v>42287</v>
      </c>
      <c r="G166">
        <v>40761</v>
      </c>
      <c r="H166">
        <v>274.8</v>
      </c>
      <c r="I166">
        <v>9112.6</v>
      </c>
      <c r="J166">
        <v>53485.599999999999</v>
      </c>
      <c r="K166">
        <v>44373</v>
      </c>
      <c r="L166">
        <v>454797.4</v>
      </c>
      <c r="M166">
        <v>4158.6000000000004</v>
      </c>
      <c r="N166">
        <v>16071.9</v>
      </c>
      <c r="O166">
        <v>11913.3</v>
      </c>
      <c r="P166">
        <v>458956</v>
      </c>
      <c r="Q166">
        <v>445684.9</v>
      </c>
      <c r="R166">
        <v>362362.2</v>
      </c>
      <c r="S166">
        <v>83322.7</v>
      </c>
    </row>
    <row r="167" spans="1:19" x14ac:dyDescent="0.55000000000000004">
      <c r="A167" t="s">
        <v>51</v>
      </c>
      <c r="B167">
        <v>270511.2</v>
      </c>
      <c r="C167">
        <v>25494.5</v>
      </c>
      <c r="D167">
        <v>70815.399999999994</v>
      </c>
      <c r="E167">
        <v>-353.3</v>
      </c>
      <c r="F167">
        <v>42283.4</v>
      </c>
      <c r="G167">
        <v>40164.9</v>
      </c>
      <c r="H167">
        <v>392.5</v>
      </c>
      <c r="I167">
        <v>8761.6</v>
      </c>
      <c r="J167">
        <v>54324.5</v>
      </c>
      <c r="K167">
        <v>45562.9</v>
      </c>
      <c r="L167">
        <v>458070.3</v>
      </c>
      <c r="M167">
        <v>3402.9</v>
      </c>
      <c r="N167">
        <v>16002.4</v>
      </c>
      <c r="O167">
        <v>12599.6</v>
      </c>
      <c r="P167">
        <v>461473.1</v>
      </c>
      <c r="Q167">
        <v>449308.7</v>
      </c>
      <c r="R167">
        <v>366467.8</v>
      </c>
      <c r="S167">
        <v>82840.899999999994</v>
      </c>
    </row>
    <row r="168" spans="1:19" x14ac:dyDescent="0.55000000000000004">
      <c r="A168" t="s">
        <v>52</v>
      </c>
      <c r="B168">
        <v>270936.3</v>
      </c>
      <c r="C168">
        <v>23904.9</v>
      </c>
      <c r="D168">
        <v>70944.3</v>
      </c>
      <c r="E168">
        <v>488.6</v>
      </c>
      <c r="F168">
        <v>42488</v>
      </c>
      <c r="G168">
        <v>39534.6</v>
      </c>
      <c r="H168">
        <v>392</v>
      </c>
      <c r="I168">
        <v>8471.2999999999993</v>
      </c>
      <c r="J168">
        <v>54976.1</v>
      </c>
      <c r="K168">
        <v>46504.800000000003</v>
      </c>
      <c r="L168">
        <v>457160</v>
      </c>
      <c r="M168">
        <v>3580.8</v>
      </c>
      <c r="N168">
        <v>16468.8</v>
      </c>
      <c r="O168">
        <v>12888</v>
      </c>
      <c r="P168">
        <v>460740.9</v>
      </c>
      <c r="Q168">
        <v>448688.8</v>
      </c>
      <c r="R168">
        <v>366274.1</v>
      </c>
      <c r="S168">
        <v>82414.7</v>
      </c>
    </row>
    <row r="169" spans="1:19" x14ac:dyDescent="0.55000000000000004">
      <c r="A169" t="s">
        <v>92</v>
      </c>
      <c r="B169">
        <v>267825.8</v>
      </c>
      <c r="C169">
        <v>23608.799999999999</v>
      </c>
      <c r="D169">
        <v>71326.2</v>
      </c>
      <c r="E169">
        <v>702.3</v>
      </c>
      <c r="F169">
        <v>43275.7</v>
      </c>
      <c r="G169">
        <v>37908</v>
      </c>
      <c r="H169">
        <v>117.3</v>
      </c>
      <c r="I169">
        <v>7691.2</v>
      </c>
      <c r="J169">
        <v>55797.5</v>
      </c>
      <c r="K169">
        <v>48106.3</v>
      </c>
      <c r="L169">
        <v>452455.3</v>
      </c>
      <c r="M169">
        <v>3552</v>
      </c>
      <c r="N169">
        <v>16488.7</v>
      </c>
      <c r="O169">
        <v>12936.7</v>
      </c>
      <c r="P169">
        <v>456007.3</v>
      </c>
      <c r="Q169">
        <v>444764.1</v>
      </c>
      <c r="R169">
        <v>363463.2</v>
      </c>
      <c r="S169">
        <v>81301</v>
      </c>
    </row>
    <row r="170" spans="1:19" x14ac:dyDescent="0.55000000000000004">
      <c r="A170" t="s">
        <v>50</v>
      </c>
      <c r="B170">
        <v>274294</v>
      </c>
      <c r="C170">
        <v>22317.7</v>
      </c>
      <c r="D170">
        <v>74737.600000000006</v>
      </c>
      <c r="E170">
        <v>414.2</v>
      </c>
      <c r="F170">
        <v>43376.2</v>
      </c>
      <c r="G170">
        <v>38316.300000000003</v>
      </c>
      <c r="H170">
        <v>119.6</v>
      </c>
      <c r="I170">
        <v>7287.6</v>
      </c>
      <c r="J170">
        <v>57377.9</v>
      </c>
      <c r="K170">
        <v>50090.3</v>
      </c>
      <c r="L170">
        <v>460863.2</v>
      </c>
      <c r="M170">
        <v>3215</v>
      </c>
      <c r="N170">
        <v>16428.7</v>
      </c>
      <c r="O170">
        <v>13213.7</v>
      </c>
      <c r="P170">
        <v>464078.1</v>
      </c>
      <c r="Q170">
        <v>453575.6</v>
      </c>
      <c r="R170">
        <v>371763.4</v>
      </c>
      <c r="S170">
        <v>81812.2</v>
      </c>
    </row>
    <row r="171" spans="1:19" x14ac:dyDescent="0.55000000000000004">
      <c r="A171" t="s">
        <v>51</v>
      </c>
      <c r="B171">
        <v>277014.90000000002</v>
      </c>
      <c r="C171">
        <v>21822.5</v>
      </c>
      <c r="D171">
        <v>75084.899999999994</v>
      </c>
      <c r="E171">
        <v>782.4</v>
      </c>
      <c r="F171">
        <v>43890.6</v>
      </c>
      <c r="G171">
        <v>41377.300000000003</v>
      </c>
      <c r="H171">
        <v>114.7</v>
      </c>
      <c r="I171">
        <v>4600.5</v>
      </c>
      <c r="J171">
        <v>56963.7</v>
      </c>
      <c r="K171">
        <v>52363.199999999997</v>
      </c>
      <c r="L171">
        <v>464687.8</v>
      </c>
      <c r="M171">
        <v>4346.5</v>
      </c>
      <c r="N171">
        <v>20020.5</v>
      </c>
      <c r="O171">
        <v>15674</v>
      </c>
      <c r="P171">
        <v>469034.4</v>
      </c>
      <c r="Q171">
        <v>460087.3</v>
      </c>
      <c r="R171">
        <v>374704.7</v>
      </c>
      <c r="S171">
        <v>85382.6</v>
      </c>
    </row>
    <row r="172" spans="1:19" x14ac:dyDescent="0.55000000000000004">
      <c r="A172" t="s">
        <v>52</v>
      </c>
      <c r="B172">
        <v>278468.90000000002</v>
      </c>
      <c r="C172">
        <v>22927.200000000001</v>
      </c>
      <c r="D172">
        <v>77079.399999999994</v>
      </c>
      <c r="E172">
        <v>1053.5</v>
      </c>
      <c r="F172">
        <v>43708.4</v>
      </c>
      <c r="G172">
        <v>43029.3</v>
      </c>
      <c r="H172">
        <v>151.19999999999999</v>
      </c>
      <c r="I172">
        <v>2396.6</v>
      </c>
      <c r="J172">
        <v>56920.6</v>
      </c>
      <c r="K172">
        <v>54524</v>
      </c>
      <c r="L172">
        <v>468814.4</v>
      </c>
      <c r="M172">
        <v>4202.3</v>
      </c>
      <c r="N172">
        <v>20612.599999999999</v>
      </c>
      <c r="O172">
        <v>16410.3</v>
      </c>
      <c r="P172">
        <v>473016.7</v>
      </c>
      <c r="Q172">
        <v>466417.9</v>
      </c>
      <c r="R172">
        <v>379529</v>
      </c>
      <c r="S172">
        <v>86888.9</v>
      </c>
    </row>
    <row r="173" spans="1:19" x14ac:dyDescent="0.55000000000000004">
      <c r="A173" t="s">
        <v>93</v>
      </c>
      <c r="B173">
        <v>281450.90000000002</v>
      </c>
      <c r="C173">
        <v>24189.8</v>
      </c>
      <c r="D173">
        <v>79096</v>
      </c>
      <c r="E173">
        <v>2786.6</v>
      </c>
      <c r="F173">
        <v>44112.6</v>
      </c>
      <c r="G173">
        <v>46678.1</v>
      </c>
      <c r="H173">
        <v>326.89999999999998</v>
      </c>
      <c r="I173">
        <v>2435.8000000000002</v>
      </c>
      <c r="J173">
        <v>58217.5</v>
      </c>
      <c r="K173">
        <v>55781.7</v>
      </c>
      <c r="L173">
        <v>481076.6</v>
      </c>
      <c r="M173">
        <v>4642.2</v>
      </c>
      <c r="N173">
        <v>23825.8</v>
      </c>
      <c r="O173">
        <v>19183.599999999999</v>
      </c>
      <c r="P173">
        <v>485718.8</v>
      </c>
      <c r="Q173">
        <v>478640.9</v>
      </c>
      <c r="R173">
        <v>387523.3</v>
      </c>
      <c r="S173">
        <v>91117.6</v>
      </c>
    </row>
    <row r="174" spans="1:19" x14ac:dyDescent="0.55000000000000004">
      <c r="A174" t="s">
        <v>50</v>
      </c>
      <c r="B174">
        <v>281399.09999999998</v>
      </c>
      <c r="C174">
        <v>25556.7</v>
      </c>
      <c r="D174">
        <v>81054.100000000006</v>
      </c>
      <c r="E174">
        <v>2448</v>
      </c>
      <c r="F174">
        <v>44074.7</v>
      </c>
      <c r="G174">
        <v>47827.9</v>
      </c>
      <c r="H174">
        <v>125.7</v>
      </c>
      <c r="I174">
        <v>866.4</v>
      </c>
      <c r="J174">
        <v>58361.8</v>
      </c>
      <c r="K174">
        <v>57495.4</v>
      </c>
      <c r="L174">
        <v>483352.6</v>
      </c>
      <c r="M174">
        <v>5558.6</v>
      </c>
      <c r="N174">
        <v>25382.6</v>
      </c>
      <c r="O174">
        <v>19824</v>
      </c>
      <c r="P174">
        <v>488911.3</v>
      </c>
      <c r="Q174">
        <v>482486.3</v>
      </c>
      <c r="R174">
        <v>390457.9</v>
      </c>
      <c r="S174">
        <v>92028.4</v>
      </c>
    </row>
    <row r="175" spans="1:19" x14ac:dyDescent="0.55000000000000004">
      <c r="A175" t="s">
        <v>51</v>
      </c>
      <c r="B175">
        <v>281639.5</v>
      </c>
      <c r="C175">
        <v>26298.7</v>
      </c>
      <c r="D175">
        <v>84294.9</v>
      </c>
      <c r="E175">
        <v>2376.6999999999998</v>
      </c>
      <c r="F175">
        <v>44267.4</v>
      </c>
      <c r="G175">
        <v>43110.6</v>
      </c>
      <c r="H175">
        <v>86.4</v>
      </c>
      <c r="I175">
        <v>3029.9</v>
      </c>
      <c r="J175">
        <v>60727.4</v>
      </c>
      <c r="K175">
        <v>57697.5</v>
      </c>
      <c r="L175">
        <v>485104</v>
      </c>
      <c r="M175">
        <v>5715.2</v>
      </c>
      <c r="N175">
        <v>25427.3</v>
      </c>
      <c r="O175">
        <v>19712.099999999999</v>
      </c>
      <c r="P175">
        <v>490819.1</v>
      </c>
      <c r="Q175">
        <v>482074.1</v>
      </c>
      <c r="R175">
        <v>394609.8</v>
      </c>
      <c r="S175">
        <v>87464.3</v>
      </c>
    </row>
    <row r="176" spans="1:19" x14ac:dyDescent="0.55000000000000004">
      <c r="A176" t="s">
        <v>52</v>
      </c>
      <c r="B176">
        <v>285499.59999999998</v>
      </c>
      <c r="C176">
        <v>26629.3</v>
      </c>
      <c r="D176">
        <v>87138</v>
      </c>
      <c r="E176">
        <v>2345.1</v>
      </c>
      <c r="F176">
        <v>44973.7</v>
      </c>
      <c r="G176">
        <v>41078.6</v>
      </c>
      <c r="H176">
        <v>67.599999999999994</v>
      </c>
      <c r="I176">
        <v>5277.6</v>
      </c>
      <c r="J176">
        <v>63775.6</v>
      </c>
      <c r="K176">
        <v>58498</v>
      </c>
      <c r="L176">
        <v>493009.5</v>
      </c>
      <c r="M176">
        <v>5192.7</v>
      </c>
      <c r="N176">
        <v>25131.5</v>
      </c>
      <c r="O176">
        <v>19938.8</v>
      </c>
      <c r="P176">
        <v>498202.2</v>
      </c>
      <c r="Q176">
        <v>487731.8</v>
      </c>
      <c r="R176">
        <v>401611.9</v>
      </c>
      <c r="S176">
        <v>86119.9</v>
      </c>
    </row>
    <row r="177" spans="1:19" x14ac:dyDescent="0.55000000000000004">
      <c r="A177" t="s">
        <v>94</v>
      </c>
      <c r="B177">
        <v>292559.3</v>
      </c>
      <c r="C177">
        <v>24510.6</v>
      </c>
      <c r="D177">
        <v>90173.4</v>
      </c>
      <c r="E177">
        <v>1662.9</v>
      </c>
      <c r="F177">
        <v>44113</v>
      </c>
      <c r="G177">
        <v>39371.800000000003</v>
      </c>
      <c r="H177">
        <v>108.5</v>
      </c>
      <c r="I177">
        <v>6673.8</v>
      </c>
      <c r="J177">
        <v>65230.8</v>
      </c>
      <c r="K177">
        <v>58557</v>
      </c>
      <c r="L177">
        <v>499173.3</v>
      </c>
      <c r="M177">
        <v>6546.9</v>
      </c>
      <c r="N177">
        <v>26809.4</v>
      </c>
      <c r="O177">
        <v>20262.5</v>
      </c>
      <c r="P177">
        <v>505720.2</v>
      </c>
      <c r="Q177">
        <v>492499.5</v>
      </c>
      <c r="R177">
        <v>408906.3</v>
      </c>
      <c r="S177">
        <v>83593.3</v>
      </c>
    </row>
    <row r="178" spans="1:19" x14ac:dyDescent="0.55000000000000004">
      <c r="A178" t="s">
        <v>50</v>
      </c>
      <c r="B178">
        <v>278866.2</v>
      </c>
      <c r="C178">
        <v>22199.1</v>
      </c>
      <c r="D178">
        <v>90215.1</v>
      </c>
      <c r="E178">
        <v>3309.7</v>
      </c>
      <c r="F178">
        <v>45206</v>
      </c>
      <c r="G178">
        <v>39190.9</v>
      </c>
      <c r="H178">
        <v>66</v>
      </c>
      <c r="I178">
        <v>10105.4</v>
      </c>
      <c r="J178">
        <v>68078.899999999994</v>
      </c>
      <c r="K178">
        <v>57973.5</v>
      </c>
      <c r="L178">
        <v>489158.3</v>
      </c>
      <c r="M178">
        <v>6379.1</v>
      </c>
      <c r="N178">
        <v>26197.3</v>
      </c>
      <c r="O178">
        <v>19818.2</v>
      </c>
      <c r="P178">
        <v>495537.4</v>
      </c>
      <c r="Q178">
        <v>479052.9</v>
      </c>
      <c r="R178">
        <v>394590</v>
      </c>
      <c r="S178">
        <v>84462.8</v>
      </c>
    </row>
    <row r="179" spans="1:19" x14ac:dyDescent="0.55000000000000004">
      <c r="A179" t="s">
        <v>51</v>
      </c>
      <c r="B179">
        <v>283326.7</v>
      </c>
      <c r="C179">
        <v>20380.900000000001</v>
      </c>
      <c r="D179">
        <v>90848</v>
      </c>
      <c r="E179">
        <v>3649.7</v>
      </c>
      <c r="F179">
        <v>45034.1</v>
      </c>
      <c r="G179">
        <v>40780.199999999997</v>
      </c>
      <c r="H179">
        <v>77.8</v>
      </c>
      <c r="I179">
        <v>9665</v>
      </c>
      <c r="J179">
        <v>67264.100000000006</v>
      </c>
      <c r="K179">
        <v>57599</v>
      </c>
      <c r="L179">
        <v>493762.5</v>
      </c>
      <c r="M179">
        <v>5650</v>
      </c>
      <c r="N179">
        <v>26544.3</v>
      </c>
      <c r="O179">
        <v>20894.3</v>
      </c>
      <c r="P179">
        <v>499412.5</v>
      </c>
      <c r="Q179">
        <v>484097.4</v>
      </c>
      <c r="R179">
        <v>398205.3</v>
      </c>
      <c r="S179">
        <v>85892.1</v>
      </c>
    </row>
    <row r="180" spans="1:19" x14ac:dyDescent="0.55000000000000004">
      <c r="A180" t="s">
        <v>52</v>
      </c>
      <c r="B180">
        <v>280773.40000000002</v>
      </c>
      <c r="C180">
        <v>19338.400000000001</v>
      </c>
      <c r="D180">
        <v>90571.7</v>
      </c>
      <c r="E180">
        <v>2949</v>
      </c>
      <c r="F180">
        <v>45646.3</v>
      </c>
      <c r="G180">
        <v>39188.400000000001</v>
      </c>
      <c r="H180">
        <v>148.5</v>
      </c>
      <c r="I180">
        <v>11979.3</v>
      </c>
      <c r="J180">
        <v>68574.100000000006</v>
      </c>
      <c r="K180">
        <v>56594.8</v>
      </c>
      <c r="L180">
        <v>490594.9</v>
      </c>
      <c r="M180">
        <v>6502.1</v>
      </c>
      <c r="N180">
        <v>30928.5</v>
      </c>
      <c r="O180">
        <v>24426.400000000001</v>
      </c>
      <c r="P180">
        <v>497096.9</v>
      </c>
      <c r="Q180">
        <v>478615.6</v>
      </c>
      <c r="R180">
        <v>393632.4</v>
      </c>
      <c r="S180">
        <v>84983.2</v>
      </c>
    </row>
    <row r="181" spans="1:19" x14ac:dyDescent="0.55000000000000004">
      <c r="A181" t="s">
        <v>95</v>
      </c>
      <c r="B181">
        <v>281872.7</v>
      </c>
      <c r="C181">
        <v>19103.099999999999</v>
      </c>
      <c r="D181">
        <v>88140.4</v>
      </c>
      <c r="E181">
        <v>1144.2</v>
      </c>
      <c r="F181">
        <v>45407.7</v>
      </c>
      <c r="G181">
        <v>37863.1</v>
      </c>
      <c r="H181">
        <v>108.9</v>
      </c>
      <c r="I181">
        <v>11230.4</v>
      </c>
      <c r="J181">
        <v>66490.3</v>
      </c>
      <c r="K181">
        <v>55259.9</v>
      </c>
      <c r="L181">
        <v>484870.5</v>
      </c>
      <c r="M181">
        <v>6815.2</v>
      </c>
      <c r="N181">
        <v>27307.8</v>
      </c>
      <c r="O181">
        <v>20492.599999999999</v>
      </c>
      <c r="P181">
        <v>491685.7</v>
      </c>
      <c r="Q181">
        <v>473640.1</v>
      </c>
      <c r="R181">
        <v>390260.4</v>
      </c>
      <c r="S181">
        <v>83379.8</v>
      </c>
    </row>
    <row r="182" spans="1:19" x14ac:dyDescent="0.55000000000000004">
      <c r="A182" t="s">
        <v>50</v>
      </c>
      <c r="B182">
        <v>282423.09999999998</v>
      </c>
      <c r="C182">
        <v>19122.599999999999</v>
      </c>
      <c r="D182">
        <v>85908.4</v>
      </c>
      <c r="E182">
        <v>160.80000000000001</v>
      </c>
      <c r="F182">
        <v>45323.5</v>
      </c>
      <c r="G182">
        <v>37956</v>
      </c>
      <c r="H182">
        <v>213.3</v>
      </c>
      <c r="I182">
        <v>12800.5</v>
      </c>
      <c r="J182">
        <v>65567.8</v>
      </c>
      <c r="K182">
        <v>52767.3</v>
      </c>
      <c r="L182">
        <v>483908.2</v>
      </c>
      <c r="M182">
        <v>5891.1</v>
      </c>
      <c r="N182">
        <v>29214.7</v>
      </c>
      <c r="O182">
        <v>23323.599999999999</v>
      </c>
      <c r="P182">
        <v>489799.4</v>
      </c>
      <c r="Q182">
        <v>471107.7</v>
      </c>
      <c r="R182">
        <v>387614.9</v>
      </c>
      <c r="S182">
        <v>83492.800000000003</v>
      </c>
    </row>
    <row r="183" spans="1:19" x14ac:dyDescent="0.55000000000000004">
      <c r="A183" t="s">
        <v>51</v>
      </c>
      <c r="B183">
        <v>282532.3</v>
      </c>
      <c r="C183">
        <v>18255.3</v>
      </c>
      <c r="D183">
        <v>82524.800000000003</v>
      </c>
      <c r="E183">
        <v>-670.8</v>
      </c>
      <c r="F183">
        <v>45806.1</v>
      </c>
      <c r="G183">
        <v>36322.199999999997</v>
      </c>
      <c r="H183">
        <v>-30.2</v>
      </c>
      <c r="I183">
        <v>13307</v>
      </c>
      <c r="J183">
        <v>66058.2</v>
      </c>
      <c r="K183">
        <v>52751.199999999997</v>
      </c>
      <c r="L183">
        <v>478046.7</v>
      </c>
      <c r="M183">
        <v>7852.6</v>
      </c>
      <c r="N183">
        <v>29376.3</v>
      </c>
      <c r="O183">
        <v>21523.599999999999</v>
      </c>
      <c r="P183">
        <v>485899.3</v>
      </c>
      <c r="Q183">
        <v>464739.7</v>
      </c>
      <c r="R183">
        <v>382641.6</v>
      </c>
      <c r="S183">
        <v>82098.100000000006</v>
      </c>
    </row>
    <row r="184" spans="1:19" x14ac:dyDescent="0.55000000000000004">
      <c r="A184" t="s">
        <v>52</v>
      </c>
      <c r="B184">
        <v>282284.90000000002</v>
      </c>
      <c r="C184">
        <v>17324.2</v>
      </c>
      <c r="D184">
        <v>78068.100000000006</v>
      </c>
      <c r="E184">
        <v>-529.79999999999995</v>
      </c>
      <c r="F184">
        <v>46198.6</v>
      </c>
      <c r="G184">
        <v>40789.199999999997</v>
      </c>
      <c r="H184">
        <v>-540.1</v>
      </c>
      <c r="I184">
        <v>12001.1</v>
      </c>
      <c r="J184">
        <v>64338.2</v>
      </c>
      <c r="K184">
        <v>52337.1</v>
      </c>
      <c r="L184">
        <v>475596.1</v>
      </c>
      <c r="M184">
        <v>7110.5</v>
      </c>
      <c r="N184">
        <v>26537.1</v>
      </c>
      <c r="O184">
        <v>19426.599999999999</v>
      </c>
      <c r="P184">
        <v>482706.6</v>
      </c>
      <c r="Q184">
        <v>463595</v>
      </c>
      <c r="R184">
        <v>377147.3</v>
      </c>
      <c r="S184">
        <v>86447.7</v>
      </c>
    </row>
    <row r="185" spans="1:19" x14ac:dyDescent="0.55000000000000004">
      <c r="A185" t="s">
        <v>96</v>
      </c>
      <c r="B185">
        <v>284691.40000000002</v>
      </c>
      <c r="C185">
        <v>17559.8</v>
      </c>
      <c r="D185">
        <v>79829.100000000006</v>
      </c>
      <c r="E185">
        <v>182.2</v>
      </c>
      <c r="F185">
        <v>46558.6</v>
      </c>
      <c r="G185">
        <v>43307</v>
      </c>
      <c r="H185">
        <v>-47.2</v>
      </c>
      <c r="I185">
        <v>10782.2</v>
      </c>
      <c r="J185">
        <v>64367.3</v>
      </c>
      <c r="K185">
        <v>53585.1</v>
      </c>
      <c r="L185">
        <v>482863.1</v>
      </c>
      <c r="M185">
        <v>5477.5</v>
      </c>
      <c r="N185">
        <v>23172.799999999999</v>
      </c>
      <c r="O185">
        <v>17695.3</v>
      </c>
      <c r="P185">
        <v>488340.5</v>
      </c>
      <c r="Q185">
        <v>472080.9</v>
      </c>
      <c r="R185">
        <v>382262.5</v>
      </c>
      <c r="S185">
        <v>89818.4</v>
      </c>
    </row>
    <row r="186" spans="1:19" x14ac:dyDescent="0.55000000000000004">
      <c r="A186" t="s">
        <v>50</v>
      </c>
      <c r="B186">
        <v>287902.2</v>
      </c>
      <c r="C186">
        <v>19821.7</v>
      </c>
      <c r="D186">
        <v>78158.2</v>
      </c>
      <c r="E186">
        <v>638</v>
      </c>
      <c r="F186">
        <v>45942</v>
      </c>
      <c r="G186">
        <v>44524.3</v>
      </c>
      <c r="H186">
        <v>166.1</v>
      </c>
      <c r="I186">
        <v>10345.6</v>
      </c>
      <c r="J186">
        <v>65308.7</v>
      </c>
      <c r="K186">
        <v>54963.1</v>
      </c>
      <c r="L186">
        <v>487498.1</v>
      </c>
      <c r="M186">
        <v>5491.6</v>
      </c>
      <c r="N186">
        <v>24457.1</v>
      </c>
      <c r="O186">
        <v>18965.5</v>
      </c>
      <c r="P186">
        <v>492989.7</v>
      </c>
      <c r="Q186">
        <v>477152.5</v>
      </c>
      <c r="R186">
        <v>386520.1</v>
      </c>
      <c r="S186">
        <v>90632.4</v>
      </c>
    </row>
    <row r="187" spans="1:19" x14ac:dyDescent="0.55000000000000004">
      <c r="A187" t="s">
        <v>51</v>
      </c>
      <c r="B187">
        <v>287213</v>
      </c>
      <c r="C187">
        <v>19192.900000000001</v>
      </c>
      <c r="D187">
        <v>76919.3</v>
      </c>
      <c r="E187">
        <v>73.2</v>
      </c>
      <c r="F187">
        <v>46339.3</v>
      </c>
      <c r="G187">
        <v>40751.699999999997</v>
      </c>
      <c r="H187">
        <v>62.4</v>
      </c>
      <c r="I187">
        <v>12066.7</v>
      </c>
      <c r="J187">
        <v>68577.100000000006</v>
      </c>
      <c r="K187">
        <v>56510.400000000001</v>
      </c>
      <c r="L187">
        <v>482618.5</v>
      </c>
      <c r="M187">
        <v>5498.5</v>
      </c>
      <c r="N187">
        <v>20903.2</v>
      </c>
      <c r="O187">
        <v>15404.7</v>
      </c>
      <c r="P187">
        <v>488117</v>
      </c>
      <c r="Q187">
        <v>470551.8</v>
      </c>
      <c r="R187">
        <v>383398.40000000002</v>
      </c>
      <c r="S187">
        <v>87153.4</v>
      </c>
    </row>
    <row r="188" spans="1:19" x14ac:dyDescent="0.55000000000000004">
      <c r="A188" t="s">
        <v>52</v>
      </c>
      <c r="B188">
        <v>282609.90000000002</v>
      </c>
      <c r="C188">
        <v>18077.5</v>
      </c>
      <c r="D188">
        <v>79401.8</v>
      </c>
      <c r="E188">
        <v>439.1</v>
      </c>
      <c r="F188">
        <v>46271.8</v>
      </c>
      <c r="G188">
        <v>38558.1</v>
      </c>
      <c r="H188">
        <v>-442.7</v>
      </c>
      <c r="I188">
        <v>9756.9</v>
      </c>
      <c r="J188">
        <v>69075.100000000006</v>
      </c>
      <c r="K188">
        <v>59318.2</v>
      </c>
      <c r="L188">
        <v>474672.4</v>
      </c>
      <c r="M188">
        <v>4765.5</v>
      </c>
      <c r="N188">
        <v>20475.599999999999</v>
      </c>
      <c r="O188">
        <v>15710.1</v>
      </c>
      <c r="P188">
        <v>479437.9</v>
      </c>
      <c r="Q188">
        <v>464915.5</v>
      </c>
      <c r="R188">
        <v>380528.3</v>
      </c>
      <c r="S188">
        <v>84387.199999999997</v>
      </c>
    </row>
    <row r="189" spans="1:19" x14ac:dyDescent="0.55000000000000004">
      <c r="A189" t="s">
        <v>97</v>
      </c>
      <c r="B189">
        <v>287458.5</v>
      </c>
      <c r="C189">
        <v>19278</v>
      </c>
      <c r="D189">
        <v>83185.600000000006</v>
      </c>
      <c r="E189">
        <v>271.5</v>
      </c>
      <c r="F189">
        <v>46651.6</v>
      </c>
      <c r="G189">
        <v>35670.1</v>
      </c>
      <c r="H189">
        <v>90.5</v>
      </c>
      <c r="I189">
        <v>13795.9</v>
      </c>
      <c r="J189">
        <v>73044.800000000003</v>
      </c>
      <c r="K189">
        <v>59248.9</v>
      </c>
      <c r="L189">
        <v>486401.7</v>
      </c>
      <c r="M189">
        <v>6480.9</v>
      </c>
      <c r="N189">
        <v>21821.599999999999</v>
      </c>
      <c r="O189">
        <v>15340.7</v>
      </c>
      <c r="P189">
        <v>492882.6</v>
      </c>
      <c r="Q189">
        <v>472605.8</v>
      </c>
      <c r="R189">
        <v>390193.6</v>
      </c>
      <c r="S189">
        <v>82412.2</v>
      </c>
    </row>
    <row r="190" spans="1:19" x14ac:dyDescent="0.55000000000000004">
      <c r="A190" t="s">
        <v>50</v>
      </c>
      <c r="B190">
        <v>290415.7</v>
      </c>
      <c r="C190">
        <v>19140.8</v>
      </c>
      <c r="D190">
        <v>80680.399999999994</v>
      </c>
      <c r="E190">
        <v>795.5</v>
      </c>
      <c r="F190">
        <v>46026.2</v>
      </c>
      <c r="G190">
        <v>40043.9</v>
      </c>
      <c r="H190">
        <v>179.4</v>
      </c>
      <c r="I190">
        <v>13778.1</v>
      </c>
      <c r="J190">
        <v>76022.7</v>
      </c>
      <c r="K190">
        <v>62244.6</v>
      </c>
      <c r="L190">
        <v>491060</v>
      </c>
      <c r="M190">
        <v>5187.8</v>
      </c>
      <c r="N190">
        <v>22487.8</v>
      </c>
      <c r="O190">
        <v>17300</v>
      </c>
      <c r="P190">
        <v>496247.8</v>
      </c>
      <c r="Q190">
        <v>477281.9</v>
      </c>
      <c r="R190">
        <v>391032.4</v>
      </c>
      <c r="S190">
        <v>86249.5</v>
      </c>
    </row>
    <row r="191" spans="1:19" x14ac:dyDescent="0.55000000000000004">
      <c r="A191" t="s">
        <v>51</v>
      </c>
      <c r="B191">
        <v>288189.3</v>
      </c>
      <c r="C191">
        <v>18746.400000000001</v>
      </c>
      <c r="D191">
        <v>79863.899999999994</v>
      </c>
      <c r="E191">
        <v>727</v>
      </c>
      <c r="F191">
        <v>46396.7</v>
      </c>
      <c r="G191">
        <v>36624.400000000001</v>
      </c>
      <c r="H191">
        <v>-30.9</v>
      </c>
      <c r="I191">
        <v>14133</v>
      </c>
      <c r="J191">
        <v>77226.8</v>
      </c>
      <c r="K191">
        <v>63093.8</v>
      </c>
      <c r="L191">
        <v>484649.8</v>
      </c>
      <c r="M191">
        <v>6458.2</v>
      </c>
      <c r="N191">
        <v>24246</v>
      </c>
      <c r="O191">
        <v>17787.8</v>
      </c>
      <c r="P191">
        <v>491108</v>
      </c>
      <c r="Q191">
        <v>470516.8</v>
      </c>
      <c r="R191">
        <v>387526.6</v>
      </c>
      <c r="S191">
        <v>82990.2</v>
      </c>
    </row>
    <row r="192" spans="1:19" x14ac:dyDescent="0.55000000000000004">
      <c r="A192" t="s">
        <v>52</v>
      </c>
      <c r="B192">
        <v>285813.5</v>
      </c>
      <c r="C192">
        <v>18891.099999999999</v>
      </c>
      <c r="D192">
        <v>86181.2</v>
      </c>
      <c r="E192">
        <v>893.5</v>
      </c>
      <c r="F192">
        <v>46349.8</v>
      </c>
      <c r="G192">
        <v>35691.1</v>
      </c>
      <c r="H192">
        <v>-349.4</v>
      </c>
      <c r="I192">
        <v>9121.5</v>
      </c>
      <c r="J192">
        <v>75892.800000000003</v>
      </c>
      <c r="K192">
        <v>66771.3</v>
      </c>
      <c r="L192">
        <v>482592.3</v>
      </c>
      <c r="M192">
        <v>6068.9</v>
      </c>
      <c r="N192">
        <v>26424</v>
      </c>
      <c r="O192">
        <v>20355.099999999999</v>
      </c>
      <c r="P192">
        <v>488661.2</v>
      </c>
      <c r="Q192">
        <v>473470.8</v>
      </c>
      <c r="R192">
        <v>391779.3</v>
      </c>
      <c r="S192">
        <v>81691.5</v>
      </c>
    </row>
    <row r="193" spans="1:19" x14ac:dyDescent="0.55000000000000004">
      <c r="A193" t="s">
        <v>98</v>
      </c>
      <c r="B193">
        <v>289730.3</v>
      </c>
      <c r="C193">
        <v>18023.3</v>
      </c>
      <c r="D193">
        <v>87364</v>
      </c>
      <c r="E193">
        <v>836</v>
      </c>
      <c r="F193">
        <v>46660.2</v>
      </c>
      <c r="G193">
        <v>37744.400000000001</v>
      </c>
      <c r="H193">
        <v>56.3</v>
      </c>
      <c r="I193">
        <v>9328.2999999999993</v>
      </c>
      <c r="J193">
        <v>73960.399999999994</v>
      </c>
      <c r="K193">
        <v>64632.1</v>
      </c>
      <c r="L193">
        <v>489742.8</v>
      </c>
      <c r="M193">
        <v>8415.5</v>
      </c>
      <c r="N193">
        <v>27581</v>
      </c>
      <c r="O193">
        <v>19165.5</v>
      </c>
      <c r="P193">
        <v>498158.3</v>
      </c>
      <c r="Q193">
        <v>480414.5</v>
      </c>
      <c r="R193">
        <v>395953.6</v>
      </c>
      <c r="S193">
        <v>84460.9</v>
      </c>
    </row>
    <row r="194" spans="1:19" x14ac:dyDescent="0.55000000000000004">
      <c r="A194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FA5C-DF1F-4DCF-BBCD-C6D5736CFB1D}">
  <dimension ref="A1:AB136"/>
  <sheetViews>
    <sheetView workbookViewId="0">
      <pane xSplit="1" ySplit="7" topLeftCell="B56" activePane="bottomRight" state="frozen"/>
      <selection pane="topRight"/>
      <selection pane="bottomLeft"/>
      <selection pane="bottomRight"/>
    </sheetView>
  </sheetViews>
  <sheetFormatPr defaultRowHeight="18" x14ac:dyDescent="0.55000000000000004"/>
  <sheetData>
    <row r="1" spans="1:28" x14ac:dyDescent="0.55000000000000004">
      <c r="A1" t="s">
        <v>0</v>
      </c>
      <c r="Q1" t="s">
        <v>101</v>
      </c>
      <c r="AB1" t="s">
        <v>102</v>
      </c>
    </row>
    <row r="2" spans="1:28" x14ac:dyDescent="0.55000000000000004">
      <c r="A2" t="s">
        <v>103</v>
      </c>
      <c r="Q2" t="s">
        <v>104</v>
      </c>
      <c r="AB2" t="s">
        <v>105</v>
      </c>
    </row>
    <row r="3" spans="1:28" x14ac:dyDescent="0.55000000000000004">
      <c r="B3" t="s">
        <v>106</v>
      </c>
      <c r="C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O3" t="s">
        <v>107</v>
      </c>
      <c r="Q3" t="s">
        <v>108</v>
      </c>
      <c r="R3" t="s">
        <v>109</v>
      </c>
      <c r="S3" t="s">
        <v>110</v>
      </c>
      <c r="V3" t="s">
        <v>111</v>
      </c>
      <c r="X3" t="s">
        <v>20</v>
      </c>
      <c r="Y3" t="s">
        <v>21</v>
      </c>
      <c r="Z3" t="s">
        <v>22</v>
      </c>
      <c r="AB3" t="s">
        <v>112</v>
      </c>
    </row>
    <row r="4" spans="1:28" x14ac:dyDescent="0.55000000000000004">
      <c r="D4" t="s">
        <v>113</v>
      </c>
      <c r="L4" t="s">
        <v>23</v>
      </c>
      <c r="M4" t="s">
        <v>24</v>
      </c>
      <c r="N4" t="s">
        <v>25</v>
      </c>
      <c r="S4" t="s">
        <v>26</v>
      </c>
      <c r="T4" t="s">
        <v>27</v>
      </c>
      <c r="U4" t="s">
        <v>28</v>
      </c>
    </row>
    <row r="5" spans="1:28" x14ac:dyDescent="0.55000000000000004">
      <c r="E5" t="s">
        <v>114</v>
      </c>
    </row>
    <row r="6" spans="1:28" x14ac:dyDescent="0.55000000000000004"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123</v>
      </c>
      <c r="K6" t="s">
        <v>124</v>
      </c>
      <c r="L6" t="s">
        <v>36</v>
      </c>
      <c r="O6" t="s">
        <v>125</v>
      </c>
      <c r="Q6" t="s">
        <v>126</v>
      </c>
      <c r="R6" t="s">
        <v>127</v>
      </c>
      <c r="S6" t="s">
        <v>128</v>
      </c>
      <c r="V6" t="s">
        <v>129</v>
      </c>
      <c r="X6" t="s">
        <v>130</v>
      </c>
      <c r="Y6" t="s">
        <v>131</v>
      </c>
      <c r="Z6" t="s">
        <v>132</v>
      </c>
      <c r="AB6" t="s">
        <v>133</v>
      </c>
    </row>
    <row r="7" spans="1:28" x14ac:dyDescent="0.55000000000000004">
      <c r="L7" t="s">
        <v>43</v>
      </c>
      <c r="M7" t="s">
        <v>44</v>
      </c>
      <c r="N7" t="s">
        <v>45</v>
      </c>
      <c r="S7" t="s">
        <v>46</v>
      </c>
      <c r="T7" t="s">
        <v>47</v>
      </c>
      <c r="U7" t="s">
        <v>48</v>
      </c>
    </row>
    <row r="8" spans="1:28" x14ac:dyDescent="0.55000000000000004">
      <c r="A8" t="s">
        <v>77</v>
      </c>
      <c r="B8" s="3">
        <v>280828.2</v>
      </c>
      <c r="C8" s="3">
        <v>166750.6</v>
      </c>
      <c r="D8" s="3">
        <v>164321.70000000001</v>
      </c>
      <c r="E8" s="3">
        <v>139484.79999999999</v>
      </c>
      <c r="F8" s="3">
        <v>19358.5</v>
      </c>
      <c r="G8" s="3">
        <v>34479.1</v>
      </c>
      <c r="H8">
        <v>568.9</v>
      </c>
      <c r="I8" s="3">
        <v>42623.1</v>
      </c>
      <c r="J8" s="3">
        <v>25651.5</v>
      </c>
      <c r="K8" s="3">
        <v>-2196.8000000000002</v>
      </c>
      <c r="L8" s="3">
        <v>1300.0999999999999</v>
      </c>
      <c r="M8" s="3">
        <v>19818.099999999999</v>
      </c>
      <c r="N8" s="3">
        <v>18518</v>
      </c>
      <c r="O8" s="3">
        <v>-7706.8</v>
      </c>
      <c r="Q8" s="3">
        <v>-3199.4</v>
      </c>
      <c r="R8" s="3">
        <v>277628.79999999999</v>
      </c>
      <c r="S8">
        <v>-70.3</v>
      </c>
      <c r="T8" s="3">
        <v>3305.6</v>
      </c>
      <c r="U8" s="3">
        <v>3375.9</v>
      </c>
      <c r="V8" s="3">
        <v>277558.5</v>
      </c>
      <c r="X8" s="3">
        <v>285025.8</v>
      </c>
      <c r="Y8" s="3">
        <v>218515</v>
      </c>
      <c r="Z8" s="3">
        <v>66976</v>
      </c>
      <c r="AB8" s="3">
        <v>77308.7</v>
      </c>
    </row>
    <row r="9" spans="1:28" x14ac:dyDescent="0.55000000000000004">
      <c r="A9" t="s">
        <v>50</v>
      </c>
      <c r="B9" s="3">
        <v>279347.8</v>
      </c>
      <c r="C9" s="3">
        <v>166430.20000000001</v>
      </c>
      <c r="D9" s="3">
        <v>164003.9</v>
      </c>
      <c r="E9" s="3">
        <v>138851.70000000001</v>
      </c>
      <c r="F9" s="3">
        <v>19104.400000000001</v>
      </c>
      <c r="G9" s="3">
        <v>34907.1</v>
      </c>
      <c r="H9">
        <v>842.6</v>
      </c>
      <c r="I9" s="3">
        <v>42929.9</v>
      </c>
      <c r="J9" s="3">
        <v>24673.4</v>
      </c>
      <c r="K9" s="3">
        <v>-1964.7</v>
      </c>
      <c r="L9">
        <v>693.7</v>
      </c>
      <c r="M9" s="3">
        <v>20099.099999999999</v>
      </c>
      <c r="N9" s="3">
        <v>19405.400000000001</v>
      </c>
      <c r="O9" s="3">
        <v>-8268.9</v>
      </c>
      <c r="Q9" s="3">
        <v>-3156.6</v>
      </c>
      <c r="R9" s="3">
        <v>276191.2</v>
      </c>
      <c r="S9">
        <v>-180.1</v>
      </c>
      <c r="T9" s="3">
        <v>3075.8</v>
      </c>
      <c r="U9" s="3">
        <v>3255.9</v>
      </c>
      <c r="V9" s="3">
        <v>276011.09999999998</v>
      </c>
      <c r="X9" s="3">
        <v>284979.40000000002</v>
      </c>
      <c r="Y9" s="3">
        <v>219074.4</v>
      </c>
      <c r="Z9" s="3">
        <v>66353.8</v>
      </c>
      <c r="AB9" s="3">
        <v>76696.100000000006</v>
      </c>
    </row>
    <row r="10" spans="1:28" x14ac:dyDescent="0.55000000000000004">
      <c r="A10" t="s">
        <v>51</v>
      </c>
      <c r="B10" s="3">
        <v>285605</v>
      </c>
      <c r="C10" s="3">
        <v>168019.5</v>
      </c>
      <c r="D10" s="3">
        <v>165557.5</v>
      </c>
      <c r="E10" s="3">
        <v>140164.1</v>
      </c>
      <c r="F10" s="3">
        <v>18488.599999999999</v>
      </c>
      <c r="G10" s="3">
        <v>34904.699999999997</v>
      </c>
      <c r="H10" s="3">
        <v>2277</v>
      </c>
      <c r="I10" s="3">
        <v>43416.2</v>
      </c>
      <c r="J10" s="3">
        <v>24607.9</v>
      </c>
      <c r="K10" s="3">
        <v>-2228.9</v>
      </c>
      <c r="L10" s="3">
        <v>1704.1</v>
      </c>
      <c r="M10" s="3">
        <v>19895.400000000001</v>
      </c>
      <c r="N10" s="3">
        <v>18191.3</v>
      </c>
      <c r="O10" s="3">
        <v>-5584.2</v>
      </c>
      <c r="Q10" s="3">
        <v>-2748.3</v>
      </c>
      <c r="R10" s="3">
        <v>282856.59999999998</v>
      </c>
      <c r="S10">
        <v>-16.7</v>
      </c>
      <c r="T10" s="3">
        <v>2980.4</v>
      </c>
      <c r="U10" s="3">
        <v>2997.2</v>
      </c>
      <c r="V10" s="3">
        <v>282839.90000000002</v>
      </c>
      <c r="X10" s="3">
        <v>288941.40000000002</v>
      </c>
      <c r="Y10" s="3">
        <v>222794.8</v>
      </c>
      <c r="Z10" s="3">
        <v>66583.3</v>
      </c>
      <c r="AB10" s="3">
        <v>76129.399999999994</v>
      </c>
    </row>
    <row r="11" spans="1:28" x14ac:dyDescent="0.55000000000000004">
      <c r="A11" t="s">
        <v>52</v>
      </c>
      <c r="B11" s="3">
        <v>291675.5</v>
      </c>
      <c r="C11" s="3">
        <v>168970.5</v>
      </c>
      <c r="D11" s="3">
        <v>166481.29999999999</v>
      </c>
      <c r="E11" s="3">
        <v>140885.9</v>
      </c>
      <c r="F11" s="3">
        <v>18007.2</v>
      </c>
      <c r="G11" s="3">
        <v>35675.300000000003</v>
      </c>
      <c r="H11" s="3">
        <v>2216.1</v>
      </c>
      <c r="I11" s="3">
        <v>44014.2</v>
      </c>
      <c r="J11" s="3">
        <v>26232.400000000001</v>
      </c>
      <c r="K11" s="3">
        <v>-2749.8</v>
      </c>
      <c r="L11" s="3">
        <v>3168.6</v>
      </c>
      <c r="M11" s="3">
        <v>21244.1</v>
      </c>
      <c r="N11" s="3">
        <v>18075.5</v>
      </c>
      <c r="O11" s="3">
        <v>-3858.9</v>
      </c>
      <c r="Q11" s="3">
        <v>-2844.7</v>
      </c>
      <c r="R11" s="3">
        <v>288830.90000000002</v>
      </c>
      <c r="S11">
        <v>47.3</v>
      </c>
      <c r="T11" s="3">
        <v>3022.5</v>
      </c>
      <c r="U11" s="3">
        <v>2975.2</v>
      </c>
      <c r="V11" s="3">
        <v>288878.2</v>
      </c>
      <c r="X11" s="3">
        <v>292201.59999999998</v>
      </c>
      <c r="Y11" s="3">
        <v>224088.3</v>
      </c>
      <c r="Z11" s="3">
        <v>68587.7</v>
      </c>
      <c r="AB11" s="3">
        <v>78053.100000000006</v>
      </c>
    </row>
    <row r="12" spans="1:28" x14ac:dyDescent="0.55000000000000004">
      <c r="A12" t="s">
        <v>78</v>
      </c>
      <c r="B12" s="3">
        <v>293463.7</v>
      </c>
      <c r="C12" s="3">
        <v>168737.9</v>
      </c>
      <c r="D12" s="3">
        <v>166230.20000000001</v>
      </c>
      <c r="E12" s="3">
        <v>140489.29999999999</v>
      </c>
      <c r="F12" s="3">
        <v>18094.2</v>
      </c>
      <c r="G12" s="3">
        <v>36179.800000000003</v>
      </c>
      <c r="H12" s="3">
        <v>1737.1</v>
      </c>
      <c r="I12" s="3">
        <v>44521.7</v>
      </c>
      <c r="J12" s="3">
        <v>26990.6</v>
      </c>
      <c r="K12" s="3">
        <v>-1982</v>
      </c>
      <c r="L12" s="3">
        <v>3477.8</v>
      </c>
      <c r="M12" s="3">
        <v>21863.200000000001</v>
      </c>
      <c r="N12" s="3">
        <v>18385.400000000001</v>
      </c>
      <c r="O12" s="3">
        <v>-4293.3999999999996</v>
      </c>
      <c r="Q12" s="3">
        <v>-2785.2</v>
      </c>
      <c r="R12" s="3">
        <v>290678.5</v>
      </c>
      <c r="S12">
        <v>-596.70000000000005</v>
      </c>
      <c r="T12" s="3">
        <v>3419.6</v>
      </c>
      <c r="U12" s="3">
        <v>4016.3</v>
      </c>
      <c r="V12" s="3">
        <v>290081.8</v>
      </c>
      <c r="X12" s="3">
        <v>293504</v>
      </c>
      <c r="Y12" s="3">
        <v>223656.4</v>
      </c>
      <c r="Z12" s="3">
        <v>70362.7</v>
      </c>
      <c r="AB12" s="3">
        <v>79367.7</v>
      </c>
    </row>
    <row r="13" spans="1:28" x14ac:dyDescent="0.55000000000000004">
      <c r="A13" t="s">
        <v>50</v>
      </c>
      <c r="B13" s="3">
        <v>297055</v>
      </c>
      <c r="C13" s="3">
        <v>169896.1</v>
      </c>
      <c r="D13" s="3">
        <v>167358.79999999999</v>
      </c>
      <c r="E13" s="3">
        <v>141412.79999999999</v>
      </c>
      <c r="F13" s="3">
        <v>18419.599999999999</v>
      </c>
      <c r="G13" s="3">
        <v>36176.5</v>
      </c>
      <c r="H13" s="3">
        <v>2574.6</v>
      </c>
      <c r="I13" s="3">
        <v>45458.2</v>
      </c>
      <c r="J13" s="3">
        <v>26030</v>
      </c>
      <c r="K13" s="3">
        <v>-1992.9</v>
      </c>
      <c r="L13" s="3">
        <v>3941.5</v>
      </c>
      <c r="M13" s="3">
        <v>22919.7</v>
      </c>
      <c r="N13" s="3">
        <v>18978.3</v>
      </c>
      <c r="O13" s="3">
        <v>-3448.6</v>
      </c>
      <c r="Q13" s="3">
        <v>-3216.7</v>
      </c>
      <c r="R13" s="3">
        <v>293838.40000000002</v>
      </c>
      <c r="S13">
        <v>-556.29999999999995</v>
      </c>
      <c r="T13" s="3">
        <v>3932.8</v>
      </c>
      <c r="U13" s="3">
        <v>4489.2</v>
      </c>
      <c r="V13" s="3">
        <v>293282.09999999998</v>
      </c>
      <c r="X13" s="3">
        <v>296411.2</v>
      </c>
      <c r="Y13" s="3">
        <v>226699.1</v>
      </c>
      <c r="Z13" s="3">
        <v>70210</v>
      </c>
      <c r="AB13" s="3">
        <v>78766.7</v>
      </c>
    </row>
    <row r="14" spans="1:28" x14ac:dyDescent="0.55000000000000004">
      <c r="A14" t="s">
        <v>51</v>
      </c>
      <c r="B14" s="3">
        <v>296394.3</v>
      </c>
      <c r="C14" s="3">
        <v>171014.6</v>
      </c>
      <c r="D14" s="3">
        <v>168444.5</v>
      </c>
      <c r="E14" s="3">
        <v>142302.79999999999</v>
      </c>
      <c r="F14" s="3">
        <v>18538.7</v>
      </c>
      <c r="G14" s="3">
        <v>36687.1</v>
      </c>
      <c r="H14">
        <v>276.10000000000002</v>
      </c>
      <c r="I14" s="3">
        <v>45951.7</v>
      </c>
      <c r="J14" s="3">
        <v>26397.4</v>
      </c>
      <c r="K14" s="3">
        <v>-1839.5</v>
      </c>
      <c r="L14" s="3">
        <v>4554</v>
      </c>
      <c r="M14" s="3">
        <v>23568.1</v>
      </c>
      <c r="N14" s="3">
        <v>19014.099999999999</v>
      </c>
      <c r="O14" s="3">
        <v>-5185.8</v>
      </c>
      <c r="Q14" s="3">
        <v>-2936.5</v>
      </c>
      <c r="R14" s="3">
        <v>293457.8</v>
      </c>
      <c r="S14">
        <v>-641.4</v>
      </c>
      <c r="T14" s="3">
        <v>4413.8999999999996</v>
      </c>
      <c r="U14" s="3">
        <v>5055.3</v>
      </c>
      <c r="V14" s="3">
        <v>292816.5</v>
      </c>
      <c r="X14" s="3">
        <v>294594</v>
      </c>
      <c r="Y14" s="3">
        <v>223953.4</v>
      </c>
      <c r="Z14" s="3">
        <v>71172.7</v>
      </c>
      <c r="AB14" s="3">
        <v>79763</v>
      </c>
    </row>
    <row r="15" spans="1:28" x14ac:dyDescent="0.55000000000000004">
      <c r="A15" t="s">
        <v>52</v>
      </c>
      <c r="B15" s="3">
        <v>298557.8</v>
      </c>
      <c r="C15" s="3">
        <v>172400.5</v>
      </c>
      <c r="D15" s="3">
        <v>169824.3</v>
      </c>
      <c r="E15" s="3">
        <v>143470</v>
      </c>
      <c r="F15" s="3">
        <v>17726.3</v>
      </c>
      <c r="G15" s="3">
        <v>37260.6</v>
      </c>
      <c r="H15" s="3">
        <v>1027.5</v>
      </c>
      <c r="I15" s="3">
        <v>46590.1</v>
      </c>
      <c r="J15" s="3">
        <v>26008.6</v>
      </c>
      <c r="K15" s="3">
        <v>-1596.2</v>
      </c>
      <c r="L15" s="3">
        <v>4123.6000000000004</v>
      </c>
      <c r="M15" s="3">
        <v>23478.1</v>
      </c>
      <c r="N15" s="3">
        <v>19354.599999999999</v>
      </c>
      <c r="O15" s="3">
        <v>-4983.1000000000004</v>
      </c>
      <c r="Q15" s="3">
        <v>-2929.4</v>
      </c>
      <c r="R15" s="3">
        <v>295628.40000000002</v>
      </c>
      <c r="S15">
        <v>-228.5</v>
      </c>
      <c r="T15" s="3">
        <v>4806.8</v>
      </c>
      <c r="U15" s="3">
        <v>5035.3</v>
      </c>
      <c r="V15" s="3">
        <v>295399.90000000002</v>
      </c>
      <c r="X15" s="3">
        <v>297693.3</v>
      </c>
      <c r="Y15" s="3">
        <v>226708.8</v>
      </c>
      <c r="Z15" s="3">
        <v>71512.2</v>
      </c>
      <c r="AB15" s="3">
        <v>79385</v>
      </c>
    </row>
    <row r="16" spans="1:28" x14ac:dyDescent="0.55000000000000004">
      <c r="A16" t="s">
        <v>79</v>
      </c>
      <c r="B16" s="3">
        <v>303133.2</v>
      </c>
      <c r="C16" s="3">
        <v>174972.9</v>
      </c>
      <c r="D16" s="3">
        <v>172416.5</v>
      </c>
      <c r="E16" s="3">
        <v>145790</v>
      </c>
      <c r="F16" s="3">
        <v>17460.599999999999</v>
      </c>
      <c r="G16" s="3">
        <v>36887.5</v>
      </c>
      <c r="H16" s="3">
        <v>2909.9</v>
      </c>
      <c r="I16" s="3">
        <v>47083.6</v>
      </c>
      <c r="J16" s="3">
        <v>25703.7</v>
      </c>
      <c r="K16" s="3">
        <v>-1729.4</v>
      </c>
      <c r="L16" s="3">
        <v>3824.9</v>
      </c>
      <c r="M16" s="3">
        <v>23493.599999999999</v>
      </c>
      <c r="N16" s="3">
        <v>19668.7</v>
      </c>
      <c r="O16" s="3">
        <v>-3980.5</v>
      </c>
      <c r="Q16" s="3">
        <v>-2793</v>
      </c>
      <c r="R16" s="3">
        <v>300340.09999999998</v>
      </c>
      <c r="S16">
        <v>-141</v>
      </c>
      <c r="T16" s="3">
        <v>5024.3999999999996</v>
      </c>
      <c r="U16" s="3">
        <v>5165.3999999999996</v>
      </c>
      <c r="V16" s="3">
        <v>300199.2</v>
      </c>
      <c r="X16" s="3">
        <v>302942.2</v>
      </c>
      <c r="Y16" s="3">
        <v>231864.8</v>
      </c>
      <c r="Z16" s="3">
        <v>71568.5</v>
      </c>
      <c r="AB16" s="3">
        <v>78479</v>
      </c>
    </row>
    <row r="17" spans="1:28" x14ac:dyDescent="0.55000000000000004">
      <c r="A17" t="s">
        <v>50</v>
      </c>
      <c r="B17" s="3">
        <v>305214.40000000002</v>
      </c>
      <c r="C17" s="3">
        <v>178113.1</v>
      </c>
      <c r="D17" s="3">
        <v>175600</v>
      </c>
      <c r="E17" s="3">
        <v>148681.70000000001</v>
      </c>
      <c r="F17" s="3">
        <v>17728.400000000001</v>
      </c>
      <c r="G17" s="3">
        <v>37765.300000000003</v>
      </c>
      <c r="H17">
        <v>672.2</v>
      </c>
      <c r="I17" s="3">
        <v>47373.9</v>
      </c>
      <c r="J17" s="3">
        <v>25769.3</v>
      </c>
      <c r="K17" s="3">
        <v>-1532.8</v>
      </c>
      <c r="L17" s="3">
        <v>4443.6000000000004</v>
      </c>
      <c r="M17" s="3">
        <v>23268.1</v>
      </c>
      <c r="N17" s="3">
        <v>18824.5</v>
      </c>
      <c r="O17" s="3">
        <v>-5118.7</v>
      </c>
      <c r="Q17" s="3">
        <v>-3330.8</v>
      </c>
      <c r="R17" s="3">
        <v>301883.5</v>
      </c>
      <c r="S17">
        <v>-202.9</v>
      </c>
      <c r="T17" s="3">
        <v>5338.3</v>
      </c>
      <c r="U17" s="3">
        <v>5541.1</v>
      </c>
      <c r="V17" s="3">
        <v>301680.59999999998</v>
      </c>
      <c r="X17" s="3">
        <v>303624.40000000002</v>
      </c>
      <c r="Y17" s="3">
        <v>232086.7</v>
      </c>
      <c r="Z17" s="3">
        <v>72042.8</v>
      </c>
      <c r="AB17" s="3">
        <v>79731.5</v>
      </c>
    </row>
    <row r="18" spans="1:28" x14ac:dyDescent="0.55000000000000004">
      <c r="A18" t="s">
        <v>51</v>
      </c>
      <c r="B18" s="3">
        <v>306548.2</v>
      </c>
      <c r="C18" s="3">
        <v>177590.39999999999</v>
      </c>
      <c r="D18" s="3">
        <v>175110.7</v>
      </c>
      <c r="E18" s="3">
        <v>148063.1</v>
      </c>
      <c r="F18" s="3">
        <v>18133.2</v>
      </c>
      <c r="G18" s="3">
        <v>37735.599999999999</v>
      </c>
      <c r="H18" s="3">
        <v>1180.2</v>
      </c>
      <c r="I18" s="3">
        <v>47864.3</v>
      </c>
      <c r="J18" s="3">
        <v>25581.599999999999</v>
      </c>
      <c r="K18" s="3">
        <v>-1915.7</v>
      </c>
      <c r="L18" s="3">
        <v>4681.8</v>
      </c>
      <c r="M18" s="3">
        <v>23302.5</v>
      </c>
      <c r="N18" s="3">
        <v>18620.7</v>
      </c>
      <c r="O18" s="3">
        <v>-4303.1000000000004</v>
      </c>
      <c r="Q18" s="3">
        <v>-3629.3</v>
      </c>
      <c r="R18" s="3">
        <v>302918.90000000002</v>
      </c>
      <c r="S18">
        <v>180</v>
      </c>
      <c r="T18" s="3">
        <v>5379.1</v>
      </c>
      <c r="U18" s="3">
        <v>5199.1000000000004</v>
      </c>
      <c r="V18" s="3">
        <v>303099</v>
      </c>
      <c r="X18" s="3">
        <v>304449.2</v>
      </c>
      <c r="Y18" s="3">
        <v>232889</v>
      </c>
      <c r="Z18" s="3">
        <v>72059.7</v>
      </c>
      <c r="AB18" s="3">
        <v>79855.399999999994</v>
      </c>
    </row>
    <row r="19" spans="1:28" x14ac:dyDescent="0.55000000000000004">
      <c r="A19" t="s">
        <v>52</v>
      </c>
      <c r="B19" s="3">
        <v>310808</v>
      </c>
      <c r="C19" s="3">
        <v>182334</v>
      </c>
      <c r="D19" s="3">
        <v>179828.1</v>
      </c>
      <c r="E19" s="3">
        <v>152401.1</v>
      </c>
      <c r="F19" s="3">
        <v>18597.5</v>
      </c>
      <c r="G19" s="3">
        <v>37055.1</v>
      </c>
      <c r="H19">
        <v>802.1</v>
      </c>
      <c r="I19" s="3">
        <v>48340.5</v>
      </c>
      <c r="J19" s="3">
        <v>25442.400000000001</v>
      </c>
      <c r="K19" s="3">
        <v>-2211</v>
      </c>
      <c r="L19" s="3">
        <v>5034.7</v>
      </c>
      <c r="M19" s="3">
        <v>23157.599999999999</v>
      </c>
      <c r="N19" s="3">
        <v>18122.900000000001</v>
      </c>
      <c r="O19" s="3">
        <v>-4587.3999999999996</v>
      </c>
      <c r="Q19" s="3">
        <v>-4138.7</v>
      </c>
      <c r="R19" s="3">
        <v>306669.3</v>
      </c>
      <c r="S19">
        <v>674.7</v>
      </c>
      <c r="T19" s="3">
        <v>5572.6</v>
      </c>
      <c r="U19" s="3">
        <v>4897.8999999999996</v>
      </c>
      <c r="V19" s="3">
        <v>307344.09999999998</v>
      </c>
      <c r="X19" s="3">
        <v>307907.09999999998</v>
      </c>
      <c r="Y19" s="3">
        <v>236214.2</v>
      </c>
      <c r="Z19" s="3">
        <v>72170</v>
      </c>
      <c r="AB19" s="3">
        <v>79348.5</v>
      </c>
    </row>
    <row r="20" spans="1:28" x14ac:dyDescent="0.55000000000000004">
      <c r="A20" t="s">
        <v>80</v>
      </c>
      <c r="B20" s="3">
        <v>311004</v>
      </c>
      <c r="C20" s="3">
        <v>182118</v>
      </c>
      <c r="D20" s="3">
        <v>179529.8</v>
      </c>
      <c r="E20" s="3">
        <v>151968.4</v>
      </c>
      <c r="F20" s="3">
        <v>18616.8</v>
      </c>
      <c r="G20" s="3">
        <v>36527.800000000003</v>
      </c>
      <c r="H20">
        <v>130.5</v>
      </c>
      <c r="I20" s="3">
        <v>49322.1</v>
      </c>
      <c r="J20" s="3">
        <v>25241.7</v>
      </c>
      <c r="K20" s="3">
        <v>-1817.9</v>
      </c>
      <c r="L20" s="3">
        <v>5644.4</v>
      </c>
      <c r="M20" s="3">
        <v>23415.8</v>
      </c>
      <c r="N20" s="3">
        <v>17771.400000000001</v>
      </c>
      <c r="O20" s="3">
        <v>-4779.3</v>
      </c>
      <c r="Q20" s="3">
        <v>-3476.6</v>
      </c>
      <c r="R20" s="3">
        <v>307527.40000000002</v>
      </c>
      <c r="S20">
        <v>165.4</v>
      </c>
      <c r="T20" s="3">
        <v>4240.1000000000004</v>
      </c>
      <c r="U20" s="3">
        <v>4074.7</v>
      </c>
      <c r="V20" s="3">
        <v>307692.79999999999</v>
      </c>
      <c r="X20" s="3">
        <v>306815.59999999998</v>
      </c>
      <c r="Y20" s="3">
        <v>234197.3</v>
      </c>
      <c r="Z20" s="3">
        <v>73146.3</v>
      </c>
      <c r="AB20" s="3">
        <v>78600.2</v>
      </c>
    </row>
    <row r="21" spans="1:28" x14ac:dyDescent="0.55000000000000004">
      <c r="A21" t="s">
        <v>50</v>
      </c>
      <c r="B21" s="3">
        <v>313342.59999999998</v>
      </c>
      <c r="C21" s="3">
        <v>183005.9</v>
      </c>
      <c r="D21" s="3">
        <v>180328.6</v>
      </c>
      <c r="E21" s="3">
        <v>152611.20000000001</v>
      </c>
      <c r="F21" s="3">
        <v>16669.3</v>
      </c>
      <c r="G21" s="3">
        <v>37566.5</v>
      </c>
      <c r="H21">
        <v>528.1</v>
      </c>
      <c r="I21" s="3">
        <v>50210.1</v>
      </c>
      <c r="J21" s="3">
        <v>25010</v>
      </c>
      <c r="K21" s="3">
        <v>-1866.8</v>
      </c>
      <c r="L21" s="3">
        <v>6021.1</v>
      </c>
      <c r="M21" s="3">
        <v>23756.1</v>
      </c>
      <c r="N21" s="3">
        <v>17735</v>
      </c>
      <c r="O21" s="3">
        <v>-3801.5</v>
      </c>
      <c r="Q21" s="3">
        <v>-3252.9</v>
      </c>
      <c r="R21" s="3">
        <v>310089.7</v>
      </c>
      <c r="S21">
        <v>524.20000000000005</v>
      </c>
      <c r="T21" s="3">
        <v>4273.7</v>
      </c>
      <c r="U21" s="3">
        <v>3749.5</v>
      </c>
      <c r="V21" s="3">
        <v>310613.90000000002</v>
      </c>
      <c r="X21" s="3">
        <v>308420.7</v>
      </c>
      <c r="Y21" s="3">
        <v>235250.9</v>
      </c>
      <c r="Z21" s="3">
        <v>73707.399999999994</v>
      </c>
      <c r="AB21" s="3">
        <v>77950.600000000006</v>
      </c>
    </row>
    <row r="22" spans="1:28" x14ac:dyDescent="0.55000000000000004">
      <c r="A22" t="s">
        <v>51</v>
      </c>
      <c r="B22" s="3">
        <v>318031</v>
      </c>
      <c r="C22" s="3">
        <v>185379.1</v>
      </c>
      <c r="D22" s="3">
        <v>182635.8</v>
      </c>
      <c r="E22" s="3">
        <v>154659.29999999999</v>
      </c>
      <c r="F22" s="3">
        <v>16655.400000000001</v>
      </c>
      <c r="G22" s="3">
        <v>37413.9</v>
      </c>
      <c r="H22">
        <v>412.2</v>
      </c>
      <c r="I22" s="3">
        <v>50806.400000000001</v>
      </c>
      <c r="J22" s="3">
        <v>25568.5</v>
      </c>
      <c r="K22" s="3">
        <v>-1724.9</v>
      </c>
      <c r="L22" s="3">
        <v>6907.2</v>
      </c>
      <c r="M22" s="3">
        <v>24755.9</v>
      </c>
      <c r="N22" s="3">
        <v>17848.7</v>
      </c>
      <c r="O22" s="3">
        <v>-3386.8</v>
      </c>
      <c r="Q22" s="3">
        <v>-3596.1</v>
      </c>
      <c r="R22" s="3">
        <v>314434.90000000002</v>
      </c>
      <c r="S22">
        <v>454.6</v>
      </c>
      <c r="T22" s="3">
        <v>4235.8999999999996</v>
      </c>
      <c r="U22" s="3">
        <v>3781.4</v>
      </c>
      <c r="V22" s="3">
        <v>314889.5</v>
      </c>
      <c r="X22" s="3">
        <v>311475.90000000002</v>
      </c>
      <c r="Y22" s="3">
        <v>237065.9</v>
      </c>
      <c r="Z22" s="3">
        <v>74975.7</v>
      </c>
      <c r="AB22" s="3">
        <v>78282.7</v>
      </c>
    </row>
    <row r="23" spans="1:28" x14ac:dyDescent="0.55000000000000004">
      <c r="A23" t="s">
        <v>52</v>
      </c>
      <c r="B23" s="3">
        <v>320680.59999999998</v>
      </c>
      <c r="C23" s="3">
        <v>186049.6</v>
      </c>
      <c r="D23" s="3">
        <v>183255.6</v>
      </c>
      <c r="E23" s="3">
        <v>155143.4</v>
      </c>
      <c r="F23" s="3">
        <v>16769.8</v>
      </c>
      <c r="G23" s="3">
        <v>37612.699999999997</v>
      </c>
      <c r="H23" s="3">
        <v>1910.6</v>
      </c>
      <c r="I23" s="3">
        <v>51141.8</v>
      </c>
      <c r="J23" s="3">
        <v>25226.9</v>
      </c>
      <c r="K23" s="3">
        <v>-1452.8</v>
      </c>
      <c r="L23" s="3">
        <v>6549.6</v>
      </c>
      <c r="M23" s="3">
        <v>25781.8</v>
      </c>
      <c r="N23" s="3">
        <v>19232.099999999999</v>
      </c>
      <c r="O23" s="3">
        <v>-3127.5</v>
      </c>
      <c r="Q23" s="3">
        <v>-3539.9</v>
      </c>
      <c r="R23" s="3">
        <v>317140.7</v>
      </c>
      <c r="S23">
        <v>474</v>
      </c>
      <c r="T23" s="3">
        <v>4496.1000000000004</v>
      </c>
      <c r="U23" s="3">
        <v>4022.1</v>
      </c>
      <c r="V23" s="3">
        <v>317614.7</v>
      </c>
      <c r="X23" s="3">
        <v>315269.5</v>
      </c>
      <c r="Y23" s="3">
        <v>240697.5</v>
      </c>
      <c r="Z23" s="3">
        <v>75110.399999999994</v>
      </c>
      <c r="AB23" s="3">
        <v>78284.3</v>
      </c>
    </row>
    <row r="24" spans="1:28" x14ac:dyDescent="0.55000000000000004">
      <c r="A24" t="s">
        <v>81</v>
      </c>
      <c r="B24" s="3">
        <v>324373.8</v>
      </c>
      <c r="C24" s="3">
        <v>187553.4</v>
      </c>
      <c r="D24" s="3">
        <v>184723.20000000001</v>
      </c>
      <c r="E24" s="3">
        <v>156422.29999999999</v>
      </c>
      <c r="F24" s="3">
        <v>16786.900000000001</v>
      </c>
      <c r="G24" s="3">
        <v>39102.5</v>
      </c>
      <c r="H24" s="3">
        <v>1305.2</v>
      </c>
      <c r="I24" s="3">
        <v>51573.599999999999</v>
      </c>
      <c r="J24" s="3">
        <v>24954.5</v>
      </c>
      <c r="K24">
        <v>-873.1</v>
      </c>
      <c r="L24" s="3">
        <v>7194.3</v>
      </c>
      <c r="M24" s="3">
        <v>26973.599999999999</v>
      </c>
      <c r="N24" s="3">
        <v>19779.400000000001</v>
      </c>
      <c r="O24" s="3">
        <v>-3223.5</v>
      </c>
      <c r="Q24" s="3">
        <v>-3240.8</v>
      </c>
      <c r="R24" s="3">
        <v>321133</v>
      </c>
      <c r="S24">
        <v>498.1</v>
      </c>
      <c r="T24" s="3">
        <v>4608</v>
      </c>
      <c r="U24" s="3">
        <v>4110</v>
      </c>
      <c r="V24" s="3">
        <v>321631</v>
      </c>
      <c r="X24" s="3">
        <v>317997.8</v>
      </c>
      <c r="Y24" s="3">
        <v>242895.7</v>
      </c>
      <c r="Z24" s="3">
        <v>75638.2</v>
      </c>
      <c r="AB24" s="3">
        <v>79690.399999999994</v>
      </c>
    </row>
    <row r="25" spans="1:28" x14ac:dyDescent="0.55000000000000004">
      <c r="A25" t="s">
        <v>50</v>
      </c>
      <c r="B25" s="3">
        <v>329286.2</v>
      </c>
      <c r="C25" s="3">
        <v>188707</v>
      </c>
      <c r="D25" s="3">
        <v>185838.2</v>
      </c>
      <c r="E25" s="3">
        <v>157367</v>
      </c>
      <c r="F25" s="3">
        <v>16643.5</v>
      </c>
      <c r="G25" s="3">
        <v>39609.5</v>
      </c>
      <c r="H25">
        <v>479.2</v>
      </c>
      <c r="I25" s="3">
        <v>52265.1</v>
      </c>
      <c r="J25" s="3">
        <v>27869.5</v>
      </c>
      <c r="K25" s="3">
        <v>-1227</v>
      </c>
      <c r="L25" s="3">
        <v>7973.7</v>
      </c>
      <c r="M25" s="3">
        <v>27827.5</v>
      </c>
      <c r="N25" s="3">
        <v>19853.8</v>
      </c>
      <c r="O25" s="3">
        <v>-3034.2</v>
      </c>
      <c r="Q25" s="3">
        <v>-3387.9</v>
      </c>
      <c r="R25" s="3">
        <v>325898.2</v>
      </c>
      <c r="S25">
        <v>661.5</v>
      </c>
      <c r="T25" s="3">
        <v>4868.8</v>
      </c>
      <c r="U25" s="3">
        <v>4207.3</v>
      </c>
      <c r="V25" s="3">
        <v>326559.8</v>
      </c>
      <c r="X25" s="3">
        <v>321557.3</v>
      </c>
      <c r="Y25" s="3">
        <v>243042.9</v>
      </c>
      <c r="Z25" s="3">
        <v>79205.7</v>
      </c>
      <c r="AB25" s="3">
        <v>82801.899999999994</v>
      </c>
    </row>
    <row r="26" spans="1:28" x14ac:dyDescent="0.55000000000000004">
      <c r="A26" t="s">
        <v>51</v>
      </c>
      <c r="B26" s="3">
        <v>333310.3</v>
      </c>
      <c r="C26" s="3">
        <v>190977.3</v>
      </c>
      <c r="D26" s="3">
        <v>188063.6</v>
      </c>
      <c r="E26" s="3">
        <v>159372.4</v>
      </c>
      <c r="F26" s="3">
        <v>16737.400000000001</v>
      </c>
      <c r="G26" s="3">
        <v>41312.400000000001</v>
      </c>
      <c r="H26" s="3">
        <v>2063</v>
      </c>
      <c r="I26" s="3">
        <v>52354.400000000001</v>
      </c>
      <c r="J26" s="3">
        <v>24721.9</v>
      </c>
      <c r="K26">
        <v>-821.7</v>
      </c>
      <c r="L26" s="3">
        <v>8002.8</v>
      </c>
      <c r="M26" s="3">
        <v>28530.2</v>
      </c>
      <c r="N26" s="3">
        <v>20527.5</v>
      </c>
      <c r="O26" s="3">
        <v>-2037.2</v>
      </c>
      <c r="Q26" s="3">
        <v>-3483.5</v>
      </c>
      <c r="R26" s="3">
        <v>329826.8</v>
      </c>
      <c r="S26">
        <v>543.79999999999995</v>
      </c>
      <c r="T26" s="3">
        <v>5194.6000000000004</v>
      </c>
      <c r="U26" s="3">
        <v>4650.8</v>
      </c>
      <c r="V26" s="3">
        <v>330370.5</v>
      </c>
      <c r="X26" s="3">
        <v>325751.3</v>
      </c>
      <c r="Y26" s="3">
        <v>250054</v>
      </c>
      <c r="Z26" s="3">
        <v>76171.5</v>
      </c>
      <c r="AB26" s="3">
        <v>81864.899999999994</v>
      </c>
    </row>
    <row r="27" spans="1:28" x14ac:dyDescent="0.55000000000000004">
      <c r="A27" t="s">
        <v>52</v>
      </c>
      <c r="B27" s="3">
        <v>333885.59999999998</v>
      </c>
      <c r="C27" s="3">
        <v>191113.2</v>
      </c>
      <c r="D27" s="3">
        <v>188162</v>
      </c>
      <c r="E27" s="3">
        <v>159341.70000000001</v>
      </c>
      <c r="F27" s="3">
        <v>16601.400000000001</v>
      </c>
      <c r="G27" s="3">
        <v>43205.9</v>
      </c>
      <c r="H27">
        <v>198.8</v>
      </c>
      <c r="I27" s="3">
        <v>52066.7</v>
      </c>
      <c r="J27" s="3">
        <v>24110.400000000001</v>
      </c>
      <c r="K27">
        <v>-677.9</v>
      </c>
      <c r="L27" s="3">
        <v>9200.2999999999993</v>
      </c>
      <c r="M27" s="3">
        <v>29327.4</v>
      </c>
      <c r="N27" s="3">
        <v>20127.099999999999</v>
      </c>
      <c r="O27" s="3">
        <v>-1933.2</v>
      </c>
      <c r="Q27" s="3">
        <v>-3452.6</v>
      </c>
      <c r="R27" s="3">
        <v>330432.90000000002</v>
      </c>
      <c r="S27">
        <v>954.6</v>
      </c>
      <c r="T27" s="3">
        <v>5792.7</v>
      </c>
      <c r="U27" s="3">
        <v>4838.1000000000004</v>
      </c>
      <c r="V27" s="3">
        <v>331387.59999999998</v>
      </c>
      <c r="X27" s="3">
        <v>324082</v>
      </c>
      <c r="Y27" s="3">
        <v>249193.8</v>
      </c>
      <c r="Z27" s="3">
        <v>75332.899999999994</v>
      </c>
      <c r="AB27" s="3">
        <v>83271.8</v>
      </c>
    </row>
    <row r="28" spans="1:28" x14ac:dyDescent="0.55000000000000004">
      <c r="A28" t="s">
        <v>82</v>
      </c>
      <c r="B28" s="3">
        <v>342067.7</v>
      </c>
      <c r="C28" s="3">
        <v>193664.4</v>
      </c>
      <c r="D28" s="3">
        <v>190681.60000000001</v>
      </c>
      <c r="E28" s="3">
        <v>161627.9</v>
      </c>
      <c r="F28" s="3">
        <v>16813.2</v>
      </c>
      <c r="G28" s="3">
        <v>46005.8</v>
      </c>
      <c r="H28" s="3">
        <v>2192.9</v>
      </c>
      <c r="I28" s="3">
        <v>52188.5</v>
      </c>
      <c r="J28" s="3">
        <v>23202.6</v>
      </c>
      <c r="K28">
        <v>-847.2</v>
      </c>
      <c r="L28" s="3">
        <v>9050.2000000000007</v>
      </c>
      <c r="M28" s="3">
        <v>29191.8</v>
      </c>
      <c r="N28" s="3">
        <v>20141.599999999999</v>
      </c>
      <c r="O28">
        <v>-202.7</v>
      </c>
      <c r="Q28" s="3">
        <v>-3560.2</v>
      </c>
      <c r="R28" s="3">
        <v>338507.4</v>
      </c>
      <c r="S28" s="3">
        <v>1064.9000000000001</v>
      </c>
      <c r="T28" s="3">
        <v>6049.4</v>
      </c>
      <c r="U28" s="3">
        <v>4984.5</v>
      </c>
      <c r="V28" s="3">
        <v>339572.3</v>
      </c>
      <c r="X28" s="3">
        <v>332556.90000000002</v>
      </c>
      <c r="Y28" s="3">
        <v>258493.4</v>
      </c>
      <c r="Z28" s="3">
        <v>74341.5</v>
      </c>
      <c r="AB28" s="3">
        <v>85664</v>
      </c>
    </row>
    <row r="29" spans="1:28" x14ac:dyDescent="0.55000000000000004">
      <c r="A29" t="s">
        <v>50</v>
      </c>
      <c r="B29" s="3">
        <v>348994.4</v>
      </c>
      <c r="C29" s="3">
        <v>196723</v>
      </c>
      <c r="D29" s="3">
        <v>193716</v>
      </c>
      <c r="E29" s="3">
        <v>164408.1</v>
      </c>
      <c r="F29" s="3">
        <v>17439.400000000001</v>
      </c>
      <c r="G29" s="3">
        <v>46646.2</v>
      </c>
      <c r="H29" s="3">
        <v>5030.2</v>
      </c>
      <c r="I29" s="3">
        <v>52527.6</v>
      </c>
      <c r="J29" s="3">
        <v>23827.599999999999</v>
      </c>
      <c r="K29" s="3">
        <v>-8990.4</v>
      </c>
      <c r="L29" s="3">
        <v>10464</v>
      </c>
      <c r="M29" s="3">
        <v>30280.3</v>
      </c>
      <c r="N29" s="3">
        <v>19816.3</v>
      </c>
      <c r="O29" s="3">
        <v>5326.8</v>
      </c>
      <c r="Q29" s="3">
        <v>-3827</v>
      </c>
      <c r="R29" s="3">
        <v>345167.4</v>
      </c>
      <c r="S29" s="3">
        <v>1427.4</v>
      </c>
      <c r="T29" s="3">
        <v>6325.8</v>
      </c>
      <c r="U29" s="3">
        <v>4898.3999999999996</v>
      </c>
      <c r="V29" s="3">
        <v>346594.8</v>
      </c>
      <c r="X29" s="3">
        <v>336969.4</v>
      </c>
      <c r="Y29" s="3">
        <v>267449.7</v>
      </c>
      <c r="Z29" s="3">
        <v>69451.199999999997</v>
      </c>
      <c r="AB29" s="3">
        <v>87452.2</v>
      </c>
    </row>
    <row r="30" spans="1:28" x14ac:dyDescent="0.55000000000000004">
      <c r="A30" t="s">
        <v>51</v>
      </c>
      <c r="B30" s="3">
        <v>353561.2</v>
      </c>
      <c r="C30" s="3">
        <v>197356.1</v>
      </c>
      <c r="D30" s="3">
        <v>194323.3</v>
      </c>
      <c r="E30" s="3">
        <v>164871.29999999999</v>
      </c>
      <c r="F30" s="3">
        <v>17339.7</v>
      </c>
      <c r="G30" s="3">
        <v>49476.6</v>
      </c>
      <c r="H30" s="3">
        <v>1924.7</v>
      </c>
      <c r="I30" s="3">
        <v>53050.2</v>
      </c>
      <c r="J30" s="3">
        <v>23418.7</v>
      </c>
      <c r="K30" s="3">
        <v>-1021.3</v>
      </c>
      <c r="L30" s="3">
        <v>10514.5</v>
      </c>
      <c r="M30" s="3">
        <v>29644.799999999999</v>
      </c>
      <c r="N30" s="3">
        <v>19130.3</v>
      </c>
      <c r="O30" s="3">
        <v>1501.9</v>
      </c>
      <c r="Q30" s="3">
        <v>-3584.4</v>
      </c>
      <c r="R30" s="3">
        <v>349976.8</v>
      </c>
      <c r="S30" s="3">
        <v>1402.5</v>
      </c>
      <c r="T30" s="3">
        <v>6002.6</v>
      </c>
      <c r="U30" s="3">
        <v>4600.1000000000004</v>
      </c>
      <c r="V30" s="3">
        <v>351379.3</v>
      </c>
      <c r="X30" s="3">
        <v>341297.1</v>
      </c>
      <c r="Y30" s="3">
        <v>266229.8</v>
      </c>
      <c r="Z30" s="3">
        <v>75289.8</v>
      </c>
      <c r="AB30" s="3">
        <v>90084.800000000003</v>
      </c>
    </row>
    <row r="31" spans="1:28" x14ac:dyDescent="0.55000000000000004">
      <c r="A31" t="s">
        <v>52</v>
      </c>
      <c r="B31" s="3">
        <v>358258</v>
      </c>
      <c r="C31" s="3">
        <v>201532.3</v>
      </c>
      <c r="D31" s="3">
        <v>198453</v>
      </c>
      <c r="E31" s="3">
        <v>168705.5</v>
      </c>
      <c r="F31" s="3">
        <v>16985.8</v>
      </c>
      <c r="G31" s="3">
        <v>50180.1</v>
      </c>
      <c r="H31" s="3">
        <v>1926.8</v>
      </c>
      <c r="I31" s="3">
        <v>53519.8</v>
      </c>
      <c r="J31" s="3">
        <v>23166.5</v>
      </c>
      <c r="K31" s="3">
        <v>-1029</v>
      </c>
      <c r="L31" s="3">
        <v>10501.9</v>
      </c>
      <c r="M31" s="3">
        <v>29591.7</v>
      </c>
      <c r="N31" s="3">
        <v>19089.900000000001</v>
      </c>
      <c r="O31" s="3">
        <v>1473.7</v>
      </c>
      <c r="Q31" s="3">
        <v>-2649.5</v>
      </c>
      <c r="R31" s="3">
        <v>355608.4</v>
      </c>
      <c r="S31" s="3">
        <v>1294.5</v>
      </c>
      <c r="T31" s="3">
        <v>5343.3</v>
      </c>
      <c r="U31" s="3">
        <v>4048.8</v>
      </c>
      <c r="V31" s="3">
        <v>356902.9</v>
      </c>
      <c r="X31" s="3">
        <v>346044.3</v>
      </c>
      <c r="Y31" s="3">
        <v>270733.90000000002</v>
      </c>
      <c r="Z31" s="3">
        <v>75484.399999999994</v>
      </c>
      <c r="AB31" s="3">
        <v>90327.1</v>
      </c>
    </row>
    <row r="32" spans="1:28" x14ac:dyDescent="0.55000000000000004">
      <c r="A32" t="s">
        <v>83</v>
      </c>
      <c r="B32" s="3">
        <v>359682.6</v>
      </c>
      <c r="C32" s="3">
        <v>202093.6</v>
      </c>
      <c r="D32" s="3">
        <v>198950</v>
      </c>
      <c r="E32" s="3">
        <v>169055.8</v>
      </c>
      <c r="F32" s="3">
        <v>17322.599999999999</v>
      </c>
      <c r="G32" s="3">
        <v>49694.9</v>
      </c>
      <c r="H32" s="3">
        <v>3976.4</v>
      </c>
      <c r="I32" s="3">
        <v>53537.599999999999</v>
      </c>
      <c r="J32" s="3">
        <v>23431.4</v>
      </c>
      <c r="K32">
        <v>-922.2</v>
      </c>
      <c r="L32" s="3">
        <v>9004.2000000000007</v>
      </c>
      <c r="M32" s="3">
        <v>28062.5</v>
      </c>
      <c r="N32" s="3">
        <v>19058.2</v>
      </c>
      <c r="O32" s="3">
        <v>1544</v>
      </c>
      <c r="Q32" s="3">
        <v>-1267.4000000000001</v>
      </c>
      <c r="R32" s="3">
        <v>358415.2</v>
      </c>
      <c r="S32" s="3">
        <v>1172.7</v>
      </c>
      <c r="T32" s="3">
        <v>5354.1</v>
      </c>
      <c r="U32" s="3">
        <v>4181.5</v>
      </c>
      <c r="V32" s="3">
        <v>359587.8</v>
      </c>
      <c r="X32" s="3">
        <v>350014.6</v>
      </c>
      <c r="Y32" s="3">
        <v>274270.59999999998</v>
      </c>
      <c r="Z32" s="3">
        <v>75895.899999999994</v>
      </c>
      <c r="AB32" s="3">
        <v>90323.4</v>
      </c>
    </row>
    <row r="33" spans="1:28" x14ac:dyDescent="0.55000000000000004">
      <c r="A33" t="s">
        <v>50</v>
      </c>
      <c r="B33" s="3">
        <v>358798.9</v>
      </c>
      <c r="C33" s="3">
        <v>203394.1</v>
      </c>
      <c r="D33" s="3">
        <v>200172.6</v>
      </c>
      <c r="E33" s="3">
        <v>170105.1</v>
      </c>
      <c r="F33" s="3">
        <v>17875.5</v>
      </c>
      <c r="G33" s="3">
        <v>51000.1</v>
      </c>
      <c r="H33" s="3">
        <v>1087.2</v>
      </c>
      <c r="I33" s="3">
        <v>53209.9</v>
      </c>
      <c r="J33" s="3">
        <v>24177.3</v>
      </c>
      <c r="K33">
        <v>842</v>
      </c>
      <c r="L33" s="3">
        <v>8398.4</v>
      </c>
      <c r="M33" s="3">
        <v>28663.200000000001</v>
      </c>
      <c r="N33" s="3">
        <v>20264.8</v>
      </c>
      <c r="O33" s="3">
        <v>-1185.5999999999999</v>
      </c>
      <c r="Q33" s="3">
        <v>2294.5</v>
      </c>
      <c r="R33" s="3">
        <v>361093.3</v>
      </c>
      <c r="S33" s="3">
        <v>1409.4</v>
      </c>
      <c r="T33" s="3">
        <v>5332.5</v>
      </c>
      <c r="U33" s="3">
        <v>3923.1</v>
      </c>
      <c r="V33" s="3">
        <v>362502.7</v>
      </c>
      <c r="X33" s="3">
        <v>350455.5</v>
      </c>
      <c r="Y33" s="3">
        <v>272977</v>
      </c>
      <c r="Z33" s="3">
        <v>77721.899999999994</v>
      </c>
      <c r="AB33" s="3">
        <v>92898</v>
      </c>
    </row>
    <row r="34" spans="1:28" x14ac:dyDescent="0.55000000000000004">
      <c r="A34" t="s">
        <v>51</v>
      </c>
      <c r="B34" s="3">
        <v>360900.7</v>
      </c>
      <c r="C34" s="3">
        <v>206333.7</v>
      </c>
      <c r="D34" s="3">
        <v>203041.6</v>
      </c>
      <c r="E34" s="3">
        <v>172728</v>
      </c>
      <c r="F34" s="3">
        <v>18692.400000000001</v>
      </c>
      <c r="G34" s="3">
        <v>51186.9</v>
      </c>
      <c r="H34">
        <v>759.6</v>
      </c>
      <c r="I34" s="3">
        <v>54697.5</v>
      </c>
      <c r="J34" s="3">
        <v>24666.5</v>
      </c>
      <c r="K34">
        <v>-255.1</v>
      </c>
      <c r="L34" s="3">
        <v>7106.4</v>
      </c>
      <c r="M34" s="3">
        <v>28020.400000000001</v>
      </c>
      <c r="N34" s="3">
        <v>20914.099999999999</v>
      </c>
      <c r="O34" s="3">
        <v>-2287.1999999999998</v>
      </c>
      <c r="Q34" s="3">
        <v>4864</v>
      </c>
      <c r="R34" s="3">
        <v>365764.7</v>
      </c>
      <c r="S34" s="3">
        <v>1182.3</v>
      </c>
      <c r="T34" s="3">
        <v>5255</v>
      </c>
      <c r="U34" s="3">
        <v>4072.7</v>
      </c>
      <c r="V34" s="3">
        <v>366947</v>
      </c>
      <c r="X34" s="3">
        <v>354852.7</v>
      </c>
      <c r="Y34" s="3">
        <v>276250.5</v>
      </c>
      <c r="Z34" s="3">
        <v>78856.800000000003</v>
      </c>
      <c r="AB34" s="3">
        <v>94233.600000000006</v>
      </c>
    </row>
    <row r="35" spans="1:28" x14ac:dyDescent="0.55000000000000004">
      <c r="A35" t="s">
        <v>52</v>
      </c>
      <c r="B35" s="3">
        <v>363747.2</v>
      </c>
      <c r="C35" s="3">
        <v>206862.5</v>
      </c>
      <c r="D35" s="3">
        <v>203533.3</v>
      </c>
      <c r="E35" s="3">
        <v>173068.7</v>
      </c>
      <c r="F35" s="3">
        <v>19326.3</v>
      </c>
      <c r="G35" s="3">
        <v>52053.3</v>
      </c>
      <c r="H35">
        <v>768.1</v>
      </c>
      <c r="I35" s="3">
        <v>57118.1</v>
      </c>
      <c r="J35" s="3">
        <v>24830.3</v>
      </c>
      <c r="K35" s="3">
        <v>-2844.1</v>
      </c>
      <c r="L35" s="3">
        <v>7126.3</v>
      </c>
      <c r="M35" s="3">
        <v>27986.400000000001</v>
      </c>
      <c r="N35" s="3">
        <v>20860.099999999999</v>
      </c>
      <c r="O35" s="3">
        <v>-1493.6</v>
      </c>
      <c r="Q35" s="3">
        <v>3967.8</v>
      </c>
      <c r="R35" s="3">
        <v>367714.9</v>
      </c>
      <c r="S35" s="3">
        <v>1341.1</v>
      </c>
      <c r="T35" s="3">
        <v>5962.8</v>
      </c>
      <c r="U35" s="3">
        <v>4621.6000000000004</v>
      </c>
      <c r="V35" s="3">
        <v>369056</v>
      </c>
      <c r="X35" s="3">
        <v>357562.5</v>
      </c>
      <c r="Y35" s="3">
        <v>278407.7</v>
      </c>
      <c r="Z35" s="3">
        <v>79407.899999999994</v>
      </c>
      <c r="AB35" s="3">
        <v>95858.3</v>
      </c>
    </row>
    <row r="36" spans="1:28" x14ac:dyDescent="0.55000000000000004">
      <c r="A36" t="s">
        <v>84</v>
      </c>
      <c r="B36" s="3">
        <v>363486.3</v>
      </c>
      <c r="C36" s="3">
        <v>209690.2</v>
      </c>
      <c r="D36" s="3">
        <v>206356.1</v>
      </c>
      <c r="E36" s="3">
        <v>175649.8</v>
      </c>
      <c r="F36" s="3">
        <v>19706.599999999999</v>
      </c>
      <c r="G36" s="3">
        <v>51632.2</v>
      </c>
      <c r="H36">
        <v>-840.8</v>
      </c>
      <c r="I36" s="3">
        <v>55835.9</v>
      </c>
      <c r="J36" s="3">
        <v>24241.8</v>
      </c>
      <c r="K36" s="3">
        <v>-1607.1</v>
      </c>
      <c r="L36" s="3">
        <v>7323</v>
      </c>
      <c r="M36" s="3">
        <v>27826.9</v>
      </c>
      <c r="N36" s="3">
        <v>20503.900000000001</v>
      </c>
      <c r="O36" s="3">
        <v>-2495.5</v>
      </c>
      <c r="Q36" s="3">
        <v>3178.9</v>
      </c>
      <c r="R36" s="3">
        <v>366665.2</v>
      </c>
      <c r="S36" s="3">
        <v>1630.7</v>
      </c>
      <c r="T36" s="3">
        <v>6731.7</v>
      </c>
      <c r="U36" s="3">
        <v>5101</v>
      </c>
      <c r="V36" s="3">
        <v>368295.9</v>
      </c>
      <c r="X36" s="3">
        <v>356921.2</v>
      </c>
      <c r="Y36" s="3">
        <v>278654.59999999998</v>
      </c>
      <c r="Z36" s="3">
        <v>78480.7</v>
      </c>
      <c r="AB36" s="3">
        <v>95172</v>
      </c>
    </row>
    <row r="37" spans="1:28" x14ac:dyDescent="0.55000000000000004">
      <c r="A37" t="s">
        <v>50</v>
      </c>
      <c r="B37" s="3">
        <v>371103.5</v>
      </c>
      <c r="C37" s="3">
        <v>211569.8</v>
      </c>
      <c r="D37" s="3">
        <v>208239.9</v>
      </c>
      <c r="E37" s="3">
        <v>177318.3</v>
      </c>
      <c r="F37" s="3">
        <v>21115.599999999999</v>
      </c>
      <c r="G37" s="3">
        <v>52798.1</v>
      </c>
      <c r="H37" s="3">
        <v>1373.9</v>
      </c>
      <c r="I37" s="3">
        <v>56825.7</v>
      </c>
      <c r="J37" s="3">
        <v>24562</v>
      </c>
      <c r="K37" s="3">
        <v>-1335.8</v>
      </c>
      <c r="L37" s="3">
        <v>6116.6</v>
      </c>
      <c r="M37" s="3">
        <v>27897.599999999999</v>
      </c>
      <c r="N37" s="3">
        <v>21780.9</v>
      </c>
      <c r="O37" s="3">
        <v>-1922.3</v>
      </c>
      <c r="Q37" s="3">
        <v>2487.1999999999998</v>
      </c>
      <c r="R37" s="3">
        <v>373590.7</v>
      </c>
      <c r="S37" s="3">
        <v>1680.6</v>
      </c>
      <c r="T37" s="3">
        <v>7060.9</v>
      </c>
      <c r="U37" s="3">
        <v>5380.3</v>
      </c>
      <c r="V37" s="3">
        <v>375271.3</v>
      </c>
      <c r="X37" s="3">
        <v>366160.9</v>
      </c>
      <c r="Y37" s="3">
        <v>286379.90000000002</v>
      </c>
      <c r="Z37" s="3">
        <v>79974.899999999994</v>
      </c>
      <c r="AB37" s="3">
        <v>97921.1</v>
      </c>
    </row>
    <row r="38" spans="1:28" x14ac:dyDescent="0.55000000000000004">
      <c r="A38" t="s">
        <v>51</v>
      </c>
      <c r="B38" s="3">
        <v>378526.6</v>
      </c>
      <c r="C38" s="3">
        <v>214513.8</v>
      </c>
      <c r="D38" s="3">
        <v>211174.39999999999</v>
      </c>
      <c r="E38" s="3">
        <v>179989.7</v>
      </c>
      <c r="F38" s="3">
        <v>22769.200000000001</v>
      </c>
      <c r="G38" s="3">
        <v>54870.8</v>
      </c>
      <c r="H38" s="3">
        <v>1283.4000000000001</v>
      </c>
      <c r="I38" s="3">
        <v>57212.2</v>
      </c>
      <c r="J38" s="3">
        <v>25390.9</v>
      </c>
      <c r="K38" s="3">
        <v>-1137.5999999999999</v>
      </c>
      <c r="L38" s="3">
        <v>5656.6</v>
      </c>
      <c r="M38" s="3">
        <v>28300.7</v>
      </c>
      <c r="N38" s="3">
        <v>22644.1</v>
      </c>
      <c r="O38" s="3">
        <v>-2032.7</v>
      </c>
      <c r="Q38" s="3">
        <v>2031.5</v>
      </c>
      <c r="R38" s="3">
        <v>380558.1</v>
      </c>
      <c r="S38" s="3">
        <v>2680.8</v>
      </c>
      <c r="T38" s="3">
        <v>8685</v>
      </c>
      <c r="U38" s="3">
        <v>6004.2</v>
      </c>
      <c r="V38" s="3">
        <v>383238.9</v>
      </c>
      <c r="X38" s="3">
        <v>374204</v>
      </c>
      <c r="Y38" s="3">
        <v>293018.59999999998</v>
      </c>
      <c r="Z38" s="3">
        <v>81366.5</v>
      </c>
      <c r="AB38" s="3">
        <v>102338.1</v>
      </c>
    </row>
    <row r="39" spans="1:28" x14ac:dyDescent="0.55000000000000004">
      <c r="A39" t="s">
        <v>52</v>
      </c>
      <c r="B39" s="3">
        <v>388272.9</v>
      </c>
      <c r="C39" s="3">
        <v>218444.3</v>
      </c>
      <c r="D39" s="3">
        <v>215074.1</v>
      </c>
      <c r="E39" s="3">
        <v>183582.4</v>
      </c>
      <c r="F39" s="3">
        <v>24515.1</v>
      </c>
      <c r="G39" s="3">
        <v>56146.5</v>
      </c>
      <c r="H39" s="3">
        <v>2450.1999999999998</v>
      </c>
      <c r="I39" s="3">
        <v>57191.199999999997</v>
      </c>
      <c r="J39" s="3">
        <v>27173.9</v>
      </c>
      <c r="K39" s="3">
        <v>-1028.4000000000001</v>
      </c>
      <c r="L39" s="3">
        <v>5158.8</v>
      </c>
      <c r="M39" s="3">
        <v>28619.5</v>
      </c>
      <c r="N39" s="3">
        <v>23460.7</v>
      </c>
      <c r="O39" s="3">
        <v>-1778.6</v>
      </c>
      <c r="Q39" s="3">
        <v>2551.8000000000002</v>
      </c>
      <c r="R39" s="3">
        <v>390824.7</v>
      </c>
      <c r="S39" s="3">
        <v>2688.7</v>
      </c>
      <c r="T39" s="3">
        <v>9212.7999999999993</v>
      </c>
      <c r="U39" s="3">
        <v>6524.1</v>
      </c>
      <c r="V39" s="3">
        <v>393513.4</v>
      </c>
      <c r="X39" s="3">
        <v>384710.8</v>
      </c>
      <c r="Y39" s="3">
        <v>301580.09999999998</v>
      </c>
      <c r="Z39" s="3">
        <v>83300.899999999994</v>
      </c>
      <c r="AB39" s="3">
        <v>106853.2</v>
      </c>
    </row>
    <row r="40" spans="1:28" x14ac:dyDescent="0.55000000000000004">
      <c r="A40" t="s">
        <v>85</v>
      </c>
      <c r="B40" s="3">
        <v>397541.8</v>
      </c>
      <c r="C40" s="3">
        <v>220968.1</v>
      </c>
      <c r="D40" s="3">
        <v>217546.5</v>
      </c>
      <c r="E40" s="3">
        <v>185810.4</v>
      </c>
      <c r="F40" s="3">
        <v>25588.7</v>
      </c>
      <c r="G40" s="3">
        <v>58497.9</v>
      </c>
      <c r="H40" s="3">
        <v>4392.1000000000004</v>
      </c>
      <c r="I40" s="3">
        <v>58297.5</v>
      </c>
      <c r="J40" s="3">
        <v>27682.400000000001</v>
      </c>
      <c r="K40">
        <v>-718.6</v>
      </c>
      <c r="L40" s="3">
        <v>4044.4</v>
      </c>
      <c r="M40" s="3">
        <v>28776.3</v>
      </c>
      <c r="N40" s="3">
        <v>24731.9</v>
      </c>
      <c r="O40" s="3">
        <v>-1210.7</v>
      </c>
      <c r="Q40" s="3">
        <v>2968.2</v>
      </c>
      <c r="R40" s="3">
        <v>400510</v>
      </c>
      <c r="S40" s="3">
        <v>2398.9</v>
      </c>
      <c r="T40" s="3">
        <v>9527.2000000000007</v>
      </c>
      <c r="U40" s="3">
        <v>7128.3</v>
      </c>
      <c r="V40" s="3">
        <v>402908.8</v>
      </c>
      <c r="X40" s="3">
        <v>395519.3</v>
      </c>
      <c r="Y40" s="3">
        <v>310491</v>
      </c>
      <c r="Z40" s="3">
        <v>85183.8</v>
      </c>
      <c r="AB40" s="3">
        <v>110799.4</v>
      </c>
    </row>
    <row r="41" spans="1:28" x14ac:dyDescent="0.55000000000000004">
      <c r="A41" t="s">
        <v>50</v>
      </c>
      <c r="B41" s="3">
        <v>396961.4</v>
      </c>
      <c r="C41" s="3">
        <v>224775.4</v>
      </c>
      <c r="D41" s="3">
        <v>221302.9</v>
      </c>
      <c r="E41" s="3">
        <v>189304</v>
      </c>
      <c r="F41" s="3">
        <v>24900.799999999999</v>
      </c>
      <c r="G41" s="3">
        <v>61167.5</v>
      </c>
      <c r="H41">
        <v>845.5</v>
      </c>
      <c r="I41" s="3">
        <v>58822.400000000001</v>
      </c>
      <c r="J41" s="3">
        <v>26865.200000000001</v>
      </c>
      <c r="K41" s="3">
        <v>-1245.5999999999999</v>
      </c>
      <c r="L41" s="3">
        <v>3316.3</v>
      </c>
      <c r="M41" s="3">
        <v>29228.7</v>
      </c>
      <c r="N41" s="3">
        <v>25912.400000000001</v>
      </c>
      <c r="O41" s="3">
        <v>-2485.9</v>
      </c>
      <c r="Q41" s="3">
        <v>2781.7</v>
      </c>
      <c r="R41" s="3">
        <v>399743.1</v>
      </c>
      <c r="S41" s="3">
        <v>1908.7</v>
      </c>
      <c r="T41" s="3">
        <v>9500.2000000000007</v>
      </c>
      <c r="U41" s="3">
        <v>7591.6</v>
      </c>
      <c r="V41" s="3">
        <v>401651.7</v>
      </c>
      <c r="X41" s="3">
        <v>395780.7</v>
      </c>
      <c r="Y41" s="3">
        <v>311495.3</v>
      </c>
      <c r="Z41" s="3">
        <v>84404.4</v>
      </c>
      <c r="AB41" s="3">
        <v>112335.8</v>
      </c>
    </row>
    <row r="42" spans="1:28" x14ac:dyDescent="0.55000000000000004">
      <c r="A42" t="s">
        <v>51</v>
      </c>
      <c r="B42" s="3">
        <v>405817.4</v>
      </c>
      <c r="C42" s="3">
        <v>225229.5</v>
      </c>
      <c r="D42" s="3">
        <v>221715.4</v>
      </c>
      <c r="E42" s="3">
        <v>189513</v>
      </c>
      <c r="F42" s="3">
        <v>24330.6</v>
      </c>
      <c r="G42" s="3">
        <v>64934.3</v>
      </c>
      <c r="H42" s="3">
        <v>3161</v>
      </c>
      <c r="I42" s="3">
        <v>59306.3</v>
      </c>
      <c r="J42" s="3">
        <v>26943.200000000001</v>
      </c>
      <c r="K42" s="3">
        <v>-1154</v>
      </c>
      <c r="L42" s="3">
        <v>3721.1</v>
      </c>
      <c r="M42" s="3">
        <v>30944.2</v>
      </c>
      <c r="N42" s="3">
        <v>27223.1</v>
      </c>
      <c r="O42">
        <v>-654.70000000000005</v>
      </c>
      <c r="Q42" s="3">
        <v>2861.6</v>
      </c>
      <c r="R42" s="3">
        <v>408678.9</v>
      </c>
      <c r="S42" s="3">
        <v>2887.8</v>
      </c>
      <c r="T42" s="3">
        <v>11572.5</v>
      </c>
      <c r="U42" s="3">
        <v>8684.7000000000007</v>
      </c>
      <c r="V42" s="3">
        <v>411566.7</v>
      </c>
      <c r="X42" s="3">
        <v>404054.1</v>
      </c>
      <c r="Y42" s="3">
        <v>319086.7</v>
      </c>
      <c r="Z42" s="3">
        <v>85039.1</v>
      </c>
      <c r="AB42" s="3">
        <v>115982.5</v>
      </c>
    </row>
    <row r="43" spans="1:28" x14ac:dyDescent="0.55000000000000004">
      <c r="A43" t="s">
        <v>52</v>
      </c>
      <c r="B43" s="3">
        <v>410094</v>
      </c>
      <c r="C43" s="3">
        <v>227548.6</v>
      </c>
      <c r="D43" s="3">
        <v>223989.8</v>
      </c>
      <c r="E43" s="3">
        <v>191562.2</v>
      </c>
      <c r="F43" s="3">
        <v>25054.5</v>
      </c>
      <c r="G43" s="3">
        <v>66842.600000000006</v>
      </c>
      <c r="H43" s="3">
        <v>2311.9</v>
      </c>
      <c r="I43" s="3">
        <v>59601</v>
      </c>
      <c r="J43" s="3">
        <v>26363</v>
      </c>
      <c r="K43">
        <v>-987.2</v>
      </c>
      <c r="L43" s="3">
        <v>4179.1000000000004</v>
      </c>
      <c r="M43" s="3">
        <v>31184.7</v>
      </c>
      <c r="N43" s="3">
        <v>27005.7</v>
      </c>
      <c r="O43">
        <v>-819.4</v>
      </c>
      <c r="Q43" s="3">
        <v>4060</v>
      </c>
      <c r="R43" s="3">
        <v>414154</v>
      </c>
      <c r="S43" s="3">
        <v>2465.5</v>
      </c>
      <c r="T43" s="3">
        <v>11975.5</v>
      </c>
      <c r="U43" s="3">
        <v>9510</v>
      </c>
      <c r="V43" s="3">
        <v>416619.5</v>
      </c>
      <c r="X43" s="3">
        <v>407803.7</v>
      </c>
      <c r="Y43" s="3">
        <v>322972.09999999998</v>
      </c>
      <c r="Z43" s="3">
        <v>84861.3</v>
      </c>
      <c r="AB43" s="3">
        <v>118114.4</v>
      </c>
    </row>
    <row r="44" spans="1:28" x14ac:dyDescent="0.55000000000000004">
      <c r="A44" t="s">
        <v>86</v>
      </c>
      <c r="B44" s="3">
        <v>421158.5</v>
      </c>
      <c r="C44" s="3">
        <v>234416.9</v>
      </c>
      <c r="D44" s="3">
        <v>230810.1</v>
      </c>
      <c r="E44" s="3">
        <v>198004.4</v>
      </c>
      <c r="F44" s="3">
        <v>25255.4</v>
      </c>
      <c r="G44" s="3">
        <v>73116.899999999994</v>
      </c>
      <c r="H44" s="3">
        <v>1151.7</v>
      </c>
      <c r="I44" s="3">
        <v>60123.6</v>
      </c>
      <c r="J44" s="3">
        <v>26695</v>
      </c>
      <c r="K44">
        <v>-584.79999999999995</v>
      </c>
      <c r="L44" s="3">
        <v>2061.1999999999998</v>
      </c>
      <c r="M44" s="3">
        <v>32077</v>
      </c>
      <c r="N44" s="3">
        <v>30015.7</v>
      </c>
      <c r="O44" s="3">
        <v>-1077.4000000000001</v>
      </c>
      <c r="Q44" s="3">
        <v>4196</v>
      </c>
      <c r="R44" s="3">
        <v>425354.5</v>
      </c>
      <c r="S44" s="3">
        <v>2259.1</v>
      </c>
      <c r="T44" s="3">
        <v>12650</v>
      </c>
      <c r="U44" s="3">
        <v>10390.9</v>
      </c>
      <c r="V44" s="3">
        <v>427613.6</v>
      </c>
      <c r="X44" s="3">
        <v>421472.5</v>
      </c>
      <c r="Y44" s="3">
        <v>335371.8</v>
      </c>
      <c r="Z44" s="3">
        <v>86065.9</v>
      </c>
      <c r="AB44" s="3">
        <v>125299.2</v>
      </c>
    </row>
    <row r="45" spans="1:28" x14ac:dyDescent="0.55000000000000004">
      <c r="A45" t="s">
        <v>50</v>
      </c>
      <c r="B45" s="3">
        <v>415659.3</v>
      </c>
      <c r="C45" s="3">
        <v>230202.8</v>
      </c>
      <c r="D45" s="3">
        <v>226543.9</v>
      </c>
      <c r="E45" s="3">
        <v>193660.6</v>
      </c>
      <c r="F45" s="3">
        <v>24525.1</v>
      </c>
      <c r="G45" s="3">
        <v>70137</v>
      </c>
      <c r="H45" s="3">
        <v>2996.7</v>
      </c>
      <c r="I45" s="3">
        <v>60535.7</v>
      </c>
      <c r="J45" s="3">
        <v>25825.7</v>
      </c>
      <c r="K45">
        <v>-772.5</v>
      </c>
      <c r="L45" s="3">
        <v>2550</v>
      </c>
      <c r="M45" s="3">
        <v>32871.4</v>
      </c>
      <c r="N45" s="3">
        <v>30321.4</v>
      </c>
      <c r="O45">
        <v>-341.3</v>
      </c>
      <c r="Q45" s="3">
        <v>2866.8</v>
      </c>
      <c r="R45" s="3">
        <v>418526.1</v>
      </c>
      <c r="S45" s="3">
        <v>1741.9</v>
      </c>
      <c r="T45" s="3">
        <v>13909.6</v>
      </c>
      <c r="U45" s="3">
        <v>12167.7</v>
      </c>
      <c r="V45" s="3">
        <v>420268</v>
      </c>
      <c r="X45" s="3">
        <v>415179.8</v>
      </c>
      <c r="Y45" s="3">
        <v>329783.8</v>
      </c>
      <c r="Z45" s="3">
        <v>85388.4</v>
      </c>
      <c r="AB45" s="3">
        <v>120643.9</v>
      </c>
    </row>
    <row r="46" spans="1:28" x14ac:dyDescent="0.55000000000000004">
      <c r="A46" t="s">
        <v>51</v>
      </c>
      <c r="B46" s="3">
        <v>422932</v>
      </c>
      <c r="C46" s="3">
        <v>235341.8</v>
      </c>
      <c r="D46" s="3">
        <v>231630.1</v>
      </c>
      <c r="E46" s="3">
        <v>198414</v>
      </c>
      <c r="F46" s="3">
        <v>24337.200000000001</v>
      </c>
      <c r="G46" s="3">
        <v>72450.8</v>
      </c>
      <c r="H46" s="3">
        <v>2326.5</v>
      </c>
      <c r="I46" s="3">
        <v>60849.7</v>
      </c>
      <c r="J46" s="3">
        <v>26917.8</v>
      </c>
      <c r="K46">
        <v>-755.2</v>
      </c>
      <c r="L46" s="3">
        <v>2034.6</v>
      </c>
      <c r="M46" s="3">
        <v>33313.1</v>
      </c>
      <c r="N46" s="3">
        <v>31278.400000000001</v>
      </c>
      <c r="O46">
        <v>-571.29999999999995</v>
      </c>
      <c r="Q46" s="3">
        <v>2761.3</v>
      </c>
      <c r="R46" s="3">
        <v>425693.3</v>
      </c>
      <c r="S46" s="3">
        <v>3613.3</v>
      </c>
      <c r="T46" s="3">
        <v>16299.5</v>
      </c>
      <c r="U46" s="3">
        <v>12686.2</v>
      </c>
      <c r="V46" s="3">
        <v>429306.6</v>
      </c>
      <c r="X46" s="3">
        <v>423135.8</v>
      </c>
      <c r="Y46" s="3">
        <v>336271</v>
      </c>
      <c r="Z46" s="3">
        <v>86854.5</v>
      </c>
      <c r="AB46" s="3">
        <v>123968.2</v>
      </c>
    </row>
    <row r="47" spans="1:28" x14ac:dyDescent="0.55000000000000004">
      <c r="A47" t="s">
        <v>52</v>
      </c>
      <c r="B47" s="3">
        <v>436035.5</v>
      </c>
      <c r="C47" s="3">
        <v>241821.4</v>
      </c>
      <c r="D47" s="3">
        <v>238072.1</v>
      </c>
      <c r="E47" s="3">
        <v>204486.7</v>
      </c>
      <c r="F47" s="3">
        <v>24565</v>
      </c>
      <c r="G47" s="3">
        <v>76048.2</v>
      </c>
      <c r="H47" s="3">
        <v>4198</v>
      </c>
      <c r="I47" s="3">
        <v>61373.5</v>
      </c>
      <c r="J47" s="3">
        <v>27296.3</v>
      </c>
      <c r="K47">
        <v>-509</v>
      </c>
      <c r="L47" s="3">
        <v>1164.9000000000001</v>
      </c>
      <c r="M47" s="3">
        <v>33306.800000000003</v>
      </c>
      <c r="N47" s="3">
        <v>32141.9</v>
      </c>
      <c r="O47">
        <v>77.3</v>
      </c>
      <c r="Q47" s="3">
        <v>2935.9</v>
      </c>
      <c r="R47" s="3">
        <v>438971.4</v>
      </c>
      <c r="S47" s="3">
        <v>4123.6000000000004</v>
      </c>
      <c r="T47" s="3">
        <v>18258.2</v>
      </c>
      <c r="U47" s="3">
        <v>14134.6</v>
      </c>
      <c r="V47" s="3">
        <v>443095</v>
      </c>
      <c r="X47" s="3">
        <v>437513.4</v>
      </c>
      <c r="Y47" s="3">
        <v>349458.2</v>
      </c>
      <c r="Z47" s="3">
        <v>87977</v>
      </c>
      <c r="AB47" s="3">
        <v>128357.7</v>
      </c>
    </row>
    <row r="48" spans="1:28" x14ac:dyDescent="0.55000000000000004">
      <c r="A48" t="s">
        <v>87</v>
      </c>
      <c r="B48" s="3">
        <v>433961</v>
      </c>
      <c r="C48" s="3">
        <v>240969.1</v>
      </c>
      <c r="D48" s="3">
        <v>237198.8</v>
      </c>
      <c r="E48" s="3">
        <v>203443.5</v>
      </c>
      <c r="F48" s="3">
        <v>24822.7</v>
      </c>
      <c r="G48" s="3">
        <v>76338</v>
      </c>
      <c r="H48" s="3">
        <v>1426</v>
      </c>
      <c r="I48" s="3">
        <v>61724.4</v>
      </c>
      <c r="J48" s="3">
        <v>28309.599999999999</v>
      </c>
      <c r="K48">
        <v>-486.2</v>
      </c>
      <c r="L48" s="3">
        <v>1510.9</v>
      </c>
      <c r="M48" s="3">
        <v>34435</v>
      </c>
      <c r="N48" s="3">
        <v>32924.1</v>
      </c>
      <c r="O48">
        <v>-653.4</v>
      </c>
      <c r="Q48" s="3">
        <v>2377.3000000000002</v>
      </c>
      <c r="R48" s="3">
        <v>436338.3</v>
      </c>
      <c r="S48" s="3">
        <v>4378.8</v>
      </c>
      <c r="T48" s="3">
        <v>19107.400000000001</v>
      </c>
      <c r="U48" s="3">
        <v>14728.6</v>
      </c>
      <c r="V48" s="3">
        <v>440717</v>
      </c>
      <c r="X48" s="3">
        <v>434837.3</v>
      </c>
      <c r="Y48" s="3">
        <v>345405.3</v>
      </c>
      <c r="Z48" s="3">
        <v>89409.8</v>
      </c>
      <c r="AB48" s="3">
        <v>129853</v>
      </c>
    </row>
    <row r="49" spans="1:28" x14ac:dyDescent="0.55000000000000004">
      <c r="A49" t="s">
        <v>50</v>
      </c>
      <c r="B49" s="3">
        <v>447648</v>
      </c>
      <c r="C49" s="3">
        <v>249196.1</v>
      </c>
      <c r="D49" s="3">
        <v>245420</v>
      </c>
      <c r="E49" s="3">
        <v>211255.2</v>
      </c>
      <c r="F49" s="3">
        <v>25350.799999999999</v>
      </c>
      <c r="G49" s="3">
        <v>79207.8</v>
      </c>
      <c r="H49" s="3">
        <v>2335.9</v>
      </c>
      <c r="I49" s="3">
        <v>62662.3</v>
      </c>
      <c r="J49" s="3">
        <v>27743.8</v>
      </c>
      <c r="K49">
        <v>-527.9</v>
      </c>
      <c r="L49" s="3">
        <v>1965.6</v>
      </c>
      <c r="M49" s="3">
        <v>35243.9</v>
      </c>
      <c r="N49" s="3">
        <v>33278.300000000003</v>
      </c>
      <c r="O49">
        <v>-286.39999999999998</v>
      </c>
      <c r="Q49" s="3">
        <v>2007.3</v>
      </c>
      <c r="R49" s="3">
        <v>449655.2</v>
      </c>
      <c r="S49" s="3">
        <v>2368.4</v>
      </c>
      <c r="T49" s="3">
        <v>19476.099999999999</v>
      </c>
      <c r="U49" s="3">
        <v>17107.7</v>
      </c>
      <c r="V49" s="3">
        <v>452023.6</v>
      </c>
      <c r="X49" s="3">
        <v>448093.9</v>
      </c>
      <c r="Y49" s="3">
        <v>358329.7</v>
      </c>
      <c r="Z49" s="3">
        <v>89687.8</v>
      </c>
      <c r="AB49" s="3">
        <v>132802.4</v>
      </c>
    </row>
    <row r="50" spans="1:28" x14ac:dyDescent="0.55000000000000004">
      <c r="A50" t="s">
        <v>51</v>
      </c>
      <c r="B50" s="3">
        <v>455153.9</v>
      </c>
      <c r="C50" s="3">
        <v>251555.3</v>
      </c>
      <c r="D50" s="3">
        <v>247767.7</v>
      </c>
      <c r="E50" s="3">
        <v>213343.7</v>
      </c>
      <c r="F50" s="3">
        <v>26220.3</v>
      </c>
      <c r="G50" s="3">
        <v>81590.899999999994</v>
      </c>
      <c r="H50" s="3">
        <v>2820.7</v>
      </c>
      <c r="I50" s="3">
        <v>62834</v>
      </c>
      <c r="J50" s="3">
        <v>28119.5</v>
      </c>
      <c r="K50">
        <v>-29</v>
      </c>
      <c r="L50" s="3">
        <v>2121.5</v>
      </c>
      <c r="M50" s="3">
        <v>35000.6</v>
      </c>
      <c r="N50" s="3">
        <v>32879.1</v>
      </c>
      <c r="O50">
        <v>-79.3</v>
      </c>
      <c r="Q50" s="3">
        <v>1455.3</v>
      </c>
      <c r="R50" s="3">
        <v>456609.3</v>
      </c>
      <c r="S50" s="3">
        <v>2280.6</v>
      </c>
      <c r="T50" s="3">
        <v>17922</v>
      </c>
      <c r="U50" s="3">
        <v>15641.3</v>
      </c>
      <c r="V50" s="3">
        <v>458889.9</v>
      </c>
      <c r="X50" s="3">
        <v>455572.5</v>
      </c>
      <c r="Y50" s="3">
        <v>364797.5</v>
      </c>
      <c r="Z50" s="3">
        <v>90687.8</v>
      </c>
      <c r="AB50" s="3">
        <v>136448.70000000001</v>
      </c>
    </row>
    <row r="51" spans="1:28" x14ac:dyDescent="0.55000000000000004">
      <c r="A51" t="s">
        <v>52</v>
      </c>
      <c r="B51" s="3">
        <v>454289.2</v>
      </c>
      <c r="C51" s="3">
        <v>249187.1</v>
      </c>
      <c r="D51" s="3">
        <v>245348.2</v>
      </c>
      <c r="E51" s="3">
        <v>210786</v>
      </c>
      <c r="F51" s="3">
        <v>26160.400000000001</v>
      </c>
      <c r="G51" s="3">
        <v>82908.800000000003</v>
      </c>
      <c r="H51" s="3">
        <v>1912.9</v>
      </c>
      <c r="I51" s="3">
        <v>63723.6</v>
      </c>
      <c r="J51" s="3">
        <v>29169</v>
      </c>
      <c r="K51">
        <v>-320.3</v>
      </c>
      <c r="L51" s="3">
        <v>1614.3</v>
      </c>
      <c r="M51" s="3">
        <v>36296.800000000003</v>
      </c>
      <c r="N51" s="3">
        <v>34682.5</v>
      </c>
      <c r="O51">
        <v>-66.5</v>
      </c>
      <c r="Q51">
        <v>207.7</v>
      </c>
      <c r="R51" s="3">
        <v>454496.9</v>
      </c>
      <c r="S51" s="3">
        <v>2254.1</v>
      </c>
      <c r="T51" s="3">
        <v>17753.900000000001</v>
      </c>
      <c r="U51" s="3">
        <v>15499.8</v>
      </c>
      <c r="V51" s="3">
        <v>456751.1</v>
      </c>
      <c r="X51" s="3">
        <v>455160.5</v>
      </c>
      <c r="Y51" s="3">
        <v>362711</v>
      </c>
      <c r="Z51" s="3">
        <v>92405.8</v>
      </c>
      <c r="AB51" s="3">
        <v>138785.20000000001</v>
      </c>
    </row>
    <row r="52" spans="1:28" x14ac:dyDescent="0.55000000000000004">
      <c r="A52" t="s">
        <v>88</v>
      </c>
      <c r="B52" s="3">
        <v>458247.5</v>
      </c>
      <c r="C52" s="3">
        <v>250079.7</v>
      </c>
      <c r="D52" s="3">
        <v>246147.3</v>
      </c>
      <c r="E52" s="3">
        <v>211371.9</v>
      </c>
      <c r="F52" s="3">
        <v>25962</v>
      </c>
      <c r="G52" s="3">
        <v>85319.1</v>
      </c>
      <c r="H52">
        <v>722.8</v>
      </c>
      <c r="I52" s="3">
        <v>64584.5</v>
      </c>
      <c r="J52" s="3">
        <v>28309.200000000001</v>
      </c>
      <c r="K52">
        <v>-758.5</v>
      </c>
      <c r="L52" s="3">
        <v>3676.4</v>
      </c>
      <c r="M52" s="3">
        <v>36315.599999999999</v>
      </c>
      <c r="N52" s="3">
        <v>32639.200000000001</v>
      </c>
      <c r="O52">
        <v>352.3</v>
      </c>
      <c r="Q52" s="3">
        <v>1274.7</v>
      </c>
      <c r="R52" s="3">
        <v>459522.2</v>
      </c>
      <c r="S52" s="3">
        <v>3504.2</v>
      </c>
      <c r="T52" s="3">
        <v>19223.599999999999</v>
      </c>
      <c r="U52" s="3">
        <v>15719.4</v>
      </c>
      <c r="V52" s="3">
        <v>463026.4</v>
      </c>
      <c r="X52" s="3">
        <v>456548.5</v>
      </c>
      <c r="Y52" s="3">
        <v>364542.3</v>
      </c>
      <c r="Z52" s="3">
        <v>91948.1</v>
      </c>
      <c r="AB52" s="3">
        <v>140307.5</v>
      </c>
    </row>
    <row r="53" spans="1:28" x14ac:dyDescent="0.55000000000000004">
      <c r="A53" t="s">
        <v>50</v>
      </c>
      <c r="B53" s="3">
        <v>463684.2</v>
      </c>
      <c r="C53" s="3">
        <v>253767.5</v>
      </c>
      <c r="D53" s="3">
        <v>249751.6</v>
      </c>
      <c r="E53" s="3">
        <v>214714.5</v>
      </c>
      <c r="F53" s="3">
        <v>25010.3</v>
      </c>
      <c r="G53" s="3">
        <v>83461.3</v>
      </c>
      <c r="H53" s="3">
        <v>4411.5</v>
      </c>
      <c r="I53" s="3">
        <v>64794.2</v>
      </c>
      <c r="J53" s="3">
        <v>27582.7</v>
      </c>
      <c r="K53">
        <v>-230.4</v>
      </c>
      <c r="L53" s="3">
        <v>3798.8</v>
      </c>
      <c r="M53" s="3">
        <v>36462.9</v>
      </c>
      <c r="N53" s="3">
        <v>32664.1</v>
      </c>
      <c r="O53" s="3">
        <v>1088.2</v>
      </c>
      <c r="Q53" s="3">
        <v>2181.5</v>
      </c>
      <c r="R53" s="3">
        <v>465865.7</v>
      </c>
      <c r="S53" s="3">
        <v>2735.3</v>
      </c>
      <c r="T53" s="3">
        <v>19403.3</v>
      </c>
      <c r="U53" s="3">
        <v>16668</v>
      </c>
      <c r="V53" s="3">
        <v>468601</v>
      </c>
      <c r="X53" s="3">
        <v>461894.9</v>
      </c>
      <c r="Y53" s="3">
        <v>369965.1</v>
      </c>
      <c r="Z53" s="3">
        <v>91850.9</v>
      </c>
      <c r="AB53" s="3">
        <v>136797.70000000001</v>
      </c>
    </row>
    <row r="54" spans="1:28" x14ac:dyDescent="0.55000000000000004">
      <c r="A54" t="s">
        <v>51</v>
      </c>
      <c r="B54" s="3">
        <v>462657.7</v>
      </c>
      <c r="C54" s="3">
        <v>252994.6</v>
      </c>
      <c r="D54" s="3">
        <v>248910.9</v>
      </c>
      <c r="E54" s="3">
        <v>213719.2</v>
      </c>
      <c r="F54" s="3">
        <v>23663.3</v>
      </c>
      <c r="G54" s="3">
        <v>83205.2</v>
      </c>
      <c r="H54" s="3">
        <v>3778.9</v>
      </c>
      <c r="I54" s="3">
        <v>65542.600000000006</v>
      </c>
      <c r="J54" s="3">
        <v>29021.4</v>
      </c>
      <c r="K54">
        <v>-462.8</v>
      </c>
      <c r="L54" s="3">
        <v>3874.2</v>
      </c>
      <c r="M54" s="3">
        <v>37332.9</v>
      </c>
      <c r="N54" s="3">
        <v>33458.6</v>
      </c>
      <c r="O54" s="3">
        <v>1040.2</v>
      </c>
      <c r="Q54" s="3">
        <v>2567</v>
      </c>
      <c r="R54" s="3">
        <v>465224.7</v>
      </c>
      <c r="S54" s="3">
        <v>3178.5</v>
      </c>
      <c r="T54" s="3">
        <v>19804.3</v>
      </c>
      <c r="U54" s="3">
        <v>16625.8</v>
      </c>
      <c r="V54" s="3">
        <v>468403.20000000001</v>
      </c>
      <c r="X54" s="3">
        <v>460721.7</v>
      </c>
      <c r="Y54" s="3">
        <v>366783.3</v>
      </c>
      <c r="Z54" s="3">
        <v>93890.6</v>
      </c>
      <c r="AB54" s="3">
        <v>136695.9</v>
      </c>
    </row>
    <row r="55" spans="1:28" x14ac:dyDescent="0.55000000000000004">
      <c r="A55" t="s">
        <v>52</v>
      </c>
      <c r="B55" s="3">
        <v>465907.1</v>
      </c>
      <c r="C55" s="3">
        <v>256042.3</v>
      </c>
      <c r="D55" s="3">
        <v>251865.9</v>
      </c>
      <c r="E55" s="3">
        <v>216431.9</v>
      </c>
      <c r="F55" s="3">
        <v>22781.4</v>
      </c>
      <c r="G55" s="3">
        <v>82752.600000000006</v>
      </c>
      <c r="H55" s="3">
        <v>2081.6</v>
      </c>
      <c r="I55" s="3">
        <v>66201.5</v>
      </c>
      <c r="J55" s="3">
        <v>30990.3</v>
      </c>
      <c r="K55">
        <v>-292.60000000000002</v>
      </c>
      <c r="L55" s="3">
        <v>4720</v>
      </c>
      <c r="M55" s="3">
        <v>38217.300000000003</v>
      </c>
      <c r="N55" s="3">
        <v>33497.300000000003</v>
      </c>
      <c r="O55">
        <v>630</v>
      </c>
      <c r="Q55" s="3">
        <v>2690</v>
      </c>
      <c r="R55" s="3">
        <v>468597.1</v>
      </c>
      <c r="S55" s="3">
        <v>2887.1</v>
      </c>
      <c r="T55" s="3">
        <v>19029.7</v>
      </c>
      <c r="U55" s="3">
        <v>16142.6</v>
      </c>
      <c r="V55" s="3">
        <v>471484.2</v>
      </c>
      <c r="X55" s="3">
        <v>462886.2</v>
      </c>
      <c r="Y55" s="3">
        <v>366113.8</v>
      </c>
      <c r="Z55" s="3">
        <v>96758</v>
      </c>
      <c r="AB55" s="3">
        <v>137320.5</v>
      </c>
    </row>
    <row r="56" spans="1:28" x14ac:dyDescent="0.55000000000000004">
      <c r="A56" t="s">
        <v>89</v>
      </c>
      <c r="B56" s="3">
        <v>466052</v>
      </c>
      <c r="C56" s="3">
        <v>259785.5</v>
      </c>
      <c r="D56" s="3">
        <v>255490.2</v>
      </c>
      <c r="E56" s="3">
        <v>219798.5</v>
      </c>
      <c r="F56" s="3">
        <v>22717.5</v>
      </c>
      <c r="G56" s="3">
        <v>79103.899999999994</v>
      </c>
      <c r="H56" s="3">
        <v>1499.8</v>
      </c>
      <c r="I56" s="3">
        <v>66344.399999999994</v>
      </c>
      <c r="J56" s="3">
        <v>31721.599999999999</v>
      </c>
      <c r="K56">
        <v>-443.6</v>
      </c>
      <c r="L56" s="3">
        <v>5259.2</v>
      </c>
      <c r="M56" s="3">
        <v>38381.599999999999</v>
      </c>
      <c r="N56" s="3">
        <v>33122.300000000003</v>
      </c>
      <c r="O56">
        <v>63.7</v>
      </c>
      <c r="Q56" s="3">
        <v>3172</v>
      </c>
      <c r="R56" s="3">
        <v>469224</v>
      </c>
      <c r="S56" s="3">
        <v>3216.3</v>
      </c>
      <c r="T56" s="3">
        <v>18336.400000000001</v>
      </c>
      <c r="U56" s="3">
        <v>15120.1</v>
      </c>
      <c r="V56" s="3">
        <v>472440.3</v>
      </c>
      <c r="X56" s="3">
        <v>462389.9</v>
      </c>
      <c r="Y56" s="3">
        <v>364844.2</v>
      </c>
      <c r="Z56" s="3">
        <v>97539.1</v>
      </c>
      <c r="AB56" s="3">
        <v>134167</v>
      </c>
    </row>
    <row r="57" spans="1:28" x14ac:dyDescent="0.55000000000000004">
      <c r="A57" t="s">
        <v>50</v>
      </c>
      <c r="B57" s="3">
        <v>467683.9</v>
      </c>
      <c r="C57" s="3">
        <v>258528.9</v>
      </c>
      <c r="D57" s="3">
        <v>254090.1</v>
      </c>
      <c r="E57" s="3">
        <v>218251.9</v>
      </c>
      <c r="F57" s="3">
        <v>23217.3</v>
      </c>
      <c r="G57" s="3">
        <v>79226.600000000006</v>
      </c>
      <c r="H57">
        <v>503.8</v>
      </c>
      <c r="I57" s="3">
        <v>66447.100000000006</v>
      </c>
      <c r="J57" s="3">
        <v>34740.300000000003</v>
      </c>
      <c r="K57">
        <v>-381.6</v>
      </c>
      <c r="L57" s="3">
        <v>5422.3</v>
      </c>
      <c r="M57" s="3">
        <v>38542.300000000003</v>
      </c>
      <c r="N57" s="3">
        <v>33120</v>
      </c>
      <c r="O57">
        <v>-20.7</v>
      </c>
      <c r="Q57" s="3">
        <v>2919.9</v>
      </c>
      <c r="R57" s="3">
        <v>470603.7</v>
      </c>
      <c r="S57" s="3">
        <v>3935.5</v>
      </c>
      <c r="T57" s="3">
        <v>18333</v>
      </c>
      <c r="U57" s="3">
        <v>14397.5</v>
      </c>
      <c r="V57" s="3">
        <v>474539.2</v>
      </c>
      <c r="X57" s="3">
        <v>463849.4</v>
      </c>
      <c r="Y57" s="3">
        <v>362989.8</v>
      </c>
      <c r="Z57" s="3">
        <v>100881.5</v>
      </c>
      <c r="AB57" s="3">
        <v>137686.39999999999</v>
      </c>
    </row>
    <row r="58" spans="1:28" x14ac:dyDescent="0.55000000000000004">
      <c r="A58" t="s">
        <v>51</v>
      </c>
      <c r="B58" s="3">
        <v>468234.2</v>
      </c>
      <c r="C58" s="3">
        <v>258609.6</v>
      </c>
      <c r="D58" s="3">
        <v>254039.3</v>
      </c>
      <c r="E58" s="3">
        <v>218023.7</v>
      </c>
      <c r="F58" s="3">
        <v>23038.5</v>
      </c>
      <c r="G58" s="3">
        <v>77635.7</v>
      </c>
      <c r="H58" s="3">
        <v>1094.2</v>
      </c>
      <c r="I58" s="3">
        <v>67245.8</v>
      </c>
      <c r="J58" s="3">
        <v>34797.599999999999</v>
      </c>
      <c r="K58">
        <v>-432.9</v>
      </c>
      <c r="L58" s="3">
        <v>6186.8</v>
      </c>
      <c r="M58" s="3">
        <v>38699.4</v>
      </c>
      <c r="N58" s="3">
        <v>32512.6</v>
      </c>
      <c r="O58">
        <v>58.9</v>
      </c>
      <c r="Q58" s="3">
        <v>2536.3000000000002</v>
      </c>
      <c r="R58" s="3">
        <v>470770.5</v>
      </c>
      <c r="S58" s="3">
        <v>3947.5</v>
      </c>
      <c r="T58" s="3">
        <v>17941</v>
      </c>
      <c r="U58" s="3">
        <v>13993.6</v>
      </c>
      <c r="V58" s="3">
        <v>474717.9</v>
      </c>
      <c r="X58" s="3">
        <v>463512.8</v>
      </c>
      <c r="Y58" s="3">
        <v>361865.9</v>
      </c>
      <c r="Z58" s="3">
        <v>101673</v>
      </c>
      <c r="AB58" s="3">
        <v>135918.20000000001</v>
      </c>
    </row>
    <row r="59" spans="1:28" x14ac:dyDescent="0.55000000000000004">
      <c r="A59" t="s">
        <v>52</v>
      </c>
      <c r="B59" s="3">
        <v>465249.2</v>
      </c>
      <c r="C59" s="3">
        <v>257574.5</v>
      </c>
      <c r="D59" s="3">
        <v>252930.1</v>
      </c>
      <c r="E59" s="3">
        <v>216755.7</v>
      </c>
      <c r="F59" s="3">
        <v>22742.1</v>
      </c>
      <c r="G59" s="3">
        <v>74469.899999999994</v>
      </c>
      <c r="H59">
        <v>996.2</v>
      </c>
      <c r="I59" s="3">
        <v>68098.399999999994</v>
      </c>
      <c r="J59" s="3">
        <v>34657.300000000003</v>
      </c>
      <c r="K59">
        <v>-143.6</v>
      </c>
      <c r="L59" s="3">
        <v>7057.2</v>
      </c>
      <c r="M59" s="3">
        <v>39210.5</v>
      </c>
      <c r="N59" s="3">
        <v>32153.3</v>
      </c>
      <c r="O59">
        <v>-202.7</v>
      </c>
      <c r="Q59" s="3">
        <v>2729.2</v>
      </c>
      <c r="R59" s="3">
        <v>467978.5</v>
      </c>
      <c r="S59" s="3">
        <v>4613.2</v>
      </c>
      <c r="T59" s="3">
        <v>18046.5</v>
      </c>
      <c r="U59" s="3">
        <v>13433.3</v>
      </c>
      <c r="V59" s="3">
        <v>472591.7</v>
      </c>
      <c r="X59" s="3">
        <v>459454.8</v>
      </c>
      <c r="Y59" s="3">
        <v>356890.9</v>
      </c>
      <c r="Z59" s="3">
        <v>102602.4</v>
      </c>
      <c r="AB59" s="3">
        <v>132205</v>
      </c>
    </row>
    <row r="60" spans="1:28" x14ac:dyDescent="0.55000000000000004">
      <c r="A60" t="s">
        <v>90</v>
      </c>
      <c r="B60" s="3">
        <v>470491.9</v>
      </c>
      <c r="C60" s="3">
        <v>261227.6</v>
      </c>
      <c r="D60" s="3">
        <v>256567.8</v>
      </c>
      <c r="E60" s="3">
        <v>220133.5</v>
      </c>
      <c r="F60" s="3">
        <v>22249.1</v>
      </c>
      <c r="G60" s="3">
        <v>76787.600000000006</v>
      </c>
      <c r="H60" s="3">
        <v>-1628.3</v>
      </c>
      <c r="I60" s="3">
        <v>68424.800000000003</v>
      </c>
      <c r="J60" s="3">
        <v>36712</v>
      </c>
      <c r="K60">
        <v>34.700000000000003</v>
      </c>
      <c r="L60" s="3">
        <v>7303.8</v>
      </c>
      <c r="M60" s="3">
        <v>39637.1</v>
      </c>
      <c r="N60" s="3">
        <v>32333.3</v>
      </c>
      <c r="O60">
        <v>-619.6</v>
      </c>
      <c r="Q60" s="3">
        <v>2817.9</v>
      </c>
      <c r="R60" s="3">
        <v>473309.7</v>
      </c>
      <c r="S60" s="3">
        <v>4692.2</v>
      </c>
      <c r="T60" s="3">
        <v>18036.3</v>
      </c>
      <c r="U60" s="3">
        <v>13344.1</v>
      </c>
      <c r="V60" s="3">
        <v>478001.9</v>
      </c>
      <c r="X60" s="3">
        <v>464484.3</v>
      </c>
      <c r="Y60" s="3">
        <v>359298.9</v>
      </c>
      <c r="Z60" s="3">
        <v>105220</v>
      </c>
      <c r="AB60" s="3">
        <v>136165.20000000001</v>
      </c>
    </row>
    <row r="61" spans="1:28" x14ac:dyDescent="0.55000000000000004">
      <c r="A61" t="s">
        <v>50</v>
      </c>
      <c r="B61" s="3">
        <v>467513</v>
      </c>
      <c r="C61" s="3">
        <v>259349.9</v>
      </c>
      <c r="D61" s="3">
        <v>254656.6</v>
      </c>
      <c r="E61" s="3">
        <v>218070.39999999999</v>
      </c>
      <c r="F61" s="3">
        <v>22483.1</v>
      </c>
      <c r="G61" s="3">
        <v>71448.100000000006</v>
      </c>
      <c r="H61" s="3">
        <v>1301.9000000000001</v>
      </c>
      <c r="I61" s="3">
        <v>68879.899999999994</v>
      </c>
      <c r="J61" s="3">
        <v>37924.300000000003</v>
      </c>
      <c r="K61">
        <v>-322</v>
      </c>
      <c r="L61" s="3">
        <v>6928.9</v>
      </c>
      <c r="M61" s="3">
        <v>38851</v>
      </c>
      <c r="N61" s="3">
        <v>31922.1</v>
      </c>
      <c r="O61">
        <v>-481.1</v>
      </c>
      <c r="Q61" s="3">
        <v>2705.8</v>
      </c>
      <c r="R61" s="3">
        <v>470218.8</v>
      </c>
      <c r="S61" s="3">
        <v>3854.9</v>
      </c>
      <c r="T61" s="3">
        <v>16275.6</v>
      </c>
      <c r="U61" s="3">
        <v>12420.8</v>
      </c>
      <c r="V61" s="3">
        <v>474073.7</v>
      </c>
      <c r="X61" s="3">
        <v>461970.7</v>
      </c>
      <c r="Y61" s="3">
        <v>355380.5</v>
      </c>
      <c r="Z61" s="3">
        <v>106624.5</v>
      </c>
      <c r="AB61" s="3">
        <v>132004.1</v>
      </c>
    </row>
    <row r="62" spans="1:28" x14ac:dyDescent="0.55000000000000004">
      <c r="A62" t="s">
        <v>51</v>
      </c>
      <c r="B62" s="3">
        <v>464156.9</v>
      </c>
      <c r="C62" s="3">
        <v>259255.4</v>
      </c>
      <c r="D62" s="3">
        <v>254505.8</v>
      </c>
      <c r="E62" s="3">
        <v>217653.2</v>
      </c>
      <c r="F62" s="3">
        <v>23414.3</v>
      </c>
      <c r="G62" s="3">
        <v>67611.399999999994</v>
      </c>
      <c r="H62">
        <v>702.7</v>
      </c>
      <c r="I62" s="3">
        <v>69588.2</v>
      </c>
      <c r="J62" s="3">
        <v>38216.9</v>
      </c>
      <c r="K62">
        <v>-191.5</v>
      </c>
      <c r="L62" s="3">
        <v>6624.1</v>
      </c>
      <c r="M62" s="3">
        <v>38866.9</v>
      </c>
      <c r="N62" s="3">
        <v>32242.799999999999</v>
      </c>
      <c r="O62" s="3">
        <v>-1064.5999999999999</v>
      </c>
      <c r="Q62" s="3">
        <v>3556.8</v>
      </c>
      <c r="R62" s="3">
        <v>467713.7</v>
      </c>
      <c r="S62" s="3">
        <v>3300.2</v>
      </c>
      <c r="T62" s="3">
        <v>15131.2</v>
      </c>
      <c r="U62" s="3">
        <v>11831</v>
      </c>
      <c r="V62" s="3">
        <v>471013.9</v>
      </c>
      <c r="X62" s="3">
        <v>458901.5</v>
      </c>
      <c r="Y62" s="3">
        <v>351205.7</v>
      </c>
      <c r="Z62" s="3">
        <v>107731.8</v>
      </c>
      <c r="AB62" s="3">
        <v>129158.2</v>
      </c>
    </row>
    <row r="63" spans="1:28" x14ac:dyDescent="0.55000000000000004">
      <c r="A63" t="s">
        <v>52</v>
      </c>
      <c r="B63" s="3">
        <v>467081.1</v>
      </c>
      <c r="C63" s="3">
        <v>264840.2</v>
      </c>
      <c r="D63" s="3">
        <v>260078.3</v>
      </c>
      <c r="E63" s="3">
        <v>222980.6</v>
      </c>
      <c r="F63" s="3">
        <v>24885.8</v>
      </c>
      <c r="G63" s="3">
        <v>63975.6</v>
      </c>
      <c r="H63" s="3">
        <v>1328.8</v>
      </c>
      <c r="I63" s="3">
        <v>69812</v>
      </c>
      <c r="J63" s="3">
        <v>38650.699999999997</v>
      </c>
      <c r="K63">
        <v>-7.6</v>
      </c>
      <c r="L63" s="3">
        <v>5322.5</v>
      </c>
      <c r="M63" s="3">
        <v>38049.1</v>
      </c>
      <c r="N63" s="3">
        <v>32726.6</v>
      </c>
      <c r="O63" s="3">
        <v>-1726.7</v>
      </c>
      <c r="Q63" s="3">
        <v>4261.8</v>
      </c>
      <c r="R63" s="3">
        <v>471342.9</v>
      </c>
      <c r="S63" s="3">
        <v>4289.1000000000004</v>
      </c>
      <c r="T63" s="3">
        <v>16542.599999999999</v>
      </c>
      <c r="U63" s="3">
        <v>12253.6</v>
      </c>
      <c r="V63" s="3">
        <v>475632</v>
      </c>
      <c r="X63" s="3">
        <v>463349.2</v>
      </c>
      <c r="Y63" s="3">
        <v>354827.1</v>
      </c>
      <c r="Z63" s="3">
        <v>108558.2</v>
      </c>
      <c r="AB63" s="3">
        <v>127160.5</v>
      </c>
    </row>
    <row r="64" spans="1:28" x14ac:dyDescent="0.55000000000000004">
      <c r="A64" t="s">
        <v>91</v>
      </c>
      <c r="B64" s="3">
        <v>470220</v>
      </c>
      <c r="C64" s="3">
        <v>264090.8</v>
      </c>
      <c r="D64" s="3">
        <v>259360.7</v>
      </c>
      <c r="E64" s="3">
        <v>222150.8</v>
      </c>
      <c r="F64" s="3">
        <v>23749.4</v>
      </c>
      <c r="G64" s="3">
        <v>66603.399999999994</v>
      </c>
      <c r="H64" s="3">
        <v>1816.4</v>
      </c>
      <c r="I64" s="3">
        <v>70877</v>
      </c>
      <c r="J64" s="3">
        <v>38866.5</v>
      </c>
      <c r="K64">
        <v>-499.8</v>
      </c>
      <c r="L64" s="3">
        <v>5812.1</v>
      </c>
      <c r="M64" s="3">
        <v>39536.5</v>
      </c>
      <c r="N64" s="3">
        <v>33724.400000000001</v>
      </c>
      <c r="O64" s="3">
        <v>-1095.9000000000001</v>
      </c>
      <c r="Q64" s="3">
        <v>4538.7</v>
      </c>
      <c r="R64" s="3">
        <v>474758.7</v>
      </c>
      <c r="S64" s="3">
        <v>3861.5</v>
      </c>
      <c r="T64" s="3">
        <v>15698.4</v>
      </c>
      <c r="U64" s="3">
        <v>11836.9</v>
      </c>
      <c r="V64" s="3">
        <v>478620.2</v>
      </c>
      <c r="X64" s="3">
        <v>465829.5</v>
      </c>
      <c r="Y64" s="3">
        <v>356465.8</v>
      </c>
      <c r="Z64" s="3">
        <v>109404.7</v>
      </c>
      <c r="AB64" s="3">
        <v>129051.8</v>
      </c>
    </row>
    <row r="65" spans="1:28" x14ac:dyDescent="0.55000000000000004">
      <c r="A65" t="s">
        <v>50</v>
      </c>
      <c r="B65" s="3">
        <v>470235.4</v>
      </c>
      <c r="C65" s="3">
        <v>265462.09999999998</v>
      </c>
      <c r="D65" s="3">
        <v>260790.3</v>
      </c>
      <c r="E65" s="3">
        <v>223348.2</v>
      </c>
      <c r="F65" s="3">
        <v>24679</v>
      </c>
      <c r="G65" s="3">
        <v>65823.7</v>
      </c>
      <c r="H65" s="3">
        <v>-2148.1999999999998</v>
      </c>
      <c r="I65" s="3">
        <v>71509.100000000006</v>
      </c>
      <c r="J65" s="3">
        <v>41073</v>
      </c>
      <c r="K65">
        <v>275.60000000000002</v>
      </c>
      <c r="L65" s="3">
        <v>5481.4</v>
      </c>
      <c r="M65" s="3">
        <v>40133.300000000003</v>
      </c>
      <c r="N65" s="3">
        <v>34651.9</v>
      </c>
      <c r="O65" s="3">
        <v>-1920.2</v>
      </c>
      <c r="Q65" s="3">
        <v>4312.8</v>
      </c>
      <c r="R65" s="3">
        <v>474548.2</v>
      </c>
      <c r="S65" s="3">
        <v>3874.6</v>
      </c>
      <c r="T65" s="3">
        <v>15800.4</v>
      </c>
      <c r="U65" s="3">
        <v>11925.8</v>
      </c>
      <c r="V65" s="3">
        <v>478422.8</v>
      </c>
      <c r="X65" s="3">
        <v>466081.6</v>
      </c>
      <c r="Y65" s="3">
        <v>353178.9</v>
      </c>
      <c r="Z65" s="3">
        <v>112964.8</v>
      </c>
      <c r="AB65" s="3">
        <v>131269.9</v>
      </c>
    </row>
    <row r="66" spans="1:28" x14ac:dyDescent="0.55000000000000004">
      <c r="A66" t="s">
        <v>51</v>
      </c>
      <c r="B66" s="3">
        <v>474627.6</v>
      </c>
      <c r="C66" s="3">
        <v>270492</v>
      </c>
      <c r="D66" s="3">
        <v>265860</v>
      </c>
      <c r="E66" s="3">
        <v>228108.2</v>
      </c>
      <c r="F66" s="3">
        <v>26365.9</v>
      </c>
      <c r="G66" s="3">
        <v>65641.3</v>
      </c>
      <c r="H66">
        <v>-718.7</v>
      </c>
      <c r="I66" s="3">
        <v>71967.899999999994</v>
      </c>
      <c r="J66" s="3">
        <v>37491.5</v>
      </c>
      <c r="K66">
        <v>161.80000000000001</v>
      </c>
      <c r="L66" s="3">
        <v>5086.1000000000004</v>
      </c>
      <c r="M66" s="3">
        <v>40516.300000000003</v>
      </c>
      <c r="N66" s="3">
        <v>35430.1</v>
      </c>
      <c r="O66" s="3">
        <v>-1860.2</v>
      </c>
      <c r="Q66" s="3">
        <v>3645.4</v>
      </c>
      <c r="R66" s="3">
        <v>478272.9</v>
      </c>
      <c r="S66" s="3">
        <v>3394.8</v>
      </c>
      <c r="T66" s="3">
        <v>16153.9</v>
      </c>
      <c r="U66" s="3">
        <v>12759.1</v>
      </c>
      <c r="V66" s="3">
        <v>481667.8</v>
      </c>
      <c r="X66" s="3">
        <v>470862.5</v>
      </c>
      <c r="Y66" s="3">
        <v>361277.2</v>
      </c>
      <c r="Z66" s="3">
        <v>109625.5</v>
      </c>
      <c r="AB66" s="3">
        <v>129189.8</v>
      </c>
    </row>
    <row r="67" spans="1:28" x14ac:dyDescent="0.55000000000000004">
      <c r="A67" t="s">
        <v>52</v>
      </c>
      <c r="B67" s="3">
        <v>471056.6</v>
      </c>
      <c r="C67" s="3">
        <v>268213.90000000002</v>
      </c>
      <c r="D67" s="3">
        <v>263557.3</v>
      </c>
      <c r="E67" s="3">
        <v>225640.2</v>
      </c>
      <c r="F67" s="3">
        <v>25407</v>
      </c>
      <c r="G67" s="3">
        <v>65771.600000000006</v>
      </c>
      <c r="H67" s="3">
        <v>-1245.5</v>
      </c>
      <c r="I67" s="3">
        <v>72131.3</v>
      </c>
      <c r="J67" s="3">
        <v>37331.699999999997</v>
      </c>
      <c r="K67">
        <v>95.4</v>
      </c>
      <c r="L67" s="3">
        <v>5115.8999999999996</v>
      </c>
      <c r="M67" s="3">
        <v>41115.599999999999</v>
      </c>
      <c r="N67" s="3">
        <v>35999.599999999999</v>
      </c>
      <c r="O67" s="3">
        <v>-1764.8</v>
      </c>
      <c r="Q67" s="3">
        <v>3791.2</v>
      </c>
      <c r="R67" s="3">
        <v>474847.8</v>
      </c>
      <c r="S67" s="3">
        <v>3710.5</v>
      </c>
      <c r="T67" s="3">
        <v>16437.400000000001</v>
      </c>
      <c r="U67" s="3">
        <v>12726.9</v>
      </c>
      <c r="V67" s="3">
        <v>478558.3</v>
      </c>
      <c r="X67" s="3">
        <v>467153.6</v>
      </c>
      <c r="Y67" s="3">
        <v>357630.2</v>
      </c>
      <c r="Z67" s="3">
        <v>109568.5</v>
      </c>
      <c r="AB67" s="3">
        <v>128273.5</v>
      </c>
    </row>
    <row r="68" spans="1:28" x14ac:dyDescent="0.55000000000000004">
      <c r="A68" t="s">
        <v>92</v>
      </c>
      <c r="B68" s="3">
        <v>475399.4</v>
      </c>
      <c r="C68" s="3">
        <v>268433.7</v>
      </c>
      <c r="D68" s="3">
        <v>263687.40000000002</v>
      </c>
      <c r="E68" s="3">
        <v>225590.8</v>
      </c>
      <c r="F68" s="3">
        <v>24842.799999999999</v>
      </c>
      <c r="G68" s="3">
        <v>65998.8</v>
      </c>
      <c r="H68" s="3">
        <v>3551.8</v>
      </c>
      <c r="I68" s="3">
        <v>73437.8</v>
      </c>
      <c r="J68" s="3">
        <v>36355</v>
      </c>
      <c r="K68">
        <v>-63.1</v>
      </c>
      <c r="L68" s="3">
        <v>3880.3</v>
      </c>
      <c r="M68" s="3">
        <v>41189.300000000003</v>
      </c>
      <c r="N68" s="3">
        <v>37309</v>
      </c>
      <c r="O68" s="3">
        <v>-1037.7</v>
      </c>
      <c r="Q68" s="3">
        <v>3843.9</v>
      </c>
      <c r="R68" s="3">
        <v>479243.2</v>
      </c>
      <c r="S68" s="3">
        <v>3554</v>
      </c>
      <c r="T68" s="3">
        <v>16834.599999999999</v>
      </c>
      <c r="U68" s="3">
        <v>13280.6</v>
      </c>
      <c r="V68" s="3">
        <v>482797.2</v>
      </c>
      <c r="X68" s="3">
        <v>472734.4</v>
      </c>
      <c r="Y68" s="3">
        <v>363045.7</v>
      </c>
      <c r="Z68" s="3">
        <v>109726.2</v>
      </c>
      <c r="AB68" s="3">
        <v>127017.9</v>
      </c>
    </row>
    <row r="69" spans="1:28" x14ac:dyDescent="0.55000000000000004">
      <c r="A69" t="s">
        <v>50</v>
      </c>
      <c r="B69" s="3">
        <v>479074</v>
      </c>
      <c r="C69" s="3">
        <v>271326</v>
      </c>
      <c r="D69" s="3">
        <v>266469</v>
      </c>
      <c r="E69" s="3">
        <v>228180.6</v>
      </c>
      <c r="F69" s="3">
        <v>23950.2</v>
      </c>
      <c r="G69" s="3">
        <v>68965.7</v>
      </c>
      <c r="H69">
        <v>921.9</v>
      </c>
      <c r="I69" s="3">
        <v>74064.399999999994</v>
      </c>
      <c r="J69" s="3">
        <v>37578.6</v>
      </c>
      <c r="K69">
        <v>-2.4</v>
      </c>
      <c r="L69" s="3">
        <v>3424.6</v>
      </c>
      <c r="M69" s="3">
        <v>42090.8</v>
      </c>
      <c r="N69" s="3">
        <v>38666.199999999997</v>
      </c>
      <c r="O69" s="3">
        <v>-1155.0999999999999</v>
      </c>
      <c r="Q69" s="3">
        <v>4685.1000000000004</v>
      </c>
      <c r="R69" s="3">
        <v>483759.2</v>
      </c>
      <c r="S69" s="3">
        <v>2976.3</v>
      </c>
      <c r="T69" s="3">
        <v>15923.9</v>
      </c>
      <c r="U69" s="3">
        <v>12947.6</v>
      </c>
      <c r="V69" s="3">
        <v>486735.4</v>
      </c>
      <c r="X69" s="3">
        <v>476791.8</v>
      </c>
      <c r="Y69" s="3">
        <v>365180.3</v>
      </c>
      <c r="Z69" s="3">
        <v>111655</v>
      </c>
      <c r="AB69" s="3">
        <v>130420.8</v>
      </c>
    </row>
    <row r="70" spans="1:28" x14ac:dyDescent="0.55000000000000004">
      <c r="A70" t="s">
        <v>51</v>
      </c>
      <c r="B70" s="3">
        <v>483686.7</v>
      </c>
      <c r="C70" s="3">
        <v>273389</v>
      </c>
      <c r="D70" s="3">
        <v>268448.09999999998</v>
      </c>
      <c r="E70" s="3">
        <v>229972.7</v>
      </c>
      <c r="F70" s="3">
        <v>23126</v>
      </c>
      <c r="G70" s="3">
        <v>68602.7</v>
      </c>
      <c r="H70" s="3">
        <v>2774.3</v>
      </c>
      <c r="I70" s="3">
        <v>75065.8</v>
      </c>
      <c r="J70" s="3">
        <v>40000.400000000001</v>
      </c>
      <c r="K70">
        <v>-32.700000000000003</v>
      </c>
      <c r="L70" s="3">
        <v>1594.1</v>
      </c>
      <c r="M70" s="3">
        <v>42404</v>
      </c>
      <c r="N70" s="3">
        <v>40809.9</v>
      </c>
      <c r="O70">
        <v>-832.8</v>
      </c>
      <c r="Q70" s="3">
        <v>4896.2</v>
      </c>
      <c r="R70" s="3">
        <v>488582.9</v>
      </c>
      <c r="S70" s="3">
        <v>4175.5</v>
      </c>
      <c r="T70" s="3">
        <v>20220.2</v>
      </c>
      <c r="U70" s="3">
        <v>16044.7</v>
      </c>
      <c r="V70" s="3">
        <v>492758.4</v>
      </c>
      <c r="X70" s="3">
        <v>483176.8</v>
      </c>
      <c r="Y70" s="3">
        <v>368131.3</v>
      </c>
      <c r="Z70" s="3">
        <v>115100.8</v>
      </c>
      <c r="AB70" s="3">
        <v>131621.79999999999</v>
      </c>
    </row>
    <row r="71" spans="1:28" x14ac:dyDescent="0.55000000000000004">
      <c r="A71" t="s">
        <v>52</v>
      </c>
      <c r="B71" s="3">
        <v>482757.4</v>
      </c>
      <c r="C71" s="3">
        <v>275136.8</v>
      </c>
      <c r="D71" s="3">
        <v>270161.7</v>
      </c>
      <c r="E71" s="3">
        <v>231474.7</v>
      </c>
      <c r="F71" s="3">
        <v>23783.3</v>
      </c>
      <c r="G71" s="3">
        <v>68590.600000000006</v>
      </c>
      <c r="H71">
        <v>889.9</v>
      </c>
      <c r="I71" s="3">
        <v>75404.5</v>
      </c>
      <c r="J71" s="3">
        <v>40425.599999999999</v>
      </c>
      <c r="K71">
        <v>12.7</v>
      </c>
      <c r="L71">
        <v>-444</v>
      </c>
      <c r="M71" s="3">
        <v>42392.3</v>
      </c>
      <c r="N71" s="3">
        <v>42836.4</v>
      </c>
      <c r="O71" s="3">
        <v>-1041.9000000000001</v>
      </c>
      <c r="Q71" s="3">
        <v>5497.8</v>
      </c>
      <c r="R71" s="3">
        <v>488255.3</v>
      </c>
      <c r="S71" s="3">
        <v>4619</v>
      </c>
      <c r="T71" s="3">
        <v>20732.5</v>
      </c>
      <c r="U71" s="3">
        <v>16113.5</v>
      </c>
      <c r="V71" s="3">
        <v>492874.3</v>
      </c>
      <c r="X71" s="3">
        <v>484182.8</v>
      </c>
      <c r="Y71" s="3">
        <v>368330.8</v>
      </c>
      <c r="Z71" s="3">
        <v>115907.1</v>
      </c>
      <c r="AB71" s="3">
        <v>132648.4</v>
      </c>
    </row>
    <row r="72" spans="1:28" x14ac:dyDescent="0.55000000000000004">
      <c r="A72" t="s">
        <v>93</v>
      </c>
      <c r="B72" s="3">
        <v>487474.5</v>
      </c>
      <c r="C72" s="3">
        <v>276701.8</v>
      </c>
      <c r="D72" s="3">
        <v>271742.40000000002</v>
      </c>
      <c r="E72" s="3">
        <v>232835.9</v>
      </c>
      <c r="F72" s="3">
        <v>25032.7</v>
      </c>
      <c r="G72" s="3">
        <v>65356.4</v>
      </c>
      <c r="H72" s="3">
        <v>2123.1</v>
      </c>
      <c r="I72" s="3">
        <v>75837.399999999994</v>
      </c>
      <c r="J72" s="3">
        <v>43581.7</v>
      </c>
      <c r="K72">
        <v>521.1</v>
      </c>
      <c r="L72">
        <v>-603.70000000000005</v>
      </c>
      <c r="M72" s="3">
        <v>43231.8</v>
      </c>
      <c r="N72" s="3">
        <v>43835.5</v>
      </c>
      <c r="O72" s="3">
        <v>-1075.9000000000001</v>
      </c>
      <c r="Q72" s="3">
        <v>4202.3999999999996</v>
      </c>
      <c r="R72" s="3">
        <v>491676.9</v>
      </c>
      <c r="S72" s="3">
        <v>4611.3</v>
      </c>
      <c r="T72" s="3">
        <v>12423.5</v>
      </c>
      <c r="U72" s="3">
        <v>7812.2</v>
      </c>
      <c r="V72" s="3">
        <v>496288.2</v>
      </c>
      <c r="X72" s="3">
        <v>488991.9</v>
      </c>
      <c r="Y72" s="3">
        <v>369049.8</v>
      </c>
      <c r="Z72" s="3">
        <v>119993.5</v>
      </c>
      <c r="AB72" s="3">
        <v>133617.29999999999</v>
      </c>
    </row>
    <row r="73" spans="1:28" x14ac:dyDescent="0.55000000000000004">
      <c r="A73" t="s">
        <v>50</v>
      </c>
      <c r="B73" s="3">
        <v>492039.4</v>
      </c>
      <c r="C73" s="3">
        <v>278562.40000000002</v>
      </c>
      <c r="D73" s="3">
        <v>273608.59999999998</v>
      </c>
      <c r="E73" s="3">
        <v>234474.2</v>
      </c>
      <c r="F73" s="3">
        <v>26415.200000000001</v>
      </c>
      <c r="G73" s="3">
        <v>68501</v>
      </c>
      <c r="H73" s="3">
        <v>3038.6</v>
      </c>
      <c r="I73" s="3">
        <v>75841.3</v>
      </c>
      <c r="J73" s="3">
        <v>42649.7</v>
      </c>
      <c r="K73">
        <v>18.5</v>
      </c>
      <c r="L73" s="3">
        <v>-2300.4</v>
      </c>
      <c r="M73" s="3">
        <v>43262.400000000001</v>
      </c>
      <c r="N73" s="3">
        <v>45562.8</v>
      </c>
      <c r="O73">
        <v>-686.8</v>
      </c>
      <c r="Q73" s="3">
        <v>3945</v>
      </c>
      <c r="R73" s="3">
        <v>495984.4</v>
      </c>
      <c r="S73" s="3">
        <v>5555.8</v>
      </c>
      <c r="T73" s="3">
        <v>12861.6</v>
      </c>
      <c r="U73" s="3">
        <v>7305.9</v>
      </c>
      <c r="V73" s="3">
        <v>501540.2</v>
      </c>
      <c r="X73" s="3">
        <v>495187.9</v>
      </c>
      <c r="Y73" s="3">
        <v>376635.1</v>
      </c>
      <c r="Z73" s="3">
        <v>118600.6</v>
      </c>
      <c r="AB73" s="3">
        <v>137252.79999999999</v>
      </c>
    </row>
    <row r="74" spans="1:28" x14ac:dyDescent="0.55000000000000004">
      <c r="A74" t="s">
        <v>51</v>
      </c>
      <c r="B74" s="3">
        <v>493185.3</v>
      </c>
      <c r="C74" s="3">
        <v>278475.90000000002</v>
      </c>
      <c r="D74" s="3">
        <v>273507.8</v>
      </c>
      <c r="E74" s="3">
        <v>234148.1</v>
      </c>
      <c r="F74" s="3">
        <v>27315.3</v>
      </c>
      <c r="G74" s="3">
        <v>70911.3</v>
      </c>
      <c r="H74" s="3">
        <v>2366.1999999999998</v>
      </c>
      <c r="I74" s="3">
        <v>75832</v>
      </c>
      <c r="J74" s="3">
        <v>39611.5</v>
      </c>
      <c r="K74">
        <v>79</v>
      </c>
      <c r="L74">
        <v>-823.8</v>
      </c>
      <c r="M74" s="3">
        <v>44741.7</v>
      </c>
      <c r="N74" s="3">
        <v>45565.599999999999</v>
      </c>
      <c r="O74">
        <v>-582.20000000000005</v>
      </c>
      <c r="Q74" s="3">
        <v>2375.1</v>
      </c>
      <c r="R74" s="3">
        <v>495560.4</v>
      </c>
      <c r="S74" s="3">
        <v>5608.7</v>
      </c>
      <c r="T74" s="3">
        <v>12729.3</v>
      </c>
      <c r="U74" s="3">
        <v>7120.7</v>
      </c>
      <c r="V74" s="3">
        <v>501169.1</v>
      </c>
      <c r="X74" s="3">
        <v>494775.9</v>
      </c>
      <c r="Y74" s="3">
        <v>379271.5</v>
      </c>
      <c r="Z74" s="3">
        <v>115552</v>
      </c>
      <c r="AB74" s="3">
        <v>137610.1</v>
      </c>
    </row>
    <row r="75" spans="1:28" x14ac:dyDescent="0.55000000000000004">
      <c r="A75" t="s">
        <v>52</v>
      </c>
      <c r="B75" s="3">
        <v>500321.6</v>
      </c>
      <c r="C75" s="3">
        <v>281767.5</v>
      </c>
      <c r="D75" s="3">
        <v>276811.3</v>
      </c>
      <c r="E75" s="3">
        <v>237201.5</v>
      </c>
      <c r="F75" s="3">
        <v>27957</v>
      </c>
      <c r="G75" s="3">
        <v>72151.7</v>
      </c>
      <c r="H75" s="3">
        <v>2565.9</v>
      </c>
      <c r="I75" s="3">
        <v>77237.899999999994</v>
      </c>
      <c r="J75" s="3">
        <v>38543.599999999999</v>
      </c>
      <c r="K75">
        <v>69.400000000000006</v>
      </c>
      <c r="L75">
        <v>538.79999999999995</v>
      </c>
      <c r="M75" s="3">
        <v>46601.4</v>
      </c>
      <c r="N75" s="3">
        <v>46062.6</v>
      </c>
      <c r="O75">
        <v>-510.1</v>
      </c>
      <c r="Q75" s="3">
        <v>2001.5</v>
      </c>
      <c r="R75" s="3">
        <v>502323.1</v>
      </c>
      <c r="S75" s="3">
        <v>5916.7</v>
      </c>
      <c r="T75" s="3">
        <v>13006.6</v>
      </c>
      <c r="U75" s="3">
        <v>7090</v>
      </c>
      <c r="V75" s="3">
        <v>508239.7</v>
      </c>
      <c r="X75" s="3">
        <v>500493</v>
      </c>
      <c r="Y75" s="3">
        <v>384691.8</v>
      </c>
      <c r="Z75" s="3">
        <v>115853.8</v>
      </c>
      <c r="AB75" s="3">
        <v>138447.70000000001</v>
      </c>
    </row>
    <row r="76" spans="1:28" x14ac:dyDescent="0.55000000000000004">
      <c r="A76" t="s">
        <v>94</v>
      </c>
      <c r="B76" s="3">
        <v>504837.7</v>
      </c>
      <c r="C76" s="3">
        <v>287329.5</v>
      </c>
      <c r="D76" s="3">
        <v>282412</v>
      </c>
      <c r="E76" s="3">
        <v>242567</v>
      </c>
      <c r="F76" s="3">
        <v>26882.799999999999</v>
      </c>
      <c r="G76" s="3">
        <v>74395.199999999997</v>
      </c>
      <c r="H76">
        <v>422.4</v>
      </c>
      <c r="I76" s="3">
        <v>76556.3</v>
      </c>
      <c r="J76" s="3">
        <v>37994.5</v>
      </c>
      <c r="K76">
        <v>156.19999999999999</v>
      </c>
      <c r="L76" s="3">
        <v>1741.4</v>
      </c>
      <c r="M76" s="3">
        <v>48070.5</v>
      </c>
      <c r="N76" s="3">
        <v>46329.1</v>
      </c>
      <c r="O76">
        <v>-640.5</v>
      </c>
      <c r="Q76">
        <v>478.3</v>
      </c>
      <c r="R76" s="3">
        <v>505316</v>
      </c>
      <c r="S76" s="3">
        <v>6681.2</v>
      </c>
      <c r="T76" s="3">
        <v>14070</v>
      </c>
      <c r="U76" s="3">
        <v>7388.8</v>
      </c>
      <c r="V76" s="3">
        <v>511997.2</v>
      </c>
      <c r="X76" s="3">
        <v>503701.7</v>
      </c>
      <c r="Y76" s="3">
        <v>389066.1</v>
      </c>
      <c r="Z76" s="3">
        <v>114708.7</v>
      </c>
      <c r="AB76" s="3">
        <v>139142.1</v>
      </c>
    </row>
    <row r="77" spans="1:28" x14ac:dyDescent="0.55000000000000004">
      <c r="A77" t="s">
        <v>50</v>
      </c>
      <c r="B77" s="3">
        <v>500532.4</v>
      </c>
      <c r="C77" s="3">
        <v>277193.8</v>
      </c>
      <c r="D77" s="3">
        <v>272385.59999999998</v>
      </c>
      <c r="E77" s="3">
        <v>232392</v>
      </c>
      <c r="F77" s="3">
        <v>24045</v>
      </c>
      <c r="G77" s="3">
        <v>74725.399999999994</v>
      </c>
      <c r="H77" s="3">
        <v>4757.5</v>
      </c>
      <c r="I77" s="3">
        <v>76983</v>
      </c>
      <c r="J77" s="3">
        <v>38313.1</v>
      </c>
      <c r="K77">
        <v>-78.099999999999994</v>
      </c>
      <c r="L77" s="3">
        <v>4326.2</v>
      </c>
      <c r="M77" s="3">
        <v>49939.8</v>
      </c>
      <c r="N77" s="3">
        <v>45613.599999999999</v>
      </c>
      <c r="O77">
        <v>266.5</v>
      </c>
      <c r="Q77" s="3">
        <v>1183.5</v>
      </c>
      <c r="R77" s="3">
        <v>501715.9</v>
      </c>
      <c r="S77" s="3">
        <v>6825.5</v>
      </c>
      <c r="T77" s="3">
        <v>14095.6</v>
      </c>
      <c r="U77" s="3">
        <v>7270.1</v>
      </c>
      <c r="V77" s="3">
        <v>508541.3</v>
      </c>
      <c r="X77" s="3">
        <v>496568.9</v>
      </c>
      <c r="Y77" s="3">
        <v>381386.3</v>
      </c>
      <c r="Z77" s="3">
        <v>115247.8</v>
      </c>
      <c r="AB77" s="3">
        <v>137030</v>
      </c>
    </row>
    <row r="78" spans="1:28" x14ac:dyDescent="0.55000000000000004">
      <c r="A78" t="s">
        <v>51</v>
      </c>
      <c r="B78" s="3">
        <v>498375.1</v>
      </c>
      <c r="C78" s="3">
        <v>279544.8</v>
      </c>
      <c r="D78" s="3">
        <v>274834.40000000002</v>
      </c>
      <c r="E78" s="3">
        <v>234654</v>
      </c>
      <c r="F78" s="3">
        <v>22149.9</v>
      </c>
      <c r="G78" s="3">
        <v>74924.2</v>
      </c>
      <c r="H78" s="3">
        <v>2460.8000000000002</v>
      </c>
      <c r="I78" s="3">
        <v>76617.899999999994</v>
      </c>
      <c r="J78" s="3">
        <v>38798.5</v>
      </c>
      <c r="K78">
        <v>38.6</v>
      </c>
      <c r="L78" s="3">
        <v>3893.5</v>
      </c>
      <c r="M78" s="3">
        <v>49439.4</v>
      </c>
      <c r="N78" s="3">
        <v>45545.9</v>
      </c>
      <c r="O78">
        <v>-53</v>
      </c>
      <c r="Q78">
        <v>968.8</v>
      </c>
      <c r="R78" s="3">
        <v>499343.9</v>
      </c>
      <c r="S78" s="3">
        <v>5790.7</v>
      </c>
      <c r="T78" s="3">
        <v>13178.1</v>
      </c>
      <c r="U78" s="3">
        <v>7387.4</v>
      </c>
      <c r="V78" s="3">
        <v>505134.6</v>
      </c>
      <c r="X78" s="3">
        <v>494856.6</v>
      </c>
      <c r="Y78" s="3">
        <v>379433.9</v>
      </c>
      <c r="Z78" s="3">
        <v>115487</v>
      </c>
      <c r="AB78" s="3">
        <v>135859.1</v>
      </c>
    </row>
    <row r="79" spans="1:28" x14ac:dyDescent="0.55000000000000004">
      <c r="A79" t="s">
        <v>52</v>
      </c>
      <c r="B79" s="3">
        <v>499813.1</v>
      </c>
      <c r="C79" s="3">
        <v>279471</v>
      </c>
      <c r="D79" s="3">
        <v>274682.09999999998</v>
      </c>
      <c r="E79" s="3">
        <v>234325.3</v>
      </c>
      <c r="F79" s="3">
        <v>21085.1</v>
      </c>
      <c r="G79" s="3">
        <v>75608</v>
      </c>
      <c r="H79" s="3">
        <v>3924.1</v>
      </c>
      <c r="I79" s="3">
        <v>77027.899999999994</v>
      </c>
      <c r="J79" s="3">
        <v>36542.6</v>
      </c>
      <c r="K79">
        <v>160.6</v>
      </c>
      <c r="L79" s="3">
        <v>5805.3</v>
      </c>
      <c r="M79" s="3">
        <v>50301.1</v>
      </c>
      <c r="N79" s="3">
        <v>44495.8</v>
      </c>
      <c r="O79">
        <v>188.5</v>
      </c>
      <c r="Q79" s="3">
        <v>2065.3000000000002</v>
      </c>
      <c r="R79" s="3">
        <v>501878.4</v>
      </c>
      <c r="S79" s="3">
        <v>7245.2</v>
      </c>
      <c r="T79" s="3">
        <v>15016.1</v>
      </c>
      <c r="U79" s="3">
        <v>7770.9</v>
      </c>
      <c r="V79" s="3">
        <v>509123.6</v>
      </c>
      <c r="X79" s="3">
        <v>494268.3</v>
      </c>
      <c r="Y79" s="3">
        <v>380612</v>
      </c>
      <c r="Z79" s="3">
        <v>113729.3</v>
      </c>
      <c r="AB79" s="3">
        <v>133284.29999999999</v>
      </c>
    </row>
    <row r="80" spans="1:28" x14ac:dyDescent="0.55000000000000004">
      <c r="A80" t="s">
        <v>95</v>
      </c>
      <c r="B80" s="3">
        <v>490550.8</v>
      </c>
      <c r="C80" s="3">
        <v>277438.2</v>
      </c>
      <c r="D80" s="3">
        <v>272393.3</v>
      </c>
      <c r="E80" s="3">
        <v>231861.4</v>
      </c>
      <c r="F80" s="3">
        <v>20896.3</v>
      </c>
      <c r="G80" s="3">
        <v>72745.2</v>
      </c>
      <c r="H80" s="3">
        <v>2527.8000000000002</v>
      </c>
      <c r="I80" s="3">
        <v>77218.399999999994</v>
      </c>
      <c r="J80" s="3">
        <v>34766.6</v>
      </c>
      <c r="K80">
        <v>143.9</v>
      </c>
      <c r="L80" s="3">
        <v>4895.3999999999996</v>
      </c>
      <c r="M80" s="3">
        <v>48978.3</v>
      </c>
      <c r="N80" s="3">
        <v>44082.9</v>
      </c>
      <c r="O80">
        <v>-81.099999999999994</v>
      </c>
      <c r="Q80" s="3">
        <v>2593.8000000000002</v>
      </c>
      <c r="R80" s="3">
        <v>493144.6</v>
      </c>
      <c r="S80" s="3">
        <v>6473</v>
      </c>
      <c r="T80" s="3">
        <v>13911.3</v>
      </c>
      <c r="U80" s="3">
        <v>7438.3</v>
      </c>
      <c r="V80" s="3">
        <v>499617.6</v>
      </c>
      <c r="X80" s="3">
        <v>485959.7</v>
      </c>
      <c r="Y80" s="3">
        <v>373915.6</v>
      </c>
      <c r="Z80" s="3">
        <v>112109.9</v>
      </c>
      <c r="AB80" s="3">
        <v>128429.3</v>
      </c>
    </row>
    <row r="81" spans="1:28" x14ac:dyDescent="0.55000000000000004">
      <c r="A81" t="s">
        <v>50</v>
      </c>
      <c r="B81" s="3">
        <v>488263.6</v>
      </c>
      <c r="C81" s="3">
        <v>276498.8</v>
      </c>
      <c r="D81" s="3">
        <v>271165</v>
      </c>
      <c r="E81" s="3">
        <v>230464</v>
      </c>
      <c r="F81" s="3">
        <v>20428.900000000001</v>
      </c>
      <c r="G81" s="3">
        <v>71695.600000000006</v>
      </c>
      <c r="H81" s="3">
        <v>1616.3</v>
      </c>
      <c r="I81" s="3">
        <v>78027.5</v>
      </c>
      <c r="J81" s="3">
        <v>33890.6</v>
      </c>
      <c r="K81">
        <v>111.1</v>
      </c>
      <c r="L81" s="3">
        <v>6101.9</v>
      </c>
      <c r="M81" s="3">
        <v>48137.1</v>
      </c>
      <c r="N81" s="3">
        <v>42035.1</v>
      </c>
      <c r="O81">
        <v>-107.3</v>
      </c>
      <c r="Q81" s="3">
        <v>2792.7</v>
      </c>
      <c r="R81" s="3">
        <v>491056.3</v>
      </c>
      <c r="S81" s="3">
        <v>6469.5</v>
      </c>
      <c r="T81" s="3">
        <v>14235</v>
      </c>
      <c r="U81" s="3">
        <v>7765.5</v>
      </c>
      <c r="V81" s="3">
        <v>497525.8</v>
      </c>
      <c r="X81" s="3">
        <v>482372.1</v>
      </c>
      <c r="Y81" s="3">
        <v>370433</v>
      </c>
      <c r="Z81" s="3">
        <v>111997</v>
      </c>
      <c r="AB81" s="3">
        <v>126026.4</v>
      </c>
    </row>
    <row r="82" spans="1:28" x14ac:dyDescent="0.55000000000000004">
      <c r="A82" t="s">
        <v>51</v>
      </c>
      <c r="B82" s="3">
        <v>490212.2</v>
      </c>
      <c r="C82" s="3">
        <v>279447.90000000002</v>
      </c>
      <c r="D82" s="3">
        <v>273898.09999999998</v>
      </c>
      <c r="E82" s="3">
        <v>233001.2</v>
      </c>
      <c r="F82" s="3">
        <v>19889.3</v>
      </c>
      <c r="G82" s="3">
        <v>69512.800000000003</v>
      </c>
      <c r="H82" s="3">
        <v>1614.9</v>
      </c>
      <c r="I82" s="3">
        <v>78311.899999999994</v>
      </c>
      <c r="J82" s="3">
        <v>35693.4</v>
      </c>
      <c r="K82">
        <v>-79.8</v>
      </c>
      <c r="L82" s="3">
        <v>6013.1</v>
      </c>
      <c r="M82" s="3">
        <v>48213.1</v>
      </c>
      <c r="N82" s="3">
        <v>42200</v>
      </c>
      <c r="O82">
        <v>-191.2</v>
      </c>
      <c r="Q82" s="3">
        <v>2414.5</v>
      </c>
      <c r="R82" s="3">
        <v>492626.7</v>
      </c>
      <c r="S82" s="3">
        <v>7199.3</v>
      </c>
      <c r="T82" s="3">
        <v>14312.7</v>
      </c>
      <c r="U82" s="3">
        <v>7113.4</v>
      </c>
      <c r="V82" s="3">
        <v>499825.9</v>
      </c>
      <c r="X82" s="3">
        <v>484421</v>
      </c>
      <c r="Y82" s="3">
        <v>370547.1</v>
      </c>
      <c r="Z82" s="3">
        <v>113920.4</v>
      </c>
      <c r="AB82" s="3">
        <v>125078.3</v>
      </c>
    </row>
    <row r="83" spans="1:28" x14ac:dyDescent="0.55000000000000004">
      <c r="A83" t="s">
        <v>52</v>
      </c>
      <c r="B83" s="3">
        <v>491323.9</v>
      </c>
      <c r="C83" s="3">
        <v>280393</v>
      </c>
      <c r="D83" s="3">
        <v>274705.59999999998</v>
      </c>
      <c r="E83" s="3">
        <v>233622.2</v>
      </c>
      <c r="F83" s="3">
        <v>19284</v>
      </c>
      <c r="G83" s="3">
        <v>65459.7</v>
      </c>
      <c r="H83" s="3">
        <v>2068</v>
      </c>
      <c r="I83" s="3">
        <v>79130.899999999994</v>
      </c>
      <c r="J83" s="3">
        <v>39358.699999999997</v>
      </c>
      <c r="K83">
        <v>-146.19999999999999</v>
      </c>
      <c r="L83" s="3">
        <v>6047.3</v>
      </c>
      <c r="M83" s="3">
        <v>47216.2</v>
      </c>
      <c r="N83" s="3">
        <v>41169</v>
      </c>
      <c r="O83">
        <v>-271.39999999999998</v>
      </c>
      <c r="Q83" s="3">
        <v>3250.2</v>
      </c>
      <c r="R83" s="3">
        <v>494574.1</v>
      </c>
      <c r="S83" s="3">
        <v>7065</v>
      </c>
      <c r="T83" s="3">
        <v>12676.6</v>
      </c>
      <c r="U83" s="3">
        <v>5611.6</v>
      </c>
      <c r="V83" s="3">
        <v>501639</v>
      </c>
      <c r="X83" s="3">
        <v>485537.8</v>
      </c>
      <c r="Y83" s="3">
        <v>367179.1</v>
      </c>
      <c r="Z83" s="3">
        <v>118368.5</v>
      </c>
      <c r="AB83" s="3">
        <v>124037.8</v>
      </c>
    </row>
    <row r="84" spans="1:28" x14ac:dyDescent="0.55000000000000004">
      <c r="A84" t="s">
        <v>96</v>
      </c>
      <c r="B84" s="3">
        <v>487576.6</v>
      </c>
      <c r="C84" s="3">
        <v>280026.8</v>
      </c>
      <c r="D84" s="3">
        <v>274280.5</v>
      </c>
      <c r="E84" s="3">
        <v>232957.2</v>
      </c>
      <c r="F84" s="3">
        <v>19193.099999999999</v>
      </c>
      <c r="G84" s="3">
        <v>66884.7</v>
      </c>
      <c r="H84" s="3">
        <v>-2959.1</v>
      </c>
      <c r="I84" s="3">
        <v>80307.399999999994</v>
      </c>
      <c r="J84" s="3">
        <v>39547.699999999997</v>
      </c>
      <c r="K84">
        <v>-113.1</v>
      </c>
      <c r="L84" s="3">
        <v>5060.8</v>
      </c>
      <c r="M84" s="3">
        <v>47354.9</v>
      </c>
      <c r="N84" s="3">
        <v>42294.2</v>
      </c>
      <c r="O84">
        <v>-371.8</v>
      </c>
      <c r="Q84" s="3">
        <v>3583</v>
      </c>
      <c r="R84" s="3">
        <v>491159.5</v>
      </c>
      <c r="S84" s="3">
        <v>6193.8</v>
      </c>
      <c r="T84" s="3">
        <v>12098</v>
      </c>
      <c r="U84" s="3">
        <v>5904.2</v>
      </c>
      <c r="V84" s="3">
        <v>497353.4</v>
      </c>
      <c r="X84" s="3">
        <v>482814</v>
      </c>
      <c r="Y84" s="3">
        <v>363065.59999999998</v>
      </c>
      <c r="Z84" s="3">
        <v>119750.5</v>
      </c>
      <c r="AB84" s="3">
        <v>125574.8</v>
      </c>
    </row>
    <row r="85" spans="1:28" x14ac:dyDescent="0.55000000000000004">
      <c r="A85" t="s">
        <v>50</v>
      </c>
      <c r="B85" s="3">
        <v>490520.6</v>
      </c>
      <c r="C85" s="3">
        <v>281264.5</v>
      </c>
      <c r="D85" s="3">
        <v>275370.59999999998</v>
      </c>
      <c r="E85" s="3">
        <v>233780.8</v>
      </c>
      <c r="F85" s="3">
        <v>20460.8</v>
      </c>
      <c r="G85" s="3">
        <v>66324.399999999994</v>
      </c>
      <c r="H85" s="3">
        <v>-2266.1</v>
      </c>
      <c r="I85" s="3">
        <v>81080.899999999994</v>
      </c>
      <c r="J85" s="3">
        <v>39305.5</v>
      </c>
      <c r="K85">
        <v>2.7</v>
      </c>
      <c r="L85" s="3">
        <v>4747.8999999999996</v>
      </c>
      <c r="M85" s="3">
        <v>47929.3</v>
      </c>
      <c r="N85" s="3">
        <v>43181.4</v>
      </c>
      <c r="O85">
        <v>-400</v>
      </c>
      <c r="Q85" s="3">
        <v>2957.9</v>
      </c>
      <c r="R85" s="3">
        <v>493478.40000000002</v>
      </c>
      <c r="S85" s="3">
        <v>6522.1</v>
      </c>
      <c r="T85" s="3">
        <v>11545.6</v>
      </c>
      <c r="U85" s="3">
        <v>5023.5</v>
      </c>
      <c r="V85" s="3">
        <v>500000.5</v>
      </c>
      <c r="X85" s="3">
        <v>486089.4</v>
      </c>
      <c r="Y85" s="3">
        <v>365715.6</v>
      </c>
      <c r="Z85" s="3">
        <v>120380</v>
      </c>
      <c r="AB85" s="3">
        <v>126010.6</v>
      </c>
    </row>
    <row r="86" spans="1:28" x14ac:dyDescent="0.55000000000000004">
      <c r="A86" t="s">
        <v>51</v>
      </c>
      <c r="B86" s="3">
        <v>489311.7</v>
      </c>
      <c r="C86" s="3">
        <v>281689.7</v>
      </c>
      <c r="D86" s="3">
        <v>275618.5</v>
      </c>
      <c r="E86" s="3">
        <v>233764.1</v>
      </c>
      <c r="F86" s="3">
        <v>20890.3</v>
      </c>
      <c r="G86" s="3">
        <v>66456.3</v>
      </c>
      <c r="H86" s="3">
        <v>-4521.6000000000004</v>
      </c>
      <c r="I86" s="3">
        <v>81932.600000000006</v>
      </c>
      <c r="J86" s="3">
        <v>37753.699999999997</v>
      </c>
      <c r="K86">
        <v>48.1</v>
      </c>
      <c r="L86" s="3">
        <v>5362.8</v>
      </c>
      <c r="M86" s="3">
        <v>49826.3</v>
      </c>
      <c r="N86" s="3">
        <v>44463.5</v>
      </c>
      <c r="O86">
        <v>-300.3</v>
      </c>
      <c r="Q86" s="3">
        <v>1960.7</v>
      </c>
      <c r="R86" s="3">
        <v>491272.5</v>
      </c>
      <c r="S86" s="3">
        <v>6444.6</v>
      </c>
      <c r="T86" s="3">
        <v>10995.1</v>
      </c>
      <c r="U86" s="3">
        <v>4550.5</v>
      </c>
      <c r="V86" s="3">
        <v>497717.1</v>
      </c>
      <c r="X86" s="3">
        <v>484110.3</v>
      </c>
      <c r="Y86" s="3">
        <v>364399</v>
      </c>
      <c r="Z86" s="3">
        <v>119718.6</v>
      </c>
      <c r="AB86" s="3">
        <v>125025.2</v>
      </c>
    </row>
    <row r="87" spans="1:28" x14ac:dyDescent="0.55000000000000004">
      <c r="A87" t="s">
        <v>52</v>
      </c>
      <c r="B87" s="3">
        <v>492631.7</v>
      </c>
      <c r="C87" s="3">
        <v>282401.7</v>
      </c>
      <c r="D87" s="3">
        <v>276372.90000000002</v>
      </c>
      <c r="E87" s="3">
        <v>234259.20000000001</v>
      </c>
      <c r="F87" s="3">
        <v>19944.7</v>
      </c>
      <c r="G87" s="3">
        <v>67927.899999999994</v>
      </c>
      <c r="H87" s="3">
        <v>-2310.8000000000002</v>
      </c>
      <c r="I87" s="3">
        <v>82357.7</v>
      </c>
      <c r="J87" s="3">
        <v>37052.6</v>
      </c>
      <c r="K87">
        <v>-54.5</v>
      </c>
      <c r="L87" s="3">
        <v>5467.7</v>
      </c>
      <c r="M87" s="3">
        <v>50983</v>
      </c>
      <c r="N87" s="3">
        <v>45515.3</v>
      </c>
      <c r="O87">
        <v>-155.4</v>
      </c>
      <c r="Q87" s="3">
        <v>2082.3000000000002</v>
      </c>
      <c r="R87" s="3">
        <v>494714</v>
      </c>
      <c r="S87" s="3">
        <v>6078.2</v>
      </c>
      <c r="T87" s="3">
        <v>10498.5</v>
      </c>
      <c r="U87" s="3">
        <v>4420.2</v>
      </c>
      <c r="V87" s="3">
        <v>500792.2</v>
      </c>
      <c r="X87" s="3">
        <v>487276.79999999999</v>
      </c>
      <c r="Y87" s="3">
        <v>367940.7</v>
      </c>
      <c r="Z87" s="3">
        <v>119348.5</v>
      </c>
      <c r="AB87" s="3">
        <v>124890.6</v>
      </c>
    </row>
    <row r="88" spans="1:28" x14ac:dyDescent="0.55000000000000004">
      <c r="A88" t="s">
        <v>97</v>
      </c>
      <c r="B88" s="3">
        <v>501748</v>
      </c>
      <c r="C88" s="3">
        <v>283586.59999999998</v>
      </c>
      <c r="D88" s="3">
        <v>277818.90000000002</v>
      </c>
      <c r="E88" s="3">
        <v>235443.6</v>
      </c>
      <c r="F88" s="3">
        <v>20202.3</v>
      </c>
      <c r="G88" s="3">
        <v>70680</v>
      </c>
      <c r="H88">
        <v>16.7</v>
      </c>
      <c r="I88" s="3">
        <v>83429.3</v>
      </c>
      <c r="J88" s="3">
        <v>35614.400000000001</v>
      </c>
      <c r="K88">
        <v>369.5</v>
      </c>
      <c r="L88" s="3">
        <v>7944.2</v>
      </c>
      <c r="M88" s="3">
        <v>53522.7</v>
      </c>
      <c r="N88" s="3">
        <v>45578.5</v>
      </c>
      <c r="O88">
        <v>-95.1</v>
      </c>
      <c r="Q88">
        <v>471.9</v>
      </c>
      <c r="R88" s="3">
        <v>502220</v>
      </c>
      <c r="S88" s="3">
        <v>6033.2</v>
      </c>
      <c r="T88" s="3">
        <v>11114</v>
      </c>
      <c r="U88" s="3">
        <v>5080.8</v>
      </c>
      <c r="V88" s="3">
        <v>508253.2</v>
      </c>
      <c r="X88" s="3">
        <v>493888.9</v>
      </c>
      <c r="Y88" s="3">
        <v>374488.1</v>
      </c>
      <c r="Z88" s="3">
        <v>119403.4</v>
      </c>
      <c r="AB88" s="3">
        <v>126490.5</v>
      </c>
    </row>
    <row r="89" spans="1:28" x14ac:dyDescent="0.55000000000000004">
      <c r="A89" t="s">
        <v>50</v>
      </c>
      <c r="B89" s="3">
        <v>502614.8</v>
      </c>
      <c r="C89" s="3">
        <v>282760.7</v>
      </c>
      <c r="D89" s="3">
        <v>277346.7</v>
      </c>
      <c r="E89" s="3">
        <v>234711.6</v>
      </c>
      <c r="F89" s="3">
        <v>20472.900000000001</v>
      </c>
      <c r="G89" s="3">
        <v>69316.800000000003</v>
      </c>
      <c r="H89" s="3">
        <v>1683.2</v>
      </c>
      <c r="I89" s="3">
        <v>84841.9</v>
      </c>
      <c r="J89" s="3">
        <v>35379</v>
      </c>
      <c r="K89">
        <v>256.2</v>
      </c>
      <c r="L89" s="3">
        <v>7909.9</v>
      </c>
      <c r="M89" s="3">
        <v>55335.5</v>
      </c>
      <c r="N89" s="3">
        <v>47425.599999999999</v>
      </c>
      <c r="O89">
        <v>-5.7</v>
      </c>
      <c r="Q89">
        <v>421.1</v>
      </c>
      <c r="R89" s="3">
        <v>503035.9</v>
      </c>
      <c r="S89" s="3">
        <v>6293.2</v>
      </c>
      <c r="T89" s="3">
        <v>11039</v>
      </c>
      <c r="U89" s="3">
        <v>4745.8</v>
      </c>
      <c r="V89" s="3">
        <v>509329</v>
      </c>
      <c r="X89" s="3">
        <v>494698.2</v>
      </c>
      <c r="Y89" s="3">
        <v>374222.7</v>
      </c>
      <c r="Z89" s="3">
        <v>120477</v>
      </c>
      <c r="AB89" s="3">
        <v>125149.1</v>
      </c>
    </row>
    <row r="90" spans="1:28" x14ac:dyDescent="0.55000000000000004">
      <c r="A90" t="s">
        <v>51</v>
      </c>
      <c r="B90" s="3">
        <v>503048.8</v>
      </c>
      <c r="C90" s="3">
        <v>282081.2</v>
      </c>
      <c r="D90" s="3">
        <v>276930.59999999998</v>
      </c>
      <c r="E90" s="3">
        <v>234029.7</v>
      </c>
      <c r="F90" s="3">
        <v>20066.7</v>
      </c>
      <c r="G90" s="3">
        <v>71820.800000000003</v>
      </c>
      <c r="H90" s="3">
        <v>1061.9000000000001</v>
      </c>
      <c r="I90" s="3">
        <v>85532.7</v>
      </c>
      <c r="J90" s="3">
        <v>34469</v>
      </c>
      <c r="K90">
        <v>233.8</v>
      </c>
      <c r="L90" s="3">
        <v>7736.9</v>
      </c>
      <c r="M90" s="3">
        <v>56191.7</v>
      </c>
      <c r="N90" s="3">
        <v>48454.7</v>
      </c>
      <c r="O90">
        <v>45.8</v>
      </c>
      <c r="Q90">
        <v>-324.7</v>
      </c>
      <c r="R90" s="3">
        <v>502724.1</v>
      </c>
      <c r="S90" s="3">
        <v>6413.6</v>
      </c>
      <c r="T90" s="3">
        <v>11564.9</v>
      </c>
      <c r="U90" s="3">
        <v>5151.3</v>
      </c>
      <c r="V90" s="3">
        <v>509137.7</v>
      </c>
      <c r="X90" s="3">
        <v>495266.7</v>
      </c>
      <c r="Y90" s="3">
        <v>375026.3</v>
      </c>
      <c r="Z90" s="3">
        <v>120240.5</v>
      </c>
      <c r="AB90" s="3">
        <v>126358.3</v>
      </c>
    </row>
    <row r="91" spans="1:28" x14ac:dyDescent="0.55000000000000004">
      <c r="A91" t="s">
        <v>52</v>
      </c>
      <c r="B91" s="3">
        <v>508129.6</v>
      </c>
      <c r="C91" s="3">
        <v>284764.79999999999</v>
      </c>
      <c r="D91" s="3">
        <v>279655</v>
      </c>
      <c r="E91" s="3">
        <v>236477.1</v>
      </c>
      <c r="F91" s="3">
        <v>20503.5</v>
      </c>
      <c r="G91" s="3">
        <v>75810</v>
      </c>
      <c r="H91" s="3">
        <v>1906.6</v>
      </c>
      <c r="I91" s="3">
        <v>86022.2</v>
      </c>
      <c r="J91" s="3">
        <v>32895.300000000003</v>
      </c>
      <c r="K91">
        <v>339.4</v>
      </c>
      <c r="L91" s="3">
        <v>5832.9</v>
      </c>
      <c r="M91" s="3">
        <v>55991.199999999997</v>
      </c>
      <c r="N91" s="3">
        <v>50158.3</v>
      </c>
      <c r="O91">
        <v>55.1</v>
      </c>
      <c r="Q91">
        <v>-463.4</v>
      </c>
      <c r="R91" s="3">
        <v>507666.1</v>
      </c>
      <c r="S91" s="3">
        <v>7199.8</v>
      </c>
      <c r="T91" s="3">
        <v>12800.5</v>
      </c>
      <c r="U91" s="3">
        <v>5600.8</v>
      </c>
      <c r="V91" s="3">
        <v>514865.9</v>
      </c>
      <c r="X91" s="3">
        <v>502263.5</v>
      </c>
      <c r="Y91" s="3">
        <v>382997.5</v>
      </c>
      <c r="Z91" s="3">
        <v>119261.7</v>
      </c>
      <c r="AB91" s="3">
        <v>129232.6</v>
      </c>
    </row>
    <row r="92" spans="1:28" x14ac:dyDescent="0.55000000000000004">
      <c r="A92" t="s">
        <v>98</v>
      </c>
      <c r="B92" s="3">
        <v>510402.5</v>
      </c>
      <c r="C92" s="3">
        <v>287547.40000000002</v>
      </c>
      <c r="D92" s="3">
        <v>282254.7</v>
      </c>
      <c r="E92" s="3">
        <v>238816.8</v>
      </c>
      <c r="F92" s="3">
        <v>20347.7</v>
      </c>
      <c r="G92" s="3">
        <v>74489.899999999994</v>
      </c>
      <c r="H92" s="3">
        <v>2432.8000000000002</v>
      </c>
      <c r="I92" s="3">
        <v>86407.5</v>
      </c>
      <c r="J92" s="3">
        <v>35189.1</v>
      </c>
      <c r="K92">
        <v>251.3</v>
      </c>
      <c r="L92" s="3">
        <v>3731.7</v>
      </c>
      <c r="M92" s="3">
        <v>53849.599999999999</v>
      </c>
      <c r="N92" s="3">
        <v>50117.9</v>
      </c>
      <c r="O92">
        <v>5.0999999999999996</v>
      </c>
      <c r="Q92">
        <v>-139.9</v>
      </c>
      <c r="R92" s="3">
        <v>510262.6</v>
      </c>
      <c r="S92" s="3">
        <v>7817.5</v>
      </c>
      <c r="T92" s="3">
        <v>13489</v>
      </c>
      <c r="U92" s="3">
        <v>5671.6</v>
      </c>
      <c r="V92" s="3">
        <v>518080.1</v>
      </c>
      <c r="X92" s="3">
        <v>506661.7</v>
      </c>
      <c r="Y92" s="3">
        <v>384812.5</v>
      </c>
      <c r="Z92" s="3">
        <v>121848.3</v>
      </c>
      <c r="AB92" s="3">
        <v>130035.4</v>
      </c>
    </row>
    <row r="93" spans="1:28" x14ac:dyDescent="0.55000000000000004">
      <c r="A93" t="s">
        <v>50</v>
      </c>
      <c r="B93" s="3">
        <v>507418</v>
      </c>
      <c r="C93" s="3">
        <v>288689.7</v>
      </c>
      <c r="D93" s="3">
        <v>283198.5</v>
      </c>
      <c r="E93" s="3">
        <v>239513.9</v>
      </c>
      <c r="F93" s="3">
        <v>18981.5</v>
      </c>
      <c r="G93" s="3">
        <v>74306.7</v>
      </c>
      <c r="H93" s="3">
        <v>1698.9</v>
      </c>
      <c r="I93" s="3">
        <v>87425.3</v>
      </c>
      <c r="J93" s="3">
        <v>33329.699999999997</v>
      </c>
      <c r="K93">
        <v>11.6</v>
      </c>
      <c r="L93" s="3">
        <v>2997.6</v>
      </c>
      <c r="M93" s="3">
        <v>51837</v>
      </c>
      <c r="N93" s="3">
        <v>48839.4</v>
      </c>
      <c r="O93">
        <v>-23</v>
      </c>
      <c r="Q93">
        <v>-739.9</v>
      </c>
      <c r="R93" s="3">
        <v>506678.1</v>
      </c>
      <c r="S93" s="3">
        <v>7991.4</v>
      </c>
      <c r="T93" s="3">
        <v>13892.4</v>
      </c>
      <c r="U93" s="3">
        <v>5901</v>
      </c>
      <c r="V93" s="3">
        <v>514669.5</v>
      </c>
      <c r="X93" s="3">
        <v>504426.5</v>
      </c>
      <c r="Y93" s="3">
        <v>383664.8</v>
      </c>
      <c r="Z93" s="3">
        <v>120764.5</v>
      </c>
      <c r="AB93" s="3">
        <v>126615.5</v>
      </c>
    </row>
    <row r="94" spans="1:28" x14ac:dyDescent="0.55000000000000004">
      <c r="A94" t="s">
        <v>51</v>
      </c>
      <c r="B94" s="3">
        <v>501572.7</v>
      </c>
      <c r="C94" s="3">
        <v>287252.40000000002</v>
      </c>
      <c r="D94" s="3">
        <v>281653.40000000002</v>
      </c>
      <c r="E94" s="3">
        <v>237717.5</v>
      </c>
      <c r="F94" s="3">
        <v>18874.7</v>
      </c>
      <c r="G94" s="3">
        <v>73509.100000000006</v>
      </c>
      <c r="H94" s="3">
        <v>-1583.2</v>
      </c>
      <c r="I94" s="3">
        <v>87502.3</v>
      </c>
      <c r="J94" s="3">
        <v>33111.5</v>
      </c>
      <c r="K94">
        <v>27.6</v>
      </c>
      <c r="L94" s="3">
        <v>2901.2</v>
      </c>
      <c r="M94" s="3">
        <v>50598.1</v>
      </c>
      <c r="N94" s="3">
        <v>47697</v>
      </c>
      <c r="O94">
        <v>-22.9</v>
      </c>
      <c r="Q94">
        <v>-345.6</v>
      </c>
      <c r="R94" s="3">
        <v>501227.1</v>
      </c>
      <c r="S94" s="3">
        <v>8458.2000000000007</v>
      </c>
      <c r="T94" s="3">
        <v>13927.4</v>
      </c>
      <c r="U94" s="3">
        <v>5469.1</v>
      </c>
      <c r="V94" s="3">
        <v>509685.4</v>
      </c>
      <c r="X94" s="3">
        <v>498684.9</v>
      </c>
      <c r="Y94" s="3">
        <v>378046.1</v>
      </c>
      <c r="Z94" s="3">
        <v>120639.8</v>
      </c>
      <c r="AB94" s="3">
        <v>125489.1</v>
      </c>
    </row>
    <row r="95" spans="1:28" x14ac:dyDescent="0.55000000000000004">
      <c r="A95" t="s">
        <v>52</v>
      </c>
      <c r="B95" s="3">
        <v>499384.8</v>
      </c>
      <c r="C95" s="3">
        <v>288585.59999999998</v>
      </c>
      <c r="D95" s="3">
        <v>282911</v>
      </c>
      <c r="E95" s="3">
        <v>238729.8</v>
      </c>
      <c r="F95" s="3">
        <v>18814.2</v>
      </c>
      <c r="G95" s="3">
        <v>68612.5</v>
      </c>
      <c r="H95" s="3">
        <v>-1127.0999999999999</v>
      </c>
      <c r="I95" s="3">
        <v>88678.8</v>
      </c>
      <c r="J95" s="3">
        <v>32230</v>
      </c>
      <c r="K95">
        <v>314.2</v>
      </c>
      <c r="L95" s="3">
        <v>3274.9</v>
      </c>
      <c r="M95" s="3">
        <v>49589.2</v>
      </c>
      <c r="N95" s="3">
        <v>46314.3</v>
      </c>
      <c r="O95">
        <v>1.8</v>
      </c>
      <c r="Q95">
        <v>887.3</v>
      </c>
      <c r="R95" s="3">
        <v>500272.1</v>
      </c>
      <c r="S95" s="3">
        <v>9696.2999999999993</v>
      </c>
      <c r="T95" s="3">
        <v>14671.8</v>
      </c>
      <c r="U95" s="3">
        <v>4975.3999999999996</v>
      </c>
      <c r="V95" s="3">
        <v>509968.4</v>
      </c>
      <c r="X95" s="3">
        <v>496123.3</v>
      </c>
      <c r="Y95" s="3">
        <v>374895.2</v>
      </c>
      <c r="Z95" s="3">
        <v>121224.8</v>
      </c>
      <c r="AB95" s="3">
        <v>119653.4</v>
      </c>
    </row>
    <row r="96" spans="1:28" x14ac:dyDescent="0.55000000000000004">
      <c r="A96" t="s">
        <v>134</v>
      </c>
      <c r="B96" s="3">
        <v>500863.9</v>
      </c>
      <c r="C96" s="3">
        <v>288894.8</v>
      </c>
      <c r="D96" s="3">
        <v>283176.2</v>
      </c>
      <c r="E96" s="3">
        <v>238744.5</v>
      </c>
      <c r="F96" s="3">
        <v>18477.2</v>
      </c>
      <c r="G96" s="3">
        <v>68897.7</v>
      </c>
      <c r="H96" s="3">
        <v>-2710.8</v>
      </c>
      <c r="I96" s="3">
        <v>88952.4</v>
      </c>
      <c r="J96" s="3">
        <v>32739.5</v>
      </c>
      <c r="K96">
        <v>158.19999999999999</v>
      </c>
      <c r="L96" s="3">
        <v>5305.6</v>
      </c>
      <c r="M96" s="3">
        <v>52066.400000000001</v>
      </c>
      <c r="N96" s="3">
        <v>46760.800000000003</v>
      </c>
      <c r="O96">
        <v>149.4</v>
      </c>
      <c r="Q96">
        <v>818.1</v>
      </c>
      <c r="R96" s="3">
        <v>501682</v>
      </c>
      <c r="S96" s="3">
        <v>8793.2999999999993</v>
      </c>
      <c r="T96" s="3">
        <v>13506.4</v>
      </c>
      <c r="U96" s="3">
        <v>4713.1000000000004</v>
      </c>
      <c r="V96" s="3">
        <v>510475.3</v>
      </c>
      <c r="X96" s="3">
        <v>495493.1</v>
      </c>
      <c r="Y96" s="3">
        <v>373624.5</v>
      </c>
      <c r="Z96" s="3">
        <v>121853.9</v>
      </c>
      <c r="AB96" s="3">
        <v>120115.7</v>
      </c>
    </row>
    <row r="97" spans="1:28" x14ac:dyDescent="0.55000000000000004">
      <c r="A97" t="s">
        <v>135</v>
      </c>
      <c r="B97" s="3">
        <v>504943.7</v>
      </c>
      <c r="C97" s="3">
        <v>290823.40000000002</v>
      </c>
      <c r="D97" s="3">
        <v>285080</v>
      </c>
      <c r="E97" s="3">
        <v>240409.8</v>
      </c>
      <c r="F97" s="3">
        <v>18683.7</v>
      </c>
      <c r="G97" s="3">
        <v>68150.5</v>
      </c>
      <c r="H97" s="3">
        <v>-1820.7</v>
      </c>
      <c r="I97" s="3">
        <v>89291.199999999997</v>
      </c>
      <c r="J97" s="3">
        <v>32140.7</v>
      </c>
      <c r="K97">
        <v>180.8</v>
      </c>
      <c r="L97" s="3">
        <v>7240.5</v>
      </c>
      <c r="M97" s="3">
        <v>55357.7</v>
      </c>
      <c r="N97" s="3">
        <v>48117.1</v>
      </c>
      <c r="O97">
        <v>253.5</v>
      </c>
      <c r="Q97">
        <v>-255.3</v>
      </c>
      <c r="R97" s="3">
        <v>504688.4</v>
      </c>
      <c r="S97" s="3">
        <v>8767.5</v>
      </c>
      <c r="T97" s="3">
        <v>13383.3</v>
      </c>
      <c r="U97" s="3">
        <v>4615.8</v>
      </c>
      <c r="V97" s="3">
        <v>513455.9</v>
      </c>
      <c r="X97" s="3">
        <v>497565.6</v>
      </c>
      <c r="Y97" s="3">
        <v>375925.3</v>
      </c>
      <c r="Z97" s="3">
        <v>121628.3</v>
      </c>
      <c r="AB97" s="3">
        <v>118984.5</v>
      </c>
    </row>
    <row r="98" spans="1:28" x14ac:dyDescent="0.55000000000000004">
      <c r="A98" t="s">
        <v>51</v>
      </c>
      <c r="B98" s="3">
        <v>508855.5</v>
      </c>
      <c r="C98" s="3">
        <v>292835.5</v>
      </c>
      <c r="D98" s="3">
        <v>287053.8</v>
      </c>
      <c r="E98" s="3">
        <v>242160.7</v>
      </c>
      <c r="F98" s="3">
        <v>18495.7</v>
      </c>
      <c r="G98" s="3">
        <v>69060.7</v>
      </c>
      <c r="H98">
        <v>54.3</v>
      </c>
      <c r="I98" s="3">
        <v>89982.1</v>
      </c>
      <c r="J98" s="3">
        <v>31654</v>
      </c>
      <c r="K98">
        <v>203</v>
      </c>
      <c r="L98" s="3">
        <v>6367.6</v>
      </c>
      <c r="M98" s="3">
        <v>55926</v>
      </c>
      <c r="N98" s="3">
        <v>49558.400000000001</v>
      </c>
      <c r="O98">
        <v>202.6</v>
      </c>
      <c r="Q98">
        <v>-625</v>
      </c>
      <c r="R98" s="3">
        <v>508230.6</v>
      </c>
      <c r="S98" s="3">
        <v>8445.6</v>
      </c>
      <c r="T98" s="3">
        <v>13264.8</v>
      </c>
      <c r="U98" s="3">
        <v>4819.2</v>
      </c>
      <c r="V98" s="3">
        <v>516676.2</v>
      </c>
      <c r="X98" s="3">
        <v>502380.7</v>
      </c>
      <c r="Y98" s="3">
        <v>380509.4</v>
      </c>
      <c r="Z98" s="3">
        <v>121865.7</v>
      </c>
      <c r="AB98" s="3">
        <v>119213.9</v>
      </c>
    </row>
    <row r="99" spans="1:28" x14ac:dyDescent="0.55000000000000004">
      <c r="A99" t="s">
        <v>52</v>
      </c>
      <c r="B99" s="3">
        <v>509320.2</v>
      </c>
      <c r="C99" s="3">
        <v>291932.5</v>
      </c>
      <c r="D99" s="3">
        <v>286067.3</v>
      </c>
      <c r="E99" s="3">
        <v>240939.4</v>
      </c>
      <c r="F99" s="3">
        <v>18229.3</v>
      </c>
      <c r="G99" s="3">
        <v>69912.7</v>
      </c>
      <c r="H99">
        <v>402.7</v>
      </c>
      <c r="I99" s="3">
        <v>90157.1</v>
      </c>
      <c r="J99" s="3">
        <v>30912.400000000001</v>
      </c>
      <c r="K99">
        <v>102.7</v>
      </c>
      <c r="L99" s="3">
        <v>7443.9</v>
      </c>
      <c r="M99" s="3">
        <v>57647.8</v>
      </c>
      <c r="N99" s="3">
        <v>50203.9</v>
      </c>
      <c r="O99">
        <v>226.8</v>
      </c>
      <c r="Q99">
        <v>-940.1</v>
      </c>
      <c r="R99" s="3">
        <v>508380.1</v>
      </c>
      <c r="S99" s="3">
        <v>7610.8</v>
      </c>
      <c r="T99" s="3">
        <v>12336.3</v>
      </c>
      <c r="U99" s="3">
        <v>4725.5</v>
      </c>
      <c r="V99" s="3">
        <v>515990.8</v>
      </c>
      <c r="X99" s="3">
        <v>501728.9</v>
      </c>
      <c r="Y99" s="3">
        <v>380519.9</v>
      </c>
      <c r="Z99" s="3">
        <v>121208.9</v>
      </c>
      <c r="AB99" s="3">
        <v>119047.9</v>
      </c>
    </row>
    <row r="100" spans="1:28" x14ac:dyDescent="0.55000000000000004">
      <c r="A100" t="s">
        <v>136</v>
      </c>
      <c r="B100" s="3">
        <v>507315.8</v>
      </c>
      <c r="C100" s="3">
        <v>291631.7</v>
      </c>
      <c r="D100" s="3">
        <v>285639.7</v>
      </c>
      <c r="E100" s="3">
        <v>240268.7</v>
      </c>
      <c r="F100" s="3">
        <v>18114.3</v>
      </c>
      <c r="G100" s="3">
        <v>69450.3</v>
      </c>
      <c r="H100">
        <v>-312.3</v>
      </c>
      <c r="I100" s="3">
        <v>90602.6</v>
      </c>
      <c r="J100" s="3">
        <v>29752.3</v>
      </c>
      <c r="K100">
        <v>161.4</v>
      </c>
      <c r="L100" s="3">
        <v>7651.8</v>
      </c>
      <c r="M100" s="3">
        <v>58436.5</v>
      </c>
      <c r="N100" s="3">
        <v>50784.6</v>
      </c>
      <c r="O100">
        <v>263.60000000000002</v>
      </c>
      <c r="Q100" s="3">
        <v>-2293.6999999999998</v>
      </c>
      <c r="R100" s="3">
        <v>505022.1</v>
      </c>
      <c r="S100" s="3">
        <v>8402.9</v>
      </c>
      <c r="T100" s="3">
        <v>12798.9</v>
      </c>
      <c r="U100" s="3">
        <v>4396</v>
      </c>
      <c r="V100" s="3">
        <v>513425</v>
      </c>
      <c r="X100" s="3">
        <v>499510.6</v>
      </c>
      <c r="Y100" s="3">
        <v>378941.4</v>
      </c>
      <c r="Z100" s="3">
        <v>120574.39999999999</v>
      </c>
      <c r="AB100" s="3">
        <v>117300.4</v>
      </c>
    </row>
    <row r="101" spans="1:28" x14ac:dyDescent="0.55000000000000004">
      <c r="A101" t="s">
        <v>137</v>
      </c>
      <c r="B101" s="3">
        <v>510571.5</v>
      </c>
      <c r="C101" s="3">
        <v>290772.5</v>
      </c>
      <c r="D101" s="3">
        <v>284638</v>
      </c>
      <c r="E101" s="3">
        <v>239023.5</v>
      </c>
      <c r="F101" s="3">
        <v>18202.2</v>
      </c>
      <c r="G101" s="3">
        <v>71528.100000000006</v>
      </c>
      <c r="H101">
        <v>-243.9</v>
      </c>
      <c r="I101" s="3">
        <v>91584.1</v>
      </c>
      <c r="J101" s="3">
        <v>29016.3</v>
      </c>
      <c r="K101">
        <v>302.89999999999998</v>
      </c>
      <c r="L101" s="3">
        <v>9129.2999999999993</v>
      </c>
      <c r="M101" s="3">
        <v>58525.8</v>
      </c>
      <c r="N101" s="3">
        <v>49396.5</v>
      </c>
      <c r="O101">
        <v>279.89999999999998</v>
      </c>
      <c r="Q101" s="3">
        <v>-1090.5999999999999</v>
      </c>
      <c r="R101" s="3">
        <v>509480.8</v>
      </c>
      <c r="S101" s="3">
        <v>8645.1</v>
      </c>
      <c r="T101" s="3">
        <v>12828.1</v>
      </c>
      <c r="U101" s="3">
        <v>4183</v>
      </c>
      <c r="V101" s="3">
        <v>518125.9</v>
      </c>
      <c r="X101" s="3">
        <v>501225.5</v>
      </c>
      <c r="Y101" s="3">
        <v>380254</v>
      </c>
      <c r="Z101" s="3">
        <v>120978.6</v>
      </c>
      <c r="AB101" s="3">
        <v>118700</v>
      </c>
    </row>
    <row r="102" spans="1:28" x14ac:dyDescent="0.55000000000000004">
      <c r="A102" t="s">
        <v>138</v>
      </c>
      <c r="B102" s="3">
        <v>514332.3</v>
      </c>
      <c r="C102" s="3">
        <v>291976.40000000002</v>
      </c>
      <c r="D102" s="3">
        <v>285717.59999999998</v>
      </c>
      <c r="E102" s="3">
        <v>239825.9</v>
      </c>
      <c r="F102" s="3">
        <v>18574.599999999999</v>
      </c>
      <c r="G102" s="3">
        <v>71637.899999999994</v>
      </c>
      <c r="H102" s="3">
        <v>1399.3</v>
      </c>
      <c r="I102" s="3">
        <v>91887.7</v>
      </c>
      <c r="J102" s="3">
        <v>28014.5</v>
      </c>
      <c r="K102">
        <v>183.4</v>
      </c>
      <c r="L102" s="3">
        <v>10404.799999999999</v>
      </c>
      <c r="M102" s="3">
        <v>60846.3</v>
      </c>
      <c r="N102" s="3">
        <v>50441.5</v>
      </c>
      <c r="O102">
        <v>253.8</v>
      </c>
      <c r="Q102" s="3">
        <v>-1767.1</v>
      </c>
      <c r="R102" s="3">
        <v>512565.2</v>
      </c>
      <c r="S102" s="3">
        <v>9992.5</v>
      </c>
      <c r="T102" s="3">
        <v>14176.6</v>
      </c>
      <c r="U102" s="3">
        <v>4184.2</v>
      </c>
      <c r="V102" s="3">
        <v>522557.7</v>
      </c>
      <c r="X102" s="3">
        <v>503671.1</v>
      </c>
      <c r="Y102" s="3">
        <v>383524.1</v>
      </c>
      <c r="Z102" s="3">
        <v>120170.3</v>
      </c>
      <c r="AB102" s="3">
        <v>118166.9</v>
      </c>
    </row>
    <row r="103" spans="1:28" x14ac:dyDescent="0.55000000000000004">
      <c r="A103" t="s">
        <v>139</v>
      </c>
      <c r="B103" s="3">
        <v>521424.3</v>
      </c>
      <c r="C103" s="3">
        <v>295122.2</v>
      </c>
      <c r="D103" s="3">
        <v>288776.7</v>
      </c>
      <c r="E103" s="3">
        <v>242705.2</v>
      </c>
      <c r="F103" s="3">
        <v>18251.599999999999</v>
      </c>
      <c r="G103" s="3">
        <v>76350.2</v>
      </c>
      <c r="H103">
        <v>-12.9</v>
      </c>
      <c r="I103" s="3">
        <v>92739.1</v>
      </c>
      <c r="J103" s="3">
        <v>26930.7</v>
      </c>
      <c r="K103">
        <v>-67.599999999999994</v>
      </c>
      <c r="L103" s="3">
        <v>11883.7</v>
      </c>
      <c r="M103" s="3">
        <v>63550</v>
      </c>
      <c r="N103" s="3">
        <v>51666.3</v>
      </c>
      <c r="O103">
        <v>227.4</v>
      </c>
      <c r="Q103" s="3">
        <v>-1750.7</v>
      </c>
      <c r="R103" s="3">
        <v>519673.5</v>
      </c>
      <c r="S103" s="3">
        <v>8510.6</v>
      </c>
      <c r="T103" s="3">
        <v>12598.9</v>
      </c>
      <c r="U103" s="3">
        <v>4088.3</v>
      </c>
      <c r="V103" s="3">
        <v>528184.19999999995</v>
      </c>
      <c r="X103" s="3">
        <v>509240.6</v>
      </c>
      <c r="Y103" s="3">
        <v>389588</v>
      </c>
      <c r="Z103" s="3">
        <v>119694.9</v>
      </c>
      <c r="AB103" s="3">
        <v>121397</v>
      </c>
    </row>
    <row r="104" spans="1:28" x14ac:dyDescent="0.55000000000000004">
      <c r="A104" t="s">
        <v>140</v>
      </c>
      <c r="B104" s="3">
        <v>527369.4</v>
      </c>
      <c r="C104" s="3">
        <v>296782</v>
      </c>
      <c r="D104" s="3">
        <v>290387.7</v>
      </c>
      <c r="E104" s="3">
        <v>244078.2</v>
      </c>
      <c r="F104" s="3">
        <v>18347</v>
      </c>
      <c r="G104" s="3">
        <v>73403.3</v>
      </c>
      <c r="H104" s="3">
        <v>2942.3</v>
      </c>
      <c r="I104" s="3">
        <v>93067.199999999997</v>
      </c>
      <c r="J104" s="3">
        <v>28924.1</v>
      </c>
      <c r="K104">
        <v>-21.5</v>
      </c>
      <c r="L104" s="3">
        <v>13634.5</v>
      </c>
      <c r="M104" s="3">
        <v>66771.3</v>
      </c>
      <c r="N104" s="3">
        <v>53136.800000000003</v>
      </c>
      <c r="O104">
        <v>290.60000000000002</v>
      </c>
      <c r="Q104" s="3">
        <v>-2989.2</v>
      </c>
      <c r="R104" s="3">
        <v>524380.19999999995</v>
      </c>
      <c r="S104" s="3">
        <v>9466.7000000000007</v>
      </c>
      <c r="T104" s="3">
        <v>13798.1</v>
      </c>
      <c r="U104" s="3">
        <v>4331.3999999999996</v>
      </c>
      <c r="V104" s="3">
        <v>533846.9</v>
      </c>
      <c r="X104" s="3">
        <v>513446.6</v>
      </c>
      <c r="Y104" s="3">
        <v>391419.7</v>
      </c>
      <c r="Z104" s="3">
        <v>122055.2</v>
      </c>
      <c r="AB104" s="3">
        <v>120623.8</v>
      </c>
    </row>
    <row r="105" spans="1:28" x14ac:dyDescent="0.55000000000000004">
      <c r="A105" t="s">
        <v>50</v>
      </c>
      <c r="B105" s="3">
        <v>526019.9</v>
      </c>
      <c r="C105" s="3">
        <v>296794.59999999998</v>
      </c>
      <c r="D105" s="3">
        <v>290355.59999999998</v>
      </c>
      <c r="E105" s="3">
        <v>243816.6</v>
      </c>
      <c r="F105" s="3">
        <v>18706.400000000001</v>
      </c>
      <c r="G105" s="3">
        <v>76458.3</v>
      </c>
      <c r="H105">
        <v>366.6</v>
      </c>
      <c r="I105" s="3">
        <v>93092.3</v>
      </c>
      <c r="J105" s="3">
        <v>25311.200000000001</v>
      </c>
      <c r="K105">
        <v>218.8</v>
      </c>
      <c r="L105" s="3">
        <v>14905.3</v>
      </c>
      <c r="M105" s="3">
        <v>68833.5</v>
      </c>
      <c r="N105" s="3">
        <v>53928.2</v>
      </c>
      <c r="O105">
        <v>166.4</v>
      </c>
      <c r="Q105" s="3">
        <v>-4619.3</v>
      </c>
      <c r="R105" s="3">
        <v>521400.6</v>
      </c>
      <c r="S105" s="3">
        <v>9901.2999999999993</v>
      </c>
      <c r="T105" s="3">
        <v>14384</v>
      </c>
      <c r="U105" s="3">
        <v>4482.7</v>
      </c>
      <c r="V105" s="3">
        <v>531301.9</v>
      </c>
      <c r="X105" s="3">
        <v>510852.2</v>
      </c>
      <c r="Y105" s="3">
        <v>392185.9</v>
      </c>
      <c r="Z105" s="3">
        <v>118709</v>
      </c>
      <c r="AB105" s="3">
        <v>120281.60000000001</v>
      </c>
    </row>
    <row r="106" spans="1:28" x14ac:dyDescent="0.55000000000000004">
      <c r="A106" t="s">
        <v>138</v>
      </c>
      <c r="B106" s="3">
        <v>529247.9</v>
      </c>
      <c r="C106" s="3">
        <v>298440.90000000002</v>
      </c>
      <c r="D106" s="3">
        <v>291941.5</v>
      </c>
      <c r="E106" s="3">
        <v>245171.6</v>
      </c>
      <c r="F106" s="3">
        <v>18781.599999999999</v>
      </c>
      <c r="G106" s="3">
        <v>77025.8</v>
      </c>
      <c r="H106" s="3">
        <v>2075.1</v>
      </c>
      <c r="I106" s="3">
        <v>93507.5</v>
      </c>
      <c r="J106" s="3">
        <v>24776.9</v>
      </c>
      <c r="K106">
        <v>256.89999999999998</v>
      </c>
      <c r="L106" s="3">
        <v>14317.6</v>
      </c>
      <c r="M106" s="3">
        <v>69441.5</v>
      </c>
      <c r="N106" s="3">
        <v>55123.9</v>
      </c>
      <c r="O106">
        <v>65.599999999999994</v>
      </c>
      <c r="Q106" s="3">
        <v>-5339.2</v>
      </c>
      <c r="R106" s="3">
        <v>523908.7</v>
      </c>
      <c r="S106" s="3">
        <v>10562.9</v>
      </c>
      <c r="T106" s="3">
        <v>15287.8</v>
      </c>
      <c r="U106" s="3">
        <v>4724.8999999999996</v>
      </c>
      <c r="V106" s="3">
        <v>534471.6</v>
      </c>
      <c r="X106" s="3">
        <v>514726</v>
      </c>
      <c r="Y106" s="3">
        <v>396152.3</v>
      </c>
      <c r="Z106" s="3">
        <v>118621.6</v>
      </c>
      <c r="AB106" s="3">
        <v>120355.5</v>
      </c>
    </row>
    <row r="107" spans="1:28" x14ac:dyDescent="0.55000000000000004">
      <c r="A107" t="s">
        <v>139</v>
      </c>
      <c r="B107" s="3">
        <v>526892.1</v>
      </c>
      <c r="C107" s="3">
        <v>296437.7</v>
      </c>
      <c r="D107" s="3">
        <v>289870.59999999998</v>
      </c>
      <c r="E107" s="3">
        <v>242867.4</v>
      </c>
      <c r="F107" s="3">
        <v>18700.599999999999</v>
      </c>
      <c r="G107" s="3">
        <v>77815.5</v>
      </c>
      <c r="H107" s="3">
        <v>1817</v>
      </c>
      <c r="I107" s="3">
        <v>93916.800000000003</v>
      </c>
      <c r="J107" s="3">
        <v>24364.7</v>
      </c>
      <c r="K107">
        <v>348.7</v>
      </c>
      <c r="L107" s="3">
        <v>13559.2</v>
      </c>
      <c r="M107" s="3">
        <v>70086.399999999994</v>
      </c>
      <c r="N107" s="3">
        <v>56527.3</v>
      </c>
      <c r="O107">
        <v>-68</v>
      </c>
      <c r="Q107" s="3">
        <v>-4765.8999999999996</v>
      </c>
      <c r="R107" s="3">
        <v>522126.2</v>
      </c>
      <c r="S107" s="3">
        <v>10738</v>
      </c>
      <c r="T107" s="3">
        <v>15810</v>
      </c>
      <c r="U107" s="3">
        <v>5072</v>
      </c>
      <c r="V107" s="3">
        <v>532864.19999999995</v>
      </c>
      <c r="X107" s="3">
        <v>513218.4</v>
      </c>
      <c r="Y107" s="3">
        <v>394556.7</v>
      </c>
      <c r="Z107" s="3">
        <v>118706.3</v>
      </c>
      <c r="AB107" s="3">
        <v>120613</v>
      </c>
    </row>
    <row r="108" spans="1:28" x14ac:dyDescent="0.55000000000000004">
      <c r="A108" t="s">
        <v>141</v>
      </c>
      <c r="B108" s="3">
        <v>530705.6</v>
      </c>
      <c r="C108" s="3">
        <v>297483.3</v>
      </c>
      <c r="D108" s="3">
        <v>290839.40000000002</v>
      </c>
      <c r="E108" s="3">
        <v>243627</v>
      </c>
      <c r="F108" s="3">
        <v>18359.5</v>
      </c>
      <c r="G108" s="3">
        <v>81332.3</v>
      </c>
      <c r="H108" s="3">
        <v>1133.5999999999999</v>
      </c>
      <c r="I108" s="3">
        <v>94969.600000000006</v>
      </c>
      <c r="J108" s="3">
        <v>23771.3</v>
      </c>
      <c r="K108">
        <v>390.2</v>
      </c>
      <c r="L108" s="3">
        <v>13465.1</v>
      </c>
      <c r="M108" s="3">
        <v>69769.3</v>
      </c>
      <c r="N108" s="3">
        <v>56304.2</v>
      </c>
      <c r="O108">
        <v>-199.3</v>
      </c>
      <c r="Q108" s="3">
        <v>-5921.2</v>
      </c>
      <c r="R108" s="3">
        <v>524784.4</v>
      </c>
      <c r="S108" s="3">
        <v>10754.3</v>
      </c>
      <c r="T108" s="3">
        <v>16477.099999999999</v>
      </c>
      <c r="U108" s="3">
        <v>5722.7</v>
      </c>
      <c r="V108" s="3">
        <v>535538.69999999995</v>
      </c>
      <c r="X108" s="3">
        <v>517105.3</v>
      </c>
      <c r="Y108" s="3">
        <v>397968.5</v>
      </c>
      <c r="Z108" s="3">
        <v>119187.8</v>
      </c>
      <c r="AB108" s="3">
        <v>123049.8</v>
      </c>
    </row>
    <row r="109" spans="1:28" x14ac:dyDescent="0.55000000000000004">
      <c r="A109" t="s">
        <v>50</v>
      </c>
      <c r="B109" s="3">
        <v>536848.6</v>
      </c>
      <c r="C109" s="3">
        <v>300100.59999999998</v>
      </c>
      <c r="D109" s="3">
        <v>293366.90000000002</v>
      </c>
      <c r="E109" s="3">
        <v>245940.5</v>
      </c>
      <c r="F109" s="3">
        <v>18175.099999999999</v>
      </c>
      <c r="G109" s="3">
        <v>83836.2</v>
      </c>
      <c r="H109" s="3">
        <v>2259.6999999999998</v>
      </c>
      <c r="I109" s="3">
        <v>94321</v>
      </c>
      <c r="J109" s="3">
        <v>23102.9</v>
      </c>
      <c r="K109">
        <v>253.5</v>
      </c>
      <c r="L109" s="3">
        <v>15172.3</v>
      </c>
      <c r="M109" s="3">
        <v>72393.8</v>
      </c>
      <c r="N109" s="3">
        <v>57221.5</v>
      </c>
      <c r="O109">
        <v>-372.8</v>
      </c>
      <c r="Q109" s="3">
        <v>-8208.6</v>
      </c>
      <c r="R109" s="3">
        <v>528640</v>
      </c>
      <c r="S109" s="3">
        <v>12056.9</v>
      </c>
      <c r="T109" s="3">
        <v>18091.599999999999</v>
      </c>
      <c r="U109" s="3">
        <v>6034.7</v>
      </c>
      <c r="V109" s="3">
        <v>540696.9</v>
      </c>
      <c r="X109" s="3">
        <v>521563</v>
      </c>
      <c r="Y109" s="3">
        <v>403929.2</v>
      </c>
      <c r="Z109" s="3">
        <v>117714.1</v>
      </c>
      <c r="AB109" s="3">
        <v>124590</v>
      </c>
    </row>
    <row r="110" spans="1:28" x14ac:dyDescent="0.55000000000000004">
      <c r="A110" t="s">
        <v>138</v>
      </c>
      <c r="B110" s="3">
        <v>540566.9</v>
      </c>
      <c r="C110" s="3">
        <v>302645.8</v>
      </c>
      <c r="D110" s="3">
        <v>295825.8</v>
      </c>
      <c r="E110" s="3">
        <v>248166.5</v>
      </c>
      <c r="F110" s="3">
        <v>18393.3</v>
      </c>
      <c r="G110" s="3">
        <v>84200.7</v>
      </c>
      <c r="H110">
        <v>751.4</v>
      </c>
      <c r="I110" s="3">
        <v>95858.7</v>
      </c>
      <c r="J110" s="3">
        <v>23293.7</v>
      </c>
      <c r="K110">
        <v>325.2</v>
      </c>
      <c r="L110" s="3">
        <v>15554.9</v>
      </c>
      <c r="M110" s="3">
        <v>74721.899999999994</v>
      </c>
      <c r="N110" s="3">
        <v>59167</v>
      </c>
      <c r="O110">
        <v>-456.9</v>
      </c>
      <c r="Q110" s="3">
        <v>-10406.4</v>
      </c>
      <c r="R110" s="3">
        <v>530160.5</v>
      </c>
      <c r="S110" s="3">
        <v>13456.6</v>
      </c>
      <c r="T110" s="3">
        <v>19105.400000000001</v>
      </c>
      <c r="U110" s="3">
        <v>5648.8</v>
      </c>
      <c r="V110" s="3">
        <v>543617.1</v>
      </c>
      <c r="X110" s="3">
        <v>525025</v>
      </c>
      <c r="Y110" s="3">
        <v>405586.2</v>
      </c>
      <c r="Z110" s="3">
        <v>119511.4</v>
      </c>
      <c r="AB110" s="3">
        <v>125366.9</v>
      </c>
    </row>
    <row r="111" spans="1:28" x14ac:dyDescent="0.55000000000000004">
      <c r="A111" t="s">
        <v>139</v>
      </c>
      <c r="B111" s="3">
        <v>542108</v>
      </c>
      <c r="C111" s="3">
        <v>303813.3</v>
      </c>
      <c r="D111" s="3">
        <v>296937.8</v>
      </c>
      <c r="E111" s="3">
        <v>249044.7</v>
      </c>
      <c r="F111" s="3">
        <v>18509.8</v>
      </c>
      <c r="G111" s="3">
        <v>83570.3</v>
      </c>
      <c r="H111">
        <v>763.7</v>
      </c>
      <c r="I111" s="3">
        <v>94259.4</v>
      </c>
      <c r="J111" s="3">
        <v>22712.3</v>
      </c>
      <c r="K111">
        <v>267.2</v>
      </c>
      <c r="L111" s="3">
        <v>18596.099999999999</v>
      </c>
      <c r="M111" s="3">
        <v>77376.5</v>
      </c>
      <c r="N111" s="3">
        <v>58780.4</v>
      </c>
      <c r="O111">
        <v>-384.3</v>
      </c>
      <c r="Q111" s="3">
        <v>-11593.3</v>
      </c>
      <c r="R111" s="3">
        <v>530514.69999999995</v>
      </c>
      <c r="S111" s="3">
        <v>14380</v>
      </c>
      <c r="T111" s="3">
        <v>20993.200000000001</v>
      </c>
      <c r="U111" s="3">
        <v>6613.2</v>
      </c>
      <c r="V111" s="3">
        <v>544894.69999999995</v>
      </c>
      <c r="X111" s="3">
        <v>523456.4</v>
      </c>
      <c r="Y111" s="3">
        <v>406286.7</v>
      </c>
      <c r="Z111" s="3">
        <v>117265.5</v>
      </c>
      <c r="AB111" s="3">
        <v>124270</v>
      </c>
    </row>
    <row r="112" spans="1:28" x14ac:dyDescent="0.55000000000000004">
      <c r="A112" t="s">
        <v>142</v>
      </c>
      <c r="B112" s="3">
        <v>542089</v>
      </c>
      <c r="C112" s="3">
        <v>304365.7</v>
      </c>
      <c r="D112" s="3">
        <v>297464.5</v>
      </c>
      <c r="E112" s="3">
        <v>249339.1</v>
      </c>
      <c r="F112" s="3">
        <v>18548.900000000001</v>
      </c>
      <c r="G112" s="3">
        <v>81315.199999999997</v>
      </c>
      <c r="H112" s="3">
        <v>1824.8</v>
      </c>
      <c r="I112" s="3">
        <v>93972.3</v>
      </c>
      <c r="J112" s="3">
        <v>23481.5</v>
      </c>
      <c r="K112">
        <v>222.2</v>
      </c>
      <c r="L112" s="3">
        <v>18786</v>
      </c>
      <c r="M112" s="3">
        <v>78508.5</v>
      </c>
      <c r="N112" s="3">
        <v>59722.5</v>
      </c>
      <c r="O112">
        <v>-427.6</v>
      </c>
      <c r="Q112" s="3">
        <v>-13626.5</v>
      </c>
      <c r="R112" s="3">
        <v>528462.5</v>
      </c>
      <c r="S112" s="3">
        <v>15671.7</v>
      </c>
      <c r="T112" s="3">
        <v>22559.9</v>
      </c>
      <c r="U112" s="3">
        <v>6888.3</v>
      </c>
      <c r="V112" s="3">
        <v>544134.19999999995</v>
      </c>
      <c r="X112" s="3">
        <v>523383.5</v>
      </c>
      <c r="Y112" s="3">
        <v>405751.8</v>
      </c>
      <c r="Z112" s="3">
        <v>117722.5</v>
      </c>
      <c r="AB112" s="3">
        <v>122935.4</v>
      </c>
    </row>
    <row r="113" spans="1:28" x14ac:dyDescent="0.55000000000000004">
      <c r="A113" t="s">
        <v>50</v>
      </c>
      <c r="B113" s="3">
        <v>548305.6</v>
      </c>
      <c r="C113" s="3">
        <v>306328.59999999998</v>
      </c>
      <c r="D113" s="3">
        <v>299344.3</v>
      </c>
      <c r="E113" s="3">
        <v>250986.9</v>
      </c>
      <c r="F113" s="3">
        <v>18390.5</v>
      </c>
      <c r="G113" s="3">
        <v>85744.3</v>
      </c>
      <c r="H113" s="3">
        <v>1629.6</v>
      </c>
      <c r="I113" s="3">
        <v>95050</v>
      </c>
      <c r="J113" s="3">
        <v>22253.5</v>
      </c>
      <c r="K113">
        <v>230.7</v>
      </c>
      <c r="L113" s="3">
        <v>19358.599999999999</v>
      </c>
      <c r="M113" s="3">
        <v>80110.100000000006</v>
      </c>
      <c r="N113" s="3">
        <v>60751.5</v>
      </c>
      <c r="O113">
        <v>-680.1</v>
      </c>
      <c r="Q113" s="3">
        <v>-14271.9</v>
      </c>
      <c r="R113" s="3">
        <v>534033.80000000005</v>
      </c>
      <c r="S113" s="3">
        <v>14339.6</v>
      </c>
      <c r="T113" s="3">
        <v>22010.7</v>
      </c>
      <c r="U113" s="3">
        <v>7671.1</v>
      </c>
      <c r="V113" s="3">
        <v>548373.30000000005</v>
      </c>
      <c r="X113" s="3">
        <v>529057.6</v>
      </c>
      <c r="Y113" s="3">
        <v>411637</v>
      </c>
      <c r="Z113" s="3">
        <v>117540.8</v>
      </c>
      <c r="AB113" s="3">
        <v>125767.8</v>
      </c>
    </row>
    <row r="114" spans="1:28" x14ac:dyDescent="0.55000000000000004">
      <c r="A114" t="s">
        <v>138</v>
      </c>
      <c r="B114" s="3">
        <v>550144.9</v>
      </c>
      <c r="C114" s="3">
        <v>304615.3</v>
      </c>
      <c r="D114" s="3">
        <v>297536.90000000002</v>
      </c>
      <c r="E114" s="3">
        <v>248944.5</v>
      </c>
      <c r="F114" s="3">
        <v>18435.8</v>
      </c>
      <c r="G114" s="3">
        <v>86096.9</v>
      </c>
      <c r="H114" s="3">
        <v>2944.1</v>
      </c>
      <c r="I114" s="3">
        <v>96546.9</v>
      </c>
      <c r="J114" s="3">
        <v>20660.5</v>
      </c>
      <c r="K114">
        <v>281.89999999999998</v>
      </c>
      <c r="L114" s="3">
        <v>21185.7</v>
      </c>
      <c r="M114" s="3">
        <v>81678.600000000006</v>
      </c>
      <c r="N114" s="3">
        <v>60492.9</v>
      </c>
      <c r="O114">
        <v>-622.1</v>
      </c>
      <c r="Q114" s="3">
        <v>-16027.6</v>
      </c>
      <c r="R114" s="3">
        <v>534117.4</v>
      </c>
      <c r="S114" s="3">
        <v>15263.5</v>
      </c>
      <c r="T114" s="3">
        <v>22805.599999999999</v>
      </c>
      <c r="U114" s="3">
        <v>7542.1</v>
      </c>
      <c r="V114" s="3">
        <v>549380.9</v>
      </c>
      <c r="X114" s="3">
        <v>528925.1</v>
      </c>
      <c r="Y114" s="3">
        <v>411602.6</v>
      </c>
      <c r="Z114" s="3">
        <v>117445.4</v>
      </c>
      <c r="AB114" s="3">
        <v>124485.7</v>
      </c>
    </row>
    <row r="115" spans="1:28" x14ac:dyDescent="0.55000000000000004">
      <c r="A115" t="s">
        <v>139</v>
      </c>
      <c r="B115" s="3">
        <v>553430.30000000005</v>
      </c>
      <c r="C115" s="3">
        <v>307007</v>
      </c>
      <c r="D115" s="3">
        <v>299976.90000000002</v>
      </c>
      <c r="E115" s="3">
        <v>251145.7</v>
      </c>
      <c r="F115" s="3">
        <v>18468.3</v>
      </c>
      <c r="G115" s="3">
        <v>87889.5</v>
      </c>
      <c r="H115" s="3">
        <v>1976.8</v>
      </c>
      <c r="I115" s="3">
        <v>95277.8</v>
      </c>
      <c r="J115" s="3">
        <v>20941.3</v>
      </c>
      <c r="K115">
        <v>265.3</v>
      </c>
      <c r="L115" s="3">
        <v>22132.3</v>
      </c>
      <c r="M115" s="3">
        <v>82438.600000000006</v>
      </c>
      <c r="N115" s="3">
        <v>60306.3</v>
      </c>
      <c r="O115">
        <v>-527.9</v>
      </c>
      <c r="Q115" s="3">
        <v>-14973.8</v>
      </c>
      <c r="R115" s="3">
        <v>538456.5</v>
      </c>
      <c r="S115" s="3">
        <v>16047.6</v>
      </c>
      <c r="T115" s="3">
        <v>24442.9</v>
      </c>
      <c r="U115" s="3">
        <v>8395.2999999999993</v>
      </c>
      <c r="V115" s="3">
        <v>554504.19999999995</v>
      </c>
      <c r="X115" s="3">
        <v>531122.1</v>
      </c>
      <c r="Y115" s="3">
        <v>414820.9</v>
      </c>
      <c r="Z115" s="3">
        <v>116451.6</v>
      </c>
      <c r="AB115" s="3">
        <v>126549.1</v>
      </c>
    </row>
    <row r="116" spans="1:28" x14ac:dyDescent="0.55000000000000004">
      <c r="A116" t="s">
        <v>143</v>
      </c>
      <c r="B116" s="3">
        <v>559917.6</v>
      </c>
      <c r="C116" s="3">
        <v>309760.5</v>
      </c>
      <c r="D116" s="3">
        <v>302924</v>
      </c>
      <c r="E116" s="3">
        <v>253859.9</v>
      </c>
      <c r="F116" s="3">
        <v>18147.2</v>
      </c>
      <c r="G116" s="3">
        <v>88199.7</v>
      </c>
      <c r="H116" s="3">
        <v>4101.3</v>
      </c>
      <c r="I116" s="3">
        <v>95798.399999999994</v>
      </c>
      <c r="J116" s="3">
        <v>20817.599999999999</v>
      </c>
      <c r="K116">
        <v>107.8</v>
      </c>
      <c r="L116" s="3">
        <v>23340.9</v>
      </c>
      <c r="M116" s="3">
        <v>84071.6</v>
      </c>
      <c r="N116" s="3">
        <v>60730.7</v>
      </c>
      <c r="O116">
        <v>-355.6</v>
      </c>
      <c r="Q116" s="3">
        <v>-15601.8</v>
      </c>
      <c r="R116" s="3">
        <v>544315.80000000005</v>
      </c>
      <c r="S116" s="3">
        <v>17529.2</v>
      </c>
      <c r="T116" s="3">
        <v>26492</v>
      </c>
      <c r="U116" s="3">
        <v>8962.7999999999993</v>
      </c>
      <c r="V116" s="3">
        <v>561845</v>
      </c>
      <c r="X116" s="3">
        <v>536220.1</v>
      </c>
      <c r="Y116" s="3">
        <v>419729.1</v>
      </c>
      <c r="Z116" s="3">
        <v>116659.3</v>
      </c>
      <c r="AB116" s="3">
        <v>126373.8</v>
      </c>
    </row>
    <row r="117" spans="1:28" x14ac:dyDescent="0.55000000000000004">
      <c r="A117" t="s">
        <v>50</v>
      </c>
      <c r="B117" s="3">
        <v>561496.30000000005</v>
      </c>
      <c r="C117" s="3">
        <v>311433.90000000002</v>
      </c>
      <c r="D117" s="3">
        <v>304863.5</v>
      </c>
      <c r="E117" s="3">
        <v>255572.8</v>
      </c>
      <c r="F117" s="3">
        <v>17974.099999999999</v>
      </c>
      <c r="G117" s="3">
        <v>86588.4</v>
      </c>
      <c r="H117" s="3">
        <v>3543.1</v>
      </c>
      <c r="I117" s="3">
        <v>96668.3</v>
      </c>
      <c r="J117" s="3">
        <v>20277.3</v>
      </c>
      <c r="K117">
        <v>329.4</v>
      </c>
      <c r="L117" s="3">
        <v>25047.200000000001</v>
      </c>
      <c r="M117" s="3">
        <v>86655.5</v>
      </c>
      <c r="N117" s="3">
        <v>61608.3</v>
      </c>
      <c r="O117">
        <v>-365.5</v>
      </c>
      <c r="Q117" s="3">
        <v>-17840.599999999999</v>
      </c>
      <c r="R117" s="3">
        <v>543655.69999999995</v>
      </c>
      <c r="S117" s="3">
        <v>18775.599999999999</v>
      </c>
      <c r="T117" s="3">
        <v>27856.400000000001</v>
      </c>
      <c r="U117" s="3">
        <v>9080.7999999999993</v>
      </c>
      <c r="V117" s="3">
        <v>562431.30000000005</v>
      </c>
      <c r="X117" s="3">
        <v>536128.69999999995</v>
      </c>
      <c r="Y117" s="3">
        <v>419086.4</v>
      </c>
      <c r="Z117" s="3">
        <v>117199.9</v>
      </c>
      <c r="AB117" s="3">
        <v>124059.4</v>
      </c>
    </row>
    <row r="118" spans="1:28" x14ac:dyDescent="0.55000000000000004">
      <c r="A118" t="s">
        <v>51</v>
      </c>
      <c r="B118" s="3">
        <v>559953.69999999995</v>
      </c>
      <c r="C118" s="3">
        <v>309983.8</v>
      </c>
      <c r="D118" s="3">
        <v>303618.8</v>
      </c>
      <c r="E118" s="3">
        <v>254166.6</v>
      </c>
      <c r="F118" s="3">
        <v>16429.7</v>
      </c>
      <c r="G118" s="3">
        <v>86618</v>
      </c>
      <c r="H118" s="3">
        <v>3568.5</v>
      </c>
      <c r="I118" s="3">
        <v>96356.4</v>
      </c>
      <c r="J118" s="3">
        <v>19764.5</v>
      </c>
      <c r="K118">
        <v>270.7</v>
      </c>
      <c r="L118" s="3">
        <v>27235.599999999999</v>
      </c>
      <c r="M118" s="3">
        <v>88359.6</v>
      </c>
      <c r="N118" s="3">
        <v>61124</v>
      </c>
      <c r="O118">
        <v>-273.60000000000002</v>
      </c>
      <c r="Q118" s="3">
        <v>-19166.8</v>
      </c>
      <c r="R118" s="3">
        <v>540786.80000000005</v>
      </c>
      <c r="S118" s="3">
        <v>17526.8</v>
      </c>
      <c r="T118" s="3">
        <v>27919.599999999999</v>
      </c>
      <c r="U118" s="3">
        <v>10392.9</v>
      </c>
      <c r="V118" s="3">
        <v>558313.6</v>
      </c>
      <c r="X118" s="3">
        <v>532154</v>
      </c>
      <c r="Y118" s="3">
        <v>416020.5</v>
      </c>
      <c r="Z118" s="3">
        <v>116289.60000000001</v>
      </c>
      <c r="AB118" s="3">
        <v>121888.5</v>
      </c>
    </row>
    <row r="119" spans="1:28" x14ac:dyDescent="0.55000000000000004">
      <c r="A119" t="s">
        <v>139</v>
      </c>
      <c r="B119" s="3">
        <v>563098.1</v>
      </c>
      <c r="C119" s="3">
        <v>310403.20000000001</v>
      </c>
      <c r="D119" s="3">
        <v>304069</v>
      </c>
      <c r="E119" s="3">
        <v>254454.6</v>
      </c>
      <c r="F119" s="3">
        <v>14362.8</v>
      </c>
      <c r="G119" s="3">
        <v>87489.2</v>
      </c>
      <c r="H119" s="3">
        <v>4072.2</v>
      </c>
      <c r="I119" s="3">
        <v>97790.1</v>
      </c>
      <c r="J119" s="3">
        <v>20036.3</v>
      </c>
      <c r="K119">
        <v>287.89999999999998</v>
      </c>
      <c r="L119" s="3">
        <v>29028.5</v>
      </c>
      <c r="M119" s="3">
        <v>90710.2</v>
      </c>
      <c r="N119" s="3">
        <v>61681.7</v>
      </c>
      <c r="O119">
        <v>-372.1</v>
      </c>
      <c r="Q119" s="3">
        <v>-22341.1</v>
      </c>
      <c r="R119" s="3">
        <v>540757.1</v>
      </c>
      <c r="S119" s="3">
        <v>19271</v>
      </c>
      <c r="T119" s="3">
        <v>29170.1</v>
      </c>
      <c r="U119" s="3">
        <v>9899.1</v>
      </c>
      <c r="V119" s="3">
        <v>560028.1</v>
      </c>
      <c r="X119" s="3">
        <v>533446.5</v>
      </c>
      <c r="Y119" s="3">
        <v>415565.6</v>
      </c>
      <c r="Z119" s="3">
        <v>118009.7</v>
      </c>
      <c r="AB119" s="3">
        <v>120795.1</v>
      </c>
    </row>
    <row r="120" spans="1:28" x14ac:dyDescent="0.55000000000000004">
      <c r="A120" t="s">
        <v>144</v>
      </c>
      <c r="B120" s="3">
        <v>567356.1</v>
      </c>
      <c r="C120" s="3">
        <v>313548</v>
      </c>
      <c r="D120" s="3">
        <v>307069.2</v>
      </c>
      <c r="E120" s="3">
        <v>257247.6</v>
      </c>
      <c r="F120" s="3">
        <v>14875.9</v>
      </c>
      <c r="G120" s="3">
        <v>89916.800000000003</v>
      </c>
      <c r="H120" s="3">
        <v>1501.3</v>
      </c>
      <c r="I120" s="3">
        <v>97723.4</v>
      </c>
      <c r="J120" s="3">
        <v>19208</v>
      </c>
      <c r="K120">
        <v>376.5</v>
      </c>
      <c r="L120" s="3">
        <v>30767.4</v>
      </c>
      <c r="M120" s="3">
        <v>93137.600000000006</v>
      </c>
      <c r="N120" s="3">
        <v>62370.2</v>
      </c>
      <c r="O120">
        <v>-561.20000000000005</v>
      </c>
      <c r="Q120" s="3">
        <v>-25281.3</v>
      </c>
      <c r="R120" s="3">
        <v>542074.80000000005</v>
      </c>
      <c r="S120" s="3">
        <v>18925.2</v>
      </c>
      <c r="T120" s="3">
        <v>27488.2</v>
      </c>
      <c r="U120" s="3">
        <v>8563</v>
      </c>
      <c r="V120" s="3">
        <v>560999.9</v>
      </c>
      <c r="X120" s="3">
        <v>535902.4</v>
      </c>
      <c r="Y120" s="3">
        <v>418895.7</v>
      </c>
      <c r="Z120" s="3">
        <v>117167.6</v>
      </c>
      <c r="AB120" s="3">
        <v>122777.8</v>
      </c>
    </row>
    <row r="121" spans="1:28" x14ac:dyDescent="0.55000000000000004">
      <c r="A121" t="s">
        <v>50</v>
      </c>
      <c r="B121" s="3">
        <v>560789.1</v>
      </c>
      <c r="C121" s="3">
        <v>308510.3</v>
      </c>
      <c r="D121" s="3">
        <v>301871</v>
      </c>
      <c r="E121" s="3">
        <v>251846.5</v>
      </c>
      <c r="F121" s="3">
        <v>14983.2</v>
      </c>
      <c r="G121" s="3">
        <v>88550.1</v>
      </c>
      <c r="H121" s="3">
        <v>2104.9</v>
      </c>
      <c r="I121" s="3">
        <v>96627.8</v>
      </c>
      <c r="J121" s="3">
        <v>18129.5</v>
      </c>
      <c r="K121">
        <v>346.3</v>
      </c>
      <c r="L121" s="3">
        <v>31589.8</v>
      </c>
      <c r="M121" s="3">
        <v>92061.6</v>
      </c>
      <c r="N121" s="3">
        <v>60471.8</v>
      </c>
      <c r="O121">
        <v>-53</v>
      </c>
      <c r="Q121" s="3">
        <v>-29264</v>
      </c>
      <c r="R121" s="3">
        <v>531525.1</v>
      </c>
      <c r="S121" s="3">
        <v>17212.400000000001</v>
      </c>
      <c r="T121" s="3">
        <v>26208.400000000001</v>
      </c>
      <c r="U121" s="3">
        <v>8996.1</v>
      </c>
      <c r="V121" s="3">
        <v>548737.5</v>
      </c>
      <c r="X121" s="3">
        <v>528013.1</v>
      </c>
      <c r="Y121" s="3">
        <v>413270.2</v>
      </c>
      <c r="Z121" s="3">
        <v>114912.2</v>
      </c>
      <c r="AB121" s="3">
        <v>120426.8</v>
      </c>
    </row>
    <row r="122" spans="1:28" x14ac:dyDescent="0.55000000000000004">
      <c r="A122" t="s">
        <v>51</v>
      </c>
      <c r="B122" s="3">
        <v>553345.5</v>
      </c>
      <c r="C122" s="3">
        <v>307437.3</v>
      </c>
      <c r="D122" s="3">
        <v>300711.09999999998</v>
      </c>
      <c r="E122" s="3">
        <v>250490.7</v>
      </c>
      <c r="F122" s="3">
        <v>15560.6</v>
      </c>
      <c r="G122" s="3">
        <v>85228.9</v>
      </c>
      <c r="H122">
        <v>-468.7</v>
      </c>
      <c r="I122" s="3">
        <v>96422.6</v>
      </c>
      <c r="J122" s="3">
        <v>18290.900000000001</v>
      </c>
      <c r="K122">
        <v>272.8</v>
      </c>
      <c r="L122" s="3">
        <v>30971.4</v>
      </c>
      <c r="M122" s="3">
        <v>91818.8</v>
      </c>
      <c r="N122" s="3">
        <v>60847.4</v>
      </c>
      <c r="O122">
        <v>-370.2</v>
      </c>
      <c r="Q122" s="3">
        <v>-32301.7</v>
      </c>
      <c r="R122" s="3">
        <v>521043.8</v>
      </c>
      <c r="S122" s="3">
        <v>17970.3</v>
      </c>
      <c r="T122" s="3">
        <v>26086.7</v>
      </c>
      <c r="U122" s="3">
        <v>8116.4</v>
      </c>
      <c r="V122" s="3">
        <v>539014</v>
      </c>
      <c r="X122" s="3">
        <v>521542.9</v>
      </c>
      <c r="Y122" s="3">
        <v>406880.1</v>
      </c>
      <c r="Z122" s="3">
        <v>114796.3</v>
      </c>
      <c r="AB122" s="3">
        <v>118040.3</v>
      </c>
    </row>
    <row r="123" spans="1:28" x14ac:dyDescent="0.55000000000000004">
      <c r="A123" t="s">
        <v>145</v>
      </c>
      <c r="B123" s="3">
        <v>536682.6</v>
      </c>
      <c r="C123" s="3">
        <v>303663</v>
      </c>
      <c r="D123" s="3">
        <v>296874.8</v>
      </c>
      <c r="E123" s="3">
        <v>246492.7</v>
      </c>
      <c r="F123" s="3">
        <v>15883.4</v>
      </c>
      <c r="G123" s="3">
        <v>79692.7</v>
      </c>
      <c r="H123" s="3">
        <v>6927.4</v>
      </c>
      <c r="I123" s="3">
        <v>97535.4</v>
      </c>
      <c r="J123" s="3">
        <v>18269.2</v>
      </c>
      <c r="K123">
        <v>362</v>
      </c>
      <c r="L123" s="3">
        <v>16410</v>
      </c>
      <c r="M123" s="3">
        <v>78811.100000000006</v>
      </c>
      <c r="N123" s="3">
        <v>62401.1</v>
      </c>
      <c r="O123" s="3">
        <v>-2060.5</v>
      </c>
      <c r="Q123" s="3">
        <v>-20386.3</v>
      </c>
      <c r="R123" s="3">
        <v>516296.4</v>
      </c>
      <c r="S123" s="3">
        <v>15865.3</v>
      </c>
      <c r="T123" s="3">
        <v>23623.1</v>
      </c>
      <c r="U123" s="3">
        <v>7757.8</v>
      </c>
      <c r="V123" s="3">
        <v>532161.69999999995</v>
      </c>
      <c r="X123" s="3">
        <v>521752.4</v>
      </c>
      <c r="Y123" s="3">
        <v>405886.2</v>
      </c>
      <c r="Z123" s="3">
        <v>115969.8</v>
      </c>
      <c r="AB123" s="3">
        <v>113068.9</v>
      </c>
    </row>
    <row r="124" spans="1:28" x14ac:dyDescent="0.55000000000000004">
      <c r="A124" t="s">
        <v>146</v>
      </c>
      <c r="B124" s="3">
        <v>511158.5</v>
      </c>
      <c r="C124" s="3">
        <v>299127.5</v>
      </c>
      <c r="D124" s="3">
        <v>292303.59999999998</v>
      </c>
      <c r="E124" s="3">
        <v>241784.1</v>
      </c>
      <c r="F124" s="3">
        <v>14810.5</v>
      </c>
      <c r="G124" s="3">
        <v>75032.5</v>
      </c>
      <c r="H124" s="3">
        <v>-2341.1</v>
      </c>
      <c r="I124" s="3">
        <v>98541.9</v>
      </c>
      <c r="J124" s="3">
        <v>18995.2</v>
      </c>
      <c r="K124">
        <v>216.9</v>
      </c>
      <c r="L124" s="3">
        <v>6464.4</v>
      </c>
      <c r="M124" s="3">
        <v>59012.800000000003</v>
      </c>
      <c r="N124" s="3">
        <v>52548.4</v>
      </c>
      <c r="O124">
        <v>310.8</v>
      </c>
      <c r="Q124" s="3">
        <v>-11114.4</v>
      </c>
      <c r="R124" s="3">
        <v>500044.1</v>
      </c>
      <c r="S124" s="3">
        <v>13784</v>
      </c>
      <c r="T124" s="3">
        <v>21183.9</v>
      </c>
      <c r="U124" s="3">
        <v>7399.9</v>
      </c>
      <c r="V124" s="3">
        <v>513828.1</v>
      </c>
      <c r="X124" s="3">
        <v>503268.1</v>
      </c>
      <c r="Y124" s="3">
        <v>385613.1</v>
      </c>
      <c r="Z124" s="3">
        <v>117580.6</v>
      </c>
      <c r="AB124" s="3">
        <v>108267.2</v>
      </c>
    </row>
    <row r="125" spans="1:28" x14ac:dyDescent="0.55000000000000004">
      <c r="A125" t="s">
        <v>50</v>
      </c>
      <c r="B125" s="3">
        <v>521610.2</v>
      </c>
      <c r="C125" s="3">
        <v>302576.90000000002</v>
      </c>
      <c r="D125" s="3">
        <v>295710.3</v>
      </c>
      <c r="E125" s="3">
        <v>245042.1</v>
      </c>
      <c r="F125" s="3">
        <v>13601.6</v>
      </c>
      <c r="G125" s="3">
        <v>71244.2</v>
      </c>
      <c r="H125" s="3">
        <v>-3765.5</v>
      </c>
      <c r="I125" s="3">
        <v>99387.1</v>
      </c>
      <c r="J125" s="3">
        <v>20921.3</v>
      </c>
      <c r="K125">
        <v>202.5</v>
      </c>
      <c r="L125" s="3">
        <v>15104.6</v>
      </c>
      <c r="M125" s="3">
        <v>65254.400000000001</v>
      </c>
      <c r="N125" s="3">
        <v>50149.8</v>
      </c>
      <c r="O125" s="3">
        <v>2337.5</v>
      </c>
      <c r="Q125" s="3">
        <v>-12927.1</v>
      </c>
      <c r="R125" s="3">
        <v>508683.2</v>
      </c>
      <c r="S125" s="3">
        <v>15020.4</v>
      </c>
      <c r="T125" s="3">
        <v>21251.599999999999</v>
      </c>
      <c r="U125" s="3">
        <v>6231.2</v>
      </c>
      <c r="V125" s="3">
        <v>523703.5</v>
      </c>
      <c r="X125" s="3">
        <v>503107.4</v>
      </c>
      <c r="Y125" s="3">
        <v>382456.7</v>
      </c>
      <c r="Z125" s="3">
        <v>120485.5</v>
      </c>
      <c r="AB125" s="3">
        <v>105442.5</v>
      </c>
    </row>
    <row r="126" spans="1:28" x14ac:dyDescent="0.55000000000000004">
      <c r="A126" t="s">
        <v>51</v>
      </c>
      <c r="B126" s="3">
        <v>518618</v>
      </c>
      <c r="C126" s="3">
        <v>302155.7</v>
      </c>
      <c r="D126" s="3">
        <v>295234.5</v>
      </c>
      <c r="E126" s="3">
        <v>244447.2</v>
      </c>
      <c r="F126" s="3">
        <v>12503.6</v>
      </c>
      <c r="G126" s="3">
        <v>69441.2</v>
      </c>
      <c r="H126" s="3">
        <v>-6102.4</v>
      </c>
      <c r="I126" s="3">
        <v>100588.4</v>
      </c>
      <c r="J126" s="3">
        <v>20816.7</v>
      </c>
      <c r="K126">
        <v>168.9</v>
      </c>
      <c r="L126" s="3">
        <v>18077.3</v>
      </c>
      <c r="M126" s="3">
        <v>70570.5</v>
      </c>
      <c r="N126" s="3">
        <v>52493.2</v>
      </c>
      <c r="O126">
        <v>968.7</v>
      </c>
      <c r="Q126" s="3">
        <v>-15471.9</v>
      </c>
      <c r="R126" s="3">
        <v>503146</v>
      </c>
      <c r="S126" s="3">
        <v>13684.6</v>
      </c>
      <c r="T126" s="3">
        <v>19448.8</v>
      </c>
      <c r="U126" s="3">
        <v>5764.2</v>
      </c>
      <c r="V126" s="3">
        <v>516830.6</v>
      </c>
      <c r="X126" s="3">
        <v>498280.2</v>
      </c>
      <c r="Y126" s="3">
        <v>376539.9</v>
      </c>
      <c r="Z126" s="3">
        <v>121509.4</v>
      </c>
      <c r="AB126" s="3">
        <v>102417.4</v>
      </c>
    </row>
    <row r="127" spans="1:28" x14ac:dyDescent="0.55000000000000004">
      <c r="A127" t="s">
        <v>145</v>
      </c>
      <c r="B127" s="3">
        <v>526749</v>
      </c>
      <c r="C127" s="3">
        <v>304643.40000000002</v>
      </c>
      <c r="D127" s="3">
        <v>297693.40000000002</v>
      </c>
      <c r="E127" s="3">
        <v>246780.1</v>
      </c>
      <c r="F127" s="3">
        <v>11976.4</v>
      </c>
      <c r="G127" s="3">
        <v>70238.8</v>
      </c>
      <c r="H127" s="3">
        <v>-6136.6</v>
      </c>
      <c r="I127" s="3">
        <v>101536.3</v>
      </c>
      <c r="J127" s="3">
        <v>21245.5</v>
      </c>
      <c r="K127">
        <v>197.4</v>
      </c>
      <c r="L127" s="3">
        <v>21948.799999999999</v>
      </c>
      <c r="M127" s="3">
        <v>75006</v>
      </c>
      <c r="N127" s="3">
        <v>53057.2</v>
      </c>
      <c r="O127" s="3">
        <v>1099.0999999999999</v>
      </c>
      <c r="Q127" s="3">
        <v>-16582.2</v>
      </c>
      <c r="R127" s="3">
        <v>510166.8</v>
      </c>
      <c r="S127" s="3">
        <v>12204.6</v>
      </c>
      <c r="T127" s="3">
        <v>17351.5</v>
      </c>
      <c r="U127" s="3">
        <v>5146.8999999999996</v>
      </c>
      <c r="V127" s="3">
        <v>522371.4</v>
      </c>
      <c r="X127" s="3">
        <v>502385.6</v>
      </c>
      <c r="Y127" s="3">
        <v>379204.4</v>
      </c>
      <c r="Z127" s="3">
        <v>122934.8</v>
      </c>
      <c r="AB127" s="3">
        <v>103065.4</v>
      </c>
    </row>
    <row r="128" spans="1:28" x14ac:dyDescent="0.55000000000000004">
      <c r="A128" t="s">
        <v>147</v>
      </c>
      <c r="B128" s="3">
        <v>539739</v>
      </c>
      <c r="C128" s="3">
        <v>308167.2</v>
      </c>
      <c r="D128" s="3">
        <v>301212.5</v>
      </c>
      <c r="E128" s="3">
        <v>250142</v>
      </c>
      <c r="F128" s="3">
        <v>12172.1</v>
      </c>
      <c r="G128" s="3">
        <v>71547</v>
      </c>
      <c r="H128">
        <v>-836.7</v>
      </c>
      <c r="I128" s="3">
        <v>101201.7</v>
      </c>
      <c r="J128" s="3">
        <v>21158.3</v>
      </c>
      <c r="K128">
        <v>261.89999999999998</v>
      </c>
      <c r="L128" s="3">
        <v>25338.2</v>
      </c>
      <c r="M128" s="3">
        <v>79923</v>
      </c>
      <c r="N128" s="3">
        <v>54584.800000000003</v>
      </c>
      <c r="O128">
        <v>729.3</v>
      </c>
      <c r="Q128" s="3">
        <v>-19315.900000000001</v>
      </c>
      <c r="R128" s="3">
        <v>520423</v>
      </c>
      <c r="S128" s="3">
        <v>14070</v>
      </c>
      <c r="T128" s="3">
        <v>19229.7</v>
      </c>
      <c r="U128" s="3">
        <v>5159.6000000000004</v>
      </c>
      <c r="V128" s="3">
        <v>534493.1</v>
      </c>
      <c r="X128" s="3">
        <v>512392.7</v>
      </c>
      <c r="Y128" s="3">
        <v>389650.3</v>
      </c>
      <c r="Z128" s="3">
        <v>122577.7</v>
      </c>
      <c r="AB128" s="3">
        <v>104427.5</v>
      </c>
    </row>
    <row r="129" spans="1:28" x14ac:dyDescent="0.55000000000000004">
      <c r="A129" t="s">
        <v>50</v>
      </c>
      <c r="B129" s="3">
        <v>539912.69999999995</v>
      </c>
      <c r="C129" s="3">
        <v>307534.59999999998</v>
      </c>
      <c r="D129" s="3">
        <v>300560.59999999998</v>
      </c>
      <c r="E129" s="3">
        <v>249326.1</v>
      </c>
      <c r="F129" s="3">
        <v>12249.4</v>
      </c>
      <c r="G129" s="3">
        <v>73543.600000000006</v>
      </c>
      <c r="H129" s="3">
        <v>-3109.5</v>
      </c>
      <c r="I129" s="3">
        <v>102235.9</v>
      </c>
      <c r="J129" s="3">
        <v>19914.599999999999</v>
      </c>
      <c r="K129">
        <v>272.3</v>
      </c>
      <c r="L129" s="3">
        <v>27731.5</v>
      </c>
      <c r="M129" s="3">
        <v>85211.199999999997</v>
      </c>
      <c r="N129" s="3">
        <v>57479.7</v>
      </c>
      <c r="O129">
        <v>-459.7</v>
      </c>
      <c r="Q129" s="3">
        <v>-21813.3</v>
      </c>
      <c r="R129" s="3">
        <v>518099.4</v>
      </c>
      <c r="S129" s="3">
        <v>12209.3</v>
      </c>
      <c r="T129" s="3">
        <v>18164.099999999999</v>
      </c>
      <c r="U129" s="3">
        <v>5954.7</v>
      </c>
      <c r="V129" s="3">
        <v>530308.69999999995</v>
      </c>
      <c r="X129" s="3">
        <v>511215.2</v>
      </c>
      <c r="Y129" s="3">
        <v>388766.9</v>
      </c>
      <c r="Z129" s="3">
        <v>122284.7</v>
      </c>
      <c r="AB129" s="3">
        <v>105080.3</v>
      </c>
    </row>
    <row r="130" spans="1:28" x14ac:dyDescent="0.55000000000000004">
      <c r="A130" t="s">
        <v>51</v>
      </c>
      <c r="B130" s="3">
        <v>543782.80000000005</v>
      </c>
      <c r="C130" s="3">
        <v>309598.09999999998</v>
      </c>
      <c r="D130" s="3">
        <v>302595.40000000002</v>
      </c>
      <c r="E130" s="3">
        <v>251223.1</v>
      </c>
      <c r="F130" s="3">
        <v>12388.5</v>
      </c>
      <c r="G130" s="3">
        <v>73963.100000000006</v>
      </c>
      <c r="H130">
        <v>-933</v>
      </c>
      <c r="I130" s="3">
        <v>102646.6</v>
      </c>
      <c r="J130" s="3">
        <v>19669.8</v>
      </c>
      <c r="K130">
        <v>128.4</v>
      </c>
      <c r="L130" s="3">
        <v>26966.1</v>
      </c>
      <c r="M130" s="3">
        <v>85331.3</v>
      </c>
      <c r="N130" s="3">
        <v>58365.2</v>
      </c>
      <c r="O130">
        <v>-644.70000000000005</v>
      </c>
      <c r="Q130" s="3">
        <v>-21680.6</v>
      </c>
      <c r="R130" s="3">
        <v>522102.2</v>
      </c>
      <c r="S130" s="3">
        <v>14249.1</v>
      </c>
      <c r="T130" s="3">
        <v>19418.400000000001</v>
      </c>
      <c r="U130" s="3">
        <v>5169.3</v>
      </c>
      <c r="V130" s="3">
        <v>536351.30000000005</v>
      </c>
      <c r="X130" s="3">
        <v>516028.7</v>
      </c>
      <c r="Y130" s="3">
        <v>393625.59999999998</v>
      </c>
      <c r="Z130" s="3">
        <v>122274.2</v>
      </c>
      <c r="AB130" s="3">
        <v>105365.8</v>
      </c>
    </row>
    <row r="131" spans="1:28" x14ac:dyDescent="0.55000000000000004">
      <c r="A131" t="s">
        <v>145</v>
      </c>
      <c r="B131" s="3">
        <v>540142.19999999995</v>
      </c>
      <c r="C131" s="3">
        <v>306944.8</v>
      </c>
      <c r="D131" s="3">
        <v>299948.90000000002</v>
      </c>
      <c r="E131" s="3">
        <v>248438.7</v>
      </c>
      <c r="F131" s="3">
        <v>12643.7</v>
      </c>
      <c r="G131" s="3">
        <v>73893</v>
      </c>
      <c r="H131" s="3">
        <v>-1049.5</v>
      </c>
      <c r="I131" s="3">
        <v>103071.8</v>
      </c>
      <c r="J131" s="3">
        <v>18510.599999999999</v>
      </c>
      <c r="K131">
        <v>240.5</v>
      </c>
      <c r="L131" s="3">
        <v>26683.3</v>
      </c>
      <c r="M131" s="3">
        <v>84927.8</v>
      </c>
      <c r="N131" s="3">
        <v>58244.6</v>
      </c>
      <c r="O131">
        <v>-796</v>
      </c>
      <c r="Q131" s="3">
        <v>-21839.3</v>
      </c>
      <c r="R131" s="3">
        <v>518302.9</v>
      </c>
      <c r="S131" s="3">
        <v>14343.6</v>
      </c>
      <c r="T131" s="3">
        <v>20127.3</v>
      </c>
      <c r="U131" s="3">
        <v>5783.7</v>
      </c>
      <c r="V131" s="3">
        <v>532646.5</v>
      </c>
      <c r="X131" s="3">
        <v>512798.7</v>
      </c>
      <c r="Y131" s="3">
        <v>391087.7</v>
      </c>
      <c r="Z131" s="3">
        <v>121580.8</v>
      </c>
      <c r="AB131" s="3">
        <v>104331</v>
      </c>
    </row>
    <row r="132" spans="1:28" x14ac:dyDescent="0.55000000000000004">
      <c r="A132" t="s">
        <v>148</v>
      </c>
      <c r="B132" s="3">
        <v>536471</v>
      </c>
      <c r="C132" s="3">
        <v>305528.3</v>
      </c>
      <c r="D132" s="3">
        <v>298575.2</v>
      </c>
      <c r="E132" s="3">
        <v>246975.6</v>
      </c>
      <c r="F132" s="3">
        <v>12816.3</v>
      </c>
      <c r="G132" s="3">
        <v>73045.600000000006</v>
      </c>
      <c r="H132" s="3">
        <v>-2171.4</v>
      </c>
      <c r="I132" s="3">
        <v>103981.2</v>
      </c>
      <c r="J132" s="3">
        <v>18300.5</v>
      </c>
      <c r="K132">
        <v>258.10000000000002</v>
      </c>
      <c r="L132" s="3">
        <v>25925.9</v>
      </c>
      <c r="M132" s="3">
        <v>85139</v>
      </c>
      <c r="N132" s="3">
        <v>59213.1</v>
      </c>
      <c r="O132" s="3">
        <v>-1213.4000000000001</v>
      </c>
      <c r="Q132" s="3">
        <v>-25752.3</v>
      </c>
      <c r="R132" s="3">
        <v>510718.8</v>
      </c>
      <c r="S132" s="3">
        <v>15771.4</v>
      </c>
      <c r="T132" s="3">
        <v>21710</v>
      </c>
      <c r="U132" s="3">
        <v>5938.6</v>
      </c>
      <c r="V132" s="3">
        <v>526490.1</v>
      </c>
      <c r="X132" s="3">
        <v>510312.9</v>
      </c>
      <c r="Y132" s="3">
        <v>387858.5</v>
      </c>
      <c r="Z132" s="3">
        <v>122272.4</v>
      </c>
      <c r="AB132" s="3">
        <v>103484.9</v>
      </c>
    </row>
    <row r="133" spans="1:28" x14ac:dyDescent="0.55000000000000004">
      <c r="A133" t="s">
        <v>50</v>
      </c>
      <c r="B133" s="3">
        <v>534720.19999999995</v>
      </c>
      <c r="C133" s="3">
        <v>306030.90000000002</v>
      </c>
      <c r="D133" s="3">
        <v>299121.7</v>
      </c>
      <c r="E133" s="3">
        <v>247510.9</v>
      </c>
      <c r="F133" s="3">
        <v>12678.2</v>
      </c>
      <c r="G133" s="3">
        <v>72696</v>
      </c>
      <c r="H133" s="3">
        <v>-1297.8</v>
      </c>
      <c r="I133" s="3">
        <v>104671.3</v>
      </c>
      <c r="J133" s="3">
        <v>18978.099999999999</v>
      </c>
      <c r="K133">
        <v>271.89999999999998</v>
      </c>
      <c r="L133" s="3">
        <v>21637.7</v>
      </c>
      <c r="M133" s="3">
        <v>80913.399999999994</v>
      </c>
      <c r="N133" s="3">
        <v>59275.8</v>
      </c>
      <c r="O133">
        <v>-946</v>
      </c>
      <c r="Q133" s="3">
        <v>-28213.1</v>
      </c>
      <c r="R133" s="3">
        <v>506507.1</v>
      </c>
      <c r="S133" s="3">
        <v>16738.900000000001</v>
      </c>
      <c r="T133" s="3">
        <v>22795</v>
      </c>
      <c r="U133" s="3">
        <v>6056.1</v>
      </c>
      <c r="V133" s="3">
        <v>523246.1</v>
      </c>
      <c r="X133" s="3">
        <v>512690</v>
      </c>
      <c r="Y133" s="3">
        <v>388782.7</v>
      </c>
      <c r="Z133" s="3">
        <v>123689.7</v>
      </c>
      <c r="AB133" s="3">
        <v>103732.4</v>
      </c>
    </row>
    <row r="134" spans="1:28" x14ac:dyDescent="0.55000000000000004">
      <c r="A134" t="s">
        <v>51</v>
      </c>
      <c r="B134" s="3">
        <v>542503.9</v>
      </c>
      <c r="C134" s="3">
        <v>308997.90000000002</v>
      </c>
      <c r="D134" s="3">
        <v>302118.59999999998</v>
      </c>
      <c r="E134" s="3">
        <v>250367.9</v>
      </c>
      <c r="F134" s="3">
        <v>13315.3</v>
      </c>
      <c r="G134" s="3">
        <v>73474.3</v>
      </c>
      <c r="H134">
        <v>-287.7</v>
      </c>
      <c r="I134" s="3">
        <v>105080.7</v>
      </c>
      <c r="J134" s="3">
        <v>18443.099999999999</v>
      </c>
      <c r="K134">
        <v>314.7</v>
      </c>
      <c r="L134" s="3">
        <v>24646.5</v>
      </c>
      <c r="M134" s="3">
        <v>85965.7</v>
      </c>
      <c r="N134" s="3">
        <v>61319.199999999997</v>
      </c>
      <c r="O134" s="3">
        <v>-1481</v>
      </c>
      <c r="Q134" s="3">
        <v>-29351.4</v>
      </c>
      <c r="R134" s="3">
        <v>513152.5</v>
      </c>
      <c r="S134" s="3">
        <v>16348.9</v>
      </c>
      <c r="T134" s="3">
        <v>22705.1</v>
      </c>
      <c r="U134" s="3">
        <v>6356.2</v>
      </c>
      <c r="V134" s="3">
        <v>529501.4</v>
      </c>
      <c r="X134" s="3">
        <v>518013</v>
      </c>
      <c r="Y134" s="3">
        <v>394281.1</v>
      </c>
      <c r="Z134" s="3">
        <v>123569.60000000001</v>
      </c>
      <c r="AB134" s="3">
        <v>104594.9</v>
      </c>
    </row>
    <row r="135" spans="1:28" x14ac:dyDescent="0.55000000000000004">
      <c r="A135" t="s">
        <v>99</v>
      </c>
    </row>
    <row r="136" spans="1:28" x14ac:dyDescent="0.55000000000000004">
      <c r="A136" t="s">
        <v>149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6BA8-191D-4F24-8B01-F0A7FEE7E2FA}">
  <dimension ref="A1:AD128"/>
  <sheetViews>
    <sheetView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8" x14ac:dyDescent="0.55000000000000004"/>
  <sheetData>
    <row r="1" spans="1:30" x14ac:dyDescent="0.55000000000000004">
      <c r="A1" t="s">
        <v>0</v>
      </c>
      <c r="Q1" t="s">
        <v>101</v>
      </c>
      <c r="AD1" t="s">
        <v>150</v>
      </c>
    </row>
    <row r="2" spans="1:30" x14ac:dyDescent="0.55000000000000004">
      <c r="A2" t="s">
        <v>151</v>
      </c>
      <c r="Q2" t="s">
        <v>104</v>
      </c>
      <c r="AD2" t="s">
        <v>152</v>
      </c>
    </row>
    <row r="3" spans="1:30" x14ac:dyDescent="0.55000000000000004">
      <c r="B3" t="s">
        <v>106</v>
      </c>
      <c r="C3" t="s">
        <v>9</v>
      </c>
      <c r="F3" t="s">
        <v>10</v>
      </c>
      <c r="G3" t="s">
        <v>11</v>
      </c>
      <c r="H3" t="s">
        <v>153</v>
      </c>
      <c r="I3" t="s">
        <v>13</v>
      </c>
      <c r="J3" t="s">
        <v>14</v>
      </c>
      <c r="K3" t="s">
        <v>154</v>
      </c>
      <c r="L3" t="s">
        <v>16</v>
      </c>
      <c r="O3" t="s">
        <v>107</v>
      </c>
      <c r="Q3" t="s">
        <v>108</v>
      </c>
      <c r="R3" t="s">
        <v>109</v>
      </c>
      <c r="S3" t="s">
        <v>110</v>
      </c>
      <c r="V3" t="s">
        <v>111</v>
      </c>
      <c r="X3" t="s">
        <v>20</v>
      </c>
      <c r="Y3" t="s">
        <v>21</v>
      </c>
      <c r="Z3" t="s">
        <v>22</v>
      </c>
      <c r="AB3" t="s">
        <v>112</v>
      </c>
      <c r="AD3" t="s">
        <v>155</v>
      </c>
    </row>
    <row r="4" spans="1:30" x14ac:dyDescent="0.55000000000000004">
      <c r="D4" t="s">
        <v>113</v>
      </c>
      <c r="L4" t="s">
        <v>23</v>
      </c>
      <c r="M4" t="s">
        <v>24</v>
      </c>
      <c r="N4" t="s">
        <v>25</v>
      </c>
      <c r="S4" t="s">
        <v>26</v>
      </c>
      <c r="T4" t="s">
        <v>27</v>
      </c>
      <c r="U4" t="s">
        <v>28</v>
      </c>
    </row>
    <row r="5" spans="1:30" x14ac:dyDescent="0.55000000000000004">
      <c r="E5" t="s">
        <v>114</v>
      </c>
    </row>
    <row r="6" spans="1:30" x14ac:dyDescent="0.55000000000000004">
      <c r="B6" t="s">
        <v>156</v>
      </c>
      <c r="C6" t="s">
        <v>116</v>
      </c>
      <c r="D6" t="s">
        <v>117</v>
      </c>
      <c r="E6" t="s">
        <v>157</v>
      </c>
      <c r="F6" t="s">
        <v>119</v>
      </c>
      <c r="G6" t="s">
        <v>120</v>
      </c>
      <c r="H6" t="s">
        <v>158</v>
      </c>
      <c r="I6" t="s">
        <v>122</v>
      </c>
      <c r="J6" t="s">
        <v>123</v>
      </c>
      <c r="K6" t="s">
        <v>159</v>
      </c>
      <c r="L6" t="s">
        <v>36</v>
      </c>
      <c r="O6" t="s">
        <v>125</v>
      </c>
      <c r="Q6" t="s">
        <v>160</v>
      </c>
      <c r="R6" t="s">
        <v>127</v>
      </c>
      <c r="S6" t="s">
        <v>161</v>
      </c>
      <c r="V6" t="s">
        <v>129</v>
      </c>
      <c r="X6" t="s">
        <v>130</v>
      </c>
      <c r="Y6" t="s">
        <v>131</v>
      </c>
      <c r="Z6" t="s">
        <v>132</v>
      </c>
      <c r="AB6" t="s">
        <v>162</v>
      </c>
      <c r="AD6" t="s">
        <v>163</v>
      </c>
    </row>
    <row r="7" spans="1:30" x14ac:dyDescent="0.55000000000000004">
      <c r="L7" t="s">
        <v>43</v>
      </c>
      <c r="M7" t="s">
        <v>44</v>
      </c>
      <c r="N7" t="s">
        <v>45</v>
      </c>
      <c r="S7" t="s">
        <v>46</v>
      </c>
      <c r="T7" t="s">
        <v>47</v>
      </c>
      <c r="U7" t="s">
        <v>48</v>
      </c>
    </row>
    <row r="8" spans="1:30" x14ac:dyDescent="0.55000000000000004">
      <c r="A8" t="s">
        <v>91</v>
      </c>
      <c r="B8" s="3">
        <v>446287.2</v>
      </c>
      <c r="C8" s="3">
        <v>247518.2</v>
      </c>
      <c r="D8" s="3">
        <v>243635.6</v>
      </c>
      <c r="E8" s="3">
        <v>208589.6</v>
      </c>
      <c r="F8" s="3">
        <v>29812</v>
      </c>
      <c r="G8" s="3">
        <v>66259.199999999997</v>
      </c>
      <c r="H8" s="3">
        <v>4229</v>
      </c>
      <c r="I8" s="3">
        <v>71357.8</v>
      </c>
      <c r="J8" s="3">
        <v>47097.8</v>
      </c>
      <c r="K8">
        <v>-542.29999999999995</v>
      </c>
      <c r="L8" s="3">
        <v>-7720.1</v>
      </c>
      <c r="M8" s="3">
        <v>37755.9</v>
      </c>
      <c r="N8" s="3">
        <v>45476</v>
      </c>
      <c r="O8" s="3">
        <v>-11724.4</v>
      </c>
      <c r="Q8" s="3">
        <v>19378.5</v>
      </c>
      <c r="R8" s="3">
        <v>465665.7</v>
      </c>
      <c r="S8" s="3">
        <v>4121.3999999999996</v>
      </c>
      <c r="T8" s="3">
        <v>14526.8</v>
      </c>
      <c r="U8" s="3">
        <v>10405.4</v>
      </c>
      <c r="V8" s="3">
        <v>469787</v>
      </c>
      <c r="X8" s="3">
        <v>462325.2</v>
      </c>
      <c r="Y8" s="3">
        <v>346456.5</v>
      </c>
      <c r="Z8" s="3">
        <v>115942.3</v>
      </c>
      <c r="AB8" s="3">
        <v>139766.1</v>
      </c>
      <c r="AD8" s="3">
        <v>442233.8</v>
      </c>
    </row>
    <row r="9" spans="1:30" x14ac:dyDescent="0.55000000000000004">
      <c r="A9" t="s">
        <v>50</v>
      </c>
      <c r="B9" s="3">
        <v>443804.6</v>
      </c>
      <c r="C9" s="3">
        <v>248827.4</v>
      </c>
      <c r="D9" s="3">
        <v>244888.4</v>
      </c>
      <c r="E9" s="3">
        <v>209639.3</v>
      </c>
      <c r="F9" s="3">
        <v>31118.5</v>
      </c>
      <c r="G9" s="3">
        <v>66065</v>
      </c>
      <c r="H9" s="3">
        <v>-2884.5</v>
      </c>
      <c r="I9" s="3">
        <v>72244.2</v>
      </c>
      <c r="J9" s="3">
        <v>48011.6</v>
      </c>
      <c r="K9">
        <v>622.79999999999995</v>
      </c>
      <c r="L9" s="3">
        <v>-8364.2000000000007</v>
      </c>
      <c r="M9" s="3">
        <v>37963.800000000003</v>
      </c>
      <c r="N9" s="3">
        <v>46328</v>
      </c>
      <c r="O9" s="3">
        <v>-11836.2</v>
      </c>
      <c r="Q9" s="3">
        <v>18742.400000000001</v>
      </c>
      <c r="R9" s="3">
        <v>462547</v>
      </c>
      <c r="S9" s="3">
        <v>3800</v>
      </c>
      <c r="T9" s="3">
        <v>14473.7</v>
      </c>
      <c r="U9" s="3">
        <v>10673.7</v>
      </c>
      <c r="V9" s="3">
        <v>466347</v>
      </c>
      <c r="X9" s="3">
        <v>460073.3</v>
      </c>
      <c r="Y9" s="3">
        <v>341671.4</v>
      </c>
      <c r="Z9" s="3">
        <v>118660.1</v>
      </c>
      <c r="AB9" s="3">
        <v>141499.5</v>
      </c>
      <c r="AD9" s="3">
        <v>445600.8</v>
      </c>
    </row>
    <row r="10" spans="1:30" x14ac:dyDescent="0.55000000000000004">
      <c r="A10" t="s">
        <v>51</v>
      </c>
      <c r="B10" s="3">
        <v>448964.6</v>
      </c>
      <c r="C10" s="3">
        <v>250644.8</v>
      </c>
      <c r="D10" s="3">
        <v>246683.6</v>
      </c>
      <c r="E10" s="3">
        <v>211218.5</v>
      </c>
      <c r="F10" s="3">
        <v>33628.1</v>
      </c>
      <c r="G10" s="3">
        <v>65999.199999999997</v>
      </c>
      <c r="H10">
        <v>-280.5</v>
      </c>
      <c r="I10" s="3">
        <v>72789.5</v>
      </c>
      <c r="J10" s="3">
        <v>46294.1</v>
      </c>
      <c r="K10">
        <v>806.2</v>
      </c>
      <c r="L10" s="3">
        <v>-9067.2999999999993</v>
      </c>
      <c r="M10" s="3">
        <v>38658.199999999997</v>
      </c>
      <c r="N10" s="3">
        <v>47725.599999999999</v>
      </c>
      <c r="O10" s="3">
        <v>-11849.4</v>
      </c>
      <c r="Q10" s="3">
        <v>18142.8</v>
      </c>
      <c r="R10" s="3">
        <v>467107.4</v>
      </c>
      <c r="S10" s="3">
        <v>3871.4</v>
      </c>
      <c r="T10" s="3">
        <v>14798.6</v>
      </c>
      <c r="U10" s="3">
        <v>10927.2</v>
      </c>
      <c r="V10" s="3">
        <v>470978.8</v>
      </c>
      <c r="X10" s="3">
        <v>465750.2</v>
      </c>
      <c r="Y10" s="3">
        <v>348148.4</v>
      </c>
      <c r="Z10" s="3">
        <v>117728.9</v>
      </c>
      <c r="AB10" s="3">
        <v>142080.4</v>
      </c>
      <c r="AD10" s="3">
        <v>448160.8</v>
      </c>
    </row>
    <row r="11" spans="1:30" x14ac:dyDescent="0.55000000000000004">
      <c r="A11" t="s">
        <v>52</v>
      </c>
      <c r="B11" s="3">
        <v>447083.9</v>
      </c>
      <c r="C11" s="3">
        <v>250694.9</v>
      </c>
      <c r="D11" s="3">
        <v>246688.8</v>
      </c>
      <c r="E11" s="3">
        <v>211048</v>
      </c>
      <c r="F11" s="3">
        <v>32218.2</v>
      </c>
      <c r="G11" s="3">
        <v>67028.899999999994</v>
      </c>
      <c r="H11" s="3">
        <v>-1601.9</v>
      </c>
      <c r="I11" s="3">
        <v>72950.5</v>
      </c>
      <c r="J11" s="3">
        <v>45580.3</v>
      </c>
      <c r="K11">
        <v>853.3</v>
      </c>
      <c r="L11" s="3">
        <v>-9378.9</v>
      </c>
      <c r="M11" s="3">
        <v>38820.5</v>
      </c>
      <c r="N11" s="3">
        <v>48199.3</v>
      </c>
      <c r="O11" s="3">
        <v>-11261.4</v>
      </c>
      <c r="Q11" s="3">
        <v>18529.7</v>
      </c>
      <c r="R11" s="3">
        <v>465613.6</v>
      </c>
      <c r="S11" s="3">
        <v>3902.9</v>
      </c>
      <c r="T11" s="3">
        <v>15316</v>
      </c>
      <c r="U11" s="3">
        <v>11413.1</v>
      </c>
      <c r="V11" s="3">
        <v>469516.5</v>
      </c>
      <c r="X11" s="3">
        <v>463920.2</v>
      </c>
      <c r="Y11" s="3">
        <v>346794</v>
      </c>
      <c r="Z11" s="3">
        <v>117252.9</v>
      </c>
      <c r="AB11" s="3">
        <v>141344.20000000001</v>
      </c>
      <c r="AD11" s="3">
        <v>447494.5</v>
      </c>
    </row>
    <row r="12" spans="1:30" x14ac:dyDescent="0.55000000000000004">
      <c r="A12" t="s">
        <v>92</v>
      </c>
      <c r="B12" s="3">
        <v>452100.5</v>
      </c>
      <c r="C12" s="3">
        <v>252920.4</v>
      </c>
      <c r="D12" s="3">
        <v>248847.5</v>
      </c>
      <c r="E12" s="3">
        <v>213003.4</v>
      </c>
      <c r="F12" s="3">
        <v>31121.5</v>
      </c>
      <c r="G12" s="3">
        <v>68647.7</v>
      </c>
      <c r="H12" s="3">
        <v>2253.6999999999998</v>
      </c>
      <c r="I12" s="3">
        <v>74471</v>
      </c>
      <c r="J12" s="3">
        <v>43633.4</v>
      </c>
      <c r="K12">
        <v>-27.7</v>
      </c>
      <c r="L12" s="3">
        <v>-10500.1</v>
      </c>
      <c r="M12" s="3">
        <v>39311.599999999999</v>
      </c>
      <c r="N12" s="3">
        <v>49811.7</v>
      </c>
      <c r="O12" s="3">
        <v>-10419.4</v>
      </c>
      <c r="Q12" s="3">
        <v>18955.2</v>
      </c>
      <c r="R12" s="3">
        <v>471055.7</v>
      </c>
      <c r="S12" s="3">
        <v>3954.1</v>
      </c>
      <c r="T12" s="3">
        <v>15603.9</v>
      </c>
      <c r="U12" s="3">
        <v>11649.7</v>
      </c>
      <c r="V12" s="3">
        <v>475009.8</v>
      </c>
      <c r="X12" s="3">
        <v>469818.8</v>
      </c>
      <c r="Y12" s="3">
        <v>353597.6</v>
      </c>
      <c r="Z12" s="3">
        <v>116207.9</v>
      </c>
      <c r="AB12" s="3">
        <v>140426</v>
      </c>
      <c r="AD12" s="3">
        <v>449522.9</v>
      </c>
    </row>
    <row r="13" spans="1:30" x14ac:dyDescent="0.55000000000000004">
      <c r="A13" t="s">
        <v>50</v>
      </c>
      <c r="B13" s="3">
        <v>456357.3</v>
      </c>
      <c r="C13" s="3">
        <v>254974.8</v>
      </c>
      <c r="D13" s="3">
        <v>250819.3</v>
      </c>
      <c r="E13" s="3">
        <v>214783.8</v>
      </c>
      <c r="F13" s="3">
        <v>30381.5</v>
      </c>
      <c r="G13" s="3">
        <v>71088</v>
      </c>
      <c r="H13" s="3">
        <v>1116.7</v>
      </c>
      <c r="I13" s="3">
        <v>74611.8</v>
      </c>
      <c r="J13" s="3">
        <v>45413.8</v>
      </c>
      <c r="K13">
        <v>199.2</v>
      </c>
      <c r="L13" s="3">
        <v>-11408.6</v>
      </c>
      <c r="M13" s="3">
        <v>39897.599999999999</v>
      </c>
      <c r="N13" s="3">
        <v>51306.2</v>
      </c>
      <c r="O13" s="3">
        <v>-10019.9</v>
      </c>
      <c r="Q13" s="3">
        <v>19769.7</v>
      </c>
      <c r="R13" s="3">
        <v>476127</v>
      </c>
      <c r="S13" s="3">
        <v>3172</v>
      </c>
      <c r="T13" s="3">
        <v>14793.9</v>
      </c>
      <c r="U13" s="3">
        <v>11621.9</v>
      </c>
      <c r="V13" s="3">
        <v>479299</v>
      </c>
      <c r="X13" s="3">
        <v>474725</v>
      </c>
      <c r="Y13" s="3">
        <v>356530.4</v>
      </c>
      <c r="Z13" s="3">
        <v>118226.1</v>
      </c>
      <c r="AB13" s="3">
        <v>144019.79999999999</v>
      </c>
      <c r="AD13" s="3">
        <v>454679.4</v>
      </c>
    </row>
    <row r="14" spans="1:30" x14ac:dyDescent="0.55000000000000004">
      <c r="A14" t="s">
        <v>51</v>
      </c>
      <c r="B14" s="3">
        <v>461705.2</v>
      </c>
      <c r="C14" s="3">
        <v>256357.6</v>
      </c>
      <c r="D14" s="3">
        <v>252128.1</v>
      </c>
      <c r="E14" s="3">
        <v>215912.9</v>
      </c>
      <c r="F14" s="3">
        <v>29741.599999999999</v>
      </c>
      <c r="G14" s="3">
        <v>72334.5</v>
      </c>
      <c r="H14" s="3">
        <v>2105.5</v>
      </c>
      <c r="I14" s="3">
        <v>75543.5</v>
      </c>
      <c r="J14" s="3">
        <v>48916.9</v>
      </c>
      <c r="K14">
        <v>173.1</v>
      </c>
      <c r="L14" s="3">
        <v>-13893.8</v>
      </c>
      <c r="M14" s="3">
        <v>40273.599999999999</v>
      </c>
      <c r="N14" s="3">
        <v>54167.4</v>
      </c>
      <c r="O14" s="3">
        <v>-9573.6</v>
      </c>
      <c r="Q14" s="3">
        <v>20654.8</v>
      </c>
      <c r="R14" s="3">
        <v>482360.1</v>
      </c>
      <c r="S14" s="3">
        <v>4656.5</v>
      </c>
      <c r="T14" s="3">
        <v>18631</v>
      </c>
      <c r="U14" s="3">
        <v>13974.5</v>
      </c>
      <c r="V14" s="3">
        <v>487016.6</v>
      </c>
      <c r="X14" s="3">
        <v>481966.9</v>
      </c>
      <c r="Y14" s="3">
        <v>359670.3</v>
      </c>
      <c r="Z14" s="3">
        <v>122463.6</v>
      </c>
      <c r="AB14" s="3">
        <v>147930.4</v>
      </c>
      <c r="AD14" s="3">
        <v>459107.4</v>
      </c>
    </row>
    <row r="15" spans="1:30" x14ac:dyDescent="0.55000000000000004">
      <c r="A15" t="s">
        <v>52</v>
      </c>
      <c r="B15" s="3">
        <v>462783.1</v>
      </c>
      <c r="C15" s="3">
        <v>258095.4</v>
      </c>
      <c r="D15" s="3">
        <v>253828.9</v>
      </c>
      <c r="E15" s="3">
        <v>217414.8</v>
      </c>
      <c r="F15" s="3">
        <v>30431.1</v>
      </c>
      <c r="G15" s="3">
        <v>73525.100000000006</v>
      </c>
      <c r="H15" s="3">
        <v>1032.7</v>
      </c>
      <c r="I15" s="3">
        <v>75789.600000000006</v>
      </c>
      <c r="J15" s="3">
        <v>49125</v>
      </c>
      <c r="K15">
        <v>235.2</v>
      </c>
      <c r="L15" s="3">
        <v>-16596.8</v>
      </c>
      <c r="M15" s="3">
        <v>40157.9</v>
      </c>
      <c r="N15" s="3">
        <v>56754.6</v>
      </c>
      <c r="O15" s="3">
        <v>-8854.2999999999993</v>
      </c>
      <c r="Q15" s="3">
        <v>21317.200000000001</v>
      </c>
      <c r="R15" s="3">
        <v>484100.3</v>
      </c>
      <c r="S15" s="3">
        <v>4938.8</v>
      </c>
      <c r="T15" s="3">
        <v>19255.599999999999</v>
      </c>
      <c r="U15" s="3">
        <v>14316.8</v>
      </c>
      <c r="V15" s="3">
        <v>489039.1</v>
      </c>
      <c r="X15" s="3">
        <v>485036.2</v>
      </c>
      <c r="Y15" s="3">
        <v>362230.8</v>
      </c>
      <c r="Z15" s="3">
        <v>122953.9</v>
      </c>
      <c r="AB15" s="3">
        <v>150008.6</v>
      </c>
      <c r="AD15" s="3">
        <v>461149.8</v>
      </c>
    </row>
    <row r="16" spans="1:30" x14ac:dyDescent="0.55000000000000004">
      <c r="A16" t="s">
        <v>93</v>
      </c>
      <c r="B16" s="3">
        <v>466624.4</v>
      </c>
      <c r="C16" s="3">
        <v>257419.3</v>
      </c>
      <c r="D16" s="3">
        <v>253145.8</v>
      </c>
      <c r="E16" s="3">
        <v>216552.3</v>
      </c>
      <c r="F16" s="3">
        <v>31805.599999999999</v>
      </c>
      <c r="G16" s="3">
        <v>73285</v>
      </c>
      <c r="H16" s="3">
        <v>1643</v>
      </c>
      <c r="I16" s="3">
        <v>76459.600000000006</v>
      </c>
      <c r="J16" s="3">
        <v>51637.9</v>
      </c>
      <c r="K16">
        <v>596.79999999999995</v>
      </c>
      <c r="L16" s="3">
        <v>-17004.400000000001</v>
      </c>
      <c r="M16" s="3">
        <v>40800.5</v>
      </c>
      <c r="N16" s="3">
        <v>57804.9</v>
      </c>
      <c r="O16" s="3">
        <v>-9218.2999999999993</v>
      </c>
      <c r="Q16" s="3">
        <v>20784</v>
      </c>
      <c r="R16" s="3">
        <v>487408.5</v>
      </c>
      <c r="S16" s="3">
        <v>5616.5</v>
      </c>
      <c r="T16" s="3">
        <v>11819.4</v>
      </c>
      <c r="U16" s="3">
        <v>6202.9</v>
      </c>
      <c r="V16" s="3">
        <v>493024.9</v>
      </c>
      <c r="X16" s="3">
        <v>489119.6</v>
      </c>
      <c r="Y16" s="3">
        <v>363096.8</v>
      </c>
      <c r="Z16" s="3">
        <v>126279.3</v>
      </c>
      <c r="AB16" s="3">
        <v>153188.4</v>
      </c>
      <c r="AD16" s="3">
        <v>464150.6</v>
      </c>
    </row>
    <row r="17" spans="1:30" x14ac:dyDescent="0.55000000000000004">
      <c r="A17" t="s">
        <v>50</v>
      </c>
      <c r="B17" s="3">
        <v>472573.3</v>
      </c>
      <c r="C17" s="3">
        <v>260599.5</v>
      </c>
      <c r="D17" s="3">
        <v>256321.6</v>
      </c>
      <c r="E17" s="3">
        <v>219499.3</v>
      </c>
      <c r="F17" s="3">
        <v>33278.5</v>
      </c>
      <c r="G17" s="3">
        <v>75804</v>
      </c>
      <c r="H17" s="3">
        <v>2978.7</v>
      </c>
      <c r="I17" s="3">
        <v>76392.2</v>
      </c>
      <c r="J17" s="3">
        <v>50910.6</v>
      </c>
      <c r="K17">
        <v>190.8</v>
      </c>
      <c r="L17" s="3">
        <v>-18807.900000000001</v>
      </c>
      <c r="M17" s="3">
        <v>40751.5</v>
      </c>
      <c r="N17" s="3">
        <v>59559.4</v>
      </c>
      <c r="O17" s="3">
        <v>-8773.1</v>
      </c>
      <c r="Q17" s="3">
        <v>19949.8</v>
      </c>
      <c r="R17" s="3">
        <v>492523.1</v>
      </c>
      <c r="S17" s="3">
        <v>6291.2</v>
      </c>
      <c r="T17" s="3">
        <v>12020</v>
      </c>
      <c r="U17" s="3">
        <v>5728.8</v>
      </c>
      <c r="V17" s="3">
        <v>498814.3</v>
      </c>
      <c r="X17" s="3">
        <v>496655</v>
      </c>
      <c r="Y17" s="3">
        <v>371568.1</v>
      </c>
      <c r="Z17" s="3">
        <v>125197.4</v>
      </c>
      <c r="AB17" s="3">
        <v>156551.9</v>
      </c>
      <c r="AD17" s="3">
        <v>469136</v>
      </c>
    </row>
    <row r="18" spans="1:30" x14ac:dyDescent="0.55000000000000004">
      <c r="A18" t="s">
        <v>51</v>
      </c>
      <c r="B18" s="3">
        <v>473139.5</v>
      </c>
      <c r="C18" s="3">
        <v>260787.8</v>
      </c>
      <c r="D18" s="3">
        <v>256481.2</v>
      </c>
      <c r="E18" s="3">
        <v>219446</v>
      </c>
      <c r="F18" s="3">
        <v>34510.5</v>
      </c>
      <c r="G18" s="3">
        <v>76855</v>
      </c>
      <c r="H18" s="3">
        <v>1475.3</v>
      </c>
      <c r="I18" s="3">
        <v>76725.399999999994</v>
      </c>
      <c r="J18" s="3">
        <v>48644.3</v>
      </c>
      <c r="K18">
        <v>226.9</v>
      </c>
      <c r="L18" s="3">
        <v>-17524</v>
      </c>
      <c r="M18" s="3">
        <v>41971.5</v>
      </c>
      <c r="N18" s="3">
        <v>59495.5</v>
      </c>
      <c r="O18" s="3">
        <v>-8561.7000000000007</v>
      </c>
      <c r="Q18" s="3">
        <v>18951.2</v>
      </c>
      <c r="R18" s="3">
        <v>492090.6</v>
      </c>
      <c r="S18" s="3">
        <v>5997.5</v>
      </c>
      <c r="T18" s="3">
        <v>11511.6</v>
      </c>
      <c r="U18" s="3">
        <v>5514</v>
      </c>
      <c r="V18" s="3">
        <v>498088.1</v>
      </c>
      <c r="X18" s="3">
        <v>495896.9</v>
      </c>
      <c r="Y18" s="3">
        <v>372504.1</v>
      </c>
      <c r="Z18" s="3">
        <v>123426.6</v>
      </c>
      <c r="AB18" s="3">
        <v>156742.70000000001</v>
      </c>
      <c r="AD18" s="3">
        <v>471084.1</v>
      </c>
    </row>
    <row r="19" spans="1:30" x14ac:dyDescent="0.55000000000000004">
      <c r="A19" t="s">
        <v>52</v>
      </c>
      <c r="B19" s="3">
        <v>478420.4</v>
      </c>
      <c r="C19" s="3">
        <v>263361.5</v>
      </c>
      <c r="D19" s="3">
        <v>259057.1</v>
      </c>
      <c r="E19" s="3">
        <v>221791.1</v>
      </c>
      <c r="F19" s="3">
        <v>35106.5</v>
      </c>
      <c r="G19" s="3">
        <v>76900.7</v>
      </c>
      <c r="H19" s="3">
        <v>2464.6</v>
      </c>
      <c r="I19" s="3">
        <v>77854.100000000006</v>
      </c>
      <c r="J19" s="3">
        <v>47466.7</v>
      </c>
      <c r="K19">
        <v>259</v>
      </c>
      <c r="L19" s="3">
        <v>-16496.3</v>
      </c>
      <c r="M19" s="3">
        <v>43759.1</v>
      </c>
      <c r="N19" s="3">
        <v>60255.4</v>
      </c>
      <c r="O19" s="3">
        <v>-8496.4</v>
      </c>
      <c r="Q19" s="3">
        <v>18453.5</v>
      </c>
      <c r="R19" s="3">
        <v>496873.9</v>
      </c>
      <c r="S19" s="3">
        <v>6177.7</v>
      </c>
      <c r="T19" s="3">
        <v>11671.7</v>
      </c>
      <c r="U19" s="3">
        <v>5494</v>
      </c>
      <c r="V19" s="3">
        <v>503051.5</v>
      </c>
      <c r="X19" s="3">
        <v>500081.9</v>
      </c>
      <c r="Y19" s="3">
        <v>376586</v>
      </c>
      <c r="Z19" s="3">
        <v>123485.3</v>
      </c>
      <c r="AB19" s="3">
        <v>156263.4</v>
      </c>
      <c r="AD19" s="3">
        <v>475409</v>
      </c>
    </row>
    <row r="20" spans="1:30" x14ac:dyDescent="0.55000000000000004">
      <c r="A20" t="s">
        <v>94</v>
      </c>
      <c r="B20" s="3">
        <v>479637.9</v>
      </c>
      <c r="C20" s="3">
        <v>267221</v>
      </c>
      <c r="D20" s="3">
        <v>262945.7</v>
      </c>
      <c r="E20" s="3">
        <v>225461.3</v>
      </c>
      <c r="F20" s="3">
        <v>34090.199999999997</v>
      </c>
      <c r="G20" s="3">
        <v>77660.5</v>
      </c>
      <c r="H20">
        <v>-355.8</v>
      </c>
      <c r="I20" s="3">
        <v>77863.899999999994</v>
      </c>
      <c r="J20" s="3">
        <v>46626.400000000001</v>
      </c>
      <c r="K20">
        <v>139.4</v>
      </c>
      <c r="L20" s="3">
        <v>-15675.6</v>
      </c>
      <c r="M20" s="3">
        <v>45099.199999999997</v>
      </c>
      <c r="N20" s="3">
        <v>60774.8</v>
      </c>
      <c r="O20" s="3">
        <v>-7932.1</v>
      </c>
      <c r="Q20" s="3">
        <v>17905.599999999999</v>
      </c>
      <c r="R20" s="3">
        <v>497543.5</v>
      </c>
      <c r="S20" s="3">
        <v>6686.8</v>
      </c>
      <c r="T20" s="3">
        <v>12378.4</v>
      </c>
      <c r="U20" s="3">
        <v>5691.6</v>
      </c>
      <c r="V20" s="3">
        <v>504230.3</v>
      </c>
      <c r="X20" s="3">
        <v>500263.3</v>
      </c>
      <c r="Y20" s="3">
        <v>377600.6</v>
      </c>
      <c r="Z20" s="3">
        <v>122618.9</v>
      </c>
      <c r="AB20" s="3">
        <v>155435.29999999999</v>
      </c>
      <c r="AD20" s="3">
        <v>479340.9</v>
      </c>
    </row>
    <row r="21" spans="1:30" x14ac:dyDescent="0.55000000000000004">
      <c r="A21" t="s">
        <v>50</v>
      </c>
      <c r="B21" s="3">
        <v>476097.4</v>
      </c>
      <c r="C21" s="3">
        <v>260325.8</v>
      </c>
      <c r="D21" s="3">
        <v>256131.6</v>
      </c>
      <c r="E21" s="3">
        <v>218507.7</v>
      </c>
      <c r="F21" s="3">
        <v>30911.8</v>
      </c>
      <c r="G21" s="3">
        <v>77803.8</v>
      </c>
      <c r="H21" s="3">
        <v>2476.8000000000002</v>
      </c>
      <c r="I21" s="3">
        <v>78053.399999999994</v>
      </c>
      <c r="J21" s="3">
        <v>46666.1</v>
      </c>
      <c r="K21">
        <v>79</v>
      </c>
      <c r="L21" s="3">
        <v>-12734.8</v>
      </c>
      <c r="M21" s="3">
        <v>47011.3</v>
      </c>
      <c r="N21" s="3">
        <v>59746.1</v>
      </c>
      <c r="O21" s="3">
        <v>-7484.4</v>
      </c>
      <c r="Q21" s="3">
        <v>18272.7</v>
      </c>
      <c r="R21" s="3">
        <v>494370.1</v>
      </c>
      <c r="S21" s="3">
        <v>6777.6</v>
      </c>
      <c r="T21" s="3">
        <v>12348.5</v>
      </c>
      <c r="U21" s="3">
        <v>5570.9</v>
      </c>
      <c r="V21" s="3">
        <v>501147.8</v>
      </c>
      <c r="X21" s="3">
        <v>493640</v>
      </c>
      <c r="Y21" s="3">
        <v>370875.2</v>
      </c>
      <c r="Z21" s="3">
        <v>122804</v>
      </c>
      <c r="AB21" s="3">
        <v>152819.70000000001</v>
      </c>
      <c r="AD21" s="3">
        <v>473216.1</v>
      </c>
    </row>
    <row r="22" spans="1:30" x14ac:dyDescent="0.55000000000000004">
      <c r="A22" t="s">
        <v>51</v>
      </c>
      <c r="B22" s="3">
        <v>476978.4</v>
      </c>
      <c r="C22" s="3">
        <v>260591.9</v>
      </c>
      <c r="D22" s="3">
        <v>256467.6</v>
      </c>
      <c r="E22" s="3">
        <v>218677.7</v>
      </c>
      <c r="F22" s="3">
        <v>29063.5</v>
      </c>
      <c r="G22" s="3">
        <v>78230</v>
      </c>
      <c r="H22" s="3">
        <v>4545.5</v>
      </c>
      <c r="I22" s="3">
        <v>77976</v>
      </c>
      <c r="J22" s="3">
        <v>47109.5</v>
      </c>
      <c r="K22">
        <v>164.4</v>
      </c>
      <c r="L22" s="3">
        <v>-13216.7</v>
      </c>
      <c r="M22" s="3">
        <v>46382.7</v>
      </c>
      <c r="N22" s="3">
        <v>59599.4</v>
      </c>
      <c r="O22" s="3">
        <v>-7485.8</v>
      </c>
      <c r="Q22" s="3">
        <v>18322.2</v>
      </c>
      <c r="R22" s="3">
        <v>495300.6</v>
      </c>
      <c r="S22" s="3">
        <v>5913</v>
      </c>
      <c r="T22" s="3">
        <v>11632.2</v>
      </c>
      <c r="U22" s="3">
        <v>5719.2</v>
      </c>
      <c r="V22" s="3">
        <v>501213.6</v>
      </c>
      <c r="X22" s="3">
        <v>495136.2</v>
      </c>
      <c r="Y22" s="3">
        <v>371964.7</v>
      </c>
      <c r="Z22" s="3">
        <v>123214.1</v>
      </c>
      <c r="AB22" s="3">
        <v>152037.20000000001</v>
      </c>
      <c r="AD22" s="3">
        <v>472109.2</v>
      </c>
    </row>
    <row r="23" spans="1:30" x14ac:dyDescent="0.55000000000000004">
      <c r="A23" t="s">
        <v>52</v>
      </c>
      <c r="B23" s="3">
        <v>477193</v>
      </c>
      <c r="C23" s="3">
        <v>260108.1</v>
      </c>
      <c r="D23" s="3">
        <v>255889.4</v>
      </c>
      <c r="E23" s="3">
        <v>217939.9</v>
      </c>
      <c r="F23" s="3">
        <v>27891.599999999999</v>
      </c>
      <c r="G23" s="3">
        <v>79911.8</v>
      </c>
      <c r="H23" s="3">
        <v>3757.9</v>
      </c>
      <c r="I23" s="3">
        <v>78392.899999999994</v>
      </c>
      <c r="J23" s="3">
        <v>44807.4</v>
      </c>
      <c r="K23">
        <v>457.1</v>
      </c>
      <c r="L23" s="3">
        <v>-10849.6</v>
      </c>
      <c r="M23" s="3">
        <v>47395.6</v>
      </c>
      <c r="N23" s="3">
        <v>58245.2</v>
      </c>
      <c r="O23" s="3">
        <v>-7284.3</v>
      </c>
      <c r="Q23" s="3">
        <v>19005.5</v>
      </c>
      <c r="R23" s="3">
        <v>496198.40000000002</v>
      </c>
      <c r="S23" s="3">
        <v>7030.3</v>
      </c>
      <c r="T23" s="3">
        <v>13234.5</v>
      </c>
      <c r="U23" s="3">
        <v>6204.2</v>
      </c>
      <c r="V23" s="3">
        <v>503228.7</v>
      </c>
      <c r="X23" s="3">
        <v>493204.3</v>
      </c>
      <c r="Y23" s="3">
        <v>371478.1</v>
      </c>
      <c r="Z23" s="3">
        <v>121724.3</v>
      </c>
      <c r="AB23" s="3">
        <v>150733.5</v>
      </c>
      <c r="AD23" s="3">
        <v>472838</v>
      </c>
    </row>
    <row r="24" spans="1:30" x14ac:dyDescent="0.55000000000000004">
      <c r="A24" t="s">
        <v>95</v>
      </c>
      <c r="B24" s="3">
        <v>471348.6</v>
      </c>
      <c r="C24" s="3">
        <v>259732.8</v>
      </c>
      <c r="D24" s="3">
        <v>255262.7</v>
      </c>
      <c r="E24" s="3">
        <v>217147.2</v>
      </c>
      <c r="F24" s="3">
        <v>27185.8</v>
      </c>
      <c r="G24" s="3">
        <v>78679.199999999997</v>
      </c>
      <c r="H24" s="3">
        <v>3511.3</v>
      </c>
      <c r="I24" s="3">
        <v>78280.800000000003</v>
      </c>
      <c r="J24" s="3">
        <v>42227.7</v>
      </c>
      <c r="K24">
        <v>242.4</v>
      </c>
      <c r="L24" s="3">
        <v>-11533.7</v>
      </c>
      <c r="M24" s="3">
        <v>46178.2</v>
      </c>
      <c r="N24" s="3">
        <v>57712</v>
      </c>
      <c r="O24" s="3">
        <v>-6977.5</v>
      </c>
      <c r="Q24" s="3">
        <v>19765.900000000001</v>
      </c>
      <c r="R24" s="3">
        <v>491114.5</v>
      </c>
      <c r="S24" s="3">
        <v>6624</v>
      </c>
      <c r="T24" s="3">
        <v>12467.4</v>
      </c>
      <c r="U24" s="3">
        <v>5843.4</v>
      </c>
      <c r="V24" s="3">
        <v>497738.5</v>
      </c>
      <c r="X24" s="3">
        <v>487991.1</v>
      </c>
      <c r="Y24" s="3">
        <v>368909.8</v>
      </c>
      <c r="Z24" s="3">
        <v>119016.4</v>
      </c>
      <c r="AB24" s="3">
        <v>146434.29999999999</v>
      </c>
      <c r="AD24" s="3">
        <v>467395.1</v>
      </c>
    </row>
    <row r="25" spans="1:30" x14ac:dyDescent="0.55000000000000004">
      <c r="A25" t="s">
        <v>50</v>
      </c>
      <c r="B25" s="3">
        <v>469297.2</v>
      </c>
      <c r="C25" s="3">
        <v>259519.4</v>
      </c>
      <c r="D25" s="3">
        <v>254765.6</v>
      </c>
      <c r="E25" s="3">
        <v>216491</v>
      </c>
      <c r="F25" s="3">
        <v>26659.3</v>
      </c>
      <c r="G25" s="3">
        <v>77937.899999999994</v>
      </c>
      <c r="H25" s="3">
        <v>1599.7</v>
      </c>
      <c r="I25" s="3">
        <v>78887.199999999997</v>
      </c>
      <c r="J25" s="3">
        <v>41854.9</v>
      </c>
      <c r="K25">
        <v>172.5</v>
      </c>
      <c r="L25" s="3">
        <v>-9906.1</v>
      </c>
      <c r="M25" s="3">
        <v>45261.599999999999</v>
      </c>
      <c r="N25" s="3">
        <v>55167.8</v>
      </c>
      <c r="O25" s="3">
        <v>-7427.5</v>
      </c>
      <c r="Q25" s="3">
        <v>19528.099999999999</v>
      </c>
      <c r="R25" s="3">
        <v>488825.3</v>
      </c>
      <c r="S25" s="3">
        <v>5622.2</v>
      </c>
      <c r="T25" s="3">
        <v>11722.1</v>
      </c>
      <c r="U25" s="3">
        <v>6099.9</v>
      </c>
      <c r="V25" s="3">
        <v>494447.5</v>
      </c>
      <c r="X25" s="3">
        <v>484843.9</v>
      </c>
      <c r="Y25" s="3">
        <v>365598.2</v>
      </c>
      <c r="Z25" s="3">
        <v>119222.1</v>
      </c>
      <c r="AB25" s="3">
        <v>144820.29999999999</v>
      </c>
      <c r="AD25" s="3">
        <v>467163.6</v>
      </c>
    </row>
    <row r="26" spans="1:30" x14ac:dyDescent="0.55000000000000004">
      <c r="A26" t="s">
        <v>51</v>
      </c>
      <c r="B26" s="3">
        <v>470135.9</v>
      </c>
      <c r="C26" s="3">
        <v>261361</v>
      </c>
      <c r="D26" s="3">
        <v>256395.3</v>
      </c>
      <c r="E26" s="3">
        <v>217937</v>
      </c>
      <c r="F26" s="3">
        <v>26054</v>
      </c>
      <c r="G26" s="3">
        <v>77402.5</v>
      </c>
      <c r="H26">
        <v>-403.9</v>
      </c>
      <c r="I26" s="3">
        <v>79314.600000000006</v>
      </c>
      <c r="J26" s="3">
        <v>43795.6</v>
      </c>
      <c r="K26">
        <v>-81.8</v>
      </c>
      <c r="L26" s="3">
        <v>-9826.9</v>
      </c>
      <c r="M26" s="3">
        <v>45432.2</v>
      </c>
      <c r="N26" s="3">
        <v>55259.1</v>
      </c>
      <c r="O26" s="3">
        <v>-7479.2</v>
      </c>
      <c r="Q26" s="3">
        <v>19071.8</v>
      </c>
      <c r="R26" s="3">
        <v>489207.7</v>
      </c>
      <c r="S26" s="3">
        <v>6362.3</v>
      </c>
      <c r="T26" s="3">
        <v>11837.6</v>
      </c>
      <c r="U26" s="3">
        <v>5475.3</v>
      </c>
      <c r="V26" s="3">
        <v>495570</v>
      </c>
      <c r="X26" s="3">
        <v>485603.5</v>
      </c>
      <c r="Y26" s="3">
        <v>364398.4</v>
      </c>
      <c r="Z26" s="3">
        <v>121261.8</v>
      </c>
      <c r="AB26" s="3">
        <v>145451.4</v>
      </c>
      <c r="AD26" s="3">
        <v>470040.6</v>
      </c>
    </row>
    <row r="27" spans="1:30" x14ac:dyDescent="0.55000000000000004">
      <c r="A27" t="s">
        <v>52</v>
      </c>
      <c r="B27" s="3">
        <v>473938.1</v>
      </c>
      <c r="C27" s="3">
        <v>260993.5</v>
      </c>
      <c r="D27" s="3">
        <v>255882.7</v>
      </c>
      <c r="E27" s="3">
        <v>217257.4</v>
      </c>
      <c r="F27" s="3">
        <v>25483.200000000001</v>
      </c>
      <c r="G27" s="3">
        <v>75354.600000000006</v>
      </c>
      <c r="H27" s="3">
        <v>2429</v>
      </c>
      <c r="I27" s="3">
        <v>79870.399999999994</v>
      </c>
      <c r="J27" s="3">
        <v>48298.400000000001</v>
      </c>
      <c r="K27">
        <v>-601.5</v>
      </c>
      <c r="L27" s="3">
        <v>-9331.9</v>
      </c>
      <c r="M27" s="3">
        <v>44607.6</v>
      </c>
      <c r="N27" s="3">
        <v>53939.5</v>
      </c>
      <c r="O27" s="3">
        <v>-8557.7999999999993</v>
      </c>
      <c r="Q27" s="3">
        <v>19523.099999999999</v>
      </c>
      <c r="R27" s="3">
        <v>493461.1</v>
      </c>
      <c r="S27" s="3">
        <v>5793.3</v>
      </c>
      <c r="T27" s="3">
        <v>10093</v>
      </c>
      <c r="U27" s="3">
        <v>4299.6000000000004</v>
      </c>
      <c r="V27" s="3">
        <v>499254.5</v>
      </c>
      <c r="X27" s="3">
        <v>489480.9</v>
      </c>
      <c r="Y27" s="3">
        <v>364072.5</v>
      </c>
      <c r="Z27" s="3">
        <v>125613.1</v>
      </c>
      <c r="AB27" s="3">
        <v>146819.5</v>
      </c>
      <c r="AD27" s="3">
        <v>471616.5</v>
      </c>
    </row>
    <row r="28" spans="1:30" x14ac:dyDescent="0.55000000000000004">
      <c r="A28" t="s">
        <v>96</v>
      </c>
      <c r="B28" s="3">
        <v>467386.9</v>
      </c>
      <c r="C28" s="3">
        <v>261970.5</v>
      </c>
      <c r="D28" s="3">
        <v>256784.8</v>
      </c>
      <c r="E28" s="3">
        <v>217932.9</v>
      </c>
      <c r="F28" s="3">
        <v>25239.8</v>
      </c>
      <c r="G28" s="3">
        <v>73232.5</v>
      </c>
      <c r="H28" s="3">
        <v>-3512.9</v>
      </c>
      <c r="I28" s="3">
        <v>80736.399999999994</v>
      </c>
      <c r="J28" s="3">
        <v>48482.2</v>
      </c>
      <c r="K28">
        <v>-88</v>
      </c>
      <c r="L28" s="3">
        <v>-10892.6</v>
      </c>
      <c r="M28" s="3">
        <v>44707.7</v>
      </c>
      <c r="N28" s="3">
        <v>55600.3</v>
      </c>
      <c r="O28" s="3">
        <v>-7780.9</v>
      </c>
      <c r="Q28" s="3">
        <v>20445</v>
      </c>
      <c r="R28" s="3">
        <v>487831.9</v>
      </c>
      <c r="S28" s="3">
        <v>5155.2</v>
      </c>
      <c r="T28" s="3">
        <v>9859</v>
      </c>
      <c r="U28" s="3">
        <v>4703.8</v>
      </c>
      <c r="V28" s="3">
        <v>492987.1</v>
      </c>
      <c r="X28" s="3">
        <v>483780.6</v>
      </c>
      <c r="Y28" s="3">
        <v>357062.2</v>
      </c>
      <c r="Z28" s="3">
        <v>127060.1</v>
      </c>
      <c r="AB28" s="3">
        <v>144500.6</v>
      </c>
      <c r="AD28" s="3">
        <v>470038</v>
      </c>
    </row>
    <row r="29" spans="1:30" x14ac:dyDescent="0.55000000000000004">
      <c r="A29" t="s">
        <v>50</v>
      </c>
      <c r="B29" s="3">
        <v>469138.7</v>
      </c>
      <c r="C29" s="3">
        <v>262217.2</v>
      </c>
      <c r="D29" s="3">
        <v>256869.7</v>
      </c>
      <c r="E29" s="3">
        <v>217769.1</v>
      </c>
      <c r="F29" s="3">
        <v>26877.8</v>
      </c>
      <c r="G29" s="3">
        <v>73817</v>
      </c>
      <c r="H29" s="3">
        <v>-3777.3</v>
      </c>
      <c r="I29" s="3">
        <v>81532.7</v>
      </c>
      <c r="J29" s="3">
        <v>47686.7</v>
      </c>
      <c r="K29">
        <v>-7.6</v>
      </c>
      <c r="L29" s="3">
        <v>-11524</v>
      </c>
      <c r="M29" s="3">
        <v>45110.400000000001</v>
      </c>
      <c r="N29" s="3">
        <v>56634.400000000001</v>
      </c>
      <c r="O29" s="3">
        <v>-7683.7</v>
      </c>
      <c r="Q29" s="3">
        <v>19924.099999999999</v>
      </c>
      <c r="R29" s="3">
        <v>489062.8</v>
      </c>
      <c r="S29" s="3">
        <v>6236.7</v>
      </c>
      <c r="T29" s="3">
        <v>10157.799999999999</v>
      </c>
      <c r="U29" s="3">
        <v>3921.1</v>
      </c>
      <c r="V29" s="3">
        <v>495299.5</v>
      </c>
      <c r="X29" s="3">
        <v>485982</v>
      </c>
      <c r="Y29" s="3">
        <v>359115.5</v>
      </c>
      <c r="Z29" s="3">
        <v>127192.7</v>
      </c>
      <c r="AB29" s="3">
        <v>145866.79999999999</v>
      </c>
      <c r="AD29" s="3">
        <v>471964.3</v>
      </c>
    </row>
    <row r="30" spans="1:30" x14ac:dyDescent="0.55000000000000004">
      <c r="A30" t="s">
        <v>51</v>
      </c>
      <c r="B30" s="3">
        <v>471692</v>
      </c>
      <c r="C30" s="3">
        <v>264089.59999999998</v>
      </c>
      <c r="D30" s="3">
        <v>258558.4</v>
      </c>
      <c r="E30" s="3">
        <v>219206.39999999999</v>
      </c>
      <c r="F30" s="3">
        <v>27140</v>
      </c>
      <c r="G30" s="3">
        <v>73391.8</v>
      </c>
      <c r="H30" s="3">
        <v>-3443.1</v>
      </c>
      <c r="I30" s="3">
        <v>82478.5</v>
      </c>
      <c r="J30" s="3">
        <v>46224.9</v>
      </c>
      <c r="K30">
        <v>-9.8000000000000007</v>
      </c>
      <c r="L30" s="3">
        <v>-11020.6</v>
      </c>
      <c r="M30" s="3">
        <v>47048.6</v>
      </c>
      <c r="N30" s="3">
        <v>58069.2</v>
      </c>
      <c r="O30" s="3">
        <v>-7159.4</v>
      </c>
      <c r="Q30" s="3">
        <v>18980.2</v>
      </c>
      <c r="R30" s="3">
        <v>490672.2</v>
      </c>
      <c r="S30" s="3">
        <v>6342.8</v>
      </c>
      <c r="T30" s="3">
        <v>9961.7999999999993</v>
      </c>
      <c r="U30" s="3">
        <v>3619</v>
      </c>
      <c r="V30" s="3">
        <v>497015</v>
      </c>
      <c r="X30" s="3">
        <v>487587.9</v>
      </c>
      <c r="Y30" s="3">
        <v>361083.2</v>
      </c>
      <c r="Z30" s="3">
        <v>126795.2</v>
      </c>
      <c r="AB30" s="3">
        <v>144328.4</v>
      </c>
      <c r="AD30" s="3">
        <v>474214.9</v>
      </c>
    </row>
    <row r="31" spans="1:30" x14ac:dyDescent="0.55000000000000004">
      <c r="A31" t="s">
        <v>52</v>
      </c>
      <c r="B31" s="3">
        <v>471873.4</v>
      </c>
      <c r="C31" s="3">
        <v>264831.90000000002</v>
      </c>
      <c r="D31" s="3">
        <v>259328.8</v>
      </c>
      <c r="E31" s="3">
        <v>219736.2</v>
      </c>
      <c r="F31" s="3">
        <v>26009.4</v>
      </c>
      <c r="G31" s="3">
        <v>74183.8</v>
      </c>
      <c r="H31" s="3">
        <v>-3570</v>
      </c>
      <c r="I31" s="3">
        <v>82804.5</v>
      </c>
      <c r="J31" s="3">
        <v>46010</v>
      </c>
      <c r="K31">
        <v>-387.8</v>
      </c>
      <c r="L31" s="3">
        <v>-11687.1</v>
      </c>
      <c r="M31" s="3">
        <v>48122.9</v>
      </c>
      <c r="N31" s="3">
        <v>59810</v>
      </c>
      <c r="O31" s="3">
        <v>-6321.1</v>
      </c>
      <c r="Q31" s="3">
        <v>20093.2</v>
      </c>
      <c r="R31" s="3">
        <v>491966.6</v>
      </c>
      <c r="S31" s="3">
        <v>6657.3</v>
      </c>
      <c r="T31" s="3">
        <v>10164.700000000001</v>
      </c>
      <c r="U31" s="3">
        <v>3507.3</v>
      </c>
      <c r="V31" s="3">
        <v>498624</v>
      </c>
      <c r="X31" s="3">
        <v>487908.6</v>
      </c>
      <c r="Y31" s="3">
        <v>361551.1</v>
      </c>
      <c r="Z31" s="3">
        <v>126634.8</v>
      </c>
      <c r="AB31" s="3">
        <v>143977.20000000001</v>
      </c>
      <c r="AD31" s="3">
        <v>474778.4</v>
      </c>
    </row>
    <row r="32" spans="1:30" x14ac:dyDescent="0.55000000000000004">
      <c r="A32" t="s">
        <v>97</v>
      </c>
      <c r="B32" s="3">
        <v>479853.7</v>
      </c>
      <c r="C32" s="3">
        <v>266286.09999999998</v>
      </c>
      <c r="D32" s="3">
        <v>261034.9</v>
      </c>
      <c r="E32" s="3">
        <v>221195.3</v>
      </c>
      <c r="F32" s="3">
        <v>26274.5</v>
      </c>
      <c r="G32" s="3">
        <v>76969.7</v>
      </c>
      <c r="H32" s="3">
        <v>-1610</v>
      </c>
      <c r="I32" s="3">
        <v>83857.600000000006</v>
      </c>
      <c r="J32" s="3">
        <v>43483.5</v>
      </c>
      <c r="K32">
        <v>179.8</v>
      </c>
      <c r="L32" s="3">
        <v>-9119.7999999999993</v>
      </c>
      <c r="M32" s="3">
        <v>50707.9</v>
      </c>
      <c r="N32" s="3">
        <v>59827.7</v>
      </c>
      <c r="O32" s="3">
        <v>-6467.6</v>
      </c>
      <c r="Q32" s="3">
        <v>18311.900000000001</v>
      </c>
      <c r="R32" s="3">
        <v>498165.6</v>
      </c>
      <c r="S32" s="3">
        <v>6354.6</v>
      </c>
      <c r="T32" s="3">
        <v>10530.5</v>
      </c>
      <c r="U32" s="3">
        <v>4175.8999999999996</v>
      </c>
      <c r="V32" s="3">
        <v>504520.1</v>
      </c>
      <c r="X32" s="3">
        <v>493599</v>
      </c>
      <c r="Y32" s="3">
        <v>367929</v>
      </c>
      <c r="Z32" s="3">
        <v>125823.4</v>
      </c>
      <c r="AB32" s="3">
        <v>144915.79999999999</v>
      </c>
      <c r="AD32" s="3">
        <v>480605.2</v>
      </c>
    </row>
    <row r="33" spans="1:30" x14ac:dyDescent="0.55000000000000004">
      <c r="A33" t="s">
        <v>50</v>
      </c>
      <c r="B33" s="3">
        <v>482102.1</v>
      </c>
      <c r="C33" s="3">
        <v>265880</v>
      </c>
      <c r="D33" s="3">
        <v>260964.5</v>
      </c>
      <c r="E33" s="3">
        <v>220883</v>
      </c>
      <c r="F33" s="3">
        <v>26955.200000000001</v>
      </c>
      <c r="G33" s="3">
        <v>75878.899999999994</v>
      </c>
      <c r="H33" s="3">
        <v>1321.9</v>
      </c>
      <c r="I33" s="3">
        <v>84867.6</v>
      </c>
      <c r="J33" s="3">
        <v>43186.7</v>
      </c>
      <c r="K33">
        <v>40</v>
      </c>
      <c r="L33" s="3">
        <v>-9888.2999999999993</v>
      </c>
      <c r="M33" s="3">
        <v>52332</v>
      </c>
      <c r="N33" s="3">
        <v>62220.4</v>
      </c>
      <c r="O33" s="3">
        <v>-6139.9</v>
      </c>
      <c r="Q33" s="3">
        <v>19087.400000000001</v>
      </c>
      <c r="R33" s="3">
        <v>501189.4</v>
      </c>
      <c r="S33" s="3">
        <v>7696</v>
      </c>
      <c r="T33" s="3">
        <v>11318.9</v>
      </c>
      <c r="U33" s="3">
        <v>3623</v>
      </c>
      <c r="V33" s="3">
        <v>508885.4</v>
      </c>
      <c r="X33" s="3">
        <v>495972</v>
      </c>
      <c r="Y33" s="3">
        <v>369664</v>
      </c>
      <c r="Z33" s="3">
        <v>126462</v>
      </c>
      <c r="AB33" s="3">
        <v>144090.4</v>
      </c>
      <c r="AD33" s="3">
        <v>480369.1</v>
      </c>
    </row>
    <row r="34" spans="1:30" x14ac:dyDescent="0.55000000000000004">
      <c r="A34" t="s">
        <v>51</v>
      </c>
      <c r="B34" s="3">
        <v>482287.9</v>
      </c>
      <c r="C34" s="3">
        <v>266436.5</v>
      </c>
      <c r="D34" s="3">
        <v>261762.3</v>
      </c>
      <c r="E34" s="3">
        <v>221431</v>
      </c>
      <c r="F34" s="3">
        <v>26428.400000000001</v>
      </c>
      <c r="G34" s="3">
        <v>78476.899999999994</v>
      </c>
      <c r="H34" s="3">
        <v>-1031.7</v>
      </c>
      <c r="I34" s="3">
        <v>85491.8</v>
      </c>
      <c r="J34" s="3">
        <v>42386.3</v>
      </c>
      <c r="K34">
        <v>-47.8</v>
      </c>
      <c r="L34" s="3">
        <v>-10674.1</v>
      </c>
      <c r="M34" s="3">
        <v>53198.9</v>
      </c>
      <c r="N34" s="3">
        <v>63872.9</v>
      </c>
      <c r="O34" s="3">
        <v>-5178.3</v>
      </c>
      <c r="Q34" s="3">
        <v>18700.5</v>
      </c>
      <c r="R34" s="3">
        <v>500988.4</v>
      </c>
      <c r="S34" s="3">
        <v>7662.7</v>
      </c>
      <c r="T34" s="3">
        <v>11412.1</v>
      </c>
      <c r="U34" s="3">
        <v>3749.4</v>
      </c>
      <c r="V34" s="3">
        <v>508651.1</v>
      </c>
      <c r="X34" s="3">
        <v>496447.7</v>
      </c>
      <c r="Y34" s="3">
        <v>370305.4</v>
      </c>
      <c r="Z34" s="3">
        <v>126281.60000000001</v>
      </c>
      <c r="AB34" s="3">
        <v>145670.5</v>
      </c>
      <c r="AD34" s="3">
        <v>482700.5</v>
      </c>
    </row>
    <row r="35" spans="1:30" x14ac:dyDescent="0.55000000000000004">
      <c r="A35" t="s">
        <v>52</v>
      </c>
      <c r="B35" s="3">
        <v>486936.4</v>
      </c>
      <c r="C35" s="3">
        <v>269680.7</v>
      </c>
      <c r="D35" s="3">
        <v>265040.5</v>
      </c>
      <c r="E35" s="3">
        <v>224446.3</v>
      </c>
      <c r="F35" s="3">
        <v>26973</v>
      </c>
      <c r="G35" s="3">
        <v>80839.100000000006</v>
      </c>
      <c r="H35">
        <v>268.10000000000002</v>
      </c>
      <c r="I35" s="3">
        <v>86040.8</v>
      </c>
      <c r="J35" s="3">
        <v>41063.300000000003</v>
      </c>
      <c r="K35">
        <v>-73.5</v>
      </c>
      <c r="L35" s="3">
        <v>-13228.6</v>
      </c>
      <c r="M35" s="3">
        <v>52968.7</v>
      </c>
      <c r="N35" s="3">
        <v>66197.2</v>
      </c>
      <c r="O35" s="3">
        <v>-4626.5</v>
      </c>
      <c r="Q35" s="3">
        <v>19354</v>
      </c>
      <c r="R35" s="3">
        <v>506290.4</v>
      </c>
      <c r="S35" s="3">
        <v>7672</v>
      </c>
      <c r="T35" s="3">
        <v>11819.2</v>
      </c>
      <c r="U35" s="3">
        <v>4147.2</v>
      </c>
      <c r="V35" s="3">
        <v>513962.4</v>
      </c>
      <c r="X35" s="3">
        <v>503242.2</v>
      </c>
      <c r="Y35" s="3">
        <v>377669.4</v>
      </c>
      <c r="Z35" s="3">
        <v>125589.3</v>
      </c>
      <c r="AB35" s="3">
        <v>147483.70000000001</v>
      </c>
      <c r="AD35" s="3">
        <v>486218.1</v>
      </c>
    </row>
    <row r="36" spans="1:30" x14ac:dyDescent="0.55000000000000004">
      <c r="A36" t="s">
        <v>98</v>
      </c>
      <c r="B36" s="3">
        <v>490517</v>
      </c>
      <c r="C36" s="3">
        <v>271259.3</v>
      </c>
      <c r="D36" s="3">
        <v>266447.2</v>
      </c>
      <c r="E36" s="3">
        <v>225609.5</v>
      </c>
      <c r="F36" s="3">
        <v>26979.7</v>
      </c>
      <c r="G36" s="3">
        <v>81265.8</v>
      </c>
      <c r="H36" s="3">
        <v>2148.9</v>
      </c>
      <c r="I36" s="3">
        <v>86182.8</v>
      </c>
      <c r="J36" s="3">
        <v>43062.1</v>
      </c>
      <c r="K36">
        <v>17.8</v>
      </c>
      <c r="L36" s="3">
        <v>-15263.5</v>
      </c>
      <c r="M36" s="3">
        <v>51053.7</v>
      </c>
      <c r="N36" s="3">
        <v>66317.100000000006</v>
      </c>
      <c r="O36" s="3">
        <v>-5135.8999999999996</v>
      </c>
      <c r="Q36" s="3">
        <v>19229.099999999999</v>
      </c>
      <c r="R36" s="3">
        <v>509746.1</v>
      </c>
      <c r="S36" s="3">
        <v>7943.8</v>
      </c>
      <c r="T36" s="3">
        <v>12164.4</v>
      </c>
      <c r="U36" s="3">
        <v>4220.6000000000004</v>
      </c>
      <c r="V36" s="3">
        <v>517689.9</v>
      </c>
      <c r="X36" s="3">
        <v>509019</v>
      </c>
      <c r="Y36" s="3">
        <v>381410.7</v>
      </c>
      <c r="Z36" s="3">
        <v>127663.1</v>
      </c>
      <c r="AB36" s="3">
        <v>149746.20000000001</v>
      </c>
      <c r="AD36" s="3">
        <v>488060.7</v>
      </c>
    </row>
    <row r="37" spans="1:30" x14ac:dyDescent="0.55000000000000004">
      <c r="A37" t="s">
        <v>50</v>
      </c>
      <c r="B37" s="3">
        <v>486881</v>
      </c>
      <c r="C37" s="3">
        <v>273513.5</v>
      </c>
      <c r="D37" s="3">
        <v>268488.8</v>
      </c>
      <c r="E37" s="3">
        <v>227418.5</v>
      </c>
      <c r="F37" s="3">
        <v>25461.1</v>
      </c>
      <c r="G37" s="3">
        <v>79098.7</v>
      </c>
      <c r="H37" s="3">
        <v>2335.4</v>
      </c>
      <c r="I37" s="3">
        <v>86935.8</v>
      </c>
      <c r="J37" s="3">
        <v>40506.1</v>
      </c>
      <c r="K37">
        <v>-213.9</v>
      </c>
      <c r="L37" s="3">
        <v>-15718.6</v>
      </c>
      <c r="M37" s="3">
        <v>49153.2</v>
      </c>
      <c r="N37" s="3">
        <v>64871.8</v>
      </c>
      <c r="O37" s="3">
        <v>-5037.2</v>
      </c>
      <c r="Q37" s="3">
        <v>17985.7</v>
      </c>
      <c r="R37" s="3">
        <v>504866.7</v>
      </c>
      <c r="S37" s="3">
        <v>7746.6</v>
      </c>
      <c r="T37" s="3">
        <v>11766.2</v>
      </c>
      <c r="U37" s="3">
        <v>4019.7</v>
      </c>
      <c r="V37" s="3">
        <v>512613.2</v>
      </c>
      <c r="X37" s="3">
        <v>506099.5</v>
      </c>
      <c r="Y37" s="3">
        <v>380253.9</v>
      </c>
      <c r="Z37" s="3">
        <v>125851.6</v>
      </c>
      <c r="AB37" s="3">
        <v>143754.6</v>
      </c>
      <c r="AD37" s="3">
        <v>484452.1</v>
      </c>
    </row>
    <row r="38" spans="1:30" x14ac:dyDescent="0.55000000000000004">
      <c r="A38" t="s">
        <v>51</v>
      </c>
      <c r="B38" s="3">
        <v>481601.9</v>
      </c>
      <c r="C38" s="3">
        <v>273378.90000000002</v>
      </c>
      <c r="D38" s="3">
        <v>268228.8</v>
      </c>
      <c r="E38" s="3">
        <v>226925.9</v>
      </c>
      <c r="F38" s="3">
        <v>25326.5</v>
      </c>
      <c r="G38" s="3">
        <v>77644.100000000006</v>
      </c>
      <c r="H38" s="3">
        <v>-2165.1999999999998</v>
      </c>
      <c r="I38" s="3">
        <v>87083.199999999997</v>
      </c>
      <c r="J38" s="3">
        <v>40509.699999999997</v>
      </c>
      <c r="K38">
        <v>-243.2</v>
      </c>
      <c r="L38" s="3">
        <v>-14882.8</v>
      </c>
      <c r="M38" s="3">
        <v>48073.1</v>
      </c>
      <c r="N38" s="3">
        <v>62955.9</v>
      </c>
      <c r="O38" s="3">
        <v>-5049.2</v>
      </c>
      <c r="Q38" s="3">
        <v>17670.3</v>
      </c>
      <c r="R38" s="3">
        <v>499272.2</v>
      </c>
      <c r="S38" s="3">
        <v>7671.8</v>
      </c>
      <c r="T38" s="3">
        <v>11484.2</v>
      </c>
      <c r="U38" s="3">
        <v>3812.5</v>
      </c>
      <c r="V38" s="3">
        <v>506944</v>
      </c>
      <c r="X38" s="3">
        <v>500287.8</v>
      </c>
      <c r="Y38" s="3">
        <v>374385.2</v>
      </c>
      <c r="Z38" s="3">
        <v>125981.8</v>
      </c>
      <c r="AB38" s="3">
        <v>142087.9</v>
      </c>
      <c r="AD38" s="3">
        <v>483180.1</v>
      </c>
    </row>
    <row r="39" spans="1:30" x14ac:dyDescent="0.55000000000000004">
      <c r="A39" t="s">
        <v>52</v>
      </c>
      <c r="B39" s="3">
        <v>479886.6</v>
      </c>
      <c r="C39" s="3">
        <v>272872.8</v>
      </c>
      <c r="D39" s="3">
        <v>267701.5</v>
      </c>
      <c r="E39" s="3">
        <v>226173.1</v>
      </c>
      <c r="F39" s="3">
        <v>25452.9</v>
      </c>
      <c r="G39" s="3">
        <v>74594.7</v>
      </c>
      <c r="H39" s="3">
        <v>-1116.0999999999999</v>
      </c>
      <c r="I39" s="3">
        <v>88175.7</v>
      </c>
      <c r="J39" s="3">
        <v>39545.199999999997</v>
      </c>
      <c r="K39">
        <v>-24.6</v>
      </c>
      <c r="L39" s="3">
        <v>-13941.2</v>
      </c>
      <c r="M39" s="3">
        <v>47152.2</v>
      </c>
      <c r="N39" s="3">
        <v>61093.4</v>
      </c>
      <c r="O39" s="3">
        <v>-5672.7</v>
      </c>
      <c r="Q39" s="3">
        <v>18826.3</v>
      </c>
      <c r="R39" s="3">
        <v>498712.9</v>
      </c>
      <c r="S39" s="3">
        <v>8156.3</v>
      </c>
      <c r="T39" s="3">
        <v>11501.6</v>
      </c>
      <c r="U39" s="3">
        <v>3345.3</v>
      </c>
      <c r="V39" s="3">
        <v>506869.3</v>
      </c>
      <c r="X39" s="3">
        <v>498070.3</v>
      </c>
      <c r="Y39" s="3">
        <v>371792.4</v>
      </c>
      <c r="Z39" s="3">
        <v>126396.8</v>
      </c>
      <c r="AB39" s="3">
        <v>138085.6</v>
      </c>
      <c r="AD39" s="3">
        <v>480359.8</v>
      </c>
    </row>
    <row r="40" spans="1:30" x14ac:dyDescent="0.55000000000000004">
      <c r="A40" t="s">
        <v>134</v>
      </c>
      <c r="B40" s="3">
        <v>480717</v>
      </c>
      <c r="C40" s="3">
        <v>274471.7</v>
      </c>
      <c r="D40" s="3">
        <v>269389.7</v>
      </c>
      <c r="E40" s="3">
        <v>227625.7</v>
      </c>
      <c r="F40" s="3">
        <v>25206.799999999999</v>
      </c>
      <c r="G40" s="3">
        <v>73956.7</v>
      </c>
      <c r="H40" s="3">
        <v>-3495.8</v>
      </c>
      <c r="I40" s="3">
        <v>88207</v>
      </c>
      <c r="J40" s="3">
        <v>40031.300000000003</v>
      </c>
      <c r="K40">
        <v>-81.5</v>
      </c>
      <c r="L40" s="3">
        <v>-12309.6</v>
      </c>
      <c r="M40" s="3">
        <v>49302.1</v>
      </c>
      <c r="N40" s="3">
        <v>61611.7</v>
      </c>
      <c r="O40" s="3">
        <v>-5269.7</v>
      </c>
      <c r="Q40" s="3">
        <v>18742.7</v>
      </c>
      <c r="R40" s="3">
        <v>499459.7</v>
      </c>
      <c r="S40" s="3">
        <v>7957.3</v>
      </c>
      <c r="T40" s="3">
        <v>10999.5</v>
      </c>
      <c r="U40" s="3">
        <v>3042.2</v>
      </c>
      <c r="V40" s="3">
        <v>507417</v>
      </c>
      <c r="X40" s="3">
        <v>497074.5</v>
      </c>
      <c r="Y40" s="3">
        <v>370368.7</v>
      </c>
      <c r="Z40" s="3">
        <v>126834.5</v>
      </c>
      <c r="AB40" s="3">
        <v>137634.70000000001</v>
      </c>
      <c r="AD40" s="3">
        <v>483320.4</v>
      </c>
    </row>
    <row r="41" spans="1:30" x14ac:dyDescent="0.55000000000000004">
      <c r="A41" t="s">
        <v>50</v>
      </c>
      <c r="B41" s="3">
        <v>484656.5</v>
      </c>
      <c r="C41" s="3">
        <v>276777.40000000002</v>
      </c>
      <c r="D41" s="3">
        <v>271848.2</v>
      </c>
      <c r="E41" s="3">
        <v>229859</v>
      </c>
      <c r="F41" s="3">
        <v>25278.799999999999</v>
      </c>
      <c r="G41" s="3">
        <v>72927.100000000006</v>
      </c>
      <c r="H41" s="3">
        <v>-2443.6999999999998</v>
      </c>
      <c r="I41" s="3">
        <v>88526</v>
      </c>
      <c r="J41" s="3">
        <v>38945.1</v>
      </c>
      <c r="K41">
        <v>-24.4</v>
      </c>
      <c r="L41" s="3">
        <v>-10534.8</v>
      </c>
      <c r="M41" s="3">
        <v>52915.9</v>
      </c>
      <c r="N41" s="3">
        <v>63450.7</v>
      </c>
      <c r="O41" s="3">
        <v>-4794.8999999999996</v>
      </c>
      <c r="Q41" s="3">
        <v>18719.7</v>
      </c>
      <c r="R41" s="3">
        <v>503376.2</v>
      </c>
      <c r="S41" s="3">
        <v>7188.6</v>
      </c>
      <c r="T41" s="3">
        <v>10396.6</v>
      </c>
      <c r="U41" s="3">
        <v>3208</v>
      </c>
      <c r="V41" s="3">
        <v>510564.8</v>
      </c>
      <c r="X41" s="3">
        <v>498792.7</v>
      </c>
      <c r="Y41" s="3">
        <v>372654.8</v>
      </c>
      <c r="Z41" s="3">
        <v>126228.6</v>
      </c>
      <c r="AB41" s="3">
        <v>135624.79999999999</v>
      </c>
      <c r="AD41" s="3">
        <v>486283.3</v>
      </c>
    </row>
    <row r="42" spans="1:30" x14ac:dyDescent="0.55000000000000004">
      <c r="A42" t="s">
        <v>51</v>
      </c>
      <c r="B42" s="3">
        <v>486156</v>
      </c>
      <c r="C42" s="3">
        <v>276969.8</v>
      </c>
      <c r="D42" s="3">
        <v>272143.8</v>
      </c>
      <c r="E42" s="3">
        <v>229943.1</v>
      </c>
      <c r="F42" s="3">
        <v>25217.200000000001</v>
      </c>
      <c r="G42" s="3">
        <v>74123.899999999994</v>
      </c>
      <c r="H42" s="3">
        <v>-1522.9</v>
      </c>
      <c r="I42" s="3">
        <v>89210.1</v>
      </c>
      <c r="J42" s="3">
        <v>38796.400000000001</v>
      </c>
      <c r="K42">
        <v>-65.599999999999994</v>
      </c>
      <c r="L42" s="3">
        <v>-12266.2</v>
      </c>
      <c r="M42" s="3">
        <v>53285.4</v>
      </c>
      <c r="N42" s="3">
        <v>65551.600000000006</v>
      </c>
      <c r="O42" s="3">
        <v>-4306.7</v>
      </c>
      <c r="Q42" s="3">
        <v>18813.599999999999</v>
      </c>
      <c r="R42" s="3">
        <v>504969.6</v>
      </c>
      <c r="S42" s="3">
        <v>7363.3</v>
      </c>
      <c r="T42" s="3">
        <v>10717.9</v>
      </c>
      <c r="U42" s="3">
        <v>3354.6</v>
      </c>
      <c r="V42" s="3">
        <v>512332.9</v>
      </c>
      <c r="X42" s="3">
        <v>501549.8</v>
      </c>
      <c r="Y42" s="3">
        <v>374869</v>
      </c>
      <c r="Z42" s="3">
        <v>126764.8</v>
      </c>
      <c r="AB42" s="3">
        <v>136702.6</v>
      </c>
      <c r="AD42" s="3">
        <v>487005.5</v>
      </c>
    </row>
    <row r="43" spans="1:30" x14ac:dyDescent="0.55000000000000004">
      <c r="A43" t="s">
        <v>52</v>
      </c>
      <c r="B43" s="3">
        <v>487462</v>
      </c>
      <c r="C43" s="3">
        <v>276266.90000000002</v>
      </c>
      <c r="D43" s="3">
        <v>271410.90000000002</v>
      </c>
      <c r="E43" s="3">
        <v>228995.8</v>
      </c>
      <c r="F43" s="3">
        <v>24894.400000000001</v>
      </c>
      <c r="G43" s="3">
        <v>74180.2</v>
      </c>
      <c r="H43">
        <v>490.3</v>
      </c>
      <c r="I43" s="3">
        <v>89071.1</v>
      </c>
      <c r="J43" s="3">
        <v>38216.300000000003</v>
      </c>
      <c r="K43">
        <v>-171.5</v>
      </c>
      <c r="L43" s="3">
        <v>-11391.9</v>
      </c>
      <c r="M43" s="3">
        <v>55127.5</v>
      </c>
      <c r="N43" s="3">
        <v>66519.399999999994</v>
      </c>
      <c r="O43" s="3">
        <v>-4093.7</v>
      </c>
      <c r="Q43" s="3">
        <v>19157.3</v>
      </c>
      <c r="R43" s="3">
        <v>506619.4</v>
      </c>
      <c r="S43" s="3">
        <v>7020.4</v>
      </c>
      <c r="T43" s="3">
        <v>10286.1</v>
      </c>
      <c r="U43" s="3">
        <v>3265.7</v>
      </c>
      <c r="V43" s="3">
        <v>513639.7</v>
      </c>
      <c r="X43" s="3">
        <v>501716.2</v>
      </c>
      <c r="Y43" s="3">
        <v>375772.3</v>
      </c>
      <c r="Z43" s="3">
        <v>126005.5</v>
      </c>
      <c r="AB43" s="3">
        <v>135941.4</v>
      </c>
      <c r="AD43" s="3">
        <v>486629.5</v>
      </c>
    </row>
    <row r="44" spans="1:30" x14ac:dyDescent="0.55000000000000004">
      <c r="A44" t="s">
        <v>136</v>
      </c>
      <c r="B44" s="3">
        <v>487819.5</v>
      </c>
      <c r="C44" s="3">
        <v>277478</v>
      </c>
      <c r="D44" s="3">
        <v>272463.09999999998</v>
      </c>
      <c r="E44" s="3">
        <v>229821.5</v>
      </c>
      <c r="F44" s="3">
        <v>24752.2</v>
      </c>
      <c r="G44" s="3">
        <v>74469.2</v>
      </c>
      <c r="H44">
        <v>-471.6</v>
      </c>
      <c r="I44" s="3">
        <v>89548</v>
      </c>
      <c r="J44" s="3">
        <v>36975.300000000003</v>
      </c>
      <c r="K44">
        <v>-72.2</v>
      </c>
      <c r="L44" s="3">
        <v>-11136.3</v>
      </c>
      <c r="M44" s="3">
        <v>55863.6</v>
      </c>
      <c r="N44" s="3">
        <v>67000</v>
      </c>
      <c r="O44" s="3">
        <v>-3723</v>
      </c>
      <c r="Q44" s="3">
        <v>17513.2</v>
      </c>
      <c r="R44" s="3">
        <v>505332.7</v>
      </c>
      <c r="S44" s="3">
        <v>7620.8</v>
      </c>
      <c r="T44" s="3">
        <v>10720.1</v>
      </c>
      <c r="U44" s="3">
        <v>3099.3</v>
      </c>
      <c r="V44" s="3">
        <v>512953.5</v>
      </c>
      <c r="X44" s="3">
        <v>501685.2</v>
      </c>
      <c r="Y44" s="3">
        <v>376278.3</v>
      </c>
      <c r="Z44" s="3">
        <v>125464.3</v>
      </c>
      <c r="AB44" s="3">
        <v>134982.29999999999</v>
      </c>
      <c r="AD44" s="3">
        <v>487749.4</v>
      </c>
    </row>
    <row r="45" spans="1:30" x14ac:dyDescent="0.55000000000000004">
      <c r="A45" t="s">
        <v>50</v>
      </c>
      <c r="B45" s="3">
        <v>491172.8</v>
      </c>
      <c r="C45" s="3">
        <v>276981.8</v>
      </c>
      <c r="D45" s="3">
        <v>271773.59999999998</v>
      </c>
      <c r="E45" s="3">
        <v>228909.1</v>
      </c>
      <c r="F45" s="3">
        <v>24892.2</v>
      </c>
      <c r="G45" s="3">
        <v>75611.8</v>
      </c>
      <c r="H45">
        <v>-651.9</v>
      </c>
      <c r="I45" s="3">
        <v>90343.1</v>
      </c>
      <c r="J45" s="3">
        <v>37121.699999999997</v>
      </c>
      <c r="K45">
        <v>74.599999999999994</v>
      </c>
      <c r="L45" s="3">
        <v>-8772.6</v>
      </c>
      <c r="M45" s="3">
        <v>55994.3</v>
      </c>
      <c r="N45" s="3">
        <v>64766.9</v>
      </c>
      <c r="O45" s="3">
        <v>-4427.8999999999996</v>
      </c>
      <c r="Q45" s="3">
        <v>18131.2</v>
      </c>
      <c r="R45" s="3">
        <v>509304</v>
      </c>
      <c r="S45" s="3">
        <v>7823.9</v>
      </c>
      <c r="T45" s="3">
        <v>10714.4</v>
      </c>
      <c r="U45" s="3">
        <v>2890.5</v>
      </c>
      <c r="V45" s="3">
        <v>517127.9</v>
      </c>
      <c r="X45" s="3">
        <v>503371.1</v>
      </c>
      <c r="Y45" s="3">
        <v>376903.5</v>
      </c>
      <c r="Z45" s="3">
        <v>126542.9</v>
      </c>
      <c r="AB45" s="3">
        <v>136447</v>
      </c>
      <c r="AD45" s="3">
        <v>491139.2</v>
      </c>
    </row>
    <row r="46" spans="1:30" x14ac:dyDescent="0.55000000000000004">
      <c r="A46" t="s">
        <v>51</v>
      </c>
      <c r="B46" s="3">
        <v>492586.1</v>
      </c>
      <c r="C46" s="3">
        <v>276821</v>
      </c>
      <c r="D46" s="3">
        <v>271474.5</v>
      </c>
      <c r="E46" s="3">
        <v>228346.5</v>
      </c>
      <c r="F46" s="3">
        <v>25390.1</v>
      </c>
      <c r="G46" s="3">
        <v>74433.399999999994</v>
      </c>
      <c r="H46" s="3">
        <v>1815.7</v>
      </c>
      <c r="I46" s="3">
        <v>90679.3</v>
      </c>
      <c r="J46" s="3">
        <v>36093.4</v>
      </c>
      <c r="K46">
        <v>-98.3</v>
      </c>
      <c r="L46" s="3">
        <v>-8351.7000000000007</v>
      </c>
      <c r="M46" s="3">
        <v>57995.199999999997</v>
      </c>
      <c r="N46" s="3">
        <v>66347</v>
      </c>
      <c r="O46" s="3">
        <v>-4196.8999999999996</v>
      </c>
      <c r="Q46" s="3">
        <v>18252.599999999999</v>
      </c>
      <c r="R46" s="3">
        <v>510838.6</v>
      </c>
      <c r="S46" s="3">
        <v>9338.5</v>
      </c>
      <c r="T46" s="3">
        <v>12135</v>
      </c>
      <c r="U46" s="3">
        <v>2796.4</v>
      </c>
      <c r="V46" s="3">
        <v>520177.2</v>
      </c>
      <c r="X46" s="3">
        <v>503963.2</v>
      </c>
      <c r="Y46" s="3">
        <v>378216.8</v>
      </c>
      <c r="Z46" s="3">
        <v>125806.2</v>
      </c>
      <c r="AB46" s="3">
        <v>134714</v>
      </c>
      <c r="AD46" s="3">
        <v>490540.1</v>
      </c>
    </row>
    <row r="47" spans="1:30" x14ac:dyDescent="0.55000000000000004">
      <c r="A47" t="s">
        <v>52</v>
      </c>
      <c r="B47" s="3">
        <v>497976.8</v>
      </c>
      <c r="C47" s="3">
        <v>280606.59999999998</v>
      </c>
      <c r="D47" s="3">
        <v>275208.8</v>
      </c>
      <c r="E47" s="3">
        <v>231967.9</v>
      </c>
      <c r="F47" s="3">
        <v>25071.4</v>
      </c>
      <c r="G47" s="3">
        <v>77427</v>
      </c>
      <c r="H47">
        <v>-705.5</v>
      </c>
      <c r="I47" s="3">
        <v>91067</v>
      </c>
      <c r="J47" s="3">
        <v>35256.300000000003</v>
      </c>
      <c r="K47">
        <v>-393.6</v>
      </c>
      <c r="L47" s="3">
        <v>-6897</v>
      </c>
      <c r="M47" s="3">
        <v>60961.3</v>
      </c>
      <c r="N47" s="3">
        <v>67858.3</v>
      </c>
      <c r="O47" s="3">
        <v>-3455.3</v>
      </c>
      <c r="Q47" s="3">
        <v>18596.599999999999</v>
      </c>
      <c r="R47" s="3">
        <v>516573.5</v>
      </c>
      <c r="S47" s="3">
        <v>8367.5</v>
      </c>
      <c r="T47" s="3">
        <v>11039.5</v>
      </c>
      <c r="U47" s="3">
        <v>2671.9</v>
      </c>
      <c r="V47" s="3">
        <v>524941</v>
      </c>
      <c r="X47" s="3">
        <v>507655.7</v>
      </c>
      <c r="Y47" s="3">
        <v>382499.2</v>
      </c>
      <c r="Z47" s="3">
        <v>125185.9</v>
      </c>
      <c r="AB47" s="3">
        <v>136811.1</v>
      </c>
      <c r="AD47" s="3">
        <v>498376.9</v>
      </c>
    </row>
    <row r="48" spans="1:30" x14ac:dyDescent="0.55000000000000004">
      <c r="A48" t="s">
        <v>140</v>
      </c>
      <c r="B48" s="3">
        <v>501653.6</v>
      </c>
      <c r="C48" s="3">
        <v>280506.3</v>
      </c>
      <c r="D48" s="3">
        <v>275143.59999999998</v>
      </c>
      <c r="E48" s="3">
        <v>231640.5</v>
      </c>
      <c r="F48" s="3">
        <v>25345.4</v>
      </c>
      <c r="G48" s="3">
        <v>77359.399999999994</v>
      </c>
      <c r="H48" s="3">
        <v>2902.8</v>
      </c>
      <c r="I48" s="3">
        <v>91485.1</v>
      </c>
      <c r="J48" s="3">
        <v>33608</v>
      </c>
      <c r="K48">
        <v>-341.2</v>
      </c>
      <c r="L48" s="3">
        <v>-5975.3</v>
      </c>
      <c r="M48" s="3">
        <v>63963</v>
      </c>
      <c r="N48" s="3">
        <v>69938.2</v>
      </c>
      <c r="O48" s="3">
        <v>-3236.8</v>
      </c>
      <c r="Q48" s="3">
        <v>17893.8</v>
      </c>
      <c r="R48" s="3">
        <v>519547.5</v>
      </c>
      <c r="S48" s="3">
        <v>9358.7999999999993</v>
      </c>
      <c r="T48" s="3">
        <v>12021.5</v>
      </c>
      <c r="U48" s="3">
        <v>2662.8</v>
      </c>
      <c r="V48" s="3">
        <v>528906.19999999995</v>
      </c>
      <c r="X48" s="3">
        <v>510028.9</v>
      </c>
      <c r="Y48" s="3">
        <v>385869.3</v>
      </c>
      <c r="Z48" s="3">
        <v>124153.7</v>
      </c>
      <c r="AB48" s="3">
        <v>135462.79999999999</v>
      </c>
      <c r="AD48" s="3">
        <v>498825.4</v>
      </c>
    </row>
    <row r="49" spans="1:30" x14ac:dyDescent="0.55000000000000004">
      <c r="A49" t="s">
        <v>50</v>
      </c>
      <c r="B49" s="3">
        <v>501706.8</v>
      </c>
      <c r="C49" s="3">
        <v>280912.2</v>
      </c>
      <c r="D49" s="3">
        <v>275599.09999999998</v>
      </c>
      <c r="E49" s="3">
        <v>231949.9</v>
      </c>
      <c r="F49" s="3">
        <v>25841.8</v>
      </c>
      <c r="G49" s="3">
        <v>77084.899999999994</v>
      </c>
      <c r="H49" s="3">
        <v>1227.2</v>
      </c>
      <c r="I49" s="3">
        <v>91095.3</v>
      </c>
      <c r="J49" s="3">
        <v>33434.800000000003</v>
      </c>
      <c r="K49">
        <v>63.4</v>
      </c>
      <c r="L49" s="3">
        <v>-5056.8</v>
      </c>
      <c r="M49" s="3">
        <v>66065.899999999994</v>
      </c>
      <c r="N49" s="3">
        <v>71122.7</v>
      </c>
      <c r="O49" s="3">
        <v>-2895.9</v>
      </c>
      <c r="Q49" s="3">
        <v>16876.400000000001</v>
      </c>
      <c r="R49" s="3">
        <v>518583.2</v>
      </c>
      <c r="S49" s="3">
        <v>10035.5</v>
      </c>
      <c r="T49" s="3">
        <v>12894.5</v>
      </c>
      <c r="U49" s="3">
        <v>2859</v>
      </c>
      <c r="V49" s="3">
        <v>528618.80000000005</v>
      </c>
      <c r="X49" s="3">
        <v>508866.8</v>
      </c>
      <c r="Y49" s="3">
        <v>384907</v>
      </c>
      <c r="Z49" s="3">
        <v>123954.3</v>
      </c>
      <c r="AB49" s="3">
        <v>135467.20000000001</v>
      </c>
      <c r="AD49" s="3">
        <v>500016.7</v>
      </c>
    </row>
    <row r="50" spans="1:30" x14ac:dyDescent="0.55000000000000004">
      <c r="A50" t="s">
        <v>51</v>
      </c>
      <c r="B50" s="3">
        <v>504766</v>
      </c>
      <c r="C50" s="3">
        <v>283000.2</v>
      </c>
      <c r="D50" s="3">
        <v>277702.8</v>
      </c>
      <c r="E50" s="3">
        <v>233902.1</v>
      </c>
      <c r="F50" s="3">
        <v>25913</v>
      </c>
      <c r="G50" s="3">
        <v>78066.100000000006</v>
      </c>
      <c r="H50" s="3">
        <v>2130.5</v>
      </c>
      <c r="I50" s="3">
        <v>91480.2</v>
      </c>
      <c r="J50" s="3">
        <v>32801.599999999999</v>
      </c>
      <c r="K50">
        <v>54.6</v>
      </c>
      <c r="L50" s="3">
        <v>-6048.2</v>
      </c>
      <c r="M50" s="3">
        <v>66638.100000000006</v>
      </c>
      <c r="N50" s="3">
        <v>72686.3</v>
      </c>
      <c r="O50" s="3">
        <v>-2631.8</v>
      </c>
      <c r="Q50" s="3">
        <v>16847.7</v>
      </c>
      <c r="R50" s="3">
        <v>521613.8</v>
      </c>
      <c r="S50" s="3">
        <v>10338.799999999999</v>
      </c>
      <c r="T50" s="3">
        <v>13426.3</v>
      </c>
      <c r="U50" s="3">
        <v>3087.5</v>
      </c>
      <c r="V50" s="3">
        <v>531952.6</v>
      </c>
      <c r="X50" s="3">
        <v>512677.3</v>
      </c>
      <c r="Y50" s="3">
        <v>388886.1</v>
      </c>
      <c r="Z50" s="3">
        <v>123761.60000000001</v>
      </c>
      <c r="AB50" s="3">
        <v>135968.9</v>
      </c>
      <c r="AD50" s="3">
        <v>502283.7</v>
      </c>
    </row>
    <row r="51" spans="1:30" x14ac:dyDescent="0.55000000000000004">
      <c r="A51" t="s">
        <v>52</v>
      </c>
      <c r="B51" s="3">
        <v>503829.9</v>
      </c>
      <c r="C51" s="3">
        <v>281523.59999999998</v>
      </c>
      <c r="D51" s="3">
        <v>276201.40000000002</v>
      </c>
      <c r="E51" s="3">
        <v>232253.6</v>
      </c>
      <c r="F51" s="3">
        <v>25957.8</v>
      </c>
      <c r="G51" s="3">
        <v>79785.2</v>
      </c>
      <c r="H51" s="3">
        <v>1890.4</v>
      </c>
      <c r="I51" s="3">
        <v>91492.6</v>
      </c>
      <c r="J51" s="3">
        <v>32391</v>
      </c>
      <c r="K51">
        <v>152.80000000000001</v>
      </c>
      <c r="L51" s="3">
        <v>-7335.1</v>
      </c>
      <c r="M51" s="3">
        <v>67516.2</v>
      </c>
      <c r="N51" s="3">
        <v>74851.3</v>
      </c>
      <c r="O51" s="3">
        <v>-2028.3</v>
      </c>
      <c r="Q51" s="3">
        <v>17363.8</v>
      </c>
      <c r="R51" s="3">
        <v>521193.8</v>
      </c>
      <c r="S51" s="3">
        <v>10790.5</v>
      </c>
      <c r="T51" s="3">
        <v>14034.6</v>
      </c>
      <c r="U51" s="3">
        <v>3244.1</v>
      </c>
      <c r="V51" s="3">
        <v>531984.19999999995</v>
      </c>
      <c r="X51" s="3">
        <v>512476.8</v>
      </c>
      <c r="Y51" s="3">
        <v>388954.8</v>
      </c>
      <c r="Z51" s="3">
        <v>123487.7</v>
      </c>
      <c r="AB51" s="3">
        <v>137425.1</v>
      </c>
      <c r="AD51" s="3">
        <v>501476.3</v>
      </c>
    </row>
    <row r="52" spans="1:30" x14ac:dyDescent="0.55000000000000004">
      <c r="A52" t="s">
        <v>141</v>
      </c>
      <c r="B52" s="3">
        <v>506383.3</v>
      </c>
      <c r="C52" s="3">
        <v>283178.09999999998</v>
      </c>
      <c r="D52" s="3">
        <v>277806.09999999998</v>
      </c>
      <c r="E52" s="3">
        <v>233749.8</v>
      </c>
      <c r="F52" s="3">
        <v>25561.4</v>
      </c>
      <c r="G52" s="3">
        <v>81795.3</v>
      </c>
      <c r="H52" s="3">
        <v>1172.5999999999999</v>
      </c>
      <c r="I52" s="3">
        <v>92380.7</v>
      </c>
      <c r="J52" s="3">
        <v>31690.1</v>
      </c>
      <c r="K52">
        <v>188</v>
      </c>
      <c r="L52" s="3">
        <v>-7509.7</v>
      </c>
      <c r="M52" s="3">
        <v>66833.8</v>
      </c>
      <c r="N52" s="3">
        <v>74343.600000000006</v>
      </c>
      <c r="O52" s="3">
        <v>-2073.1</v>
      </c>
      <c r="Q52" s="3">
        <v>16173.5</v>
      </c>
      <c r="R52" s="3">
        <v>522556.8</v>
      </c>
      <c r="S52" s="3">
        <v>10324.6</v>
      </c>
      <c r="T52" s="3">
        <v>14207.2</v>
      </c>
      <c r="U52" s="3">
        <v>3882.6</v>
      </c>
      <c r="V52" s="3">
        <v>532881.4</v>
      </c>
      <c r="X52" s="3">
        <v>515433.7</v>
      </c>
      <c r="Y52" s="3">
        <v>391606.4</v>
      </c>
      <c r="Z52" s="3">
        <v>123785.7</v>
      </c>
      <c r="AB52" s="3">
        <v>138485.20000000001</v>
      </c>
      <c r="AD52" s="3">
        <v>504645.1</v>
      </c>
    </row>
    <row r="53" spans="1:30" x14ac:dyDescent="0.55000000000000004">
      <c r="A53" t="s">
        <v>50</v>
      </c>
      <c r="B53" s="3">
        <v>510335</v>
      </c>
      <c r="C53" s="3">
        <v>285023.40000000002</v>
      </c>
      <c r="D53" s="3">
        <v>279584.09999999998</v>
      </c>
      <c r="E53" s="3">
        <v>235391.6</v>
      </c>
      <c r="F53" s="3">
        <v>25348.9</v>
      </c>
      <c r="G53" s="3">
        <v>84634.3</v>
      </c>
      <c r="H53" s="3">
        <v>1303.5999999999999</v>
      </c>
      <c r="I53" s="3">
        <v>91986.6</v>
      </c>
      <c r="J53" s="3">
        <v>29699.9</v>
      </c>
      <c r="K53">
        <v>-19.2</v>
      </c>
      <c r="L53" s="3">
        <v>-5980.4</v>
      </c>
      <c r="M53" s="3">
        <v>69714.8</v>
      </c>
      <c r="N53" s="3">
        <v>75695.199999999997</v>
      </c>
      <c r="O53" s="3">
        <v>-1662</v>
      </c>
      <c r="Q53" s="3">
        <v>14110.5</v>
      </c>
      <c r="R53" s="3">
        <v>524445.5</v>
      </c>
      <c r="S53" s="3">
        <v>11534.2</v>
      </c>
      <c r="T53" s="3">
        <v>15622.7</v>
      </c>
      <c r="U53" s="3">
        <v>4088.5</v>
      </c>
      <c r="V53" s="3">
        <v>535979.6</v>
      </c>
      <c r="X53" s="3">
        <v>517703.1</v>
      </c>
      <c r="Y53" s="3">
        <v>396241.9</v>
      </c>
      <c r="Z53" s="3">
        <v>121367</v>
      </c>
      <c r="AB53" s="3">
        <v>139374.9</v>
      </c>
      <c r="AD53" s="3">
        <v>508653.1</v>
      </c>
    </row>
    <row r="54" spans="1:30" x14ac:dyDescent="0.55000000000000004">
      <c r="A54" t="s">
        <v>51</v>
      </c>
      <c r="B54" s="3">
        <v>515520.3</v>
      </c>
      <c r="C54" s="3">
        <v>287725.90000000002</v>
      </c>
      <c r="D54" s="3">
        <v>282227.5</v>
      </c>
      <c r="E54" s="3">
        <v>237884.6</v>
      </c>
      <c r="F54" s="3">
        <v>25862.3</v>
      </c>
      <c r="G54" s="3">
        <v>86517.3</v>
      </c>
      <c r="H54">
        <v>772.5</v>
      </c>
      <c r="I54" s="3">
        <v>91823.3</v>
      </c>
      <c r="J54" s="3">
        <v>30164.9</v>
      </c>
      <c r="K54">
        <v>17.7</v>
      </c>
      <c r="L54" s="3">
        <v>-5962</v>
      </c>
      <c r="M54" s="3">
        <v>71901.899999999994</v>
      </c>
      <c r="N54" s="3">
        <v>77863.8</v>
      </c>
      <c r="O54" s="3">
        <v>-1401.6</v>
      </c>
      <c r="Q54" s="3">
        <v>12640.8</v>
      </c>
      <c r="R54" s="3">
        <v>528161.19999999995</v>
      </c>
      <c r="S54" s="3">
        <v>12250.7</v>
      </c>
      <c r="T54" s="3">
        <v>16387</v>
      </c>
      <c r="U54" s="3">
        <v>4136.3</v>
      </c>
      <c r="V54" s="3">
        <v>540411.9</v>
      </c>
      <c r="X54" s="3">
        <v>522584.4</v>
      </c>
      <c r="Y54" s="3">
        <v>400816.7</v>
      </c>
      <c r="Z54" s="3">
        <v>121659.2</v>
      </c>
      <c r="AB54" s="3">
        <v>142242.70000000001</v>
      </c>
      <c r="AD54" s="3">
        <v>514286.2</v>
      </c>
    </row>
    <row r="55" spans="1:30" x14ac:dyDescent="0.55000000000000004">
      <c r="A55" t="s">
        <v>52</v>
      </c>
      <c r="B55" s="3">
        <v>516417.1</v>
      </c>
      <c r="C55" s="3">
        <v>287784</v>
      </c>
      <c r="D55" s="3">
        <v>282248.7</v>
      </c>
      <c r="E55" s="3">
        <v>237753.60000000001</v>
      </c>
      <c r="F55" s="3">
        <v>26160.1</v>
      </c>
      <c r="G55" s="3">
        <v>85113.2</v>
      </c>
      <c r="H55">
        <v>460.5</v>
      </c>
      <c r="I55" s="3">
        <v>92236.5</v>
      </c>
      <c r="J55" s="3">
        <v>29550.1</v>
      </c>
      <c r="K55">
        <v>-2.6</v>
      </c>
      <c r="L55" s="3">
        <v>-3506.3</v>
      </c>
      <c r="M55" s="3">
        <v>74398</v>
      </c>
      <c r="N55" s="3">
        <v>77904.3</v>
      </c>
      <c r="O55" s="3">
        <v>-1378.4</v>
      </c>
      <c r="Q55" s="3">
        <v>11537.6</v>
      </c>
      <c r="R55" s="3">
        <v>527954.69999999995</v>
      </c>
      <c r="S55" s="3">
        <v>13164.1</v>
      </c>
      <c r="T55" s="3">
        <v>17826.3</v>
      </c>
      <c r="U55" s="3">
        <v>4662.2</v>
      </c>
      <c r="V55" s="3">
        <v>541118.80000000005</v>
      </c>
      <c r="X55" s="3">
        <v>521037.5</v>
      </c>
      <c r="Y55" s="3">
        <v>399438.9</v>
      </c>
      <c r="Z55" s="3">
        <v>121496.6</v>
      </c>
      <c r="AB55" s="3">
        <v>140485</v>
      </c>
      <c r="AD55" s="3">
        <v>515488.8</v>
      </c>
    </row>
    <row r="56" spans="1:30" x14ac:dyDescent="0.55000000000000004">
      <c r="A56" t="s">
        <v>142</v>
      </c>
      <c r="B56" s="3">
        <v>517221.5</v>
      </c>
      <c r="C56" s="3">
        <v>288790.3</v>
      </c>
      <c r="D56" s="3">
        <v>283245.90000000002</v>
      </c>
      <c r="E56" s="3">
        <v>238639.1</v>
      </c>
      <c r="F56" s="3">
        <v>25894.2</v>
      </c>
      <c r="G56" s="3">
        <v>84756.6</v>
      </c>
      <c r="H56">
        <v>-231.4</v>
      </c>
      <c r="I56" s="3">
        <v>91970.9</v>
      </c>
      <c r="J56" s="3">
        <v>30331.8</v>
      </c>
      <c r="K56">
        <v>32.5</v>
      </c>
      <c r="L56" s="3">
        <v>-3144.6</v>
      </c>
      <c r="M56" s="3">
        <v>76111.3</v>
      </c>
      <c r="N56" s="3">
        <v>79256</v>
      </c>
      <c r="O56" s="3">
        <v>-1178.8</v>
      </c>
      <c r="Q56" s="3">
        <v>9312.7000000000007</v>
      </c>
      <c r="R56" s="3">
        <v>526534.19999999995</v>
      </c>
      <c r="S56" s="3">
        <v>13871</v>
      </c>
      <c r="T56" s="3">
        <v>18955.5</v>
      </c>
      <c r="U56" s="3">
        <v>5084.5</v>
      </c>
      <c r="V56" s="3">
        <v>540405.30000000005</v>
      </c>
      <c r="X56" s="3">
        <v>521259.3</v>
      </c>
      <c r="Y56" s="3">
        <v>399183.5</v>
      </c>
      <c r="Z56" s="3">
        <v>121981.5</v>
      </c>
      <c r="AB56" s="3">
        <v>140602</v>
      </c>
      <c r="AD56" s="3">
        <v>516912.5</v>
      </c>
    </row>
    <row r="57" spans="1:30" x14ac:dyDescent="0.55000000000000004">
      <c r="A57" t="s">
        <v>50</v>
      </c>
      <c r="B57" s="3">
        <v>518021.9</v>
      </c>
      <c r="C57" s="3">
        <v>288459.90000000002</v>
      </c>
      <c r="D57" s="3">
        <v>282884.5</v>
      </c>
      <c r="E57" s="3">
        <v>238122.7</v>
      </c>
      <c r="F57" s="3">
        <v>25827.5</v>
      </c>
      <c r="G57" s="3">
        <v>86146.3</v>
      </c>
      <c r="H57">
        <v>-83.5</v>
      </c>
      <c r="I57" s="3">
        <v>92403.199999999997</v>
      </c>
      <c r="J57" s="3">
        <v>29168.6</v>
      </c>
      <c r="K57">
        <v>-24.6</v>
      </c>
      <c r="L57" s="3">
        <v>-2981.5</v>
      </c>
      <c r="M57" s="3">
        <v>77393.100000000006</v>
      </c>
      <c r="N57" s="3">
        <v>80374.600000000006</v>
      </c>
      <c r="O57">
        <v>-894</v>
      </c>
      <c r="Q57" s="3">
        <v>9198.6</v>
      </c>
      <c r="R57" s="3">
        <v>527220.5</v>
      </c>
      <c r="S57" s="3">
        <v>13751</v>
      </c>
      <c r="T57" s="3">
        <v>19205.400000000001</v>
      </c>
      <c r="U57" s="3">
        <v>5454.3</v>
      </c>
      <c r="V57" s="3">
        <v>540971.6</v>
      </c>
      <c r="X57" s="3">
        <v>521712.2</v>
      </c>
      <c r="Y57" s="3">
        <v>400328.2</v>
      </c>
      <c r="Z57" s="3">
        <v>121283.8</v>
      </c>
      <c r="AB57" s="3">
        <v>140880.20000000001</v>
      </c>
      <c r="AD57" s="3">
        <v>517637.4</v>
      </c>
    </row>
    <row r="58" spans="1:30" x14ac:dyDescent="0.55000000000000004">
      <c r="A58" t="s">
        <v>51</v>
      </c>
      <c r="B58" s="3">
        <v>517007</v>
      </c>
      <c r="C58" s="3">
        <v>286263.2</v>
      </c>
      <c r="D58" s="3">
        <v>280644.90000000002</v>
      </c>
      <c r="E58" s="3">
        <v>235714.9</v>
      </c>
      <c r="F58" s="3">
        <v>25876.400000000001</v>
      </c>
      <c r="G58" s="3">
        <v>86302</v>
      </c>
      <c r="H58">
        <v>759.2</v>
      </c>
      <c r="I58" s="3">
        <v>92455.2</v>
      </c>
      <c r="J58" s="3">
        <v>27581.3</v>
      </c>
      <c r="K58">
        <v>43.8</v>
      </c>
      <c r="L58" s="3">
        <v>-1539.4</v>
      </c>
      <c r="M58" s="3">
        <v>78819.5</v>
      </c>
      <c r="N58" s="3">
        <v>80358.899999999994</v>
      </c>
      <c r="O58">
        <v>-734.8</v>
      </c>
      <c r="Q58" s="3">
        <v>7982.4</v>
      </c>
      <c r="R58" s="3">
        <v>524989.4</v>
      </c>
      <c r="S58" s="3">
        <v>14352.4</v>
      </c>
      <c r="T58" s="3">
        <v>19949.7</v>
      </c>
      <c r="U58" s="3">
        <v>5597.2</v>
      </c>
      <c r="V58" s="3">
        <v>539341.80000000005</v>
      </c>
      <c r="X58" s="3">
        <v>519172.6</v>
      </c>
      <c r="Y58" s="3">
        <v>399128.8</v>
      </c>
      <c r="Z58" s="3">
        <v>119937.2</v>
      </c>
      <c r="AB58" s="3">
        <v>139590.1</v>
      </c>
      <c r="AD58" s="3">
        <v>515768.7</v>
      </c>
    </row>
    <row r="59" spans="1:30" x14ac:dyDescent="0.55000000000000004">
      <c r="A59" t="s">
        <v>52</v>
      </c>
      <c r="B59" s="3">
        <v>523968.5</v>
      </c>
      <c r="C59" s="3">
        <v>290568.7</v>
      </c>
      <c r="D59" s="3">
        <v>284955</v>
      </c>
      <c r="E59" s="3">
        <v>239886.5</v>
      </c>
      <c r="F59" s="3">
        <v>25830.3</v>
      </c>
      <c r="G59" s="3">
        <v>87879.2</v>
      </c>
      <c r="H59">
        <v>648.9</v>
      </c>
      <c r="I59" s="3">
        <v>92402.1</v>
      </c>
      <c r="J59" s="3">
        <v>28008.3</v>
      </c>
      <c r="K59">
        <v>-10.4</v>
      </c>
      <c r="L59">
        <v>-483.9</v>
      </c>
      <c r="M59" s="3">
        <v>79741.100000000006</v>
      </c>
      <c r="N59" s="3">
        <v>80225</v>
      </c>
      <c r="O59">
        <v>-874.6</v>
      </c>
      <c r="Q59" s="3">
        <v>8743.4</v>
      </c>
      <c r="R59" s="3">
        <v>532711.9</v>
      </c>
      <c r="S59" s="3">
        <v>15194.3</v>
      </c>
      <c r="T59" s="3">
        <v>21401.4</v>
      </c>
      <c r="U59" s="3">
        <v>6207.1</v>
      </c>
      <c r="V59" s="3">
        <v>547906.19999999995</v>
      </c>
      <c r="X59" s="3">
        <v>525241.4</v>
      </c>
      <c r="Y59" s="3">
        <v>404905.5</v>
      </c>
      <c r="Z59" s="3">
        <v>120216.5</v>
      </c>
      <c r="AB59" s="3">
        <v>141581.6</v>
      </c>
      <c r="AD59" s="3">
        <v>522879.1</v>
      </c>
    </row>
    <row r="60" spans="1:30" x14ac:dyDescent="0.55000000000000004">
      <c r="A60" t="s">
        <v>143</v>
      </c>
      <c r="B60" s="3">
        <v>527451.19999999995</v>
      </c>
      <c r="C60" s="3">
        <v>290795</v>
      </c>
      <c r="D60" s="3">
        <v>285225.59999999998</v>
      </c>
      <c r="E60" s="3">
        <v>239989.4</v>
      </c>
      <c r="F60" s="3">
        <v>25418.9</v>
      </c>
      <c r="G60" s="3">
        <v>88204.1</v>
      </c>
      <c r="H60" s="3">
        <v>2415.3000000000002</v>
      </c>
      <c r="I60" s="3">
        <v>92931.8</v>
      </c>
      <c r="J60" s="3">
        <v>27793.9</v>
      </c>
      <c r="K60">
        <v>-108.7</v>
      </c>
      <c r="L60">
        <v>732.9</v>
      </c>
      <c r="M60" s="3">
        <v>81662.600000000006</v>
      </c>
      <c r="N60" s="3">
        <v>80929.7</v>
      </c>
      <c r="O60">
        <v>-732</v>
      </c>
      <c r="Q60" s="3">
        <v>8292.7999999999993</v>
      </c>
      <c r="R60" s="3">
        <v>535744</v>
      </c>
      <c r="S60" s="3">
        <v>16277.7</v>
      </c>
      <c r="T60" s="3">
        <v>22908.7</v>
      </c>
      <c r="U60" s="3">
        <v>6631</v>
      </c>
      <c r="V60" s="3">
        <v>552021.69999999995</v>
      </c>
      <c r="X60" s="3">
        <v>527383.69999999995</v>
      </c>
      <c r="Y60" s="3">
        <v>406825.7</v>
      </c>
      <c r="Z60" s="3">
        <v>120432.7</v>
      </c>
      <c r="AB60" s="3">
        <v>141324.70000000001</v>
      </c>
      <c r="AD60" s="3">
        <v>524758.1</v>
      </c>
    </row>
    <row r="61" spans="1:30" x14ac:dyDescent="0.55000000000000004">
      <c r="A61" t="s">
        <v>50</v>
      </c>
      <c r="B61" s="3">
        <v>527626.69999999995</v>
      </c>
      <c r="C61" s="3">
        <v>292400.7</v>
      </c>
      <c r="D61" s="3">
        <v>286885.5</v>
      </c>
      <c r="E61" s="3">
        <v>241509.4</v>
      </c>
      <c r="F61" s="3">
        <v>24982.7</v>
      </c>
      <c r="G61" s="3">
        <v>87221.5</v>
      </c>
      <c r="H61" s="3">
        <v>1000.9</v>
      </c>
      <c r="I61" s="3">
        <v>93781.6</v>
      </c>
      <c r="J61" s="3">
        <v>27144</v>
      </c>
      <c r="K61">
        <v>139.69999999999999</v>
      </c>
      <c r="L61" s="3">
        <v>1324.1</v>
      </c>
      <c r="M61" s="3">
        <v>83648</v>
      </c>
      <c r="N61" s="3">
        <v>82323.899999999994</v>
      </c>
      <c r="O61">
        <v>-368.5</v>
      </c>
      <c r="Q61" s="3">
        <v>7686.9</v>
      </c>
      <c r="R61" s="3">
        <v>535313.6</v>
      </c>
      <c r="S61" s="3">
        <v>16981.7</v>
      </c>
      <c r="T61" s="3">
        <v>23159.200000000001</v>
      </c>
      <c r="U61" s="3">
        <v>6177.5</v>
      </c>
      <c r="V61" s="3">
        <v>552295.30000000005</v>
      </c>
      <c r="X61" s="3">
        <v>526757</v>
      </c>
      <c r="Y61" s="3">
        <v>405660.2</v>
      </c>
      <c r="Z61" s="3">
        <v>120978.5</v>
      </c>
      <c r="AB61" s="3">
        <v>139278.39999999999</v>
      </c>
      <c r="AD61" s="3">
        <v>526010.30000000005</v>
      </c>
    </row>
    <row r="62" spans="1:30" x14ac:dyDescent="0.55000000000000004">
      <c r="A62" t="s">
        <v>51</v>
      </c>
      <c r="B62" s="3">
        <v>524747.69999999995</v>
      </c>
      <c r="C62" s="3">
        <v>289557.40000000002</v>
      </c>
      <c r="D62" s="3">
        <v>284077.8</v>
      </c>
      <c r="E62" s="3">
        <v>238572.79999999999</v>
      </c>
      <c r="F62" s="3">
        <v>22943.200000000001</v>
      </c>
      <c r="G62" s="3">
        <v>86152.1</v>
      </c>
      <c r="H62" s="3">
        <v>1663.7</v>
      </c>
      <c r="I62" s="3">
        <v>93633.9</v>
      </c>
      <c r="J62" s="3">
        <v>26754.6</v>
      </c>
      <c r="K62">
        <v>46.5</v>
      </c>
      <c r="L62" s="3">
        <v>4102</v>
      </c>
      <c r="M62" s="3">
        <v>85710.2</v>
      </c>
      <c r="N62" s="3">
        <v>81608.2</v>
      </c>
      <c r="O62">
        <v>-105.7</v>
      </c>
      <c r="Q62" s="3">
        <v>6001.3</v>
      </c>
      <c r="R62" s="3">
        <v>530749</v>
      </c>
      <c r="S62" s="3">
        <v>15244.4</v>
      </c>
      <c r="T62" s="3">
        <v>23188.9</v>
      </c>
      <c r="U62" s="3">
        <v>7944.6</v>
      </c>
      <c r="V62" s="3">
        <v>545993.4</v>
      </c>
      <c r="X62" s="3">
        <v>520951.7</v>
      </c>
      <c r="Y62" s="3">
        <v>400491.5</v>
      </c>
      <c r="Z62" s="3">
        <v>120350.9</v>
      </c>
      <c r="AB62" s="3">
        <v>135873.20000000001</v>
      </c>
      <c r="AD62" s="3">
        <v>522599.5</v>
      </c>
    </row>
    <row r="63" spans="1:30" x14ac:dyDescent="0.55000000000000004">
      <c r="A63" t="s">
        <v>52</v>
      </c>
      <c r="B63" s="3">
        <v>527077.30000000005</v>
      </c>
      <c r="C63" s="3">
        <v>290015.09999999998</v>
      </c>
      <c r="D63" s="3">
        <v>284560.40000000002</v>
      </c>
      <c r="E63" s="3">
        <v>238943.3</v>
      </c>
      <c r="F63" s="3">
        <v>20445.900000000001</v>
      </c>
      <c r="G63" s="3">
        <v>86066.4</v>
      </c>
      <c r="H63" s="3">
        <v>2966.5</v>
      </c>
      <c r="I63" s="3">
        <v>94379.6</v>
      </c>
      <c r="J63" s="3">
        <v>27315.200000000001</v>
      </c>
      <c r="K63">
        <v>74.5</v>
      </c>
      <c r="L63" s="3">
        <v>5643.6</v>
      </c>
      <c r="M63" s="3">
        <v>88166</v>
      </c>
      <c r="N63" s="3">
        <v>82522.399999999994</v>
      </c>
      <c r="O63">
        <v>170.6</v>
      </c>
      <c r="Q63" s="3">
        <v>1975.2</v>
      </c>
      <c r="R63" s="3">
        <v>529052.5</v>
      </c>
      <c r="S63" s="3">
        <v>16974.900000000001</v>
      </c>
      <c r="T63" s="3">
        <v>23956.1</v>
      </c>
      <c r="U63" s="3">
        <v>6981.1</v>
      </c>
      <c r="V63" s="3">
        <v>546027.4</v>
      </c>
      <c r="X63" s="3">
        <v>521593.2</v>
      </c>
      <c r="Y63" s="3">
        <v>399829.6</v>
      </c>
      <c r="Z63" s="3">
        <v>121668</v>
      </c>
      <c r="AB63" s="3">
        <v>133948.70000000001</v>
      </c>
      <c r="AD63" s="3">
        <v>523637.1</v>
      </c>
    </row>
    <row r="64" spans="1:30" x14ac:dyDescent="0.55000000000000004">
      <c r="A64" t="s">
        <v>144</v>
      </c>
      <c r="B64" s="3">
        <v>528985.80000000005</v>
      </c>
      <c r="C64" s="3">
        <v>291296.90000000002</v>
      </c>
      <c r="D64" s="3">
        <v>285851.40000000002</v>
      </c>
      <c r="E64" s="3">
        <v>240096.5</v>
      </c>
      <c r="F64" s="3">
        <v>21056.9</v>
      </c>
      <c r="G64" s="3">
        <v>86764</v>
      </c>
      <c r="H64" s="3">
        <v>1666.8</v>
      </c>
      <c r="I64" s="3">
        <v>94447.3</v>
      </c>
      <c r="J64" s="3">
        <v>26631.7</v>
      </c>
      <c r="K64">
        <v>89.2</v>
      </c>
      <c r="L64" s="3">
        <v>6740.1</v>
      </c>
      <c r="M64" s="3">
        <v>90383.5</v>
      </c>
      <c r="N64" s="3">
        <v>83643.399999999994</v>
      </c>
      <c r="O64">
        <v>293</v>
      </c>
      <c r="Q64">
        <v>-435.9</v>
      </c>
      <c r="R64" s="3">
        <v>528549.9</v>
      </c>
      <c r="S64" s="3">
        <v>16438.599999999999</v>
      </c>
      <c r="T64" s="3">
        <v>22477.4</v>
      </c>
      <c r="U64" s="3">
        <v>6038.8</v>
      </c>
      <c r="V64" s="3">
        <v>544988.5</v>
      </c>
      <c r="X64" s="3">
        <v>522268.6</v>
      </c>
      <c r="Y64" s="3">
        <v>401058.1</v>
      </c>
      <c r="Z64" s="3">
        <v>121106.3</v>
      </c>
      <c r="AB64" s="3">
        <v>134578.79999999999</v>
      </c>
      <c r="AD64" s="3">
        <v>526827.1</v>
      </c>
    </row>
    <row r="65" spans="1:30" x14ac:dyDescent="0.55000000000000004">
      <c r="A65" t="s">
        <v>50</v>
      </c>
      <c r="B65" s="3">
        <v>525854.5</v>
      </c>
      <c r="C65" s="3">
        <v>288004.7</v>
      </c>
      <c r="D65" s="3">
        <v>282597.40000000002</v>
      </c>
      <c r="E65" s="3">
        <v>236675.6</v>
      </c>
      <c r="F65" s="3">
        <v>21916.9</v>
      </c>
      <c r="G65" s="3">
        <v>85371.1</v>
      </c>
      <c r="H65" s="3">
        <v>4361.1000000000004</v>
      </c>
      <c r="I65" s="3">
        <v>93189.8</v>
      </c>
      <c r="J65" s="3">
        <v>25693.7</v>
      </c>
      <c r="K65">
        <v>-40.799999999999997</v>
      </c>
      <c r="L65" s="3">
        <v>7173.8</v>
      </c>
      <c r="M65" s="3">
        <v>88615.8</v>
      </c>
      <c r="N65" s="3">
        <v>81441.899999999994</v>
      </c>
      <c r="O65">
        <v>184.2</v>
      </c>
      <c r="Q65" s="3">
        <v>-2913</v>
      </c>
      <c r="R65" s="3">
        <v>522941.5</v>
      </c>
      <c r="S65" s="3">
        <v>12951.8</v>
      </c>
      <c r="T65" s="3">
        <v>18843.5</v>
      </c>
      <c r="U65" s="3">
        <v>5891.8</v>
      </c>
      <c r="V65" s="3">
        <v>535893.19999999995</v>
      </c>
      <c r="X65" s="3">
        <v>518772</v>
      </c>
      <c r="Y65" s="3">
        <v>399871.6</v>
      </c>
      <c r="Z65" s="3">
        <v>118778.8</v>
      </c>
      <c r="AB65" s="3">
        <v>133068.5</v>
      </c>
      <c r="AD65" s="3">
        <v>521156.4</v>
      </c>
    </row>
    <row r="66" spans="1:30" x14ac:dyDescent="0.55000000000000004">
      <c r="A66" t="s">
        <v>51</v>
      </c>
      <c r="B66" s="3">
        <v>519243.4</v>
      </c>
      <c r="C66" s="3">
        <v>287127.40000000002</v>
      </c>
      <c r="D66" s="3">
        <v>281762.09999999998</v>
      </c>
      <c r="E66" s="3">
        <v>235670.3</v>
      </c>
      <c r="F66" s="3">
        <v>22461.599999999999</v>
      </c>
      <c r="G66" s="3">
        <v>84000.9</v>
      </c>
      <c r="H66">
        <v>-286.8</v>
      </c>
      <c r="I66" s="3">
        <v>93178.6</v>
      </c>
      <c r="J66" s="3">
        <v>25614.400000000001</v>
      </c>
      <c r="K66">
        <v>-42.5</v>
      </c>
      <c r="L66" s="3">
        <v>6950.1</v>
      </c>
      <c r="M66" s="3">
        <v>88682.6</v>
      </c>
      <c r="N66" s="3">
        <v>81732.5</v>
      </c>
      <c r="O66">
        <v>239.5</v>
      </c>
      <c r="Q66" s="3">
        <v>-6895.7</v>
      </c>
      <c r="R66" s="3">
        <v>512347.7</v>
      </c>
      <c r="S66" s="3">
        <v>13715.7</v>
      </c>
      <c r="T66" s="3">
        <v>19168.099999999999</v>
      </c>
      <c r="U66" s="3">
        <v>5452.3</v>
      </c>
      <c r="V66" s="3">
        <v>526063.4</v>
      </c>
      <c r="X66" s="3">
        <v>512240.4</v>
      </c>
      <c r="Y66" s="3">
        <v>393447.7</v>
      </c>
      <c r="Z66" s="3">
        <v>118690.4</v>
      </c>
      <c r="AB66" s="3">
        <v>132108.5</v>
      </c>
      <c r="AD66" s="3">
        <v>519159.4</v>
      </c>
    </row>
    <row r="67" spans="1:30" x14ac:dyDescent="0.55000000000000004">
      <c r="A67" t="s">
        <v>52</v>
      </c>
      <c r="B67" s="3">
        <v>506558.1</v>
      </c>
      <c r="C67" s="3">
        <v>282708</v>
      </c>
      <c r="D67" s="3">
        <v>277306.5</v>
      </c>
      <c r="E67" s="3">
        <v>231021</v>
      </c>
      <c r="F67" s="3">
        <v>22280.6</v>
      </c>
      <c r="G67" s="3">
        <v>81265</v>
      </c>
      <c r="H67" s="3">
        <v>7079.8</v>
      </c>
      <c r="I67" s="3">
        <v>93596.7</v>
      </c>
      <c r="J67" s="3">
        <v>25558.2</v>
      </c>
      <c r="K67">
        <v>52</v>
      </c>
      <c r="L67" s="3">
        <v>-5569.4</v>
      </c>
      <c r="M67" s="3">
        <v>77459.3</v>
      </c>
      <c r="N67" s="3">
        <v>83028.7</v>
      </c>
      <c r="O67">
        <v>-412.9</v>
      </c>
      <c r="Q67" s="3">
        <v>1599.8</v>
      </c>
      <c r="R67" s="3">
        <v>508157.9</v>
      </c>
      <c r="S67" s="3">
        <v>12328.5</v>
      </c>
      <c r="T67" s="3">
        <v>17482.400000000001</v>
      </c>
      <c r="U67" s="3">
        <v>5153.8999999999996</v>
      </c>
      <c r="V67" s="3">
        <v>520486.40000000002</v>
      </c>
      <c r="X67" s="3">
        <v>512819.20000000001</v>
      </c>
      <c r="Y67" s="3">
        <v>393543.3</v>
      </c>
      <c r="Z67" s="3">
        <v>119178.7</v>
      </c>
      <c r="AB67" s="3">
        <v>129082.7</v>
      </c>
      <c r="AD67" s="3">
        <v>498973.8</v>
      </c>
    </row>
    <row r="68" spans="1:30" x14ac:dyDescent="0.55000000000000004">
      <c r="A68" t="s">
        <v>146</v>
      </c>
      <c r="B68" s="3">
        <v>482160.8</v>
      </c>
      <c r="C68" s="3">
        <v>281307.2</v>
      </c>
      <c r="D68" s="3">
        <v>275808</v>
      </c>
      <c r="E68" s="3">
        <v>229341.8</v>
      </c>
      <c r="F68" s="3">
        <v>20322.2</v>
      </c>
      <c r="G68" s="3">
        <v>76333.100000000006</v>
      </c>
      <c r="H68" s="3">
        <v>-3457.6</v>
      </c>
      <c r="I68" s="3">
        <v>93944.2</v>
      </c>
      <c r="J68" s="3">
        <v>26350.6</v>
      </c>
      <c r="K68">
        <v>-92.3</v>
      </c>
      <c r="L68" s="3">
        <v>-11929.2</v>
      </c>
      <c r="M68" s="3">
        <v>57723.9</v>
      </c>
      <c r="N68" s="3">
        <v>69653.100000000006</v>
      </c>
      <c r="O68">
        <v>-617.29999999999995</v>
      </c>
      <c r="Q68" s="3">
        <v>7138.2</v>
      </c>
      <c r="R68" s="3">
        <v>489299</v>
      </c>
      <c r="S68" s="3">
        <v>11655.6</v>
      </c>
      <c r="T68" s="3">
        <v>16104.4</v>
      </c>
      <c r="U68" s="3">
        <v>4448.7</v>
      </c>
      <c r="V68" s="3">
        <v>500954.6</v>
      </c>
      <c r="X68" s="3">
        <v>494638.6</v>
      </c>
      <c r="Y68" s="3">
        <v>374504.8</v>
      </c>
      <c r="Z68" s="3">
        <v>120107.7</v>
      </c>
      <c r="AB68" s="3">
        <v>122945.8</v>
      </c>
      <c r="AD68" s="3">
        <v>485627.2</v>
      </c>
    </row>
    <row r="69" spans="1:30" x14ac:dyDescent="0.55000000000000004">
      <c r="A69" t="s">
        <v>50</v>
      </c>
      <c r="B69" s="3">
        <v>491582.2</v>
      </c>
      <c r="C69" s="3">
        <v>283871.59999999998</v>
      </c>
      <c r="D69" s="3">
        <v>278279.40000000002</v>
      </c>
      <c r="E69" s="3">
        <v>231686.39999999999</v>
      </c>
      <c r="F69" s="3">
        <v>18333.099999999999</v>
      </c>
      <c r="G69" s="3">
        <v>73967</v>
      </c>
      <c r="H69" s="3">
        <v>-4341.5</v>
      </c>
      <c r="I69" s="3">
        <v>95243</v>
      </c>
      <c r="J69" s="3">
        <v>28350.9</v>
      </c>
      <c r="K69">
        <v>7.8</v>
      </c>
      <c r="L69" s="3">
        <v>-3703.7</v>
      </c>
      <c r="M69" s="3">
        <v>62981.4</v>
      </c>
      <c r="N69" s="3">
        <v>66685.100000000006</v>
      </c>
      <c r="O69">
        <v>-146</v>
      </c>
      <c r="Q69" s="3">
        <v>7374.5</v>
      </c>
      <c r="R69" s="3">
        <v>498956.7</v>
      </c>
      <c r="S69" s="3">
        <v>13116.9</v>
      </c>
      <c r="T69" s="3">
        <v>17075.8</v>
      </c>
      <c r="U69" s="3">
        <v>3958.9</v>
      </c>
      <c r="V69" s="3">
        <v>512073.6</v>
      </c>
      <c r="X69" s="3">
        <v>495383.6</v>
      </c>
      <c r="Y69" s="3">
        <v>371911.3</v>
      </c>
      <c r="Z69" s="3">
        <v>123486.7</v>
      </c>
      <c r="AB69" s="3">
        <v>120557.3</v>
      </c>
      <c r="AD69" s="3">
        <v>495790.6</v>
      </c>
    </row>
    <row r="70" spans="1:30" x14ac:dyDescent="0.55000000000000004">
      <c r="A70" t="s">
        <v>51</v>
      </c>
      <c r="B70" s="3">
        <v>491278.7</v>
      </c>
      <c r="C70" s="3">
        <v>285925.7</v>
      </c>
      <c r="D70" s="3">
        <v>280265.5</v>
      </c>
      <c r="E70" s="3">
        <v>233552.3</v>
      </c>
      <c r="F70" s="3">
        <v>17061.5</v>
      </c>
      <c r="G70" s="3">
        <v>71961.899999999994</v>
      </c>
      <c r="H70" s="3">
        <v>-6347.8</v>
      </c>
      <c r="I70" s="3">
        <v>96217.1</v>
      </c>
      <c r="J70" s="3">
        <v>27874.6</v>
      </c>
      <c r="K70">
        <v>4.5999999999999996</v>
      </c>
      <c r="L70" s="3">
        <v>-1236.3</v>
      </c>
      <c r="M70" s="3">
        <v>69077.899999999994</v>
      </c>
      <c r="N70" s="3">
        <v>70314.2</v>
      </c>
      <c r="O70">
        <v>-182.5</v>
      </c>
      <c r="Q70" s="3">
        <v>5482.8</v>
      </c>
      <c r="R70" s="3">
        <v>496761.5</v>
      </c>
      <c r="S70" s="3">
        <v>12533.5</v>
      </c>
      <c r="T70" s="3">
        <v>16397.599999999999</v>
      </c>
      <c r="U70" s="3">
        <v>3864.1</v>
      </c>
      <c r="V70" s="3">
        <v>509294.9</v>
      </c>
      <c r="X70" s="3">
        <v>492659.4</v>
      </c>
      <c r="Y70" s="3">
        <v>368688.2</v>
      </c>
      <c r="Z70" s="3">
        <v>123999</v>
      </c>
      <c r="AB70" s="3">
        <v>116825.1</v>
      </c>
      <c r="AD70" s="3">
        <v>497550.8</v>
      </c>
    </row>
    <row r="71" spans="1:30" x14ac:dyDescent="0.55000000000000004">
      <c r="A71" t="s">
        <v>52</v>
      </c>
      <c r="B71" s="3">
        <v>497505.7</v>
      </c>
      <c r="C71" s="3">
        <v>287755.2</v>
      </c>
      <c r="D71" s="3">
        <v>282031.90000000002</v>
      </c>
      <c r="E71" s="3">
        <v>235187.9</v>
      </c>
      <c r="F71" s="3">
        <v>16562</v>
      </c>
      <c r="G71" s="3">
        <v>71283.3</v>
      </c>
      <c r="H71" s="3">
        <v>-4968.5</v>
      </c>
      <c r="I71" s="3">
        <v>96436.1</v>
      </c>
      <c r="J71" s="3">
        <v>28255.5</v>
      </c>
      <c r="K71">
        <v>28.6</v>
      </c>
      <c r="L71" s="3">
        <v>2283.1</v>
      </c>
      <c r="M71" s="3">
        <v>73991.7</v>
      </c>
      <c r="N71" s="3">
        <v>71708.600000000006</v>
      </c>
      <c r="O71">
        <v>-129.80000000000001</v>
      </c>
      <c r="Q71" s="3">
        <v>4082.7</v>
      </c>
      <c r="R71" s="3">
        <v>501588.4</v>
      </c>
      <c r="S71" s="3">
        <v>12512.9</v>
      </c>
      <c r="T71" s="3">
        <v>16106.8</v>
      </c>
      <c r="U71" s="3">
        <v>3593.9</v>
      </c>
      <c r="V71" s="3">
        <v>514101.2</v>
      </c>
      <c r="X71" s="3">
        <v>495378</v>
      </c>
      <c r="Y71" s="3">
        <v>370785.9</v>
      </c>
      <c r="Z71" s="3">
        <v>124616.6</v>
      </c>
      <c r="AB71" s="3">
        <v>116018.6</v>
      </c>
      <c r="AD71" s="3">
        <v>502315.2</v>
      </c>
    </row>
    <row r="72" spans="1:30" x14ac:dyDescent="0.55000000000000004">
      <c r="A72" t="s">
        <v>147</v>
      </c>
      <c r="B72" s="3">
        <v>502712.2</v>
      </c>
      <c r="C72" s="3">
        <v>288814.8</v>
      </c>
      <c r="D72" s="3">
        <v>283032.8</v>
      </c>
      <c r="E72" s="3">
        <v>236045.7</v>
      </c>
      <c r="F72" s="3">
        <v>17449.7</v>
      </c>
      <c r="G72" s="3">
        <v>71739.5</v>
      </c>
      <c r="H72" s="3">
        <v>-3538.3</v>
      </c>
      <c r="I72" s="3">
        <v>95608.5</v>
      </c>
      <c r="J72" s="3">
        <v>28370.400000000001</v>
      </c>
      <c r="K72">
        <v>93.6</v>
      </c>
      <c r="L72" s="3">
        <v>4641.6000000000004</v>
      </c>
      <c r="M72" s="3">
        <v>78413.100000000006</v>
      </c>
      <c r="N72" s="3">
        <v>73771.5</v>
      </c>
      <c r="O72">
        <v>-467.5</v>
      </c>
      <c r="Q72" s="3">
        <v>3425.4</v>
      </c>
      <c r="R72" s="3">
        <v>506137.59999999998</v>
      </c>
      <c r="S72" s="3">
        <v>13547</v>
      </c>
      <c r="T72" s="3">
        <v>17516</v>
      </c>
      <c r="U72" s="3">
        <v>3969</v>
      </c>
      <c r="V72" s="3">
        <v>519684.6</v>
      </c>
      <c r="X72" s="3">
        <v>498492.8</v>
      </c>
      <c r="Y72" s="3">
        <v>374552.3</v>
      </c>
      <c r="Z72" s="3">
        <v>123951.8</v>
      </c>
      <c r="AB72" s="3">
        <v>117454.2</v>
      </c>
      <c r="AD72" s="3">
        <v>506087.5</v>
      </c>
    </row>
    <row r="73" spans="1:30" x14ac:dyDescent="0.55000000000000004">
      <c r="A73" t="s">
        <v>50</v>
      </c>
      <c r="B73" s="3">
        <v>508709.3</v>
      </c>
      <c r="C73" s="3">
        <v>290963.90000000002</v>
      </c>
      <c r="D73" s="3">
        <v>285155.90000000002</v>
      </c>
      <c r="E73" s="3">
        <v>238037.3</v>
      </c>
      <c r="F73" s="3">
        <v>17576.400000000001</v>
      </c>
      <c r="G73" s="3">
        <v>72562.100000000006</v>
      </c>
      <c r="H73">
        <v>-896.9</v>
      </c>
      <c r="I73" s="3">
        <v>97360.7</v>
      </c>
      <c r="J73" s="3">
        <v>26908.1</v>
      </c>
      <c r="K73">
        <v>-15.1</v>
      </c>
      <c r="L73" s="3">
        <v>4605.2</v>
      </c>
      <c r="M73" s="3">
        <v>82184.3</v>
      </c>
      <c r="N73" s="3">
        <v>77579.100000000006</v>
      </c>
      <c r="O73">
        <v>-355</v>
      </c>
      <c r="Q73" s="3">
        <v>3142.2</v>
      </c>
      <c r="R73" s="3">
        <v>511851.5</v>
      </c>
      <c r="S73" s="3">
        <v>13213.7</v>
      </c>
      <c r="T73" s="3">
        <v>17505.099999999999</v>
      </c>
      <c r="U73" s="3">
        <v>4291.3999999999996</v>
      </c>
      <c r="V73" s="3">
        <v>525065.19999999995</v>
      </c>
      <c r="X73" s="3">
        <v>504448.4</v>
      </c>
      <c r="Y73" s="3">
        <v>380245.5</v>
      </c>
      <c r="Z73" s="3">
        <v>124204</v>
      </c>
      <c r="AB73" s="3">
        <v>116993</v>
      </c>
      <c r="AD73" s="3">
        <v>509637.9</v>
      </c>
    </row>
    <row r="74" spans="1:30" x14ac:dyDescent="0.55000000000000004">
      <c r="A74" t="s">
        <v>51</v>
      </c>
      <c r="B74" s="3">
        <v>517857.8</v>
      </c>
      <c r="C74" s="3">
        <v>295301.90000000002</v>
      </c>
      <c r="D74" s="3">
        <v>289469.90000000002</v>
      </c>
      <c r="E74" s="3">
        <v>242242.4</v>
      </c>
      <c r="F74" s="3">
        <v>17766.3</v>
      </c>
      <c r="G74" s="3">
        <v>73433.3</v>
      </c>
      <c r="H74" s="3">
        <v>2306.8000000000002</v>
      </c>
      <c r="I74" s="3">
        <v>97761.600000000006</v>
      </c>
      <c r="J74" s="3">
        <v>26617.3</v>
      </c>
      <c r="K74">
        <v>-146.69999999999999</v>
      </c>
      <c r="L74" s="3">
        <v>5323.6</v>
      </c>
      <c r="M74" s="3">
        <v>84461.2</v>
      </c>
      <c r="N74" s="3">
        <v>79137.600000000006</v>
      </c>
      <c r="O74">
        <v>-506.2</v>
      </c>
      <c r="Q74" s="3">
        <v>2559.6999999999998</v>
      </c>
      <c r="R74" s="3">
        <v>520417.6</v>
      </c>
      <c r="S74" s="3">
        <v>13997.4</v>
      </c>
      <c r="T74" s="3">
        <v>18117.2</v>
      </c>
      <c r="U74" s="3">
        <v>4119.8</v>
      </c>
      <c r="V74" s="3">
        <v>534415</v>
      </c>
      <c r="X74" s="3">
        <v>513009.6</v>
      </c>
      <c r="Y74" s="3">
        <v>388803.4</v>
      </c>
      <c r="Z74" s="3">
        <v>124192.5</v>
      </c>
      <c r="AB74" s="3">
        <v>117779.6</v>
      </c>
      <c r="AD74" s="3">
        <v>515804</v>
      </c>
    </row>
    <row r="75" spans="1:30" x14ac:dyDescent="0.55000000000000004">
      <c r="A75" t="s">
        <v>52</v>
      </c>
      <c r="B75" s="3">
        <v>513751.1</v>
      </c>
      <c r="C75" s="3">
        <v>290355.40000000002</v>
      </c>
      <c r="D75" s="3">
        <v>284415.90000000002</v>
      </c>
      <c r="E75" s="3">
        <v>236950.3</v>
      </c>
      <c r="F75" s="3">
        <v>18356.3</v>
      </c>
      <c r="G75" s="3">
        <v>73334</v>
      </c>
      <c r="H75" s="3">
        <v>2568.4</v>
      </c>
      <c r="I75" s="3">
        <v>98272.2</v>
      </c>
      <c r="J75" s="3">
        <v>26049.8</v>
      </c>
      <c r="K75">
        <v>-51.3</v>
      </c>
      <c r="L75" s="3">
        <v>5331.4</v>
      </c>
      <c r="M75" s="3">
        <v>84756.800000000003</v>
      </c>
      <c r="N75" s="3">
        <v>79425.399999999994</v>
      </c>
      <c r="O75">
        <v>-465.1</v>
      </c>
      <c r="Q75" s="3">
        <v>1077.4000000000001</v>
      </c>
      <c r="R75" s="3">
        <v>514828.5</v>
      </c>
      <c r="S75" s="3">
        <v>14277.4</v>
      </c>
      <c r="T75" s="3">
        <v>18615.599999999999</v>
      </c>
      <c r="U75" s="3">
        <v>4338.3</v>
      </c>
      <c r="V75" s="3">
        <v>529105.80000000005</v>
      </c>
      <c r="X75" s="3">
        <v>508851.9</v>
      </c>
      <c r="Y75" s="3">
        <v>384584.4</v>
      </c>
      <c r="Z75" s="3">
        <v>124262</v>
      </c>
      <c r="AB75" s="3">
        <v>117703</v>
      </c>
      <c r="AD75" s="3">
        <v>511328.5</v>
      </c>
    </row>
    <row r="76" spans="1:30" x14ac:dyDescent="0.55000000000000004">
      <c r="A76" t="s">
        <v>148</v>
      </c>
      <c r="B76" s="3">
        <v>508333.9</v>
      </c>
      <c r="C76" s="3">
        <v>285618.5</v>
      </c>
      <c r="D76" s="3">
        <v>279493.3</v>
      </c>
      <c r="E76" s="3">
        <v>231886</v>
      </c>
      <c r="F76" s="3">
        <v>18973.099999999999</v>
      </c>
      <c r="G76" s="3">
        <v>75032.2</v>
      </c>
      <c r="H76" s="3">
        <v>1027.4000000000001</v>
      </c>
      <c r="I76" s="3">
        <v>98800.7</v>
      </c>
      <c r="J76" s="3">
        <v>25605.9</v>
      </c>
      <c r="K76">
        <v>-44.7</v>
      </c>
      <c r="L76" s="3">
        <v>3549.3</v>
      </c>
      <c r="M76" s="3">
        <v>84042.7</v>
      </c>
      <c r="N76" s="3">
        <v>80493.399999999994</v>
      </c>
      <c r="O76">
        <v>-228.4</v>
      </c>
      <c r="Q76" s="3">
        <v>-1312.7</v>
      </c>
      <c r="R76" s="3">
        <v>507021.2</v>
      </c>
      <c r="S76" s="3">
        <v>14985.5</v>
      </c>
      <c r="T76" s="3">
        <v>19281.900000000001</v>
      </c>
      <c r="U76" s="3">
        <v>4296.3999999999996</v>
      </c>
      <c r="V76" s="3">
        <v>522006.6</v>
      </c>
      <c r="X76" s="3">
        <v>505000.7</v>
      </c>
      <c r="Y76" s="3">
        <v>380615.9</v>
      </c>
      <c r="Z76" s="3">
        <v>124378.6</v>
      </c>
      <c r="AB76" s="3">
        <v>119596.2</v>
      </c>
      <c r="AD76" s="3">
        <v>507410.3</v>
      </c>
    </row>
    <row r="77" spans="1:30" x14ac:dyDescent="0.55000000000000004">
      <c r="A77" t="s">
        <v>50</v>
      </c>
      <c r="B77" s="3">
        <v>503865.3</v>
      </c>
      <c r="C77" s="3">
        <v>287656.5</v>
      </c>
      <c r="D77" s="3">
        <v>281333.8</v>
      </c>
      <c r="E77" s="3">
        <v>233799.3</v>
      </c>
      <c r="F77" s="3">
        <v>18613.900000000001</v>
      </c>
      <c r="G77" s="3">
        <v>73670.600000000006</v>
      </c>
      <c r="H77">
        <v>596.20000000000005</v>
      </c>
      <c r="I77" s="3">
        <v>99271.5</v>
      </c>
      <c r="J77" s="3">
        <v>26335.8</v>
      </c>
      <c r="K77">
        <v>-5.4</v>
      </c>
      <c r="L77" s="3">
        <v>-2508.1999999999998</v>
      </c>
      <c r="M77" s="3">
        <v>77691.5</v>
      </c>
      <c r="N77" s="3">
        <v>80199.7</v>
      </c>
      <c r="O77">
        <v>234.3</v>
      </c>
      <c r="Q77" s="3">
        <v>-3811.4</v>
      </c>
      <c r="R77" s="3">
        <v>500054</v>
      </c>
      <c r="S77" s="3">
        <v>14937.6</v>
      </c>
      <c r="T77" s="3">
        <v>19053.7</v>
      </c>
      <c r="U77" s="3">
        <v>4116.1000000000004</v>
      </c>
      <c r="V77" s="3">
        <v>514991.6</v>
      </c>
      <c r="X77" s="3">
        <v>506134.2</v>
      </c>
      <c r="Y77" s="3">
        <v>380529.2</v>
      </c>
      <c r="Z77" s="3">
        <v>125598.1</v>
      </c>
      <c r="AB77" s="3">
        <v>118573.6</v>
      </c>
      <c r="AD77" s="3">
        <v>503308.7</v>
      </c>
    </row>
    <row r="78" spans="1:30" x14ac:dyDescent="0.55000000000000004">
      <c r="A78" t="s">
        <v>51</v>
      </c>
      <c r="B78" s="3">
        <v>516090.9</v>
      </c>
      <c r="C78" s="3">
        <v>292160.7</v>
      </c>
      <c r="D78" s="3">
        <v>285672.3</v>
      </c>
      <c r="E78" s="3">
        <v>238009.9</v>
      </c>
      <c r="F78" s="3">
        <v>19392.5</v>
      </c>
      <c r="G78" s="3">
        <v>75406.7</v>
      </c>
      <c r="H78" s="3">
        <v>1847.8</v>
      </c>
      <c r="I78" s="3">
        <v>99639.4</v>
      </c>
      <c r="J78" s="3">
        <v>25549.9</v>
      </c>
      <c r="K78">
        <v>48.8</v>
      </c>
      <c r="L78" s="3">
        <v>2095.6999999999998</v>
      </c>
      <c r="M78" s="3">
        <v>84981.1</v>
      </c>
      <c r="N78" s="3">
        <v>82885.5</v>
      </c>
      <c r="O78">
        <v>-50.5</v>
      </c>
      <c r="Q78" s="3">
        <v>-4952.5</v>
      </c>
      <c r="R78" s="3">
        <v>511138.4</v>
      </c>
      <c r="S78" s="3">
        <v>14875.7</v>
      </c>
      <c r="T78" s="3">
        <v>19011.2</v>
      </c>
      <c r="U78" s="3">
        <v>4135.6000000000004</v>
      </c>
      <c r="V78" s="3">
        <v>526014.1</v>
      </c>
      <c r="X78" s="3">
        <v>514068.1</v>
      </c>
      <c r="Y78" s="3">
        <v>388794.7</v>
      </c>
      <c r="Z78" s="3">
        <v>125275.1</v>
      </c>
      <c r="AB78" s="3">
        <v>120326.6</v>
      </c>
      <c r="AD78" s="3">
        <v>514216.2</v>
      </c>
    </row>
    <row r="79" spans="1:30" x14ac:dyDescent="0.55000000000000004">
      <c r="A79" t="s">
        <v>52</v>
      </c>
      <c r="B79" s="3">
        <v>515481.1</v>
      </c>
      <c r="C79" s="3">
        <v>293880.2</v>
      </c>
      <c r="D79" s="3">
        <v>287257.59999999998</v>
      </c>
      <c r="E79" s="3">
        <v>239431.2</v>
      </c>
      <c r="F79" s="3">
        <v>19060.2</v>
      </c>
      <c r="G79" s="3">
        <v>78366.8</v>
      </c>
      <c r="H79">
        <v>719.3</v>
      </c>
      <c r="I79" s="3">
        <v>99964.6</v>
      </c>
      <c r="J79" s="3">
        <v>24703.8</v>
      </c>
      <c r="K79">
        <v>-19.899999999999999</v>
      </c>
      <c r="L79" s="3">
        <v>-1449.3</v>
      </c>
      <c r="M79" s="3">
        <v>82692</v>
      </c>
      <c r="N79" s="3">
        <v>84141.3</v>
      </c>
      <c r="O79">
        <v>255.5</v>
      </c>
      <c r="Q79" s="3">
        <v>-5516.8</v>
      </c>
      <c r="R79" s="3">
        <v>509964.3</v>
      </c>
      <c r="S79" s="3">
        <v>14063</v>
      </c>
      <c r="T79" s="3">
        <v>18215.7</v>
      </c>
      <c r="U79" s="3">
        <v>4152.7</v>
      </c>
      <c r="V79" s="3">
        <v>524027.3</v>
      </c>
      <c r="X79" s="3">
        <v>516739.9</v>
      </c>
      <c r="Y79" s="3">
        <v>392030</v>
      </c>
      <c r="Z79" s="3">
        <v>124716.8</v>
      </c>
      <c r="AB79" s="3">
        <v>122180.1</v>
      </c>
      <c r="AD79" s="3">
        <v>514810.2</v>
      </c>
    </row>
    <row r="80" spans="1:30" x14ac:dyDescent="0.55000000000000004">
      <c r="A80" t="s">
        <v>164</v>
      </c>
      <c r="B80" s="3">
        <v>522626.6</v>
      </c>
      <c r="C80" s="3">
        <v>295128</v>
      </c>
      <c r="D80" s="3">
        <v>288408.8</v>
      </c>
      <c r="E80" s="3">
        <v>240404.6</v>
      </c>
      <c r="F80" s="3">
        <v>18792.7</v>
      </c>
      <c r="G80" s="3">
        <v>78461.899999999994</v>
      </c>
      <c r="H80" s="3">
        <v>3438.7</v>
      </c>
      <c r="I80" s="3">
        <v>100945.3</v>
      </c>
      <c r="J80" s="3">
        <v>26101.4</v>
      </c>
      <c r="K80">
        <v>-1.7</v>
      </c>
      <c r="L80">
        <v>-365.5</v>
      </c>
      <c r="M80" s="3">
        <v>85289.600000000006</v>
      </c>
      <c r="N80" s="3">
        <v>85655</v>
      </c>
      <c r="O80">
        <v>125.6</v>
      </c>
      <c r="Q80" s="3">
        <v>-5746.6</v>
      </c>
      <c r="R80" s="3">
        <v>516880.1</v>
      </c>
      <c r="S80" s="3">
        <v>14003.3</v>
      </c>
      <c r="T80" s="3">
        <v>18236.900000000001</v>
      </c>
      <c r="U80" s="3">
        <v>4233.6000000000004</v>
      </c>
      <c r="V80" s="3">
        <v>530883.4</v>
      </c>
      <c r="X80" s="3">
        <v>522962.3</v>
      </c>
      <c r="Y80" s="3">
        <v>395892.5</v>
      </c>
      <c r="Z80" s="3">
        <v>127073.3</v>
      </c>
      <c r="AB80" s="3">
        <v>123378.8</v>
      </c>
      <c r="AD80" s="3">
        <v>519142.3</v>
      </c>
    </row>
    <row r="81" spans="1:30" x14ac:dyDescent="0.55000000000000004">
      <c r="A81" t="s">
        <v>50</v>
      </c>
      <c r="B81" s="3">
        <v>517749.5</v>
      </c>
      <c r="C81" s="3">
        <v>295577.8</v>
      </c>
      <c r="D81" s="3">
        <v>288729.8</v>
      </c>
      <c r="E81" s="3">
        <v>240544.2</v>
      </c>
      <c r="F81" s="3">
        <v>19264.5</v>
      </c>
      <c r="G81" s="3">
        <v>78308.600000000006</v>
      </c>
      <c r="H81">
        <v>336.9</v>
      </c>
      <c r="I81" s="3">
        <v>100711</v>
      </c>
      <c r="J81" s="3">
        <v>26500.799999999999</v>
      </c>
      <c r="K81">
        <v>54.3</v>
      </c>
      <c r="L81" s="3">
        <v>-3126.5</v>
      </c>
      <c r="M81" s="3">
        <v>84514.6</v>
      </c>
      <c r="N81" s="3">
        <v>87641.1</v>
      </c>
      <c r="O81">
        <v>122.2</v>
      </c>
      <c r="Q81" s="3">
        <v>-5828.8</v>
      </c>
      <c r="R81" s="3">
        <v>511920.7</v>
      </c>
      <c r="S81" s="3">
        <v>14005.8</v>
      </c>
      <c r="T81" s="3">
        <v>18667.7</v>
      </c>
      <c r="U81" s="3">
        <v>4661.8999999999996</v>
      </c>
      <c r="V81" s="3">
        <v>525926.5</v>
      </c>
      <c r="X81" s="3">
        <v>520743.4</v>
      </c>
      <c r="Y81" s="3">
        <v>393457</v>
      </c>
      <c r="Z81" s="3">
        <v>127286.5</v>
      </c>
      <c r="AB81" s="3">
        <v>124073.3</v>
      </c>
      <c r="AD81" s="3">
        <v>517405.2</v>
      </c>
    </row>
    <row r="82" spans="1:30" x14ac:dyDescent="0.55000000000000004">
      <c r="A82" t="s">
        <v>51</v>
      </c>
      <c r="B82" s="3">
        <v>515844.2</v>
      </c>
      <c r="C82" s="3">
        <v>295521.90000000002</v>
      </c>
      <c r="D82" s="3">
        <v>288528.8</v>
      </c>
      <c r="E82" s="3">
        <v>240175.8</v>
      </c>
      <c r="F82" s="3">
        <v>19636</v>
      </c>
      <c r="G82" s="3">
        <v>77715.199999999997</v>
      </c>
      <c r="H82" s="3">
        <v>1406.7</v>
      </c>
      <c r="I82" s="3">
        <v>101018.1</v>
      </c>
      <c r="J82" s="3">
        <v>25952.7</v>
      </c>
      <c r="K82">
        <v>80.3</v>
      </c>
      <c r="L82" s="3">
        <v>-5897.1</v>
      </c>
      <c r="M82" s="3">
        <v>81494.100000000006</v>
      </c>
      <c r="N82" s="3">
        <v>87391.2</v>
      </c>
      <c r="O82">
        <v>410.4</v>
      </c>
      <c r="Q82" s="3">
        <v>-4077.4</v>
      </c>
      <c r="R82" s="3">
        <v>511766.8</v>
      </c>
      <c r="S82" s="3">
        <v>14394.7</v>
      </c>
      <c r="T82" s="3">
        <v>18517.3</v>
      </c>
      <c r="U82" s="3">
        <v>4122.7</v>
      </c>
      <c r="V82" s="3">
        <v>526161.5</v>
      </c>
      <c r="X82" s="3">
        <v>521356.79999999999</v>
      </c>
      <c r="Y82" s="3">
        <v>394261.5</v>
      </c>
      <c r="Z82" s="3">
        <v>127098</v>
      </c>
      <c r="AB82" s="3">
        <v>123296.4</v>
      </c>
      <c r="AD82" s="3">
        <v>514367.8</v>
      </c>
    </row>
    <row r="83" spans="1:30" x14ac:dyDescent="0.55000000000000004">
      <c r="A83" t="s">
        <v>52</v>
      </c>
      <c r="B83" s="3">
        <v>515552</v>
      </c>
      <c r="C83" s="3">
        <v>296843.2</v>
      </c>
      <c r="D83" s="3">
        <v>289788.40000000002</v>
      </c>
      <c r="E83" s="3">
        <v>241261</v>
      </c>
      <c r="F83" s="3">
        <v>20083.599999999999</v>
      </c>
      <c r="G83" s="3">
        <v>77532</v>
      </c>
      <c r="H83">
        <v>-254.3</v>
      </c>
      <c r="I83" s="3">
        <v>101715.4</v>
      </c>
      <c r="J83" s="3">
        <v>25463.8</v>
      </c>
      <c r="K83">
        <v>2.2000000000000002</v>
      </c>
      <c r="L83" s="3">
        <v>-6376.1</v>
      </c>
      <c r="M83" s="3">
        <v>78684.800000000003</v>
      </c>
      <c r="N83" s="3">
        <v>85060.9</v>
      </c>
      <c r="O83">
        <v>542.20000000000005</v>
      </c>
      <c r="Q83" s="3">
        <v>-4893.2</v>
      </c>
      <c r="R83" s="3">
        <v>510658.8</v>
      </c>
      <c r="S83" s="3">
        <v>14642.2</v>
      </c>
      <c r="T83" s="3">
        <v>19365.900000000001</v>
      </c>
      <c r="U83" s="3">
        <v>4723.7</v>
      </c>
      <c r="V83" s="3">
        <v>525301</v>
      </c>
      <c r="X83" s="3">
        <v>521366.3</v>
      </c>
      <c r="Y83" s="3">
        <v>394133.9</v>
      </c>
      <c r="Z83" s="3">
        <v>127234.5</v>
      </c>
      <c r="AB83" s="3">
        <v>123068.5</v>
      </c>
      <c r="AD83" s="3">
        <v>515883.4</v>
      </c>
    </row>
    <row r="84" spans="1:30" x14ac:dyDescent="0.55000000000000004">
      <c r="A84" t="s">
        <v>165</v>
      </c>
      <c r="B84" s="3">
        <v>522586.1</v>
      </c>
      <c r="C84" s="3">
        <v>301191.7</v>
      </c>
      <c r="D84" s="3">
        <v>294160.59999999998</v>
      </c>
      <c r="E84" s="3">
        <v>245476.8</v>
      </c>
      <c r="F84" s="3">
        <v>20301.400000000001</v>
      </c>
      <c r="G84" s="3">
        <v>77483.100000000006</v>
      </c>
      <c r="H84">
        <v>332.6</v>
      </c>
      <c r="I84" s="3">
        <v>101509.4</v>
      </c>
      <c r="J84" s="3">
        <v>25836.400000000001</v>
      </c>
      <c r="K84">
        <v>-131.9</v>
      </c>
      <c r="L84" s="3">
        <v>-4317.8</v>
      </c>
      <c r="M84" s="3">
        <v>81218.7</v>
      </c>
      <c r="N84" s="3">
        <v>85536.6</v>
      </c>
      <c r="O84">
        <v>381.2</v>
      </c>
      <c r="Q84" s="3">
        <v>-6011</v>
      </c>
      <c r="R84" s="3">
        <v>516575.1</v>
      </c>
      <c r="S84" s="3">
        <v>15965.3</v>
      </c>
      <c r="T84" s="3">
        <v>21122.7</v>
      </c>
      <c r="U84" s="3">
        <v>5157.3999999999996</v>
      </c>
      <c r="V84" s="3">
        <v>532540.4</v>
      </c>
      <c r="X84" s="3">
        <v>526457.5</v>
      </c>
      <c r="Y84" s="3">
        <v>399252.1</v>
      </c>
      <c r="Z84" s="3">
        <v>127214.3</v>
      </c>
      <c r="AB84" s="3">
        <v>123597.1</v>
      </c>
      <c r="AD84" s="3">
        <v>522484.5</v>
      </c>
    </row>
    <row r="85" spans="1:30" x14ac:dyDescent="0.55000000000000004">
      <c r="A85" t="s">
        <v>50</v>
      </c>
      <c r="B85" s="3">
        <v>527276</v>
      </c>
      <c r="C85" s="3">
        <v>303438.8</v>
      </c>
      <c r="D85" s="3">
        <v>296374</v>
      </c>
      <c r="E85" s="3">
        <v>247520.2</v>
      </c>
      <c r="F85" s="3">
        <v>20477.400000000001</v>
      </c>
      <c r="G85" s="3">
        <v>80129</v>
      </c>
      <c r="H85" s="3">
        <v>-2389.3000000000002</v>
      </c>
      <c r="I85" s="3">
        <v>102867.3</v>
      </c>
      <c r="J85" s="3">
        <v>26812.7</v>
      </c>
      <c r="K85">
        <v>42</v>
      </c>
      <c r="L85" s="3">
        <v>-4392.3999999999996</v>
      </c>
      <c r="M85" s="3">
        <v>83943.6</v>
      </c>
      <c r="N85" s="3">
        <v>88336</v>
      </c>
      <c r="O85">
        <v>290.39999999999998</v>
      </c>
      <c r="Q85" s="3">
        <v>-5501</v>
      </c>
      <c r="R85" s="3">
        <v>521775</v>
      </c>
      <c r="S85" s="3">
        <v>19818</v>
      </c>
      <c r="T85" s="3">
        <v>25780.6</v>
      </c>
      <c r="U85" s="3">
        <v>5962.6</v>
      </c>
      <c r="V85" s="3">
        <v>541593</v>
      </c>
      <c r="X85" s="3">
        <v>531318.69999999995</v>
      </c>
      <c r="Y85" s="3">
        <v>401573.7</v>
      </c>
      <c r="Z85" s="3">
        <v>129746</v>
      </c>
      <c r="AB85" s="3">
        <v>127405.2</v>
      </c>
      <c r="AD85" s="3">
        <v>529724.5</v>
      </c>
    </row>
    <row r="86" spans="1:30" x14ac:dyDescent="0.55000000000000004">
      <c r="A86" t="s">
        <v>51</v>
      </c>
      <c r="B86" s="3">
        <v>532412</v>
      </c>
      <c r="C86" s="3">
        <v>305148.79999999999</v>
      </c>
      <c r="D86" s="3">
        <v>298015.40000000002</v>
      </c>
      <c r="E86" s="3">
        <v>248969.3</v>
      </c>
      <c r="F86" s="3">
        <v>21279.5</v>
      </c>
      <c r="G86" s="3">
        <v>81271.3</v>
      </c>
      <c r="H86">
        <v>-481.7</v>
      </c>
      <c r="I86" s="3">
        <v>102880.2</v>
      </c>
      <c r="J86" s="3">
        <v>28265.1</v>
      </c>
      <c r="K86">
        <v>-85.7</v>
      </c>
      <c r="L86" s="3">
        <v>-6181.1</v>
      </c>
      <c r="M86" s="3">
        <v>83862.899999999994</v>
      </c>
      <c r="N86" s="3">
        <v>90044</v>
      </c>
      <c r="O86">
        <v>315.7</v>
      </c>
      <c r="Q86" s="3">
        <v>-5865.1</v>
      </c>
      <c r="R86" s="3">
        <v>526546.9</v>
      </c>
      <c r="S86" s="3">
        <v>17893.5</v>
      </c>
      <c r="T86" s="3">
        <v>24643.4</v>
      </c>
      <c r="U86" s="3">
        <v>6750</v>
      </c>
      <c r="V86" s="3">
        <v>544440.4</v>
      </c>
      <c r="X86" s="3">
        <v>538149.30000000005</v>
      </c>
      <c r="Y86" s="3">
        <v>407146.9</v>
      </c>
      <c r="Z86" s="3">
        <v>131005.6</v>
      </c>
      <c r="AB86" s="3">
        <v>130772.3</v>
      </c>
      <c r="AD86" s="3">
        <v>533067.69999999995</v>
      </c>
    </row>
    <row r="87" spans="1:30" x14ac:dyDescent="0.55000000000000004">
      <c r="A87" t="s">
        <v>52</v>
      </c>
      <c r="B87" s="3">
        <v>531796</v>
      </c>
      <c r="C87" s="3">
        <v>304637</v>
      </c>
      <c r="D87" s="3">
        <v>297577.09999999998</v>
      </c>
      <c r="E87" s="3">
        <v>248409.3</v>
      </c>
      <c r="F87" s="3">
        <v>22031.8</v>
      </c>
      <c r="G87" s="3">
        <v>81860</v>
      </c>
      <c r="H87">
        <v>63</v>
      </c>
      <c r="I87" s="3">
        <v>103110.8</v>
      </c>
      <c r="J87" s="3">
        <v>28748.2</v>
      </c>
      <c r="K87">
        <v>79.2</v>
      </c>
      <c r="L87" s="3">
        <v>-9138.7000000000007</v>
      </c>
      <c r="M87" s="3">
        <v>83526</v>
      </c>
      <c r="N87" s="3">
        <v>92664.7</v>
      </c>
      <c r="O87">
        <v>404.7</v>
      </c>
      <c r="Q87" s="3">
        <v>-7297.2</v>
      </c>
      <c r="R87" s="3">
        <v>524498.80000000005</v>
      </c>
      <c r="S87" s="3">
        <v>18110</v>
      </c>
      <c r="T87" s="3">
        <v>24466.400000000001</v>
      </c>
      <c r="U87" s="3">
        <v>6356.4</v>
      </c>
      <c r="V87" s="3">
        <v>542608.80000000005</v>
      </c>
      <c r="X87" s="3">
        <v>540433</v>
      </c>
      <c r="Y87" s="3">
        <v>408514.1</v>
      </c>
      <c r="Z87" s="3">
        <v>131920</v>
      </c>
      <c r="AB87" s="3">
        <v>132580.20000000001</v>
      </c>
      <c r="AD87" s="3">
        <v>531675.6</v>
      </c>
    </row>
    <row r="88" spans="1:30" x14ac:dyDescent="0.55000000000000004">
      <c r="A88" t="s">
        <v>166</v>
      </c>
      <c r="B88" s="3">
        <v>536013.1</v>
      </c>
      <c r="C88" s="3">
        <v>310532.7</v>
      </c>
      <c r="D88" s="3">
        <v>303695.2</v>
      </c>
      <c r="E88" s="3">
        <v>254533.9</v>
      </c>
      <c r="F88" s="3">
        <v>22342.7</v>
      </c>
      <c r="G88" s="3">
        <v>83972.800000000003</v>
      </c>
      <c r="H88" s="3">
        <v>-2345.1</v>
      </c>
      <c r="I88" s="3">
        <v>103419.7</v>
      </c>
      <c r="J88" s="3">
        <v>28094.5</v>
      </c>
      <c r="K88">
        <v>71.5</v>
      </c>
      <c r="L88" s="3">
        <v>-9905</v>
      </c>
      <c r="M88" s="3">
        <v>88649.7</v>
      </c>
      <c r="N88" s="3">
        <v>98554.7</v>
      </c>
      <c r="O88">
        <v>-170.7</v>
      </c>
      <c r="Q88" s="3">
        <v>-8677.7000000000007</v>
      </c>
      <c r="R88" s="3">
        <v>527335.4</v>
      </c>
      <c r="S88" s="3">
        <v>18013.900000000001</v>
      </c>
      <c r="T88" s="3">
        <v>25348</v>
      </c>
      <c r="U88" s="3">
        <v>7334.1</v>
      </c>
      <c r="V88" s="3">
        <v>545349.30000000005</v>
      </c>
      <c r="X88" s="3">
        <v>545935.19999999995</v>
      </c>
      <c r="Y88" s="3">
        <v>414351.2</v>
      </c>
      <c r="Z88" s="3">
        <v>131592.5</v>
      </c>
      <c r="AB88" s="3">
        <v>134377.9</v>
      </c>
      <c r="AD88" s="3">
        <v>538424.4</v>
      </c>
    </row>
    <row r="89" spans="1:30" x14ac:dyDescent="0.55000000000000004">
      <c r="A89" t="s">
        <v>50</v>
      </c>
      <c r="B89" s="3">
        <v>526384.69999999995</v>
      </c>
      <c r="C89" s="3">
        <v>295344.5</v>
      </c>
      <c r="D89" s="3">
        <v>288840.90000000002</v>
      </c>
      <c r="E89" s="3">
        <v>239533.5</v>
      </c>
      <c r="F89" s="3">
        <v>20444.3</v>
      </c>
      <c r="G89" s="3">
        <v>82285.100000000006</v>
      </c>
      <c r="H89" s="3">
        <v>2512.8000000000002</v>
      </c>
      <c r="I89" s="3">
        <v>103082.9</v>
      </c>
      <c r="J89" s="3">
        <v>27120.1</v>
      </c>
      <c r="K89">
        <v>93.6</v>
      </c>
      <c r="L89" s="3">
        <v>-4619.2</v>
      </c>
      <c r="M89" s="3">
        <v>89828.3</v>
      </c>
      <c r="N89" s="3">
        <v>94447.5</v>
      </c>
      <c r="O89">
        <v>120.6</v>
      </c>
      <c r="Q89" s="3">
        <v>-7340.9</v>
      </c>
      <c r="R89" s="3">
        <v>519043.8</v>
      </c>
      <c r="S89" s="3">
        <v>17980.5</v>
      </c>
      <c r="T89" s="3">
        <v>25582</v>
      </c>
      <c r="U89" s="3">
        <v>7601.5</v>
      </c>
      <c r="V89" s="3">
        <v>537024.4</v>
      </c>
      <c r="X89" s="3">
        <v>531001.80000000005</v>
      </c>
      <c r="Y89" s="3">
        <v>400659.6</v>
      </c>
      <c r="Z89" s="3">
        <v>130340.7</v>
      </c>
      <c r="AB89" s="3">
        <v>129846.39999999999</v>
      </c>
      <c r="AD89" s="3">
        <v>523647.9</v>
      </c>
    </row>
    <row r="90" spans="1:30" x14ac:dyDescent="0.55000000000000004">
      <c r="A90" t="s">
        <v>51</v>
      </c>
      <c r="B90" s="3">
        <v>526871.9</v>
      </c>
      <c r="C90" s="3">
        <v>297977.5</v>
      </c>
      <c r="D90" s="3">
        <v>291744.40000000002</v>
      </c>
      <c r="E90" s="3">
        <v>242450.4</v>
      </c>
      <c r="F90" s="3">
        <v>19411.8</v>
      </c>
      <c r="G90" s="3">
        <v>82776.899999999994</v>
      </c>
      <c r="H90">
        <v>-114.1</v>
      </c>
      <c r="I90" s="3">
        <v>103767.4</v>
      </c>
      <c r="J90" s="3">
        <v>27874.5</v>
      </c>
      <c r="K90">
        <v>139.4</v>
      </c>
      <c r="L90" s="3">
        <v>-4858.1000000000004</v>
      </c>
      <c r="M90" s="3">
        <v>91208.5</v>
      </c>
      <c r="N90" s="3">
        <v>96066.6</v>
      </c>
      <c r="O90">
        <v>-103.4</v>
      </c>
      <c r="Q90" s="3">
        <v>-7513.8</v>
      </c>
      <c r="R90" s="3">
        <v>519358</v>
      </c>
      <c r="S90" s="3">
        <v>19835.5</v>
      </c>
      <c r="T90" s="3">
        <v>27612.9</v>
      </c>
      <c r="U90" s="3">
        <v>7777.4</v>
      </c>
      <c r="V90" s="3">
        <v>539193.5</v>
      </c>
      <c r="X90" s="3">
        <v>531890.9</v>
      </c>
      <c r="Y90" s="3">
        <v>400048.1</v>
      </c>
      <c r="Z90" s="3">
        <v>131836.4</v>
      </c>
      <c r="AB90" s="3">
        <v>130066.6</v>
      </c>
      <c r="AD90" s="3">
        <v>526823.80000000005</v>
      </c>
    </row>
    <row r="91" spans="1:30" x14ac:dyDescent="0.55000000000000004">
      <c r="A91" t="s">
        <v>52</v>
      </c>
      <c r="B91" s="3">
        <v>529324.4</v>
      </c>
      <c r="C91" s="3">
        <v>298493.90000000002</v>
      </c>
      <c r="D91" s="3">
        <v>292256.90000000002</v>
      </c>
      <c r="E91" s="3">
        <v>242945.1</v>
      </c>
      <c r="F91" s="3">
        <v>19451.2</v>
      </c>
      <c r="G91" s="3">
        <v>83406.399999999994</v>
      </c>
      <c r="H91" s="3">
        <v>-1354.2</v>
      </c>
      <c r="I91" s="3">
        <v>104021.5</v>
      </c>
      <c r="J91" s="3">
        <v>28041.4</v>
      </c>
      <c r="K91">
        <v>6.2</v>
      </c>
      <c r="L91" s="3">
        <v>-2515.4</v>
      </c>
      <c r="M91" s="3">
        <v>93895.1</v>
      </c>
      <c r="N91" s="3">
        <v>96410.4</v>
      </c>
      <c r="O91">
        <v>-226.6</v>
      </c>
      <c r="Q91" s="3">
        <v>-6436.9</v>
      </c>
      <c r="R91" s="3">
        <v>522887.4</v>
      </c>
      <c r="S91" s="3">
        <v>22413.1</v>
      </c>
      <c r="T91" s="3">
        <v>30771.9</v>
      </c>
      <c r="U91" s="3">
        <v>8358.7999999999993</v>
      </c>
      <c r="V91" s="3">
        <v>545300.5</v>
      </c>
      <c r="X91" s="3">
        <v>532025</v>
      </c>
      <c r="Y91" s="3">
        <v>399948</v>
      </c>
      <c r="Z91" s="3">
        <v>132070.29999999999</v>
      </c>
      <c r="AB91" s="3">
        <v>130901.3</v>
      </c>
      <c r="AD91" s="3">
        <v>530764.80000000005</v>
      </c>
    </row>
    <row r="92" spans="1:30" x14ac:dyDescent="0.55000000000000004">
      <c r="A92" t="s">
        <v>167</v>
      </c>
      <c r="B92" s="3">
        <v>537439.4</v>
      </c>
      <c r="C92" s="3">
        <v>299898.90000000002</v>
      </c>
      <c r="D92" s="3">
        <v>293392.09999999998</v>
      </c>
      <c r="E92" s="3">
        <v>244054.6</v>
      </c>
      <c r="F92" s="3">
        <v>19966</v>
      </c>
      <c r="G92" s="3">
        <v>87606.7</v>
      </c>
      <c r="H92">
        <v>49.1</v>
      </c>
      <c r="I92" s="3">
        <v>105010.4</v>
      </c>
      <c r="J92" s="3">
        <v>26728.5</v>
      </c>
      <c r="K92">
        <v>85.5</v>
      </c>
      <c r="L92" s="3">
        <v>-1838.1</v>
      </c>
      <c r="M92" s="3">
        <v>95306.6</v>
      </c>
      <c r="N92" s="3">
        <v>97144.7</v>
      </c>
      <c r="O92">
        <v>-67.400000000000006</v>
      </c>
      <c r="Q92" s="3">
        <v>-1695.2</v>
      </c>
      <c r="R92" s="3">
        <v>535744.19999999995</v>
      </c>
      <c r="S92" s="3">
        <v>20203</v>
      </c>
      <c r="T92" s="3">
        <v>28576.5</v>
      </c>
      <c r="U92" s="3">
        <v>8373.5</v>
      </c>
      <c r="V92" s="3">
        <v>555947.19999999995</v>
      </c>
      <c r="X92" s="3">
        <v>539362.6</v>
      </c>
      <c r="Y92" s="3">
        <v>407497.4</v>
      </c>
      <c r="Z92" s="3">
        <v>131864</v>
      </c>
      <c r="AB92" s="3">
        <v>134305.79999999999</v>
      </c>
      <c r="AD92" s="3">
        <v>537306.30000000005</v>
      </c>
    </row>
    <row r="93" spans="1:30" x14ac:dyDescent="0.55000000000000004">
      <c r="A93" t="s">
        <v>50</v>
      </c>
      <c r="B93" s="3">
        <v>538282.80000000005</v>
      </c>
      <c r="C93" s="3">
        <v>300296</v>
      </c>
      <c r="D93" s="3">
        <v>293499.7</v>
      </c>
      <c r="E93" s="3">
        <v>244141.2</v>
      </c>
      <c r="F93" s="3">
        <v>20356.2</v>
      </c>
      <c r="G93" s="3">
        <v>86416.3</v>
      </c>
      <c r="H93" s="3">
        <v>2461.4</v>
      </c>
      <c r="I93" s="3">
        <v>105118.3</v>
      </c>
      <c r="J93" s="3">
        <v>26497.1</v>
      </c>
      <c r="K93">
        <v>-73.599999999999994</v>
      </c>
      <c r="L93" s="3">
        <v>-2955.2</v>
      </c>
      <c r="M93" s="3">
        <v>92080.4</v>
      </c>
      <c r="N93" s="3">
        <v>95035.6</v>
      </c>
      <c r="O93">
        <v>166.3</v>
      </c>
      <c r="Q93">
        <v>-353.4</v>
      </c>
      <c r="R93" s="3">
        <v>537929.4</v>
      </c>
      <c r="S93" s="3">
        <v>21485.3</v>
      </c>
      <c r="T93" s="3">
        <v>29979.8</v>
      </c>
      <c r="U93" s="3">
        <v>8494.4</v>
      </c>
      <c r="V93" s="3">
        <v>559414.80000000005</v>
      </c>
      <c r="X93" s="3">
        <v>541100</v>
      </c>
      <c r="Y93" s="3">
        <v>409570.7</v>
      </c>
      <c r="Z93" s="3">
        <v>131530.6</v>
      </c>
      <c r="AB93" s="3">
        <v>133269.6</v>
      </c>
      <c r="AD93" s="3">
        <v>535848.19999999995</v>
      </c>
    </row>
    <row r="94" spans="1:30" x14ac:dyDescent="0.55000000000000004">
      <c r="A94" t="s">
        <v>51</v>
      </c>
      <c r="B94" s="3">
        <v>538739.80000000005</v>
      </c>
      <c r="C94" s="3">
        <v>301101.5</v>
      </c>
      <c r="D94" s="3">
        <v>294122.8</v>
      </c>
      <c r="E94" s="3">
        <v>244751.6</v>
      </c>
      <c r="F94" s="3">
        <v>20460.7</v>
      </c>
      <c r="G94" s="3">
        <v>87597.2</v>
      </c>
      <c r="H94">
        <v>956.3</v>
      </c>
      <c r="I94" s="3">
        <v>105624</v>
      </c>
      <c r="J94" s="3">
        <v>26500.7</v>
      </c>
      <c r="K94">
        <v>-103.5</v>
      </c>
      <c r="L94" s="3">
        <v>-3314.4</v>
      </c>
      <c r="M94" s="3">
        <v>94450.8</v>
      </c>
      <c r="N94" s="3">
        <v>97765.2</v>
      </c>
      <c r="O94">
        <v>-82.8</v>
      </c>
      <c r="Q94">
        <v>671.4</v>
      </c>
      <c r="R94" s="3">
        <v>539411.19999999995</v>
      </c>
      <c r="S94" s="3">
        <v>21117.200000000001</v>
      </c>
      <c r="T94" s="3">
        <v>30240.7</v>
      </c>
      <c r="U94" s="3">
        <v>9123.5</v>
      </c>
      <c r="V94" s="3">
        <v>560528.4</v>
      </c>
      <c r="X94" s="3">
        <v>542109.19999999995</v>
      </c>
      <c r="Y94" s="3">
        <v>410108.3</v>
      </c>
      <c r="Z94" s="3">
        <v>132002.5</v>
      </c>
      <c r="AB94" s="3">
        <v>134557.6</v>
      </c>
      <c r="AD94" s="3">
        <v>537915.80000000005</v>
      </c>
    </row>
    <row r="95" spans="1:30" x14ac:dyDescent="0.55000000000000004">
      <c r="A95" t="s">
        <v>52</v>
      </c>
      <c r="B95" s="3">
        <v>537924.9</v>
      </c>
      <c r="C95" s="3">
        <v>299147.2</v>
      </c>
      <c r="D95" s="3">
        <v>292036.09999999998</v>
      </c>
      <c r="E95" s="3">
        <v>242638.6</v>
      </c>
      <c r="F95" s="3">
        <v>20436.8</v>
      </c>
      <c r="G95" s="3">
        <v>87440.2</v>
      </c>
      <c r="H95" s="3">
        <v>1024.9000000000001</v>
      </c>
      <c r="I95" s="3">
        <v>106494.3</v>
      </c>
      <c r="J95" s="3">
        <v>27186.400000000001</v>
      </c>
      <c r="K95">
        <v>-73.900000000000006</v>
      </c>
      <c r="L95" s="3">
        <v>-3714.8</v>
      </c>
      <c r="M95" s="3">
        <v>93454.2</v>
      </c>
      <c r="N95" s="3">
        <v>97169</v>
      </c>
      <c r="O95">
        <v>-16.100000000000001</v>
      </c>
      <c r="Q95" s="3">
        <v>1449.4</v>
      </c>
      <c r="R95" s="3">
        <v>539374.30000000005</v>
      </c>
      <c r="S95" s="3">
        <v>22062.799999999999</v>
      </c>
      <c r="T95" s="3">
        <v>31455.8</v>
      </c>
      <c r="U95" s="3">
        <v>9393</v>
      </c>
      <c r="V95" s="3">
        <v>561437.1</v>
      </c>
      <c r="X95" s="3">
        <v>541637.80000000005</v>
      </c>
      <c r="Y95" s="3">
        <v>408039</v>
      </c>
      <c r="Z95" s="3">
        <v>133597.1</v>
      </c>
      <c r="AB95" s="3">
        <v>135059.9</v>
      </c>
      <c r="AD95" s="3">
        <v>536990.6</v>
      </c>
    </row>
    <row r="96" spans="1:30" x14ac:dyDescent="0.55000000000000004">
      <c r="A96" t="s">
        <v>168</v>
      </c>
      <c r="B96" s="3">
        <v>541847.4</v>
      </c>
      <c r="C96" s="3">
        <v>299257.90000000002</v>
      </c>
      <c r="D96" s="3">
        <v>292066.7</v>
      </c>
      <c r="E96" s="3">
        <v>242640.6</v>
      </c>
      <c r="F96" s="3">
        <v>20430.7</v>
      </c>
      <c r="G96" s="3">
        <v>86924.5</v>
      </c>
      <c r="H96" s="3">
        <v>1235.3</v>
      </c>
      <c r="I96" s="3">
        <v>107775.5</v>
      </c>
      <c r="J96" s="3">
        <v>27962.9</v>
      </c>
      <c r="K96">
        <v>9.1999999999999993</v>
      </c>
      <c r="L96" s="3">
        <v>-1744.2</v>
      </c>
      <c r="M96" s="3">
        <v>94155.6</v>
      </c>
      <c r="N96" s="3">
        <v>95899.9</v>
      </c>
      <c r="O96">
        <v>-4.5</v>
      </c>
      <c r="Q96" s="3">
        <v>5712.3</v>
      </c>
      <c r="R96" s="3">
        <v>547559.69999999995</v>
      </c>
      <c r="S96" s="3">
        <v>20258.8</v>
      </c>
      <c r="T96" s="3">
        <v>29454.5</v>
      </c>
      <c r="U96" s="3">
        <v>9195.7000000000007</v>
      </c>
      <c r="V96" s="3">
        <v>567818.5</v>
      </c>
      <c r="X96" s="3">
        <v>543578</v>
      </c>
      <c r="Y96" s="3">
        <v>407835.2</v>
      </c>
      <c r="Z96" s="3">
        <v>135741.79999999999</v>
      </c>
      <c r="AB96" s="3">
        <v>135316.4</v>
      </c>
      <c r="AD96" s="3">
        <v>540622.9</v>
      </c>
    </row>
    <row r="97" spans="1:30" x14ac:dyDescent="0.55000000000000004">
      <c r="A97" t="s">
        <v>50</v>
      </c>
      <c r="B97" s="3">
        <v>541060.6</v>
      </c>
      <c r="C97" s="3">
        <v>297512.8</v>
      </c>
      <c r="D97" s="3">
        <v>290208.2</v>
      </c>
      <c r="E97" s="3">
        <v>240760</v>
      </c>
      <c r="F97" s="3">
        <v>21022.799999999999</v>
      </c>
      <c r="G97" s="3">
        <v>87103.1</v>
      </c>
      <c r="H97" s="3">
        <v>2888.3</v>
      </c>
      <c r="I97" s="3">
        <v>106822.2</v>
      </c>
      <c r="J97" s="3">
        <v>27120.6</v>
      </c>
      <c r="K97">
        <v>-196.2</v>
      </c>
      <c r="L97" s="3">
        <v>-1214.8</v>
      </c>
      <c r="M97" s="3">
        <v>93542.9</v>
      </c>
      <c r="N97" s="3">
        <v>94757.7</v>
      </c>
      <c r="O97">
        <v>1.9</v>
      </c>
      <c r="Q97" s="3">
        <v>5825.8</v>
      </c>
      <c r="R97" s="3">
        <v>546886.40000000002</v>
      </c>
      <c r="S97" s="3">
        <v>19127.599999999999</v>
      </c>
      <c r="T97" s="3">
        <v>28873</v>
      </c>
      <c r="U97" s="3">
        <v>9745.5</v>
      </c>
      <c r="V97" s="3">
        <v>566014</v>
      </c>
      <c r="X97" s="3">
        <v>542262.69999999995</v>
      </c>
      <c r="Y97" s="3">
        <v>408517.9</v>
      </c>
      <c r="Z97" s="3">
        <v>133744.70000000001</v>
      </c>
      <c r="AB97" s="3">
        <v>135246</v>
      </c>
      <c r="AD97" s="3">
        <v>538381.69999999995</v>
      </c>
    </row>
    <row r="98" spans="1:30" x14ac:dyDescent="0.55000000000000004">
      <c r="A98" t="s">
        <v>51</v>
      </c>
      <c r="B98" s="3">
        <v>542052.19999999995</v>
      </c>
      <c r="C98" s="3">
        <v>298646.2</v>
      </c>
      <c r="D98" s="3">
        <v>291212.40000000002</v>
      </c>
      <c r="E98" s="3">
        <v>241746</v>
      </c>
      <c r="F98" s="3">
        <v>21386.400000000001</v>
      </c>
      <c r="G98" s="3">
        <v>87454.8</v>
      </c>
      <c r="H98">
        <v>125.3</v>
      </c>
      <c r="I98" s="3">
        <v>107215.3</v>
      </c>
      <c r="J98" s="3">
        <v>27187.5</v>
      </c>
      <c r="K98">
        <v>-270.89999999999998</v>
      </c>
      <c r="L98">
        <v>304.7</v>
      </c>
      <c r="M98" s="3">
        <v>95592.9</v>
      </c>
      <c r="N98" s="3">
        <v>95288.2</v>
      </c>
      <c r="O98">
        <v>2.9</v>
      </c>
      <c r="Q98" s="3">
        <v>5491.2</v>
      </c>
      <c r="R98" s="3">
        <v>547543.4</v>
      </c>
      <c r="S98" s="3">
        <v>18396.5</v>
      </c>
      <c r="T98" s="3">
        <v>28454.7</v>
      </c>
      <c r="U98" s="3">
        <v>10058.200000000001</v>
      </c>
      <c r="V98" s="3">
        <v>565939.9</v>
      </c>
      <c r="X98" s="3">
        <v>541748.19999999995</v>
      </c>
      <c r="Y98" s="3">
        <v>407614.5</v>
      </c>
      <c r="Z98" s="3">
        <v>134133.9</v>
      </c>
      <c r="AB98" s="3">
        <v>136029.29999999999</v>
      </c>
      <c r="AD98" s="3">
        <v>542194.6</v>
      </c>
    </row>
    <row r="99" spans="1:30" x14ac:dyDescent="0.55000000000000004">
      <c r="A99" t="s">
        <v>52</v>
      </c>
      <c r="B99" s="3">
        <v>543000.9</v>
      </c>
      <c r="C99" s="3">
        <v>299412.59999999998</v>
      </c>
      <c r="D99" s="3">
        <v>291921.2</v>
      </c>
      <c r="E99" s="3">
        <v>242431.6</v>
      </c>
      <c r="F99" s="3">
        <v>21496.9</v>
      </c>
      <c r="G99" s="3">
        <v>88119.5</v>
      </c>
      <c r="H99" s="3">
        <v>-1409.5</v>
      </c>
      <c r="I99" s="3">
        <v>107219.1</v>
      </c>
      <c r="J99" s="3">
        <v>27221.200000000001</v>
      </c>
      <c r="K99">
        <v>-339.3</v>
      </c>
      <c r="L99" s="3">
        <v>1281.7</v>
      </c>
      <c r="M99" s="3">
        <v>97835.6</v>
      </c>
      <c r="N99" s="3">
        <v>96553.9</v>
      </c>
      <c r="O99">
        <v>-1.3</v>
      </c>
      <c r="Q99" s="3">
        <v>3927.8</v>
      </c>
      <c r="R99" s="3">
        <v>546928.69999999995</v>
      </c>
      <c r="S99" s="3">
        <v>18569.2</v>
      </c>
      <c r="T99" s="3">
        <v>28623.8</v>
      </c>
      <c r="U99" s="3">
        <v>10054.6</v>
      </c>
      <c r="V99" s="3">
        <v>565497.9</v>
      </c>
      <c r="X99" s="3">
        <v>541746.1</v>
      </c>
      <c r="Y99" s="3">
        <v>407639.9</v>
      </c>
      <c r="Z99" s="3">
        <v>134106.6</v>
      </c>
      <c r="AB99" s="3">
        <v>136839.1</v>
      </c>
      <c r="AD99" s="3">
        <v>544719.69999999995</v>
      </c>
    </row>
    <row r="100" spans="1:30" x14ac:dyDescent="0.55000000000000004">
      <c r="A100" t="s">
        <v>169</v>
      </c>
      <c r="B100" s="3">
        <v>547241.5</v>
      </c>
      <c r="C100" s="3">
        <v>300988.2</v>
      </c>
      <c r="D100" s="3">
        <v>293526.8</v>
      </c>
      <c r="E100" s="3">
        <v>244008.7</v>
      </c>
      <c r="F100" s="3">
        <v>21284.5</v>
      </c>
      <c r="G100" s="3">
        <v>88425.4</v>
      </c>
      <c r="H100">
        <v>-457.4</v>
      </c>
      <c r="I100" s="3">
        <v>107525.2</v>
      </c>
      <c r="J100" s="3">
        <v>27494.7</v>
      </c>
      <c r="K100">
        <v>-290.10000000000002</v>
      </c>
      <c r="L100" s="3">
        <v>2394.4</v>
      </c>
      <c r="M100" s="3">
        <v>100033.3</v>
      </c>
      <c r="N100" s="3">
        <v>97639</v>
      </c>
      <c r="O100">
        <v>-123.4</v>
      </c>
      <c r="Q100" s="3">
        <v>1537.8</v>
      </c>
      <c r="R100" s="3">
        <v>548779.19999999995</v>
      </c>
      <c r="S100" s="3">
        <v>20953.099999999999</v>
      </c>
      <c r="T100" s="3">
        <v>31396.5</v>
      </c>
      <c r="U100" s="3">
        <v>10443.4</v>
      </c>
      <c r="V100" s="3">
        <v>569732.30000000005</v>
      </c>
      <c r="X100" s="3">
        <v>544984.9</v>
      </c>
      <c r="Y100" s="3">
        <v>410252.9</v>
      </c>
      <c r="Z100" s="3">
        <v>134732.6</v>
      </c>
      <c r="AB100" s="3">
        <v>137205.6</v>
      </c>
      <c r="AD100" s="3">
        <v>547970.69999999995</v>
      </c>
    </row>
    <row r="101" spans="1:30" x14ac:dyDescent="0.55000000000000004">
      <c r="A101" t="s">
        <v>50</v>
      </c>
      <c r="B101" s="3">
        <v>549284.80000000005</v>
      </c>
      <c r="C101" s="3">
        <v>302592.2</v>
      </c>
      <c r="D101" s="3">
        <v>295112.5</v>
      </c>
      <c r="E101" s="3">
        <v>245569.4</v>
      </c>
      <c r="F101" s="3">
        <v>21501.3</v>
      </c>
      <c r="G101" s="3">
        <v>89163.3</v>
      </c>
      <c r="H101">
        <v>-11.6</v>
      </c>
      <c r="I101" s="3">
        <v>106982.5</v>
      </c>
      <c r="J101" s="3">
        <v>27739.8</v>
      </c>
      <c r="K101">
        <v>92.8</v>
      </c>
      <c r="L101" s="3">
        <v>1284.0999999999999</v>
      </c>
      <c r="M101" s="3">
        <v>100012.8</v>
      </c>
      <c r="N101" s="3">
        <v>98728.7</v>
      </c>
      <c r="O101">
        <v>-59.6</v>
      </c>
      <c r="Q101" s="3">
        <v>1737.2</v>
      </c>
      <c r="R101" s="3">
        <v>551022</v>
      </c>
      <c r="S101" s="3">
        <v>19750.599999999999</v>
      </c>
      <c r="T101" s="3">
        <v>30380.6</v>
      </c>
      <c r="U101" s="3">
        <v>10630</v>
      </c>
      <c r="V101" s="3">
        <v>570772.6</v>
      </c>
      <c r="X101" s="3">
        <v>548041</v>
      </c>
      <c r="Y101" s="3">
        <v>413261.7</v>
      </c>
      <c r="Z101" s="3">
        <v>134780.9</v>
      </c>
      <c r="AB101" s="3">
        <v>138405.20000000001</v>
      </c>
      <c r="AD101" s="3">
        <v>549214.6</v>
      </c>
    </row>
    <row r="102" spans="1:30" x14ac:dyDescent="0.55000000000000004">
      <c r="A102" t="s">
        <v>51</v>
      </c>
      <c r="B102" s="3">
        <v>553795.30000000005</v>
      </c>
      <c r="C102" s="3">
        <v>301576</v>
      </c>
      <c r="D102" s="3">
        <v>294030.3</v>
      </c>
      <c r="E102" s="3">
        <v>244465.9</v>
      </c>
      <c r="F102" s="3">
        <v>21330.2</v>
      </c>
      <c r="G102" s="3">
        <v>89911.9</v>
      </c>
      <c r="H102" s="3">
        <v>2329.1999999999998</v>
      </c>
      <c r="I102" s="3">
        <v>107404.4</v>
      </c>
      <c r="J102" s="3">
        <v>27196.799999999999</v>
      </c>
      <c r="K102">
        <v>84.2</v>
      </c>
      <c r="L102" s="3">
        <v>4424.6000000000004</v>
      </c>
      <c r="M102" s="3">
        <v>102455.3</v>
      </c>
      <c r="N102" s="3">
        <v>98030.7</v>
      </c>
      <c r="O102">
        <v>-461.9</v>
      </c>
      <c r="Q102" s="3">
        <v>2569.6</v>
      </c>
      <c r="R102" s="3">
        <v>556364.9</v>
      </c>
      <c r="S102" s="3">
        <v>21092.400000000001</v>
      </c>
      <c r="T102" s="3">
        <v>31459.8</v>
      </c>
      <c r="U102" s="3">
        <v>10367.4</v>
      </c>
      <c r="V102" s="3">
        <v>577457.4</v>
      </c>
      <c r="X102" s="3">
        <v>549748.69999999995</v>
      </c>
      <c r="Y102" s="3">
        <v>415091.6</v>
      </c>
      <c r="Z102" s="3">
        <v>134659.5</v>
      </c>
      <c r="AB102" s="3">
        <v>138437.20000000001</v>
      </c>
      <c r="AD102" s="3">
        <v>551469.4</v>
      </c>
    </row>
    <row r="103" spans="1:30" x14ac:dyDescent="0.55000000000000004">
      <c r="A103" t="s">
        <v>52</v>
      </c>
      <c r="B103" s="3">
        <v>554620.5</v>
      </c>
      <c r="C103" s="3">
        <v>302588.7</v>
      </c>
      <c r="D103" s="3">
        <v>295123.20000000001</v>
      </c>
      <c r="E103" s="3">
        <v>245535.9</v>
      </c>
      <c r="F103" s="3">
        <v>20701.8</v>
      </c>
      <c r="G103" s="3">
        <v>90466.6</v>
      </c>
      <c r="H103" s="3">
        <v>3237.6</v>
      </c>
      <c r="I103" s="3">
        <v>107416.4</v>
      </c>
      <c r="J103" s="3">
        <v>27298.6</v>
      </c>
      <c r="K103">
        <v>87.6</v>
      </c>
      <c r="L103" s="3">
        <v>3064.6</v>
      </c>
      <c r="M103" s="3">
        <v>103895.5</v>
      </c>
      <c r="N103" s="3">
        <v>100830.9</v>
      </c>
      <c r="O103">
        <v>-241.3</v>
      </c>
      <c r="Q103">
        <v>369.2</v>
      </c>
      <c r="R103" s="3">
        <v>554989.69999999995</v>
      </c>
      <c r="S103" s="3">
        <v>20458.2</v>
      </c>
      <c r="T103" s="3">
        <v>31461.3</v>
      </c>
      <c r="U103" s="3">
        <v>11003</v>
      </c>
      <c r="V103" s="3">
        <v>575448</v>
      </c>
      <c r="X103" s="3">
        <v>551696.5</v>
      </c>
      <c r="Y103" s="3">
        <v>416919.1</v>
      </c>
      <c r="Z103" s="3">
        <v>134780.29999999999</v>
      </c>
      <c r="AB103" s="3">
        <v>138460.79999999999</v>
      </c>
      <c r="AD103" s="3">
        <v>551400.4</v>
      </c>
    </row>
    <row r="104" spans="1:30" x14ac:dyDescent="0.55000000000000004">
      <c r="A104" t="s">
        <v>170</v>
      </c>
      <c r="B104" s="3">
        <v>554945.19999999995</v>
      </c>
      <c r="C104" s="3">
        <v>302199.40000000002</v>
      </c>
      <c r="D104" s="3">
        <v>294969.90000000002</v>
      </c>
      <c r="E104" s="3">
        <v>245361.1</v>
      </c>
      <c r="F104" s="3">
        <v>20162.599999999999</v>
      </c>
      <c r="G104" s="3">
        <v>91375.7</v>
      </c>
      <c r="H104" s="3">
        <v>1534.7</v>
      </c>
      <c r="I104" s="3">
        <v>108249</v>
      </c>
      <c r="J104" s="3">
        <v>27601.200000000001</v>
      </c>
      <c r="K104">
        <v>62.8</v>
      </c>
      <c r="L104" s="3">
        <v>3999.1</v>
      </c>
      <c r="M104" s="3">
        <v>105325.2</v>
      </c>
      <c r="N104" s="3">
        <v>101326.1</v>
      </c>
      <c r="O104">
        <v>-239.4</v>
      </c>
      <c r="Q104">
        <v>-527.1</v>
      </c>
      <c r="R104" s="3">
        <v>554418.1</v>
      </c>
      <c r="S104" s="3">
        <v>19963</v>
      </c>
      <c r="T104" s="3">
        <v>31895.7</v>
      </c>
      <c r="U104" s="3">
        <v>11932.6</v>
      </c>
      <c r="V104" s="3">
        <v>574381.1</v>
      </c>
      <c r="X104" s="3">
        <v>551109.69999999995</v>
      </c>
      <c r="Y104" s="3">
        <v>415216.2</v>
      </c>
      <c r="Z104" s="3">
        <v>135894.6</v>
      </c>
      <c r="AB104" s="3">
        <v>139122.79999999999</v>
      </c>
      <c r="AD104" s="3">
        <v>553411.5</v>
      </c>
    </row>
    <row r="105" spans="1:30" x14ac:dyDescent="0.55000000000000004">
      <c r="A105" t="s">
        <v>50</v>
      </c>
      <c r="B105" s="3">
        <v>556827.6</v>
      </c>
      <c r="C105" s="3">
        <v>302670.2</v>
      </c>
      <c r="D105" s="3">
        <v>295786.5</v>
      </c>
      <c r="E105" s="3">
        <v>246153.60000000001</v>
      </c>
      <c r="F105" s="3">
        <v>19556.7</v>
      </c>
      <c r="G105" s="3">
        <v>92721.1</v>
      </c>
      <c r="H105" s="3">
        <v>1677.8</v>
      </c>
      <c r="I105" s="3">
        <v>108119.6</v>
      </c>
      <c r="J105" s="3">
        <v>27831.1</v>
      </c>
      <c r="K105">
        <v>-44.6</v>
      </c>
      <c r="L105" s="3">
        <v>4577.7</v>
      </c>
      <c r="M105" s="3">
        <v>106272.2</v>
      </c>
      <c r="N105" s="3">
        <v>101694.5</v>
      </c>
      <c r="O105">
        <v>-282.10000000000002</v>
      </c>
      <c r="Q105" s="3">
        <v>-1897.6</v>
      </c>
      <c r="R105" s="3">
        <v>554930</v>
      </c>
      <c r="S105" s="3">
        <v>21592.7</v>
      </c>
      <c r="T105" s="3">
        <v>33373.1</v>
      </c>
      <c r="U105" s="3">
        <v>11780.4</v>
      </c>
      <c r="V105" s="3">
        <v>576522.80000000005</v>
      </c>
      <c r="X105" s="3">
        <v>552448.5</v>
      </c>
      <c r="Y105" s="3">
        <v>416564.4</v>
      </c>
      <c r="Z105" s="3">
        <v>135885.70000000001</v>
      </c>
      <c r="AB105" s="3">
        <v>140079.1</v>
      </c>
      <c r="AD105" s="3">
        <v>555251.6</v>
      </c>
    </row>
    <row r="106" spans="1:30" x14ac:dyDescent="0.55000000000000004">
      <c r="A106" t="s">
        <v>51</v>
      </c>
      <c r="B106" s="3">
        <v>553855.30000000005</v>
      </c>
      <c r="C106" s="3">
        <v>302855.8</v>
      </c>
      <c r="D106" s="3">
        <v>296257.2</v>
      </c>
      <c r="E106" s="3">
        <v>246601.2</v>
      </c>
      <c r="F106" s="3">
        <v>19634.099999999999</v>
      </c>
      <c r="G106" s="3">
        <v>90066.5</v>
      </c>
      <c r="H106" s="3">
        <v>2041.5</v>
      </c>
      <c r="I106" s="3">
        <v>108262.1</v>
      </c>
      <c r="J106" s="3">
        <v>27650.2</v>
      </c>
      <c r="K106">
        <v>-15.9</v>
      </c>
      <c r="L106" s="3">
        <v>3620.4</v>
      </c>
      <c r="M106" s="3">
        <v>104723.5</v>
      </c>
      <c r="N106" s="3">
        <v>101103.1</v>
      </c>
      <c r="O106">
        <v>-259.60000000000002</v>
      </c>
      <c r="Q106" s="3">
        <v>-3811.8</v>
      </c>
      <c r="R106" s="3">
        <v>550043.5</v>
      </c>
      <c r="S106" s="3">
        <v>21309.1</v>
      </c>
      <c r="T106" s="3">
        <v>33255.300000000003</v>
      </c>
      <c r="U106" s="3">
        <v>11946.2</v>
      </c>
      <c r="V106" s="3">
        <v>571352.6</v>
      </c>
      <c r="X106" s="3">
        <v>550423.80000000005</v>
      </c>
      <c r="Y106" s="3">
        <v>414547.6</v>
      </c>
      <c r="Z106" s="3">
        <v>135877.1</v>
      </c>
      <c r="AB106" s="3">
        <v>137330.1</v>
      </c>
      <c r="AD106" s="3">
        <v>551879.80000000005</v>
      </c>
    </row>
    <row r="107" spans="1:30" x14ac:dyDescent="0.55000000000000004">
      <c r="A107" t="s">
        <v>52</v>
      </c>
      <c r="B107" s="3">
        <v>553257.4</v>
      </c>
      <c r="C107" s="3">
        <v>302473.7</v>
      </c>
      <c r="D107" s="3">
        <v>295882.2</v>
      </c>
      <c r="E107" s="3">
        <v>246204.3</v>
      </c>
      <c r="F107" s="3">
        <v>19957.900000000001</v>
      </c>
      <c r="G107" s="3">
        <v>91986.1</v>
      </c>
      <c r="H107" s="3">
        <v>3332.4</v>
      </c>
      <c r="I107" s="3">
        <v>109022.5</v>
      </c>
      <c r="J107" s="3">
        <v>27294.400000000001</v>
      </c>
      <c r="K107">
        <v>-52.4</v>
      </c>
      <c r="L107">
        <v>-688.3</v>
      </c>
      <c r="M107" s="3">
        <v>105377.7</v>
      </c>
      <c r="N107" s="3">
        <v>106066</v>
      </c>
      <c r="O107">
        <v>-68.8</v>
      </c>
      <c r="Q107" s="3">
        <v>-4811.2</v>
      </c>
      <c r="R107" s="3">
        <v>548446.19999999995</v>
      </c>
      <c r="S107" s="3">
        <v>21980.799999999999</v>
      </c>
      <c r="T107" s="3">
        <v>34267.699999999997</v>
      </c>
      <c r="U107" s="3">
        <v>12286.9</v>
      </c>
      <c r="V107" s="3">
        <v>570427.1</v>
      </c>
      <c r="X107" s="3">
        <v>553924.1</v>
      </c>
      <c r="Y107" s="3">
        <v>417687.2</v>
      </c>
      <c r="Z107" s="3">
        <v>136238.5</v>
      </c>
      <c r="AB107" s="3">
        <v>139209.70000000001</v>
      </c>
      <c r="AD107" s="3">
        <v>550042</v>
      </c>
    </row>
    <row r="108" spans="1:30" x14ac:dyDescent="0.55000000000000004">
      <c r="A108" t="s">
        <v>171</v>
      </c>
      <c r="B108" s="3">
        <v>554283.69999999995</v>
      </c>
      <c r="C108" s="3">
        <v>301598.7</v>
      </c>
      <c r="D108" s="3">
        <v>294737.5</v>
      </c>
      <c r="E108" s="3">
        <v>245041.8</v>
      </c>
      <c r="F108" s="3">
        <v>20469.7</v>
      </c>
      <c r="G108" s="3">
        <v>91973.1</v>
      </c>
      <c r="H108" s="3">
        <v>1537.2</v>
      </c>
      <c r="I108" s="3">
        <v>109412.7</v>
      </c>
      <c r="J108" s="3">
        <v>27958.400000000001</v>
      </c>
      <c r="K108">
        <v>-167.9</v>
      </c>
      <c r="L108" s="3">
        <v>1625</v>
      </c>
      <c r="M108" s="3">
        <v>103591.8</v>
      </c>
      <c r="N108" s="3">
        <v>101966.8</v>
      </c>
      <c r="O108">
        <v>-123.1</v>
      </c>
      <c r="Q108" s="3">
        <v>-1603.1</v>
      </c>
      <c r="R108" s="3">
        <v>552680.6</v>
      </c>
      <c r="S108" s="3">
        <v>21598.7</v>
      </c>
      <c r="T108" s="3">
        <v>33554.6</v>
      </c>
      <c r="U108" s="3">
        <v>11955.9</v>
      </c>
      <c r="V108" s="3">
        <v>574279.4</v>
      </c>
      <c r="X108" s="3">
        <v>552695.19999999995</v>
      </c>
      <c r="Y108" s="3">
        <v>415535.9</v>
      </c>
      <c r="Z108" s="3">
        <v>137160.79999999999</v>
      </c>
      <c r="AB108" s="3">
        <v>140386.6</v>
      </c>
      <c r="AD108" s="3">
        <v>553000.9</v>
      </c>
    </row>
    <row r="109" spans="1:30" x14ac:dyDescent="0.55000000000000004">
      <c r="A109" t="s">
        <v>50</v>
      </c>
      <c r="B109" s="3">
        <v>556287.30000000005</v>
      </c>
      <c r="C109" s="3">
        <v>302086</v>
      </c>
      <c r="D109" s="3">
        <v>294996.2</v>
      </c>
      <c r="E109" s="3">
        <v>245277.6</v>
      </c>
      <c r="F109" s="3">
        <v>20751.900000000001</v>
      </c>
      <c r="G109" s="3">
        <v>91471.6</v>
      </c>
      <c r="H109" s="3">
        <v>3191.6</v>
      </c>
      <c r="I109" s="3">
        <v>110049.3</v>
      </c>
      <c r="J109" s="3">
        <v>28190.6</v>
      </c>
      <c r="K109">
        <v>-27</v>
      </c>
      <c r="L109">
        <v>706.3</v>
      </c>
      <c r="M109" s="3">
        <v>104174.5</v>
      </c>
      <c r="N109" s="3">
        <v>103468.2</v>
      </c>
      <c r="O109">
        <v>-133</v>
      </c>
      <c r="Q109" s="3">
        <v>-2420.4</v>
      </c>
      <c r="R109" s="3">
        <v>553867</v>
      </c>
      <c r="S109" s="3">
        <v>21922</v>
      </c>
      <c r="T109" s="3">
        <v>34214.699999999997</v>
      </c>
      <c r="U109" s="3">
        <v>12292.7</v>
      </c>
      <c r="V109" s="3">
        <v>575788.9</v>
      </c>
      <c r="X109" s="3">
        <v>555651</v>
      </c>
      <c r="Y109" s="3">
        <v>417459.3</v>
      </c>
      <c r="Z109" s="3">
        <v>138193.20000000001</v>
      </c>
      <c r="AB109" s="3">
        <v>140410.4</v>
      </c>
      <c r="AD109" s="3">
        <v>553182.1</v>
      </c>
    </row>
    <row r="110" spans="1:30" x14ac:dyDescent="0.55000000000000004">
      <c r="A110" t="s">
        <v>51</v>
      </c>
      <c r="B110" s="3">
        <v>557350.80000000005</v>
      </c>
      <c r="C110" s="3">
        <v>304798.8</v>
      </c>
      <c r="D110" s="3">
        <v>297589.90000000002</v>
      </c>
      <c r="E110" s="3">
        <v>247837.9</v>
      </c>
      <c r="F110" s="3">
        <v>20907.3</v>
      </c>
      <c r="G110" s="3">
        <v>93429.4</v>
      </c>
      <c r="H110">
        <v>149.1</v>
      </c>
      <c r="I110" s="3">
        <v>111056.3</v>
      </c>
      <c r="J110" s="3">
        <v>28112</v>
      </c>
      <c r="K110">
        <v>-41.6</v>
      </c>
      <c r="L110">
        <v>-932.5</v>
      </c>
      <c r="M110" s="3">
        <v>104649.7</v>
      </c>
      <c r="N110" s="3">
        <v>105582.2</v>
      </c>
      <c r="O110">
        <v>-128</v>
      </c>
      <c r="Q110" s="3">
        <v>-2246.6999999999998</v>
      </c>
      <c r="R110" s="3">
        <v>555104.19999999995</v>
      </c>
      <c r="S110" s="3">
        <v>21994.9</v>
      </c>
      <c r="T110" s="3">
        <v>34821.1</v>
      </c>
      <c r="U110" s="3">
        <v>12826.2</v>
      </c>
      <c r="V110" s="3">
        <v>577099.1</v>
      </c>
      <c r="X110" s="3">
        <v>558345.4</v>
      </c>
      <c r="Y110" s="3">
        <v>419250.8</v>
      </c>
      <c r="Z110" s="3">
        <v>139095.9</v>
      </c>
      <c r="AB110" s="3">
        <v>142434.79999999999</v>
      </c>
      <c r="AD110" s="3">
        <v>557309.69999999995</v>
      </c>
    </row>
    <row r="111" spans="1:30" x14ac:dyDescent="0.55000000000000004">
      <c r="A111" t="s">
        <v>52</v>
      </c>
      <c r="B111" s="3">
        <v>542200.6</v>
      </c>
      <c r="C111" s="3">
        <v>294636.59999999998</v>
      </c>
      <c r="D111" s="3">
        <v>287205.5</v>
      </c>
      <c r="E111" s="3">
        <v>237491.1</v>
      </c>
      <c r="F111" s="3">
        <v>20487.7</v>
      </c>
      <c r="G111" s="3">
        <v>86761.7</v>
      </c>
      <c r="H111" s="3">
        <v>1341.5</v>
      </c>
      <c r="I111" s="3">
        <v>111389.4</v>
      </c>
      <c r="J111" s="3">
        <v>28111.1</v>
      </c>
      <c r="K111">
        <v>11.9</v>
      </c>
      <c r="L111">
        <v>-408.1</v>
      </c>
      <c r="M111" s="3">
        <v>103168.6</v>
      </c>
      <c r="N111" s="3">
        <v>103576.7</v>
      </c>
      <c r="O111">
        <v>-131.30000000000001</v>
      </c>
      <c r="Q111" s="3">
        <v>-1813.1</v>
      </c>
      <c r="R111" s="3">
        <v>540387.4</v>
      </c>
      <c r="S111" s="3">
        <v>20850.400000000001</v>
      </c>
      <c r="T111" s="3">
        <v>33201.800000000003</v>
      </c>
      <c r="U111" s="3">
        <v>12351.4</v>
      </c>
      <c r="V111" s="3">
        <v>561237.80000000005</v>
      </c>
      <c r="X111" s="3">
        <v>542690.4</v>
      </c>
      <c r="Y111" s="3">
        <v>403204.4</v>
      </c>
      <c r="Z111" s="3">
        <v>139486.79999999999</v>
      </c>
      <c r="AB111" s="3">
        <v>135389.29999999999</v>
      </c>
      <c r="AD111" s="3">
        <v>540904.19999999995</v>
      </c>
    </row>
    <row r="112" spans="1:30" x14ac:dyDescent="0.55000000000000004">
      <c r="A112" t="s">
        <v>172</v>
      </c>
      <c r="B112" s="3">
        <v>544204.4</v>
      </c>
      <c r="C112" s="3">
        <v>296601.3</v>
      </c>
      <c r="D112" s="3">
        <v>288842</v>
      </c>
      <c r="E112" s="3">
        <v>239101.7</v>
      </c>
      <c r="F112" s="3">
        <v>19483.3</v>
      </c>
      <c r="G112" s="3">
        <v>90745.1</v>
      </c>
      <c r="H112" s="3">
        <v>-1314.1</v>
      </c>
      <c r="I112" s="3">
        <v>111502</v>
      </c>
      <c r="J112" s="3">
        <v>28084</v>
      </c>
      <c r="K112">
        <v>11.1</v>
      </c>
      <c r="L112">
        <v>-968.3</v>
      </c>
      <c r="M112" s="3">
        <v>98370.9</v>
      </c>
      <c r="N112" s="3">
        <v>99339.3</v>
      </c>
      <c r="O112">
        <v>60.2</v>
      </c>
      <c r="Q112">
        <v>-940.8</v>
      </c>
      <c r="R112" s="3">
        <v>543263.6</v>
      </c>
      <c r="S112" s="3">
        <v>21768.7</v>
      </c>
      <c r="T112" s="3">
        <v>33211.800000000003</v>
      </c>
      <c r="U112" s="3">
        <v>11443.1</v>
      </c>
      <c r="V112" s="3">
        <v>565032.30000000005</v>
      </c>
      <c r="X112" s="3">
        <v>545076.80000000005</v>
      </c>
      <c r="Y112" s="3">
        <v>405510.40000000002</v>
      </c>
      <c r="Z112" s="3">
        <v>139566.9</v>
      </c>
      <c r="AB112" s="3">
        <v>138284.6</v>
      </c>
      <c r="AD112" s="3">
        <v>545516.9</v>
      </c>
    </row>
    <row r="113" spans="1:30" x14ac:dyDescent="0.55000000000000004">
      <c r="A113" t="s">
        <v>50</v>
      </c>
      <c r="B113" s="3">
        <v>501408.5</v>
      </c>
      <c r="C113" s="3">
        <v>271612.79999999999</v>
      </c>
      <c r="D113" s="3">
        <v>263393.59999999998</v>
      </c>
      <c r="E113" s="3">
        <v>213812.6</v>
      </c>
      <c r="F113" s="3">
        <v>19557.8</v>
      </c>
      <c r="G113" s="3">
        <v>84532</v>
      </c>
      <c r="H113">
        <v>974.4</v>
      </c>
      <c r="I113" s="3">
        <v>111631.8</v>
      </c>
      <c r="J113" s="3">
        <v>29322.400000000001</v>
      </c>
      <c r="K113">
        <v>-88.7</v>
      </c>
      <c r="L113" s="3">
        <v>-17298.400000000001</v>
      </c>
      <c r="M113" s="3">
        <v>81421.399999999994</v>
      </c>
      <c r="N113" s="3">
        <v>98719.8</v>
      </c>
      <c r="O113" s="3">
        <v>1164.4000000000001</v>
      </c>
      <c r="Q113" s="3">
        <v>5089.1000000000004</v>
      </c>
      <c r="R113" s="3">
        <v>506497.6</v>
      </c>
      <c r="S113" s="3">
        <v>17857.099999999999</v>
      </c>
      <c r="T113" s="3">
        <v>28417.3</v>
      </c>
      <c r="U113" s="3">
        <v>10560.2</v>
      </c>
      <c r="V113" s="3">
        <v>524354.69999999995</v>
      </c>
      <c r="X113" s="3">
        <v>517516.5</v>
      </c>
      <c r="Y113" s="3">
        <v>376668.4</v>
      </c>
      <c r="Z113" s="3">
        <v>140849.5</v>
      </c>
      <c r="AB113" s="3">
        <v>133471.20000000001</v>
      </c>
      <c r="AD113" s="3">
        <v>500588.2</v>
      </c>
    </row>
    <row r="114" spans="1:30" x14ac:dyDescent="0.55000000000000004">
      <c r="A114" t="s">
        <v>51</v>
      </c>
      <c r="B114" s="3">
        <v>529709.30000000005</v>
      </c>
      <c r="C114" s="3">
        <v>286392</v>
      </c>
      <c r="D114" s="3">
        <v>277749.59999999998</v>
      </c>
      <c r="E114" s="3">
        <v>228052.3</v>
      </c>
      <c r="F114" s="3">
        <v>18629.599999999999</v>
      </c>
      <c r="G114" s="3">
        <v>84544.1</v>
      </c>
      <c r="H114" s="3">
        <v>-1544</v>
      </c>
      <c r="I114" s="3">
        <v>114182</v>
      </c>
      <c r="J114" s="3">
        <v>29256.400000000001</v>
      </c>
      <c r="K114">
        <v>-14.1</v>
      </c>
      <c r="L114" s="3">
        <v>-1986</v>
      </c>
      <c r="M114" s="3">
        <v>89466.6</v>
      </c>
      <c r="N114" s="3">
        <v>91452.6</v>
      </c>
      <c r="O114">
        <v>249.3</v>
      </c>
      <c r="Q114" s="3">
        <v>4160.7</v>
      </c>
      <c r="R114" s="3">
        <v>533869.9</v>
      </c>
      <c r="S114" s="3">
        <v>18373.8</v>
      </c>
      <c r="T114" s="3">
        <v>29006.3</v>
      </c>
      <c r="U114" s="3">
        <v>10632.4</v>
      </c>
      <c r="V114" s="3">
        <v>552243.69999999995</v>
      </c>
      <c r="X114" s="3">
        <v>531439.30000000005</v>
      </c>
      <c r="Y114" s="3">
        <v>388036.1</v>
      </c>
      <c r="Z114" s="3">
        <v>143405.6</v>
      </c>
      <c r="AB114" s="3">
        <v>132470.5</v>
      </c>
      <c r="AD114" s="3">
        <v>531264.6</v>
      </c>
    </row>
    <row r="115" spans="1:30" x14ac:dyDescent="0.55000000000000004">
      <c r="A115" t="s">
        <v>52</v>
      </c>
      <c r="B115" s="3">
        <v>539955.19999999995</v>
      </c>
      <c r="C115" s="3">
        <v>292124.40000000002</v>
      </c>
      <c r="D115" s="3">
        <v>283391.5</v>
      </c>
      <c r="E115" s="3">
        <v>233634.5</v>
      </c>
      <c r="F115" s="3">
        <v>18631.8</v>
      </c>
      <c r="G115" s="3">
        <v>86140.5</v>
      </c>
      <c r="H115" s="3">
        <v>-2162.8000000000002</v>
      </c>
      <c r="I115" s="3">
        <v>115100.7</v>
      </c>
      <c r="J115" s="3">
        <v>29665.9</v>
      </c>
      <c r="K115">
        <v>-175</v>
      </c>
      <c r="L115">
        <v>708.3</v>
      </c>
      <c r="M115" s="3">
        <v>97716.5</v>
      </c>
      <c r="N115" s="3">
        <v>97008.2</v>
      </c>
      <c r="O115">
        <v>-78.400000000000006</v>
      </c>
      <c r="Q115" s="3">
        <v>4162.3999999999996</v>
      </c>
      <c r="R115" s="3">
        <v>544117.6</v>
      </c>
      <c r="S115" s="3">
        <v>19853.900000000001</v>
      </c>
      <c r="T115" s="3">
        <v>29344.7</v>
      </c>
      <c r="U115" s="3">
        <v>9490.7999999999993</v>
      </c>
      <c r="V115" s="3">
        <v>563971.5</v>
      </c>
      <c r="X115" s="3">
        <v>539319.30000000005</v>
      </c>
      <c r="Y115" s="3">
        <v>394763.2</v>
      </c>
      <c r="Z115" s="3">
        <v>144560</v>
      </c>
      <c r="AB115" s="3">
        <v>134470.39999999999</v>
      </c>
      <c r="AD115" s="3">
        <v>542287.4</v>
      </c>
    </row>
    <row r="116" spans="1:30" x14ac:dyDescent="0.55000000000000004">
      <c r="A116" t="s">
        <v>173</v>
      </c>
      <c r="B116" s="3">
        <v>538443.6</v>
      </c>
      <c r="C116" s="3">
        <v>286766.59999999998</v>
      </c>
      <c r="D116" s="3">
        <v>278276.5</v>
      </c>
      <c r="E116" s="3">
        <v>228539</v>
      </c>
      <c r="F116" s="3">
        <v>18952.7</v>
      </c>
      <c r="G116" s="3">
        <v>87341.5</v>
      </c>
      <c r="H116">
        <v>-430.5</v>
      </c>
      <c r="I116" s="3">
        <v>114927.2</v>
      </c>
      <c r="J116" s="3">
        <v>29637.1</v>
      </c>
      <c r="K116">
        <v>-111.9</v>
      </c>
      <c r="L116" s="3">
        <v>1646.1</v>
      </c>
      <c r="M116" s="3">
        <v>100441.2</v>
      </c>
      <c r="N116" s="3">
        <v>98795.1</v>
      </c>
      <c r="O116">
        <v>-285.10000000000002</v>
      </c>
      <c r="Q116">
        <v>689.7</v>
      </c>
      <c r="R116" s="3">
        <v>539133.4</v>
      </c>
      <c r="S116" s="3">
        <v>22170.400000000001</v>
      </c>
      <c r="T116" s="3">
        <v>32946</v>
      </c>
      <c r="U116" s="3">
        <v>10775.6</v>
      </c>
      <c r="V116" s="3">
        <v>561303.80000000005</v>
      </c>
      <c r="X116" s="3">
        <v>537003.1</v>
      </c>
      <c r="Y116" s="3">
        <v>392583.7</v>
      </c>
      <c r="Z116" s="3">
        <v>144428.29999999999</v>
      </c>
      <c r="AB116" s="3">
        <v>135955.6</v>
      </c>
      <c r="AD116" s="3">
        <v>539061.9</v>
      </c>
    </row>
    <row r="117" spans="1:30" x14ac:dyDescent="0.55000000000000004">
      <c r="A117" t="s">
        <v>50</v>
      </c>
      <c r="B117" s="3">
        <v>541351.6</v>
      </c>
      <c r="C117" s="3">
        <v>287728</v>
      </c>
      <c r="D117" s="3">
        <v>279515.59999999998</v>
      </c>
      <c r="E117" s="3">
        <v>229745.4</v>
      </c>
      <c r="F117" s="3">
        <v>19173.5</v>
      </c>
      <c r="G117" s="3">
        <v>88638.1</v>
      </c>
      <c r="H117">
        <v>-633</v>
      </c>
      <c r="I117" s="3">
        <v>117238</v>
      </c>
      <c r="J117" s="3">
        <v>29120</v>
      </c>
      <c r="K117">
        <v>-95.5</v>
      </c>
      <c r="L117">
        <v>295.60000000000002</v>
      </c>
      <c r="M117" s="3">
        <v>103838.1</v>
      </c>
      <c r="N117" s="3">
        <v>103542.5</v>
      </c>
      <c r="O117">
        <v>-113.1</v>
      </c>
      <c r="Q117" s="3">
        <v>-1264.4000000000001</v>
      </c>
      <c r="R117" s="3">
        <v>540087.19999999995</v>
      </c>
      <c r="S117" s="3">
        <v>27273.8</v>
      </c>
      <c r="T117" s="3">
        <v>38542.6</v>
      </c>
      <c r="U117" s="3">
        <v>11268.8</v>
      </c>
      <c r="V117" s="3">
        <v>567361</v>
      </c>
      <c r="X117" s="3">
        <v>541069.9</v>
      </c>
      <c r="Y117" s="3">
        <v>394878.9</v>
      </c>
      <c r="Z117" s="3">
        <v>146205</v>
      </c>
      <c r="AB117" s="3">
        <v>136932</v>
      </c>
      <c r="AD117" s="3">
        <v>542125.80000000005</v>
      </c>
    </row>
    <row r="118" spans="1:30" x14ac:dyDescent="0.55000000000000004">
      <c r="A118" t="s">
        <v>51</v>
      </c>
      <c r="B118" s="3">
        <v>539281</v>
      </c>
      <c r="C118" s="3">
        <v>284349.09999999998</v>
      </c>
      <c r="D118" s="3">
        <v>276287.8</v>
      </c>
      <c r="E118" s="3">
        <v>226523.2</v>
      </c>
      <c r="F118" s="3">
        <v>18899.2</v>
      </c>
      <c r="G118" s="3">
        <v>87110.6</v>
      </c>
      <c r="H118" s="3">
        <v>1049.2</v>
      </c>
      <c r="I118" s="3">
        <v>118675.2</v>
      </c>
      <c r="J118" s="3">
        <v>28168.1</v>
      </c>
      <c r="K118">
        <v>-69.3</v>
      </c>
      <c r="L118" s="3">
        <v>1547.7</v>
      </c>
      <c r="M118" s="3">
        <v>103396.8</v>
      </c>
      <c r="N118" s="3">
        <v>101849.1</v>
      </c>
      <c r="O118">
        <v>-448.8</v>
      </c>
      <c r="Q118" s="3">
        <v>-5467.4</v>
      </c>
      <c r="R118" s="3">
        <v>533813.6</v>
      </c>
      <c r="S118" s="3">
        <v>26365</v>
      </c>
      <c r="T118" s="3">
        <v>37884.199999999997</v>
      </c>
      <c r="U118" s="3">
        <v>11519.3</v>
      </c>
      <c r="V118" s="3">
        <v>560178.6</v>
      </c>
      <c r="X118" s="3">
        <v>537946.9</v>
      </c>
      <c r="Y118" s="3">
        <v>391297.4</v>
      </c>
      <c r="Z118" s="3">
        <v>146670.9</v>
      </c>
      <c r="AB118" s="3">
        <v>134168.79999999999</v>
      </c>
      <c r="AD118" s="3">
        <v>538429.30000000005</v>
      </c>
    </row>
    <row r="119" spans="1:30" x14ac:dyDescent="0.55000000000000004">
      <c r="A119" t="s">
        <v>52</v>
      </c>
      <c r="B119" s="3">
        <v>545242.30000000005</v>
      </c>
      <c r="C119" s="3">
        <v>292941.40000000002</v>
      </c>
      <c r="D119" s="3">
        <v>284931.7</v>
      </c>
      <c r="E119" s="3">
        <v>235074</v>
      </c>
      <c r="F119" s="3">
        <v>18716.2</v>
      </c>
      <c r="G119" s="3">
        <v>87567.2</v>
      </c>
      <c r="H119">
        <v>595.70000000000005</v>
      </c>
      <c r="I119" s="3">
        <v>117333.3</v>
      </c>
      <c r="J119" s="3">
        <v>27284.7</v>
      </c>
      <c r="K119">
        <v>-54.1</v>
      </c>
      <c r="L119" s="3">
        <v>1294.2</v>
      </c>
      <c r="M119" s="3">
        <v>103471.5</v>
      </c>
      <c r="N119" s="3">
        <v>102177.3</v>
      </c>
      <c r="O119">
        <v>-436.3</v>
      </c>
      <c r="Q119" s="3">
        <v>-9446.5</v>
      </c>
      <c r="R119" s="3">
        <v>535795.80000000005</v>
      </c>
      <c r="S119" s="3">
        <v>27896</v>
      </c>
      <c r="T119" s="3">
        <v>40147.800000000003</v>
      </c>
      <c r="U119" s="3">
        <v>12251.9</v>
      </c>
      <c r="V119" s="3">
        <v>563691.80000000005</v>
      </c>
      <c r="X119" s="3">
        <v>544164.19999999995</v>
      </c>
      <c r="Y119" s="3">
        <v>399723.7</v>
      </c>
      <c r="Z119" s="3">
        <v>144439.29999999999</v>
      </c>
      <c r="AB119" s="3">
        <v>133525.4</v>
      </c>
      <c r="AD119" s="3">
        <v>544789.69999999995</v>
      </c>
    </row>
    <row r="120" spans="1:30" x14ac:dyDescent="0.55000000000000004">
      <c r="A120" t="s">
        <v>174</v>
      </c>
      <c r="B120" s="3">
        <v>542115.30000000005</v>
      </c>
      <c r="C120" s="3">
        <v>289896.8</v>
      </c>
      <c r="D120" s="3">
        <v>281853</v>
      </c>
      <c r="E120" s="3">
        <v>232001.9</v>
      </c>
      <c r="F120" s="3">
        <v>18488.2</v>
      </c>
      <c r="G120" s="3">
        <v>87525</v>
      </c>
      <c r="H120" s="3">
        <v>3524.7</v>
      </c>
      <c r="I120" s="3">
        <v>118049</v>
      </c>
      <c r="J120" s="3">
        <v>26228</v>
      </c>
      <c r="K120">
        <v>-58.1</v>
      </c>
      <c r="L120" s="3">
        <v>-1053.4000000000001</v>
      </c>
      <c r="M120" s="3">
        <v>104878.9</v>
      </c>
      <c r="N120" s="3">
        <v>105932.3</v>
      </c>
      <c r="O120">
        <v>-484.9</v>
      </c>
      <c r="Q120" s="3">
        <v>-11041.2</v>
      </c>
      <c r="R120" s="3">
        <v>531074.1</v>
      </c>
      <c r="S120" s="3">
        <v>31479.1</v>
      </c>
      <c r="T120" s="3">
        <v>43607.1</v>
      </c>
      <c r="U120" s="3">
        <v>12127.9</v>
      </c>
      <c r="V120" s="3">
        <v>562553.19999999995</v>
      </c>
      <c r="X120" s="3">
        <v>543407</v>
      </c>
      <c r="Y120" s="3">
        <v>399376.8</v>
      </c>
      <c r="Z120" s="3">
        <v>144025.4</v>
      </c>
      <c r="AB120" s="3">
        <v>132160.29999999999</v>
      </c>
      <c r="AD120" s="3">
        <v>538652.80000000005</v>
      </c>
    </row>
    <row r="121" spans="1:30" x14ac:dyDescent="0.55000000000000004">
      <c r="A121" t="s">
        <v>50</v>
      </c>
      <c r="B121" s="3">
        <v>549118.5</v>
      </c>
      <c r="C121" s="3">
        <v>295091.5</v>
      </c>
      <c r="D121" s="3">
        <v>287022.40000000002</v>
      </c>
      <c r="E121" s="3">
        <v>237099.8</v>
      </c>
      <c r="F121" s="3">
        <v>18146.599999999999</v>
      </c>
      <c r="G121" s="3">
        <v>89278.7</v>
      </c>
      <c r="H121" s="3">
        <v>2523.6999999999998</v>
      </c>
      <c r="I121" s="3">
        <v>118591.2</v>
      </c>
      <c r="J121" s="3">
        <v>26392.7</v>
      </c>
      <c r="K121">
        <v>-85.2</v>
      </c>
      <c r="L121">
        <v>-245.6</v>
      </c>
      <c r="M121" s="3">
        <v>106884.6</v>
      </c>
      <c r="N121" s="3">
        <v>107130.2</v>
      </c>
      <c r="O121">
        <v>-575.20000000000005</v>
      </c>
      <c r="Q121" s="3">
        <v>-15138</v>
      </c>
      <c r="R121" s="3">
        <v>533980.5</v>
      </c>
      <c r="S121" s="3">
        <v>31305</v>
      </c>
      <c r="T121" s="3">
        <v>44705.5</v>
      </c>
      <c r="U121" s="3">
        <v>13400.5</v>
      </c>
      <c r="V121" s="3">
        <v>565285.5</v>
      </c>
      <c r="X121" s="3">
        <v>549616.4</v>
      </c>
      <c r="Y121" s="3">
        <v>404907.6</v>
      </c>
      <c r="Z121" s="3">
        <v>144695.20000000001</v>
      </c>
      <c r="AB121" s="3">
        <v>133683.79999999999</v>
      </c>
      <c r="AD121" s="3">
        <v>546708</v>
      </c>
    </row>
    <row r="122" spans="1:30" x14ac:dyDescent="0.55000000000000004">
      <c r="A122" t="s">
        <v>51</v>
      </c>
      <c r="B122" s="3">
        <v>547483</v>
      </c>
      <c r="C122" s="3">
        <v>295003</v>
      </c>
      <c r="D122" s="3">
        <v>286946</v>
      </c>
      <c r="E122" s="3">
        <v>237006.9</v>
      </c>
      <c r="F122" s="3">
        <v>18127.2</v>
      </c>
      <c r="G122" s="3">
        <v>90627</v>
      </c>
      <c r="H122" s="3">
        <v>2976.4</v>
      </c>
      <c r="I122" s="3">
        <v>118524.8</v>
      </c>
      <c r="J122" s="3">
        <v>26658.799999999999</v>
      </c>
      <c r="K122">
        <v>-255.5</v>
      </c>
      <c r="L122" s="3">
        <v>-3517.5</v>
      </c>
      <c r="M122" s="3">
        <v>109468.5</v>
      </c>
      <c r="N122" s="3">
        <v>112986</v>
      </c>
      <c r="O122">
        <v>-661.4</v>
      </c>
      <c r="Q122" s="3">
        <v>-19240.599999999999</v>
      </c>
      <c r="R122" s="3">
        <v>528242.4</v>
      </c>
      <c r="S122" s="3">
        <v>33670.6</v>
      </c>
      <c r="T122" s="3">
        <v>48029.7</v>
      </c>
      <c r="U122" s="3">
        <v>14359</v>
      </c>
      <c r="V122" s="3">
        <v>561913.1</v>
      </c>
      <c r="X122" s="3">
        <v>551315</v>
      </c>
      <c r="Y122" s="3">
        <v>406602.3</v>
      </c>
      <c r="Z122" s="3">
        <v>144694.79999999999</v>
      </c>
      <c r="AB122" s="3">
        <v>135255.4</v>
      </c>
      <c r="AD122" s="3">
        <v>544813.4</v>
      </c>
    </row>
    <row r="123" spans="1:30" x14ac:dyDescent="0.55000000000000004">
      <c r="A123" t="s">
        <v>52</v>
      </c>
      <c r="B123" s="3">
        <v>547760.5</v>
      </c>
      <c r="C123" s="3">
        <v>295741</v>
      </c>
      <c r="D123" s="3">
        <v>287668.40000000002</v>
      </c>
      <c r="E123" s="3">
        <v>237703.6</v>
      </c>
      <c r="F123" s="3">
        <v>18299.5</v>
      </c>
      <c r="G123" s="3">
        <v>90000.6</v>
      </c>
      <c r="H123">
        <v>859</v>
      </c>
      <c r="I123" s="3">
        <v>118707.4</v>
      </c>
      <c r="J123" s="3">
        <v>26679.7</v>
      </c>
      <c r="K123">
        <v>-29.8</v>
      </c>
      <c r="L123" s="3">
        <v>-1787.2</v>
      </c>
      <c r="M123" s="3">
        <v>111064.3</v>
      </c>
      <c r="N123" s="3">
        <v>112851.5</v>
      </c>
      <c r="O123">
        <v>-709.6</v>
      </c>
      <c r="Q123" s="3">
        <v>-17918.400000000001</v>
      </c>
      <c r="R123" s="3">
        <v>529842.1</v>
      </c>
      <c r="S123" s="3">
        <v>37442.199999999997</v>
      </c>
      <c r="T123" s="3">
        <v>53155.199999999997</v>
      </c>
      <c r="U123" s="3">
        <v>15713</v>
      </c>
      <c r="V123" s="3">
        <v>567284.19999999995</v>
      </c>
      <c r="X123" s="3">
        <v>549931.9</v>
      </c>
      <c r="Y123" s="3">
        <v>404745.1</v>
      </c>
      <c r="Z123" s="3">
        <v>145174.79999999999</v>
      </c>
      <c r="AB123" s="3">
        <v>134845</v>
      </c>
      <c r="AD123" s="3">
        <v>546978.9</v>
      </c>
    </row>
    <row r="124" spans="1:30" x14ac:dyDescent="0.55000000000000004">
      <c r="A124" t="s">
        <v>175</v>
      </c>
      <c r="B124" s="3">
        <v>552142</v>
      </c>
      <c r="C124" s="3">
        <v>297484.5</v>
      </c>
      <c r="D124" s="3">
        <v>289368.3</v>
      </c>
      <c r="E124" s="3">
        <v>239355.6</v>
      </c>
      <c r="F124" s="3">
        <v>18421.400000000001</v>
      </c>
      <c r="G124" s="3">
        <v>91453.8</v>
      </c>
      <c r="H124" s="3">
        <v>2493.8000000000002</v>
      </c>
      <c r="I124" s="3">
        <v>118799.1</v>
      </c>
      <c r="J124" s="3">
        <v>27061.4</v>
      </c>
      <c r="K124">
        <v>-63.3</v>
      </c>
      <c r="L124" s="3">
        <v>-3471.4</v>
      </c>
      <c r="M124" s="3">
        <v>106834</v>
      </c>
      <c r="N124" s="3">
        <v>110305.4</v>
      </c>
      <c r="O124">
        <v>-37.299999999999997</v>
      </c>
      <c r="Q124" s="3">
        <v>-14306.6</v>
      </c>
      <c r="R124" s="3">
        <v>537835.4</v>
      </c>
      <c r="S124" s="3">
        <v>31150.9</v>
      </c>
      <c r="T124" s="3">
        <v>49471.4</v>
      </c>
      <c r="U124" s="3">
        <v>18320.5</v>
      </c>
      <c r="V124" s="3">
        <v>568986.30000000005</v>
      </c>
      <c r="X124" s="3">
        <v>555514.69999999995</v>
      </c>
      <c r="Y124" s="3">
        <v>409862.1</v>
      </c>
      <c r="Z124" s="3">
        <v>145620.1</v>
      </c>
      <c r="AB124" s="3">
        <v>136784.20000000001</v>
      </c>
      <c r="AD124" s="3">
        <v>549552.1</v>
      </c>
    </row>
    <row r="125" spans="1:30" x14ac:dyDescent="0.55000000000000004">
      <c r="A125" t="s">
        <v>50</v>
      </c>
      <c r="B125" s="3">
        <v>558603.4</v>
      </c>
      <c r="C125" s="3">
        <v>295575</v>
      </c>
      <c r="D125" s="3">
        <v>287423.8</v>
      </c>
      <c r="E125" s="3">
        <v>237424.8</v>
      </c>
      <c r="F125" s="3">
        <v>18783</v>
      </c>
      <c r="G125" s="3">
        <v>90528.4</v>
      </c>
      <c r="H125" s="3">
        <v>1760.2</v>
      </c>
      <c r="I125" s="3">
        <v>118833.2</v>
      </c>
      <c r="J125" s="3">
        <v>27126.6</v>
      </c>
      <c r="K125">
        <v>-70.599999999999994</v>
      </c>
      <c r="L125" s="3">
        <v>4661.2</v>
      </c>
      <c r="M125" s="3">
        <v>110115</v>
      </c>
      <c r="N125" s="3">
        <v>105453.8</v>
      </c>
      <c r="O125" s="3">
        <v>1406.4</v>
      </c>
      <c r="Q125" s="3">
        <v>-9824.2000000000007</v>
      </c>
      <c r="R125" s="3">
        <v>548779.19999999995</v>
      </c>
      <c r="S125" s="3">
        <v>33280.800000000003</v>
      </c>
      <c r="T125" s="3">
        <v>51969.1</v>
      </c>
      <c r="U125" s="3">
        <v>18688.3</v>
      </c>
      <c r="V125" s="3">
        <v>582060</v>
      </c>
      <c r="X125" s="3">
        <v>552365.80000000005</v>
      </c>
      <c r="Y125" s="3">
        <v>406640</v>
      </c>
      <c r="Z125" s="3">
        <v>145711.6</v>
      </c>
      <c r="AB125" s="3">
        <v>136340.4</v>
      </c>
      <c r="AD125" s="3">
        <v>556865.1</v>
      </c>
    </row>
    <row r="126" spans="1:30" x14ac:dyDescent="0.55000000000000004">
      <c r="A126" t="s">
        <v>99</v>
      </c>
    </row>
    <row r="127" spans="1:30" x14ac:dyDescent="0.55000000000000004">
      <c r="A127" t="s">
        <v>149</v>
      </c>
    </row>
    <row r="128" spans="1:30" x14ac:dyDescent="0.55000000000000004">
      <c r="A128" t="s">
        <v>176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E2A0-A6C3-476A-8E6D-A27AD8243CA4}">
  <dimension ref="A1:S194"/>
  <sheetViews>
    <sheetView workbookViewId="0">
      <pane xSplit="1" ySplit="8" topLeftCell="B2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8" x14ac:dyDescent="0.55000000000000004"/>
  <sheetData>
    <row r="1" spans="1:19" x14ac:dyDescent="0.55000000000000004">
      <c r="A1" t="s">
        <v>195</v>
      </c>
      <c r="J1" t="s">
        <v>1</v>
      </c>
    </row>
    <row r="2" spans="1:19" x14ac:dyDescent="0.55000000000000004">
      <c r="A2" t="s">
        <v>196</v>
      </c>
    </row>
    <row r="3" spans="1:19" x14ac:dyDescent="0.55000000000000004">
      <c r="A3" t="s">
        <v>3</v>
      </c>
      <c r="S3" t="s">
        <v>5</v>
      </c>
    </row>
    <row r="4" spans="1:19" x14ac:dyDescent="0.55000000000000004">
      <c r="A4" t="s">
        <v>6</v>
      </c>
      <c r="S4" t="s">
        <v>8</v>
      </c>
    </row>
    <row r="5" spans="1:19" x14ac:dyDescent="0.55000000000000004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L5" t="s">
        <v>17</v>
      </c>
      <c r="M5" t="s">
        <v>18</v>
      </c>
      <c r="P5" t="s">
        <v>19</v>
      </c>
      <c r="Q5" t="s">
        <v>20</v>
      </c>
      <c r="R5" t="s">
        <v>21</v>
      </c>
      <c r="S5" t="s">
        <v>22</v>
      </c>
    </row>
    <row r="6" spans="1:19" x14ac:dyDescent="0.55000000000000004">
      <c r="I6" t="s">
        <v>23</v>
      </c>
      <c r="J6" t="s">
        <v>24</v>
      </c>
      <c r="K6" t="s">
        <v>25</v>
      </c>
      <c r="M6" t="s">
        <v>26</v>
      </c>
      <c r="N6" t="s">
        <v>27</v>
      </c>
      <c r="O6" t="s">
        <v>28</v>
      </c>
    </row>
    <row r="7" spans="1:19" x14ac:dyDescent="0.55000000000000004"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L7" t="s">
        <v>37</v>
      </c>
      <c r="M7" t="s">
        <v>38</v>
      </c>
      <c r="P7" t="s">
        <v>39</v>
      </c>
      <c r="Q7" t="s">
        <v>40</v>
      </c>
      <c r="R7" t="s">
        <v>41</v>
      </c>
      <c r="S7" t="s">
        <v>42</v>
      </c>
    </row>
    <row r="8" spans="1:19" x14ac:dyDescent="0.55000000000000004">
      <c r="I8" t="s">
        <v>43</v>
      </c>
      <c r="J8" t="s">
        <v>44</v>
      </c>
      <c r="K8" t="s">
        <v>45</v>
      </c>
      <c r="M8" t="s">
        <v>46</v>
      </c>
      <c r="N8" t="s">
        <v>47</v>
      </c>
      <c r="O8" t="s">
        <v>48</v>
      </c>
    </row>
    <row r="9" spans="1:19" x14ac:dyDescent="0.55000000000000004">
      <c r="A9" t="s">
        <v>49</v>
      </c>
      <c r="D9" t="s">
        <v>1</v>
      </c>
      <c r="E9" t="s">
        <v>1</v>
      </c>
      <c r="F9" t="s">
        <v>1</v>
      </c>
      <c r="I9" t="s">
        <v>1</v>
      </c>
      <c r="J9" t="s">
        <v>1</v>
      </c>
      <c r="K9" t="s">
        <v>1</v>
      </c>
      <c r="M9" t="s">
        <v>1</v>
      </c>
      <c r="N9" t="s">
        <v>1</v>
      </c>
      <c r="O9" t="s">
        <v>1</v>
      </c>
      <c r="Q9">
        <v>0</v>
      </c>
      <c r="R9">
        <v>0</v>
      </c>
      <c r="S9">
        <v>0</v>
      </c>
    </row>
    <row r="10" spans="1:19" x14ac:dyDescent="0.55000000000000004">
      <c r="A10" t="s">
        <v>50</v>
      </c>
      <c r="B10">
        <v>5314.2</v>
      </c>
      <c r="C10">
        <v>241.1</v>
      </c>
      <c r="D10">
        <v>753.3</v>
      </c>
      <c r="E10">
        <v>142.80000000000001</v>
      </c>
      <c r="F10">
        <v>850.2</v>
      </c>
      <c r="G10">
        <v>528.70000000000005</v>
      </c>
      <c r="H10">
        <v>144</v>
      </c>
      <c r="I10">
        <v>69</v>
      </c>
      <c r="J10">
        <v>891.1</v>
      </c>
      <c r="K10">
        <v>822.1</v>
      </c>
      <c r="L10">
        <v>8043.3</v>
      </c>
      <c r="M10">
        <v>31</v>
      </c>
      <c r="N10">
        <v>58.3</v>
      </c>
      <c r="O10">
        <v>27.3</v>
      </c>
      <c r="P10">
        <v>8074.3</v>
      </c>
      <c r="Q10">
        <v>7974.3</v>
      </c>
      <c r="R10">
        <v>6451.5</v>
      </c>
      <c r="S10">
        <v>1522.8</v>
      </c>
    </row>
    <row r="11" spans="1:19" x14ac:dyDescent="0.55000000000000004">
      <c r="A11" t="s">
        <v>51</v>
      </c>
      <c r="B11">
        <v>5527</v>
      </c>
      <c r="C11">
        <v>252.6</v>
      </c>
      <c r="D11">
        <v>793.4</v>
      </c>
      <c r="E11">
        <v>282.2</v>
      </c>
      <c r="F11">
        <v>843.8</v>
      </c>
      <c r="G11">
        <v>565.20000000000005</v>
      </c>
      <c r="H11">
        <v>197.3</v>
      </c>
      <c r="I11">
        <v>108</v>
      </c>
      <c r="J11">
        <v>957.2</v>
      </c>
      <c r="K11">
        <v>849.2</v>
      </c>
      <c r="L11">
        <v>8569.5</v>
      </c>
      <c r="M11">
        <v>31.3</v>
      </c>
      <c r="N11">
        <v>58.5</v>
      </c>
      <c r="O11">
        <v>27.2</v>
      </c>
      <c r="P11">
        <v>8600.7999999999993</v>
      </c>
      <c r="Q11">
        <v>8461.5</v>
      </c>
      <c r="R11">
        <v>6855.2</v>
      </c>
      <c r="S11">
        <v>1606.3</v>
      </c>
    </row>
    <row r="12" spans="1:19" x14ac:dyDescent="0.55000000000000004">
      <c r="A12" t="s">
        <v>52</v>
      </c>
      <c r="B12">
        <v>5693.3</v>
      </c>
      <c r="C12">
        <v>277.3</v>
      </c>
      <c r="D12">
        <v>894.3</v>
      </c>
      <c r="E12">
        <v>290.60000000000002</v>
      </c>
      <c r="F12">
        <v>832.6</v>
      </c>
      <c r="G12">
        <v>569.20000000000005</v>
      </c>
      <c r="H12">
        <v>38.6</v>
      </c>
      <c r="I12">
        <v>-6.6</v>
      </c>
      <c r="J12">
        <v>996</v>
      </c>
      <c r="K12">
        <v>1002.5</v>
      </c>
      <c r="L12">
        <v>8589.2999999999993</v>
      </c>
      <c r="M12">
        <v>28</v>
      </c>
      <c r="N12">
        <v>58.1</v>
      </c>
      <c r="O12">
        <v>30</v>
      </c>
      <c r="P12">
        <v>8617.2999999999993</v>
      </c>
      <c r="Q12">
        <v>8595.7999999999993</v>
      </c>
      <c r="R12">
        <v>7155.5</v>
      </c>
      <c r="S12">
        <v>1440.4</v>
      </c>
    </row>
    <row r="13" spans="1:19" x14ac:dyDescent="0.55000000000000004">
      <c r="A13" t="s">
        <v>53</v>
      </c>
      <c r="B13">
        <v>5902.9</v>
      </c>
      <c r="C13">
        <v>306</v>
      </c>
      <c r="D13">
        <v>969.4</v>
      </c>
      <c r="E13">
        <v>322.89999999999998</v>
      </c>
      <c r="F13">
        <v>891.3</v>
      </c>
      <c r="G13">
        <v>606</v>
      </c>
      <c r="H13">
        <v>106.7</v>
      </c>
      <c r="I13">
        <v>60.4</v>
      </c>
      <c r="J13">
        <v>1055.3</v>
      </c>
      <c r="K13">
        <v>994.8</v>
      </c>
      <c r="L13">
        <v>9165.6</v>
      </c>
      <c r="M13">
        <v>29.8</v>
      </c>
      <c r="N13">
        <v>59.1</v>
      </c>
      <c r="O13">
        <v>29.3</v>
      </c>
      <c r="P13">
        <v>9195.5</v>
      </c>
      <c r="Q13">
        <v>9105.2000000000007</v>
      </c>
      <c r="R13">
        <v>7501.2</v>
      </c>
      <c r="S13">
        <v>1604</v>
      </c>
    </row>
    <row r="14" spans="1:19" x14ac:dyDescent="0.55000000000000004">
      <c r="A14" t="s">
        <v>50</v>
      </c>
      <c r="B14">
        <v>5990.8</v>
      </c>
      <c r="C14">
        <v>305</v>
      </c>
      <c r="D14">
        <v>1101</v>
      </c>
      <c r="E14">
        <v>197</v>
      </c>
      <c r="F14">
        <v>862.8</v>
      </c>
      <c r="G14">
        <v>659.1</v>
      </c>
      <c r="H14">
        <v>88.5</v>
      </c>
      <c r="I14">
        <v>44.5</v>
      </c>
      <c r="J14">
        <v>1131</v>
      </c>
      <c r="K14">
        <v>1086.5</v>
      </c>
      <c r="L14">
        <v>9248.7999999999993</v>
      </c>
      <c r="M14">
        <v>20.6</v>
      </c>
      <c r="N14">
        <v>60.6</v>
      </c>
      <c r="O14">
        <v>40</v>
      </c>
      <c r="P14">
        <v>9269.4</v>
      </c>
      <c r="Q14">
        <v>9204.2000000000007</v>
      </c>
      <c r="R14">
        <v>7593.8</v>
      </c>
      <c r="S14">
        <v>1610.4</v>
      </c>
    </row>
    <row r="15" spans="1:19" x14ac:dyDescent="0.55000000000000004">
      <c r="A15" t="s">
        <v>51</v>
      </c>
      <c r="B15">
        <v>6088.4</v>
      </c>
      <c r="C15">
        <v>325.10000000000002</v>
      </c>
      <c r="D15">
        <v>1240.0999999999999</v>
      </c>
      <c r="E15">
        <v>342.1</v>
      </c>
      <c r="F15">
        <v>868.6</v>
      </c>
      <c r="G15">
        <v>643.4</v>
      </c>
      <c r="H15">
        <v>48.1</v>
      </c>
      <c r="I15">
        <v>-102.6</v>
      </c>
      <c r="J15">
        <v>1132.5999999999999</v>
      </c>
      <c r="K15">
        <v>1235.0999999999999</v>
      </c>
      <c r="L15">
        <v>9453.2999999999993</v>
      </c>
      <c r="M15">
        <v>23.7</v>
      </c>
      <c r="N15">
        <v>59.4</v>
      </c>
      <c r="O15">
        <v>35.700000000000003</v>
      </c>
      <c r="P15">
        <v>9477</v>
      </c>
      <c r="Q15">
        <v>9555.7999999999993</v>
      </c>
      <c r="R15">
        <v>7995.7</v>
      </c>
      <c r="S15">
        <v>1560.1</v>
      </c>
    </row>
    <row r="16" spans="1:19" x14ac:dyDescent="0.55000000000000004">
      <c r="A16" t="s">
        <v>52</v>
      </c>
      <c r="B16">
        <v>6228.3</v>
      </c>
      <c r="C16">
        <v>329.5</v>
      </c>
      <c r="D16">
        <v>1465.7</v>
      </c>
      <c r="E16">
        <v>417.3</v>
      </c>
      <c r="F16">
        <v>874.2</v>
      </c>
      <c r="G16">
        <v>639.20000000000005</v>
      </c>
      <c r="H16">
        <v>-5.0999999999999996</v>
      </c>
      <c r="I16">
        <v>-212.1</v>
      </c>
      <c r="J16">
        <v>1184.0999999999999</v>
      </c>
      <c r="K16">
        <v>1396.2</v>
      </c>
      <c r="L16">
        <v>9737</v>
      </c>
      <c r="M16">
        <v>24.3</v>
      </c>
      <c r="N16">
        <v>63.2</v>
      </c>
      <c r="O16">
        <v>38.9</v>
      </c>
      <c r="P16">
        <v>9761.2999999999993</v>
      </c>
      <c r="Q16">
        <v>9949.1</v>
      </c>
      <c r="R16">
        <v>8440.7999999999993</v>
      </c>
      <c r="S16">
        <v>1508.3</v>
      </c>
    </row>
    <row r="17" spans="1:19" x14ac:dyDescent="0.55000000000000004">
      <c r="A17" t="s">
        <v>54</v>
      </c>
      <c r="B17">
        <v>6465.3</v>
      </c>
      <c r="C17">
        <v>357.4</v>
      </c>
      <c r="D17">
        <v>1505.4</v>
      </c>
      <c r="E17">
        <v>581.9</v>
      </c>
      <c r="F17">
        <v>900.9</v>
      </c>
      <c r="G17">
        <v>664.1</v>
      </c>
      <c r="H17">
        <v>1.2</v>
      </c>
      <c r="I17">
        <v>-327.2</v>
      </c>
      <c r="J17">
        <v>1248.8</v>
      </c>
      <c r="K17">
        <v>1575.9</v>
      </c>
      <c r="L17">
        <v>10149</v>
      </c>
      <c r="M17">
        <v>22.7</v>
      </c>
      <c r="N17">
        <v>62.7</v>
      </c>
      <c r="O17">
        <v>40</v>
      </c>
      <c r="P17">
        <v>10171.700000000001</v>
      </c>
      <c r="Q17">
        <v>10476.200000000001</v>
      </c>
      <c r="R17">
        <v>8909.9</v>
      </c>
      <c r="S17">
        <v>1566.2</v>
      </c>
    </row>
    <row r="18" spans="1:19" x14ac:dyDescent="0.55000000000000004">
      <c r="A18" t="s">
        <v>50</v>
      </c>
      <c r="B18">
        <v>6710.9</v>
      </c>
      <c r="C18">
        <v>373.7</v>
      </c>
      <c r="D18">
        <v>1729.4</v>
      </c>
      <c r="E18">
        <v>815.9</v>
      </c>
      <c r="F18">
        <v>922.1</v>
      </c>
      <c r="G18">
        <v>713.2</v>
      </c>
      <c r="H18">
        <v>35.799999999999997</v>
      </c>
      <c r="I18">
        <v>-397.5</v>
      </c>
      <c r="J18">
        <v>1262.3</v>
      </c>
      <c r="K18">
        <v>1659.8</v>
      </c>
      <c r="L18">
        <v>10903.6</v>
      </c>
      <c r="M18">
        <v>18</v>
      </c>
      <c r="N18">
        <v>65.099999999999994</v>
      </c>
      <c r="O18">
        <v>47.1</v>
      </c>
      <c r="P18">
        <v>10921.6</v>
      </c>
      <c r="Q18">
        <v>11301.1</v>
      </c>
      <c r="R18">
        <v>9630</v>
      </c>
      <c r="S18">
        <v>1671.1</v>
      </c>
    </row>
    <row r="19" spans="1:19" x14ac:dyDescent="0.55000000000000004">
      <c r="A19" t="s">
        <v>51</v>
      </c>
      <c r="B19">
        <v>6872.4</v>
      </c>
      <c r="C19">
        <v>362.9</v>
      </c>
      <c r="D19">
        <v>1796.2</v>
      </c>
      <c r="E19">
        <v>596.6</v>
      </c>
      <c r="F19">
        <v>965.3</v>
      </c>
      <c r="G19">
        <v>790.7</v>
      </c>
      <c r="H19">
        <v>-39.799999999999997</v>
      </c>
      <c r="I19">
        <v>-112.8</v>
      </c>
      <c r="J19">
        <v>1364</v>
      </c>
      <c r="K19">
        <v>1476.8</v>
      </c>
      <c r="L19">
        <v>11231.3</v>
      </c>
      <c r="M19">
        <v>15.3</v>
      </c>
      <c r="N19">
        <v>61.4</v>
      </c>
      <c r="O19">
        <v>46.1</v>
      </c>
      <c r="P19">
        <v>11246.7</v>
      </c>
      <c r="Q19">
        <v>11344.1</v>
      </c>
      <c r="R19">
        <v>9628</v>
      </c>
      <c r="S19">
        <v>1716.1</v>
      </c>
    </row>
    <row r="20" spans="1:19" x14ac:dyDescent="0.55000000000000004">
      <c r="A20" t="s">
        <v>52</v>
      </c>
      <c r="B20">
        <v>7047.6</v>
      </c>
      <c r="C20">
        <v>390.7</v>
      </c>
      <c r="D20">
        <v>1645.4</v>
      </c>
      <c r="E20">
        <v>291.89999999999998</v>
      </c>
      <c r="F20">
        <v>977.9</v>
      </c>
      <c r="G20">
        <v>834.5</v>
      </c>
      <c r="H20">
        <v>-73.900000000000006</v>
      </c>
      <c r="I20">
        <v>-38.799999999999997</v>
      </c>
      <c r="J20">
        <v>1231.8</v>
      </c>
      <c r="K20">
        <v>1270.5999999999999</v>
      </c>
      <c r="L20">
        <v>11075.3</v>
      </c>
      <c r="M20">
        <v>8.9</v>
      </c>
      <c r="N20">
        <v>57.1</v>
      </c>
      <c r="O20">
        <v>48.2</v>
      </c>
      <c r="P20">
        <v>11084.2</v>
      </c>
      <c r="Q20">
        <v>11114.1</v>
      </c>
      <c r="R20">
        <v>9375.6</v>
      </c>
      <c r="S20">
        <v>1738.5</v>
      </c>
    </row>
    <row r="21" spans="1:19" x14ac:dyDescent="0.55000000000000004">
      <c r="A21" t="s">
        <v>55</v>
      </c>
      <c r="B21">
        <v>6986.1</v>
      </c>
      <c r="C21">
        <v>378.8</v>
      </c>
      <c r="D21">
        <v>1636</v>
      </c>
      <c r="E21">
        <v>12.9</v>
      </c>
      <c r="F21">
        <v>995.2</v>
      </c>
      <c r="G21">
        <v>779.7</v>
      </c>
      <c r="H21">
        <v>31.3</v>
      </c>
      <c r="I21">
        <v>162.19999999999999</v>
      </c>
      <c r="J21">
        <v>1308.7</v>
      </c>
      <c r="K21">
        <v>1146.5</v>
      </c>
      <c r="L21">
        <v>10982.1</v>
      </c>
      <c r="M21">
        <v>8.9</v>
      </c>
      <c r="N21">
        <v>52</v>
      </c>
      <c r="O21">
        <v>43.1</v>
      </c>
      <c r="P21">
        <v>10991</v>
      </c>
      <c r="Q21">
        <v>10820</v>
      </c>
      <c r="R21">
        <v>9013.7999999999993</v>
      </c>
      <c r="S21">
        <v>1806.2</v>
      </c>
    </row>
    <row r="22" spans="1:19" x14ac:dyDescent="0.55000000000000004">
      <c r="A22" t="s">
        <v>50</v>
      </c>
      <c r="B22">
        <v>7216.4</v>
      </c>
      <c r="C22">
        <v>409.2</v>
      </c>
      <c r="D22">
        <v>1587.6</v>
      </c>
      <c r="E22">
        <v>10.7</v>
      </c>
      <c r="F22">
        <v>984.9</v>
      </c>
      <c r="G22">
        <v>877.6</v>
      </c>
      <c r="H22">
        <v>48.7</v>
      </c>
      <c r="I22">
        <v>181.2</v>
      </c>
      <c r="J22">
        <v>1240.7</v>
      </c>
      <c r="K22">
        <v>1059.4000000000001</v>
      </c>
      <c r="L22">
        <v>11316.2</v>
      </c>
      <c r="M22">
        <v>8.3000000000000007</v>
      </c>
      <c r="N22">
        <v>48.7</v>
      </c>
      <c r="O22">
        <v>40.4</v>
      </c>
      <c r="P22">
        <v>11324.5</v>
      </c>
      <c r="Q22">
        <v>11135</v>
      </c>
      <c r="R22">
        <v>9223.7999999999993</v>
      </c>
      <c r="S22">
        <v>1911.2</v>
      </c>
    </row>
    <row r="23" spans="1:19" x14ac:dyDescent="0.55000000000000004">
      <c r="A23" t="s">
        <v>51</v>
      </c>
      <c r="B23">
        <v>7331.2</v>
      </c>
      <c r="C23">
        <v>422.2</v>
      </c>
      <c r="D23">
        <v>1625.8</v>
      </c>
      <c r="E23">
        <v>282.5</v>
      </c>
      <c r="F23">
        <v>1052.2</v>
      </c>
      <c r="G23">
        <v>865.7</v>
      </c>
      <c r="H23">
        <v>11.3</v>
      </c>
      <c r="I23">
        <v>139.19999999999999</v>
      </c>
      <c r="J23">
        <v>1231.4000000000001</v>
      </c>
      <c r="K23">
        <v>1092.3</v>
      </c>
      <c r="L23">
        <v>11730.2</v>
      </c>
      <c r="M23">
        <v>4.4000000000000004</v>
      </c>
      <c r="N23">
        <v>48</v>
      </c>
      <c r="O23">
        <v>43.6</v>
      </c>
      <c r="P23">
        <v>11734.6</v>
      </c>
      <c r="Q23">
        <v>11591</v>
      </c>
      <c r="R23">
        <v>9661.7999999999993</v>
      </c>
      <c r="S23">
        <v>1929.2</v>
      </c>
    </row>
    <row r="24" spans="1:19" x14ac:dyDescent="0.55000000000000004">
      <c r="A24" t="s">
        <v>52</v>
      </c>
      <c r="B24">
        <v>7521.4</v>
      </c>
      <c r="C24">
        <v>407.1</v>
      </c>
      <c r="D24">
        <v>1637.8</v>
      </c>
      <c r="E24">
        <v>407.2</v>
      </c>
      <c r="F24">
        <v>1049</v>
      </c>
      <c r="G24">
        <v>873.4</v>
      </c>
      <c r="H24">
        <v>22.3</v>
      </c>
      <c r="I24">
        <v>158.6</v>
      </c>
      <c r="J24">
        <v>1290.0999999999999</v>
      </c>
      <c r="K24">
        <v>1131.5</v>
      </c>
      <c r="L24">
        <v>12076.6</v>
      </c>
      <c r="M24">
        <v>6.8</v>
      </c>
      <c r="N24">
        <v>48.1</v>
      </c>
      <c r="O24">
        <v>41.3</v>
      </c>
      <c r="P24">
        <v>12083.4</v>
      </c>
      <c r="Q24">
        <v>11918.1</v>
      </c>
      <c r="R24">
        <v>9973.4</v>
      </c>
      <c r="S24">
        <v>1944.7</v>
      </c>
    </row>
    <row r="25" spans="1:19" x14ac:dyDescent="0.55000000000000004">
      <c r="A25" t="s">
        <v>56</v>
      </c>
      <c r="B25">
        <v>7758</v>
      </c>
      <c r="C25">
        <v>386.2</v>
      </c>
      <c r="D25">
        <v>1731.1</v>
      </c>
      <c r="E25">
        <v>177.2</v>
      </c>
      <c r="F25">
        <v>1072.5999999999999</v>
      </c>
      <c r="G25">
        <v>911.1</v>
      </c>
      <c r="H25">
        <v>10</v>
      </c>
      <c r="I25">
        <v>177</v>
      </c>
      <c r="J25">
        <v>1360.6</v>
      </c>
      <c r="K25">
        <v>1183.5999999999999</v>
      </c>
      <c r="L25">
        <v>12223.3</v>
      </c>
      <c r="M25">
        <v>1</v>
      </c>
      <c r="N25">
        <v>46.3</v>
      </c>
      <c r="O25">
        <v>45.3</v>
      </c>
      <c r="P25">
        <v>12224.3</v>
      </c>
      <c r="Q25">
        <v>12046.4</v>
      </c>
      <c r="R25">
        <v>10052.6</v>
      </c>
      <c r="S25">
        <v>1993.8</v>
      </c>
    </row>
    <row r="26" spans="1:19" x14ac:dyDescent="0.55000000000000004">
      <c r="A26" t="s">
        <v>50</v>
      </c>
      <c r="B26">
        <v>7979.4</v>
      </c>
      <c r="C26">
        <v>445</v>
      </c>
      <c r="D26">
        <v>1895.1</v>
      </c>
      <c r="E26">
        <v>421.3</v>
      </c>
      <c r="F26">
        <v>1102.7</v>
      </c>
      <c r="G26">
        <v>863.5</v>
      </c>
      <c r="H26">
        <v>27.9</v>
      </c>
      <c r="I26">
        <v>133.69999999999999</v>
      </c>
      <c r="J26">
        <v>1456.3</v>
      </c>
      <c r="K26">
        <v>1322.6</v>
      </c>
      <c r="L26">
        <v>12868.7</v>
      </c>
      <c r="M26">
        <v>-1.9</v>
      </c>
      <c r="N26">
        <v>49.9</v>
      </c>
      <c r="O26">
        <v>51.8</v>
      </c>
      <c r="P26">
        <v>12866.9</v>
      </c>
      <c r="Q26">
        <v>12735</v>
      </c>
      <c r="R26">
        <v>10740.9</v>
      </c>
      <c r="S26">
        <v>1994.1</v>
      </c>
    </row>
    <row r="27" spans="1:19" x14ac:dyDescent="0.55000000000000004">
      <c r="A27" t="s">
        <v>51</v>
      </c>
      <c r="B27">
        <v>8454.2000000000007</v>
      </c>
      <c r="C27">
        <v>485.4</v>
      </c>
      <c r="D27">
        <v>1976</v>
      </c>
      <c r="E27">
        <v>354</v>
      </c>
      <c r="F27">
        <v>1149.4000000000001</v>
      </c>
      <c r="G27">
        <v>964.6</v>
      </c>
      <c r="H27">
        <v>129.80000000000001</v>
      </c>
      <c r="I27">
        <v>167.1</v>
      </c>
      <c r="J27">
        <v>1512.4</v>
      </c>
      <c r="K27">
        <v>1345.3</v>
      </c>
      <c r="L27">
        <v>13680.4</v>
      </c>
      <c r="M27">
        <v>-7.1</v>
      </c>
      <c r="N27">
        <v>46.9</v>
      </c>
      <c r="O27">
        <v>54</v>
      </c>
      <c r="P27">
        <v>13673.2</v>
      </c>
      <c r="Q27">
        <v>13513.3</v>
      </c>
      <c r="R27">
        <v>11269.5</v>
      </c>
      <c r="S27">
        <v>2243.8000000000002</v>
      </c>
    </row>
    <row r="28" spans="1:19" x14ac:dyDescent="0.55000000000000004">
      <c r="A28" t="s">
        <v>52</v>
      </c>
      <c r="B28">
        <v>8365.6</v>
      </c>
      <c r="C28">
        <v>524.1</v>
      </c>
      <c r="D28">
        <v>2251.8000000000002</v>
      </c>
      <c r="E28">
        <v>529.20000000000005</v>
      </c>
      <c r="F28">
        <v>1134.9000000000001</v>
      </c>
      <c r="G28">
        <v>1005</v>
      </c>
      <c r="H28">
        <v>-56.6</v>
      </c>
      <c r="I28">
        <v>64.7</v>
      </c>
      <c r="J28">
        <v>1567.8</v>
      </c>
      <c r="K28">
        <v>1503.2</v>
      </c>
      <c r="L28">
        <v>13818.6</v>
      </c>
      <c r="M28">
        <v>-0.1</v>
      </c>
      <c r="N28">
        <v>59.2</v>
      </c>
      <c r="O28">
        <v>59.3</v>
      </c>
      <c r="P28">
        <v>13818.5</v>
      </c>
      <c r="Q28">
        <v>13753.9</v>
      </c>
      <c r="R28">
        <v>11670.7</v>
      </c>
      <c r="S28">
        <v>2083.3000000000002</v>
      </c>
    </row>
    <row r="29" spans="1:19" x14ac:dyDescent="0.55000000000000004">
      <c r="A29" t="s">
        <v>57</v>
      </c>
      <c r="B29">
        <v>8954.7999999999993</v>
      </c>
      <c r="C29">
        <v>598</v>
      </c>
      <c r="D29">
        <v>2643.2</v>
      </c>
      <c r="E29">
        <v>656.1</v>
      </c>
      <c r="F29">
        <v>1186.8</v>
      </c>
      <c r="G29">
        <v>1068.5</v>
      </c>
      <c r="H29">
        <v>19.3</v>
      </c>
      <c r="I29">
        <v>35</v>
      </c>
      <c r="J29">
        <v>1631.7</v>
      </c>
      <c r="K29">
        <v>1596.7</v>
      </c>
      <c r="L29">
        <v>15161.8</v>
      </c>
      <c r="M29">
        <v>-7.9</v>
      </c>
      <c r="N29">
        <v>54.3</v>
      </c>
      <c r="O29">
        <v>62.2</v>
      </c>
      <c r="P29">
        <v>15153.9</v>
      </c>
      <c r="Q29">
        <v>15126.7</v>
      </c>
      <c r="R29">
        <v>12852.1</v>
      </c>
      <c r="S29">
        <v>2274.6</v>
      </c>
    </row>
    <row r="30" spans="1:19" x14ac:dyDescent="0.55000000000000004">
      <c r="A30" t="s">
        <v>50</v>
      </c>
      <c r="B30">
        <v>9124.2999999999993</v>
      </c>
      <c r="C30">
        <v>598.4</v>
      </c>
      <c r="D30">
        <v>2690.9</v>
      </c>
      <c r="E30">
        <v>484.3</v>
      </c>
      <c r="F30">
        <v>1263.5</v>
      </c>
      <c r="G30">
        <v>1053.0999999999999</v>
      </c>
      <c r="H30">
        <v>38.6</v>
      </c>
      <c r="I30">
        <v>111</v>
      </c>
      <c r="J30">
        <v>1688.4</v>
      </c>
      <c r="K30">
        <v>1577.3</v>
      </c>
      <c r="L30">
        <v>15364.2</v>
      </c>
      <c r="M30">
        <v>-8.4</v>
      </c>
      <c r="N30">
        <v>56.6</v>
      </c>
      <c r="O30">
        <v>64.900000000000006</v>
      </c>
      <c r="P30">
        <v>15355.8</v>
      </c>
      <c r="Q30">
        <v>15253.1</v>
      </c>
      <c r="R30">
        <v>12897.9</v>
      </c>
      <c r="S30">
        <v>2355.1999999999998</v>
      </c>
    </row>
    <row r="31" spans="1:19" x14ac:dyDescent="0.55000000000000004">
      <c r="A31" t="s">
        <v>51</v>
      </c>
      <c r="B31">
        <v>9520.4</v>
      </c>
      <c r="C31">
        <v>636.79999999999995</v>
      </c>
      <c r="D31">
        <v>3010.1</v>
      </c>
      <c r="E31">
        <v>564.1</v>
      </c>
      <c r="F31">
        <v>1289.5999999999999</v>
      </c>
      <c r="G31">
        <v>1100.2</v>
      </c>
      <c r="H31">
        <v>60.8</v>
      </c>
      <c r="I31">
        <v>57.2</v>
      </c>
      <c r="J31">
        <v>1740.3</v>
      </c>
      <c r="K31">
        <v>1683.1</v>
      </c>
      <c r="L31">
        <v>16239.2</v>
      </c>
      <c r="M31">
        <v>-2.4</v>
      </c>
      <c r="N31">
        <v>75.3</v>
      </c>
      <c r="O31">
        <v>77.599999999999994</v>
      </c>
      <c r="P31">
        <v>16236.8</v>
      </c>
      <c r="Q31">
        <v>16182</v>
      </c>
      <c r="R31">
        <v>13731.4</v>
      </c>
      <c r="S31">
        <v>2450.6</v>
      </c>
    </row>
    <row r="32" spans="1:19" x14ac:dyDescent="0.55000000000000004">
      <c r="A32" t="s">
        <v>52</v>
      </c>
      <c r="B32">
        <v>9883.7000000000007</v>
      </c>
      <c r="C32">
        <v>651.5</v>
      </c>
      <c r="D32">
        <v>3233.7</v>
      </c>
      <c r="E32">
        <v>585.79999999999995</v>
      </c>
      <c r="F32">
        <v>1359.1</v>
      </c>
      <c r="G32">
        <v>1191.4000000000001</v>
      </c>
      <c r="H32">
        <v>53.4</v>
      </c>
      <c r="I32">
        <v>67.2</v>
      </c>
      <c r="J32">
        <v>1773.1</v>
      </c>
      <c r="K32">
        <v>1705.9</v>
      </c>
      <c r="L32">
        <v>17025.8</v>
      </c>
      <c r="M32">
        <v>-27.5</v>
      </c>
      <c r="N32">
        <v>57</v>
      </c>
      <c r="O32">
        <v>84.4</v>
      </c>
      <c r="P32">
        <v>16998.3</v>
      </c>
      <c r="Q32">
        <v>16958.599999999999</v>
      </c>
      <c r="R32">
        <v>14354.7</v>
      </c>
      <c r="S32">
        <v>2603.8000000000002</v>
      </c>
    </row>
    <row r="33" spans="1:19" x14ac:dyDescent="0.55000000000000004">
      <c r="A33" t="s">
        <v>58</v>
      </c>
      <c r="B33">
        <v>10282.299999999999</v>
      </c>
      <c r="C33">
        <v>768.1</v>
      </c>
      <c r="D33">
        <v>3553.8</v>
      </c>
      <c r="E33">
        <v>851.8</v>
      </c>
      <c r="F33">
        <v>1348.9</v>
      </c>
      <c r="G33">
        <v>1281</v>
      </c>
      <c r="H33">
        <v>-20.2</v>
      </c>
      <c r="I33">
        <v>-106.8</v>
      </c>
      <c r="J33">
        <v>1748.2</v>
      </c>
      <c r="K33">
        <v>1855</v>
      </c>
      <c r="L33">
        <v>17958.7</v>
      </c>
      <c r="M33">
        <v>-33.299999999999997</v>
      </c>
      <c r="N33">
        <v>72.3</v>
      </c>
      <c r="O33">
        <v>105.6</v>
      </c>
      <c r="P33">
        <v>17925.400000000001</v>
      </c>
      <c r="Q33">
        <v>18065.5</v>
      </c>
      <c r="R33">
        <v>15455.9</v>
      </c>
      <c r="S33">
        <v>2609.6</v>
      </c>
    </row>
    <row r="34" spans="1:19" x14ac:dyDescent="0.55000000000000004">
      <c r="A34" t="s">
        <v>50</v>
      </c>
      <c r="B34">
        <v>10703.2</v>
      </c>
      <c r="C34">
        <v>754</v>
      </c>
      <c r="D34">
        <v>3725.4</v>
      </c>
      <c r="E34">
        <v>1004.7</v>
      </c>
      <c r="F34">
        <v>1433.6</v>
      </c>
      <c r="G34">
        <v>1354</v>
      </c>
      <c r="H34">
        <v>12.7</v>
      </c>
      <c r="I34">
        <v>-292.5</v>
      </c>
      <c r="J34">
        <v>1771.3</v>
      </c>
      <c r="K34">
        <v>2063.8000000000002</v>
      </c>
      <c r="L34">
        <v>18695.2</v>
      </c>
      <c r="M34">
        <v>-25.6</v>
      </c>
      <c r="N34">
        <v>68.7</v>
      </c>
      <c r="O34">
        <v>94.3</v>
      </c>
      <c r="P34">
        <v>18669.599999999999</v>
      </c>
      <c r="Q34">
        <v>18987.7</v>
      </c>
      <c r="R34">
        <v>16187.3</v>
      </c>
      <c r="S34">
        <v>2800.4</v>
      </c>
    </row>
    <row r="35" spans="1:19" x14ac:dyDescent="0.55000000000000004">
      <c r="A35" t="s">
        <v>51</v>
      </c>
      <c r="B35">
        <v>11171.7</v>
      </c>
      <c r="C35">
        <v>792.6</v>
      </c>
      <c r="D35">
        <v>4026.6</v>
      </c>
      <c r="E35">
        <v>834.6</v>
      </c>
      <c r="F35">
        <v>1497.2</v>
      </c>
      <c r="G35">
        <v>1506.9</v>
      </c>
      <c r="H35">
        <v>38.9</v>
      </c>
      <c r="I35">
        <v>-444.4</v>
      </c>
      <c r="J35">
        <v>1788</v>
      </c>
      <c r="K35">
        <v>2232.4</v>
      </c>
      <c r="L35">
        <v>19424</v>
      </c>
      <c r="M35">
        <v>-21.2</v>
      </c>
      <c r="N35">
        <v>70.3</v>
      </c>
      <c r="O35">
        <v>91.6</v>
      </c>
      <c r="P35">
        <v>19402.8</v>
      </c>
      <c r="Q35">
        <v>19868.5</v>
      </c>
      <c r="R35">
        <v>16825.599999999999</v>
      </c>
      <c r="S35">
        <v>3042.9</v>
      </c>
    </row>
    <row r="36" spans="1:19" x14ac:dyDescent="0.55000000000000004">
      <c r="A36" t="s">
        <v>52</v>
      </c>
      <c r="B36">
        <v>11814.1</v>
      </c>
      <c r="C36">
        <v>858.1</v>
      </c>
      <c r="D36">
        <v>4281</v>
      </c>
      <c r="E36">
        <v>1178.5</v>
      </c>
      <c r="F36">
        <v>1616.2</v>
      </c>
      <c r="G36">
        <v>1655</v>
      </c>
      <c r="H36">
        <v>-93.2</v>
      </c>
      <c r="I36">
        <v>-409.4</v>
      </c>
      <c r="J36">
        <v>1842.4</v>
      </c>
      <c r="K36">
        <v>2251.6999999999998</v>
      </c>
      <c r="L36">
        <v>20900.3</v>
      </c>
      <c r="M36">
        <v>-37.9</v>
      </c>
      <c r="N36">
        <v>64.7</v>
      </c>
      <c r="O36">
        <v>102.6</v>
      </c>
      <c r="P36">
        <v>20862.5</v>
      </c>
      <c r="Q36">
        <v>21309.7</v>
      </c>
      <c r="R36">
        <v>18131.8</v>
      </c>
      <c r="S36">
        <v>3177.9</v>
      </c>
    </row>
    <row r="37" spans="1:19" x14ac:dyDescent="0.55000000000000004">
      <c r="A37" t="s">
        <v>59</v>
      </c>
      <c r="B37">
        <v>12159.1</v>
      </c>
      <c r="C37">
        <v>906</v>
      </c>
      <c r="D37">
        <v>4184.1000000000004</v>
      </c>
      <c r="E37">
        <v>971.8</v>
      </c>
      <c r="F37">
        <v>1599.1</v>
      </c>
      <c r="G37">
        <v>1781</v>
      </c>
      <c r="H37">
        <v>-31.1</v>
      </c>
      <c r="I37">
        <v>-142.30000000000001</v>
      </c>
      <c r="J37">
        <v>1958.2</v>
      </c>
      <c r="K37">
        <v>2100.5</v>
      </c>
      <c r="L37">
        <v>21427.7</v>
      </c>
      <c r="M37">
        <v>-38.1</v>
      </c>
      <c r="N37">
        <v>74.099999999999994</v>
      </c>
      <c r="O37">
        <v>112.1</v>
      </c>
      <c r="P37">
        <v>21389.599999999999</v>
      </c>
      <c r="Q37">
        <v>21570</v>
      </c>
      <c r="R37">
        <v>18221</v>
      </c>
      <c r="S37">
        <v>3349</v>
      </c>
    </row>
    <row r="38" spans="1:19" x14ac:dyDescent="0.55000000000000004">
      <c r="A38" t="s">
        <v>50</v>
      </c>
      <c r="B38">
        <v>12425.9</v>
      </c>
      <c r="C38">
        <v>925.6</v>
      </c>
      <c r="D38">
        <v>4238.6000000000004</v>
      </c>
      <c r="E38">
        <v>637.79999999999995</v>
      </c>
      <c r="F38">
        <v>1716.7</v>
      </c>
      <c r="G38">
        <v>1841.8</v>
      </c>
      <c r="H38">
        <v>-33.799999999999997</v>
      </c>
      <c r="I38">
        <v>16.5</v>
      </c>
      <c r="J38">
        <v>2043.8</v>
      </c>
      <c r="K38">
        <v>2027.3</v>
      </c>
      <c r="L38">
        <v>21769.200000000001</v>
      </c>
      <c r="M38">
        <v>-36.299999999999997</v>
      </c>
      <c r="N38">
        <v>74.099999999999994</v>
      </c>
      <c r="O38">
        <v>110.5</v>
      </c>
      <c r="P38">
        <v>21732.799999999999</v>
      </c>
      <c r="Q38">
        <v>21752.6</v>
      </c>
      <c r="R38">
        <v>18228</v>
      </c>
      <c r="S38">
        <v>3524.7</v>
      </c>
    </row>
    <row r="39" spans="1:19" x14ac:dyDescent="0.55000000000000004">
      <c r="A39" t="s">
        <v>51</v>
      </c>
      <c r="B39">
        <v>12686.8</v>
      </c>
      <c r="C39">
        <v>943.4</v>
      </c>
      <c r="D39">
        <v>4202</v>
      </c>
      <c r="E39">
        <v>163.1</v>
      </c>
      <c r="F39">
        <v>1772</v>
      </c>
      <c r="G39">
        <v>1965.4</v>
      </c>
      <c r="H39">
        <v>30.3</v>
      </c>
      <c r="I39">
        <v>143.9</v>
      </c>
      <c r="J39">
        <v>2132</v>
      </c>
      <c r="K39">
        <v>1988.1</v>
      </c>
      <c r="L39">
        <v>21906.9</v>
      </c>
      <c r="M39">
        <v>-42.2</v>
      </c>
      <c r="N39">
        <v>79.2</v>
      </c>
      <c r="O39">
        <v>121.4</v>
      </c>
      <c r="P39">
        <v>21864.7</v>
      </c>
      <c r="Q39">
        <v>21763</v>
      </c>
      <c r="R39">
        <v>17995.3</v>
      </c>
      <c r="S39">
        <v>3767.7</v>
      </c>
    </row>
    <row r="40" spans="1:19" x14ac:dyDescent="0.55000000000000004">
      <c r="A40" t="s">
        <v>52</v>
      </c>
      <c r="B40">
        <v>13238.4</v>
      </c>
      <c r="C40">
        <v>971.7</v>
      </c>
      <c r="D40">
        <v>4183.5</v>
      </c>
      <c r="E40">
        <v>-13.4</v>
      </c>
      <c r="F40">
        <v>1863.1</v>
      </c>
      <c r="G40">
        <v>2070.1</v>
      </c>
      <c r="H40">
        <v>-15.7</v>
      </c>
      <c r="I40">
        <v>114</v>
      </c>
      <c r="J40">
        <v>2111.1999999999998</v>
      </c>
      <c r="K40">
        <v>1997.2</v>
      </c>
      <c r="L40">
        <v>22411.8</v>
      </c>
      <c r="M40">
        <v>-50.5</v>
      </c>
      <c r="N40">
        <v>75.7</v>
      </c>
      <c r="O40">
        <v>126.2</v>
      </c>
      <c r="P40">
        <v>22361.3</v>
      </c>
      <c r="Q40">
        <v>22297.9</v>
      </c>
      <c r="R40">
        <v>18380.3</v>
      </c>
      <c r="S40">
        <v>3917.6</v>
      </c>
    </row>
    <row r="41" spans="1:19" x14ac:dyDescent="0.55000000000000004">
      <c r="A41" t="s">
        <v>60</v>
      </c>
      <c r="B41">
        <v>13793</v>
      </c>
      <c r="C41">
        <v>965.6</v>
      </c>
      <c r="D41">
        <v>4253.5</v>
      </c>
      <c r="E41">
        <v>175.6</v>
      </c>
      <c r="F41">
        <v>1961.9</v>
      </c>
      <c r="G41">
        <v>2098.6</v>
      </c>
      <c r="H41">
        <v>-46.8</v>
      </c>
      <c r="I41">
        <v>-51</v>
      </c>
      <c r="J41">
        <v>2109.6</v>
      </c>
      <c r="K41">
        <v>2160.5</v>
      </c>
      <c r="L41">
        <v>23150.400000000001</v>
      </c>
      <c r="M41">
        <v>-55.3</v>
      </c>
      <c r="N41">
        <v>76</v>
      </c>
      <c r="O41">
        <v>131.4</v>
      </c>
      <c r="P41">
        <v>23095.1</v>
      </c>
      <c r="Q41">
        <v>23201.4</v>
      </c>
      <c r="R41">
        <v>19187.7</v>
      </c>
      <c r="S41">
        <v>4013.7</v>
      </c>
    </row>
    <row r="42" spans="1:19" x14ac:dyDescent="0.55000000000000004">
      <c r="A42" t="s">
        <v>50</v>
      </c>
      <c r="B42">
        <v>14496</v>
      </c>
      <c r="C42">
        <v>1081.3</v>
      </c>
      <c r="D42">
        <v>4425.6000000000004</v>
      </c>
      <c r="E42">
        <v>447</v>
      </c>
      <c r="F42">
        <v>2046.3</v>
      </c>
      <c r="G42">
        <v>2169.8000000000002</v>
      </c>
      <c r="H42">
        <v>-21.6</v>
      </c>
      <c r="I42">
        <v>-156.19999999999999</v>
      </c>
      <c r="J42">
        <v>2198.9</v>
      </c>
      <c r="K42">
        <v>2355</v>
      </c>
      <c r="L42">
        <v>24488.2</v>
      </c>
      <c r="M42">
        <v>-55.3</v>
      </c>
      <c r="N42">
        <v>82.1</v>
      </c>
      <c r="O42">
        <v>137.4</v>
      </c>
      <c r="P42">
        <v>24432.9</v>
      </c>
      <c r="Q42">
        <v>24644.3</v>
      </c>
      <c r="R42">
        <v>20449.8</v>
      </c>
      <c r="S42">
        <v>4194.5</v>
      </c>
    </row>
    <row r="43" spans="1:19" x14ac:dyDescent="0.55000000000000004">
      <c r="A43" t="s">
        <v>51</v>
      </c>
      <c r="B43">
        <v>15161.2</v>
      </c>
      <c r="C43">
        <v>1207</v>
      </c>
      <c r="D43">
        <v>4567.2</v>
      </c>
      <c r="E43">
        <v>581.20000000000005</v>
      </c>
      <c r="F43">
        <v>2085.9</v>
      </c>
      <c r="G43">
        <v>2254.5</v>
      </c>
      <c r="H43">
        <v>-14</v>
      </c>
      <c r="I43">
        <v>-271.8</v>
      </c>
      <c r="J43">
        <v>2316</v>
      </c>
      <c r="K43">
        <v>2587.8000000000002</v>
      </c>
      <c r="L43">
        <v>25571</v>
      </c>
      <c r="M43">
        <v>-68.7</v>
      </c>
      <c r="N43">
        <v>84.5</v>
      </c>
      <c r="O43">
        <v>153.30000000000001</v>
      </c>
      <c r="P43">
        <v>25502.3</v>
      </c>
      <c r="Q43">
        <v>25842.799999999999</v>
      </c>
      <c r="R43">
        <v>21516.6</v>
      </c>
      <c r="S43">
        <v>4326.3</v>
      </c>
    </row>
    <row r="44" spans="1:19" x14ac:dyDescent="0.55000000000000004">
      <c r="A44" t="s">
        <v>52</v>
      </c>
      <c r="B44">
        <v>15506.7</v>
      </c>
      <c r="C44">
        <v>1311.4</v>
      </c>
      <c r="D44">
        <v>4925.6000000000004</v>
      </c>
      <c r="E44">
        <v>1071.3</v>
      </c>
      <c r="F44">
        <v>2159.5</v>
      </c>
      <c r="G44">
        <v>2354.5</v>
      </c>
      <c r="H44">
        <v>-79.8</v>
      </c>
      <c r="I44">
        <v>-382</v>
      </c>
      <c r="J44">
        <v>2406.1999999999998</v>
      </c>
      <c r="K44">
        <v>2788.1</v>
      </c>
      <c r="L44">
        <v>26867.4</v>
      </c>
      <c r="M44">
        <v>-55</v>
      </c>
      <c r="N44">
        <v>93.2</v>
      </c>
      <c r="O44">
        <v>148.19999999999999</v>
      </c>
      <c r="P44">
        <v>26812.400000000001</v>
      </c>
      <c r="Q44">
        <v>27249.3</v>
      </c>
      <c r="R44">
        <v>22815.1</v>
      </c>
      <c r="S44">
        <v>4434.2</v>
      </c>
    </row>
    <row r="45" spans="1:19" x14ac:dyDescent="0.55000000000000004">
      <c r="A45" t="s">
        <v>61</v>
      </c>
      <c r="B45">
        <v>16042.8</v>
      </c>
      <c r="C45">
        <v>1422.5</v>
      </c>
      <c r="D45">
        <v>5127</v>
      </c>
      <c r="E45">
        <v>1148.9000000000001</v>
      </c>
      <c r="F45">
        <v>2243.3000000000002</v>
      </c>
      <c r="G45">
        <v>2363.1</v>
      </c>
      <c r="H45">
        <v>-30.9</v>
      </c>
      <c r="I45">
        <v>-384</v>
      </c>
      <c r="J45">
        <v>2497.6</v>
      </c>
      <c r="K45">
        <v>2881.5</v>
      </c>
      <c r="L45">
        <v>27932.7</v>
      </c>
      <c r="M45">
        <v>-82</v>
      </c>
      <c r="N45">
        <v>93.2</v>
      </c>
      <c r="O45">
        <v>175.1</v>
      </c>
      <c r="P45">
        <v>27850.7</v>
      </c>
      <c r="Q45">
        <v>28316.7</v>
      </c>
      <c r="R45">
        <v>23741.1</v>
      </c>
      <c r="S45">
        <v>4575.5</v>
      </c>
    </row>
    <row r="46" spans="1:19" x14ac:dyDescent="0.55000000000000004">
      <c r="A46" t="s">
        <v>50</v>
      </c>
      <c r="B46">
        <v>16950.599999999999</v>
      </c>
      <c r="C46">
        <v>1438.2</v>
      </c>
      <c r="D46">
        <v>5304.4</v>
      </c>
      <c r="E46">
        <v>849.3</v>
      </c>
      <c r="F46">
        <v>2268.4</v>
      </c>
      <c r="G46">
        <v>2386.9</v>
      </c>
      <c r="H46">
        <v>172.7</v>
      </c>
      <c r="I46">
        <v>-133.30000000000001</v>
      </c>
      <c r="J46">
        <v>2693.9</v>
      </c>
      <c r="K46">
        <v>2827.2</v>
      </c>
      <c r="L46">
        <v>29237.3</v>
      </c>
      <c r="M46">
        <v>-104.8</v>
      </c>
      <c r="N46">
        <v>82</v>
      </c>
      <c r="O46">
        <v>186.8</v>
      </c>
      <c r="P46">
        <v>29132.400000000001</v>
      </c>
      <c r="Q46">
        <v>29370.6</v>
      </c>
      <c r="R46">
        <v>24542.6</v>
      </c>
      <c r="S46">
        <v>4828</v>
      </c>
    </row>
    <row r="47" spans="1:19" x14ac:dyDescent="0.55000000000000004">
      <c r="A47" t="s">
        <v>51</v>
      </c>
      <c r="B47">
        <v>17313</v>
      </c>
      <c r="C47">
        <v>1508.4</v>
      </c>
      <c r="D47">
        <v>5569.5</v>
      </c>
      <c r="E47">
        <v>598</v>
      </c>
      <c r="F47">
        <v>2386</v>
      </c>
      <c r="G47">
        <v>2442.5</v>
      </c>
      <c r="H47">
        <v>75.400000000000006</v>
      </c>
      <c r="I47">
        <v>11.7</v>
      </c>
      <c r="J47">
        <v>2811.8</v>
      </c>
      <c r="K47">
        <v>2800.1</v>
      </c>
      <c r="L47">
        <v>29904.6</v>
      </c>
      <c r="M47">
        <v>-90.2</v>
      </c>
      <c r="N47">
        <v>94.2</v>
      </c>
      <c r="O47">
        <v>184.4</v>
      </c>
      <c r="P47">
        <v>29814.400000000001</v>
      </c>
      <c r="Q47">
        <v>29892.9</v>
      </c>
      <c r="R47">
        <v>24989</v>
      </c>
      <c r="S47">
        <v>4903.8999999999996</v>
      </c>
    </row>
    <row r="48" spans="1:19" x14ac:dyDescent="0.55000000000000004">
      <c r="A48" t="s">
        <v>52</v>
      </c>
      <c r="B48">
        <v>17690.400000000001</v>
      </c>
      <c r="C48">
        <v>1614.1</v>
      </c>
      <c r="D48">
        <v>5608.9</v>
      </c>
      <c r="E48">
        <v>749.1</v>
      </c>
      <c r="F48">
        <v>2480.1999999999998</v>
      </c>
      <c r="G48">
        <v>2581.1999999999998</v>
      </c>
      <c r="H48">
        <v>-253.4</v>
      </c>
      <c r="I48">
        <v>250.2</v>
      </c>
      <c r="J48">
        <v>3137.4</v>
      </c>
      <c r="K48">
        <v>2887.2</v>
      </c>
      <c r="L48">
        <v>30720.6</v>
      </c>
      <c r="M48">
        <v>-104.7</v>
      </c>
      <c r="N48">
        <v>88.3</v>
      </c>
      <c r="O48">
        <v>192.9</v>
      </c>
      <c r="P48">
        <v>30616</v>
      </c>
      <c r="Q48">
        <v>30470.400000000001</v>
      </c>
      <c r="R48">
        <v>25662.5</v>
      </c>
      <c r="S48">
        <v>4807.8999999999996</v>
      </c>
    </row>
    <row r="49" spans="1:19" x14ac:dyDescent="0.55000000000000004">
      <c r="A49" t="s">
        <v>62</v>
      </c>
      <c r="B49">
        <v>18302.400000000001</v>
      </c>
      <c r="C49">
        <v>1692.3</v>
      </c>
      <c r="D49">
        <v>5465.4</v>
      </c>
      <c r="E49">
        <v>373.7</v>
      </c>
      <c r="F49">
        <v>2584.3000000000002</v>
      </c>
      <c r="G49">
        <v>2616.5</v>
      </c>
      <c r="H49">
        <v>204.8</v>
      </c>
      <c r="I49">
        <v>459.9</v>
      </c>
      <c r="J49">
        <v>3373.9</v>
      </c>
      <c r="K49">
        <v>2914</v>
      </c>
      <c r="L49">
        <v>31699.3</v>
      </c>
      <c r="M49">
        <v>-93.4</v>
      </c>
      <c r="N49">
        <v>101.6</v>
      </c>
      <c r="O49">
        <v>195</v>
      </c>
      <c r="P49">
        <v>31605.9</v>
      </c>
      <c r="Q49">
        <v>31239.4</v>
      </c>
      <c r="R49">
        <v>25833.8</v>
      </c>
      <c r="S49">
        <v>5405.6</v>
      </c>
    </row>
    <row r="50" spans="1:19" x14ac:dyDescent="0.55000000000000004">
      <c r="A50" t="s">
        <v>50</v>
      </c>
      <c r="B50">
        <v>18877</v>
      </c>
      <c r="C50">
        <v>1819.7</v>
      </c>
      <c r="D50">
        <v>5139.3999999999996</v>
      </c>
      <c r="E50">
        <v>652.5</v>
      </c>
      <c r="F50">
        <v>2619.6999999999998</v>
      </c>
      <c r="G50">
        <v>2687.7</v>
      </c>
      <c r="H50">
        <v>180.7</v>
      </c>
      <c r="I50">
        <v>460.3</v>
      </c>
      <c r="J50">
        <v>3463.5</v>
      </c>
      <c r="K50">
        <v>3003.3</v>
      </c>
      <c r="L50">
        <v>32437</v>
      </c>
      <c r="M50">
        <v>-100.1</v>
      </c>
      <c r="N50">
        <v>106.4</v>
      </c>
      <c r="O50">
        <v>206.5</v>
      </c>
      <c r="P50">
        <v>32336.9</v>
      </c>
      <c r="Q50">
        <v>31976.7</v>
      </c>
      <c r="R50">
        <v>26488.6</v>
      </c>
      <c r="S50">
        <v>5488.1</v>
      </c>
    </row>
    <row r="51" spans="1:19" x14ac:dyDescent="0.55000000000000004">
      <c r="A51" t="s">
        <v>51</v>
      </c>
      <c r="B51">
        <v>19466.7</v>
      </c>
      <c r="C51">
        <v>1889</v>
      </c>
      <c r="D51">
        <v>5059.8999999999996</v>
      </c>
      <c r="E51">
        <v>809.9</v>
      </c>
      <c r="F51">
        <v>2695.2</v>
      </c>
      <c r="G51">
        <v>2836.7</v>
      </c>
      <c r="H51">
        <v>190</v>
      </c>
      <c r="I51">
        <v>527.79999999999995</v>
      </c>
      <c r="J51">
        <v>3525.2</v>
      </c>
      <c r="K51">
        <v>2997.5</v>
      </c>
      <c r="L51">
        <v>33475.1</v>
      </c>
      <c r="M51">
        <v>-94.5</v>
      </c>
      <c r="N51">
        <v>115.5</v>
      </c>
      <c r="O51">
        <v>210</v>
      </c>
      <c r="P51">
        <v>33380.699999999997</v>
      </c>
      <c r="Q51">
        <v>32947.4</v>
      </c>
      <c r="R51">
        <v>27225.4</v>
      </c>
      <c r="S51">
        <v>5721.9</v>
      </c>
    </row>
    <row r="52" spans="1:19" x14ac:dyDescent="0.55000000000000004">
      <c r="A52" t="s">
        <v>52</v>
      </c>
      <c r="B52">
        <v>20149.7</v>
      </c>
      <c r="C52">
        <v>1975.5</v>
      </c>
      <c r="D52">
        <v>4981.7</v>
      </c>
      <c r="E52">
        <v>505.8</v>
      </c>
      <c r="F52">
        <v>2820.8</v>
      </c>
      <c r="G52">
        <v>2969.2</v>
      </c>
      <c r="H52">
        <v>-245.6</v>
      </c>
      <c r="I52">
        <v>400.9</v>
      </c>
      <c r="J52">
        <v>3437.9</v>
      </c>
      <c r="K52">
        <v>3037</v>
      </c>
      <c r="L52">
        <v>33558</v>
      </c>
      <c r="M52">
        <v>-84.1</v>
      </c>
      <c r="N52">
        <v>126.4</v>
      </c>
      <c r="O52">
        <v>210.5</v>
      </c>
      <c r="P52">
        <v>33473.9</v>
      </c>
      <c r="Q52">
        <v>33157.1</v>
      </c>
      <c r="R52">
        <v>27612.7</v>
      </c>
      <c r="S52">
        <v>5544.4</v>
      </c>
    </row>
    <row r="53" spans="1:19" x14ac:dyDescent="0.55000000000000004">
      <c r="A53" t="s">
        <v>63</v>
      </c>
      <c r="B53">
        <v>21005.9</v>
      </c>
      <c r="C53">
        <v>1908.5</v>
      </c>
      <c r="D53">
        <v>5180.7</v>
      </c>
      <c r="E53">
        <v>446.2</v>
      </c>
      <c r="F53">
        <v>2899.3</v>
      </c>
      <c r="G53">
        <v>3219.4</v>
      </c>
      <c r="H53">
        <v>211.2</v>
      </c>
      <c r="I53">
        <v>679.3</v>
      </c>
      <c r="J53">
        <v>3879.1</v>
      </c>
      <c r="K53">
        <v>3199.9</v>
      </c>
      <c r="L53">
        <v>35550.5</v>
      </c>
      <c r="M53">
        <v>-91.5</v>
      </c>
      <c r="N53">
        <v>124.9</v>
      </c>
      <c r="O53">
        <v>216.4</v>
      </c>
      <c r="P53">
        <v>35459</v>
      </c>
      <c r="Q53">
        <v>34871.199999999997</v>
      </c>
      <c r="R53">
        <v>28541.3</v>
      </c>
      <c r="S53">
        <v>6329.9</v>
      </c>
    </row>
    <row r="54" spans="1:19" x14ac:dyDescent="0.55000000000000004">
      <c r="A54" t="s">
        <v>50</v>
      </c>
      <c r="B54">
        <v>21736</v>
      </c>
      <c r="C54">
        <v>2049.8000000000002</v>
      </c>
      <c r="D54">
        <v>5891.6</v>
      </c>
      <c r="E54">
        <v>590.79999999999995</v>
      </c>
      <c r="F54">
        <v>3014</v>
      </c>
      <c r="G54">
        <v>3674.9</v>
      </c>
      <c r="H54">
        <v>204.9</v>
      </c>
      <c r="I54">
        <v>543.5</v>
      </c>
      <c r="J54">
        <v>3892.1</v>
      </c>
      <c r="K54">
        <v>3348.6</v>
      </c>
      <c r="L54">
        <v>37705.599999999999</v>
      </c>
      <c r="M54">
        <v>-96.7</v>
      </c>
      <c r="N54">
        <v>135.5</v>
      </c>
      <c r="O54">
        <v>232.3</v>
      </c>
      <c r="P54">
        <v>37608.800000000003</v>
      </c>
      <c r="Q54">
        <v>37162</v>
      </c>
      <c r="R54">
        <v>30268.3</v>
      </c>
      <c r="S54">
        <v>6893.7</v>
      </c>
    </row>
    <row r="55" spans="1:19" x14ac:dyDescent="0.55000000000000004">
      <c r="A55" t="s">
        <v>51</v>
      </c>
      <c r="B55">
        <v>22355.4</v>
      </c>
      <c r="C55">
        <v>2154.3000000000002</v>
      </c>
      <c r="D55">
        <v>6349.9</v>
      </c>
      <c r="E55">
        <v>774.4</v>
      </c>
      <c r="F55">
        <v>3121.2</v>
      </c>
      <c r="G55">
        <v>3609.4</v>
      </c>
      <c r="H55">
        <v>194.8</v>
      </c>
      <c r="I55">
        <v>584.4</v>
      </c>
      <c r="J55">
        <v>4080.9</v>
      </c>
      <c r="K55">
        <v>3496.5</v>
      </c>
      <c r="L55">
        <v>39143.800000000003</v>
      </c>
      <c r="M55">
        <v>-103.3</v>
      </c>
      <c r="N55">
        <v>138.4</v>
      </c>
      <c r="O55">
        <v>241.6</v>
      </c>
      <c r="P55">
        <v>39040.6</v>
      </c>
      <c r="Q55">
        <v>38559.4</v>
      </c>
      <c r="R55">
        <v>31634.1</v>
      </c>
      <c r="S55">
        <v>6925.4</v>
      </c>
    </row>
    <row r="56" spans="1:19" x14ac:dyDescent="0.55000000000000004">
      <c r="A56" t="s">
        <v>52</v>
      </c>
      <c r="B56">
        <v>23267.4</v>
      </c>
      <c r="C56">
        <v>2203.1999999999998</v>
      </c>
      <c r="D56">
        <v>6669.7</v>
      </c>
      <c r="E56">
        <v>668.4</v>
      </c>
      <c r="F56">
        <v>3150.7</v>
      </c>
      <c r="G56">
        <v>3443</v>
      </c>
      <c r="H56">
        <v>59.9</v>
      </c>
      <c r="I56">
        <v>570.70000000000005</v>
      </c>
      <c r="J56">
        <v>4248.7</v>
      </c>
      <c r="K56">
        <v>3678</v>
      </c>
      <c r="L56">
        <v>40032.9</v>
      </c>
      <c r="M56">
        <v>-94.9</v>
      </c>
      <c r="N56">
        <v>141.80000000000001</v>
      </c>
      <c r="O56">
        <v>236.7</v>
      </c>
      <c r="P56">
        <v>39938</v>
      </c>
      <c r="Q56">
        <v>39462.199999999997</v>
      </c>
      <c r="R56">
        <v>32808.699999999997</v>
      </c>
      <c r="S56">
        <v>6653.5</v>
      </c>
    </row>
    <row r="57" spans="1:19" x14ac:dyDescent="0.55000000000000004">
      <c r="A57" t="s">
        <v>64</v>
      </c>
      <c r="B57">
        <v>24107.200000000001</v>
      </c>
      <c r="C57">
        <v>2380.1</v>
      </c>
      <c r="D57">
        <v>7123.1</v>
      </c>
      <c r="E57">
        <v>1420.2</v>
      </c>
      <c r="F57">
        <v>3237.2</v>
      </c>
      <c r="G57">
        <v>3377.9</v>
      </c>
      <c r="H57">
        <v>66.7</v>
      </c>
      <c r="I57">
        <v>361.9</v>
      </c>
      <c r="J57">
        <v>4207.7</v>
      </c>
      <c r="K57">
        <v>3845.8</v>
      </c>
      <c r="L57">
        <v>42074.400000000001</v>
      </c>
      <c r="M57">
        <v>-98.6</v>
      </c>
      <c r="N57">
        <v>146.5</v>
      </c>
      <c r="O57">
        <v>245.1</v>
      </c>
      <c r="P57">
        <v>41975.8</v>
      </c>
      <c r="Q57">
        <v>41712.400000000001</v>
      </c>
      <c r="R57">
        <v>35030.6</v>
      </c>
      <c r="S57">
        <v>6681.9</v>
      </c>
    </row>
    <row r="58" spans="1:19" x14ac:dyDescent="0.55000000000000004">
      <c r="A58" t="s">
        <v>50</v>
      </c>
      <c r="B58">
        <v>24940.2</v>
      </c>
      <c r="C58">
        <v>2545.1999999999998</v>
      </c>
      <c r="D58">
        <v>7674.1</v>
      </c>
      <c r="E58">
        <v>957.6</v>
      </c>
      <c r="F58">
        <v>3342.7</v>
      </c>
      <c r="G58">
        <v>3627</v>
      </c>
      <c r="H58">
        <v>166.7</v>
      </c>
      <c r="I58">
        <v>41.4</v>
      </c>
      <c r="J58">
        <v>4236.5</v>
      </c>
      <c r="K58">
        <v>4195</v>
      </c>
      <c r="L58">
        <v>43294.9</v>
      </c>
      <c r="M58">
        <v>-96.8</v>
      </c>
      <c r="N58">
        <v>160.69999999999999</v>
      </c>
      <c r="O58">
        <v>257.5</v>
      </c>
      <c r="P58">
        <v>43198.1</v>
      </c>
      <c r="Q58">
        <v>43253.5</v>
      </c>
      <c r="R58">
        <v>36117.1</v>
      </c>
      <c r="S58">
        <v>7136.4</v>
      </c>
    </row>
    <row r="59" spans="1:19" x14ac:dyDescent="0.55000000000000004">
      <c r="A59" t="s">
        <v>51</v>
      </c>
      <c r="B59">
        <v>25792.5</v>
      </c>
      <c r="C59">
        <v>2657</v>
      </c>
      <c r="D59">
        <v>8152.5</v>
      </c>
      <c r="E59">
        <v>1170.7</v>
      </c>
      <c r="F59">
        <v>3458.8</v>
      </c>
      <c r="G59">
        <v>3830.6</v>
      </c>
      <c r="H59">
        <v>402.1</v>
      </c>
      <c r="I59">
        <v>82.1</v>
      </c>
      <c r="J59">
        <v>4356.3</v>
      </c>
      <c r="K59">
        <v>4274.2</v>
      </c>
      <c r="L59">
        <v>45546.2</v>
      </c>
      <c r="M59">
        <v>-108.9</v>
      </c>
      <c r="N59">
        <v>156.6</v>
      </c>
      <c r="O59">
        <v>265.5</v>
      </c>
      <c r="P59">
        <v>45437.3</v>
      </c>
      <c r="Q59">
        <v>45464.1</v>
      </c>
      <c r="R59">
        <v>37772.6</v>
      </c>
      <c r="S59">
        <v>7691.6</v>
      </c>
    </row>
    <row r="60" spans="1:19" x14ac:dyDescent="0.55000000000000004">
      <c r="A60" t="s">
        <v>52</v>
      </c>
      <c r="B60">
        <v>26565.200000000001</v>
      </c>
      <c r="C60">
        <v>2936.9</v>
      </c>
      <c r="D60">
        <v>8782</v>
      </c>
      <c r="E60">
        <v>1205.5</v>
      </c>
      <c r="F60">
        <v>3546.6</v>
      </c>
      <c r="G60">
        <v>3946.7</v>
      </c>
      <c r="H60">
        <v>631.29999999999995</v>
      </c>
      <c r="I60">
        <v>-74.7</v>
      </c>
      <c r="J60">
        <v>4431.8</v>
      </c>
      <c r="K60">
        <v>4506.5</v>
      </c>
      <c r="L60">
        <v>47539.7</v>
      </c>
      <c r="M60">
        <v>-113.1</v>
      </c>
      <c r="N60">
        <v>162.5</v>
      </c>
      <c r="O60">
        <v>275.7</v>
      </c>
      <c r="P60">
        <v>47426.6</v>
      </c>
      <c r="Q60">
        <v>47614.400000000001</v>
      </c>
      <c r="R60">
        <v>39489.699999999997</v>
      </c>
      <c r="S60">
        <v>8124.6</v>
      </c>
    </row>
    <row r="61" spans="1:19" x14ac:dyDescent="0.55000000000000004">
      <c r="A61" t="s">
        <v>65</v>
      </c>
      <c r="B61">
        <v>27287.7</v>
      </c>
      <c r="C61">
        <v>3128.8</v>
      </c>
      <c r="D61">
        <v>9207.6</v>
      </c>
      <c r="E61">
        <v>1551.5</v>
      </c>
      <c r="F61">
        <v>3696.8</v>
      </c>
      <c r="G61">
        <v>4222.6000000000004</v>
      </c>
      <c r="H61">
        <v>-39.9</v>
      </c>
      <c r="I61">
        <v>252.2</v>
      </c>
      <c r="J61">
        <v>4842.3999999999996</v>
      </c>
      <c r="K61">
        <v>4590.3</v>
      </c>
      <c r="L61">
        <v>49307.3</v>
      </c>
      <c r="M61">
        <v>-128.69999999999999</v>
      </c>
      <c r="N61">
        <v>170.7</v>
      </c>
      <c r="O61">
        <v>299.39999999999998</v>
      </c>
      <c r="P61">
        <v>49178.6</v>
      </c>
      <c r="Q61">
        <v>49055.1</v>
      </c>
      <c r="R61">
        <v>41175.599999999999</v>
      </c>
      <c r="S61">
        <v>7879.5</v>
      </c>
    </row>
    <row r="62" spans="1:19" x14ac:dyDescent="0.55000000000000004">
      <c r="A62" t="s">
        <v>50</v>
      </c>
      <c r="B62">
        <v>28452</v>
      </c>
      <c r="C62">
        <v>3190.3</v>
      </c>
      <c r="D62">
        <v>9617.7999999999993</v>
      </c>
      <c r="E62">
        <v>1213.8</v>
      </c>
      <c r="F62">
        <v>3856.1</v>
      </c>
      <c r="G62">
        <v>4301.1000000000004</v>
      </c>
      <c r="H62">
        <v>77.400000000000006</v>
      </c>
      <c r="I62">
        <v>583.79999999999995</v>
      </c>
      <c r="J62">
        <v>5249.5</v>
      </c>
      <c r="K62">
        <v>4665.7</v>
      </c>
      <c r="L62">
        <v>51292.4</v>
      </c>
      <c r="M62">
        <v>-137.1</v>
      </c>
      <c r="N62">
        <v>179.5</v>
      </c>
      <c r="O62">
        <v>316.7</v>
      </c>
      <c r="P62">
        <v>51155.3</v>
      </c>
      <c r="Q62">
        <v>50708.5</v>
      </c>
      <c r="R62">
        <v>42474</v>
      </c>
      <c r="S62">
        <v>8234.6</v>
      </c>
    </row>
    <row r="63" spans="1:19" x14ac:dyDescent="0.55000000000000004">
      <c r="A63" t="s">
        <v>51</v>
      </c>
      <c r="B63">
        <v>29359.200000000001</v>
      </c>
      <c r="C63">
        <v>3164.8</v>
      </c>
      <c r="D63">
        <v>9915.2000000000007</v>
      </c>
      <c r="E63">
        <v>1712</v>
      </c>
      <c r="F63">
        <v>4055.8</v>
      </c>
      <c r="G63">
        <v>4346.3</v>
      </c>
      <c r="H63">
        <v>55.9</v>
      </c>
      <c r="I63">
        <v>623.5</v>
      </c>
      <c r="J63">
        <v>5400.9</v>
      </c>
      <c r="K63">
        <v>4777.3999999999996</v>
      </c>
      <c r="L63">
        <v>53232.7</v>
      </c>
      <c r="M63">
        <v>-160.19999999999999</v>
      </c>
      <c r="N63">
        <v>175.8</v>
      </c>
      <c r="O63">
        <v>336</v>
      </c>
      <c r="P63">
        <v>53072.5</v>
      </c>
      <c r="Q63">
        <v>52609.2</v>
      </c>
      <c r="R63">
        <v>44151.1</v>
      </c>
      <c r="S63">
        <v>8458.1</v>
      </c>
    </row>
    <row r="64" spans="1:19" x14ac:dyDescent="0.55000000000000004">
      <c r="A64" t="s">
        <v>52</v>
      </c>
      <c r="B64">
        <v>30512.1</v>
      </c>
      <c r="C64">
        <v>3580.6</v>
      </c>
      <c r="D64">
        <v>10910.9</v>
      </c>
      <c r="E64">
        <v>1904.5</v>
      </c>
      <c r="F64">
        <v>4071.5</v>
      </c>
      <c r="G64">
        <v>4586.1000000000004</v>
      </c>
      <c r="H64">
        <v>1105.8</v>
      </c>
      <c r="I64">
        <v>845.9</v>
      </c>
      <c r="J64">
        <v>5826.1</v>
      </c>
      <c r="K64">
        <v>4980.2</v>
      </c>
      <c r="L64">
        <v>57517.5</v>
      </c>
      <c r="M64">
        <v>-175.8</v>
      </c>
      <c r="N64">
        <v>195.6</v>
      </c>
      <c r="O64">
        <v>371.4</v>
      </c>
      <c r="P64">
        <v>57341.7</v>
      </c>
      <c r="Q64">
        <v>56671.5</v>
      </c>
      <c r="R64">
        <v>46908.2</v>
      </c>
      <c r="S64">
        <v>9763.4</v>
      </c>
    </row>
    <row r="65" spans="1:19" x14ac:dyDescent="0.55000000000000004">
      <c r="A65" t="s">
        <v>66</v>
      </c>
      <c r="B65">
        <v>31355.1</v>
      </c>
      <c r="C65">
        <v>3556.2</v>
      </c>
      <c r="D65">
        <v>10855.6</v>
      </c>
      <c r="E65">
        <v>1930.9</v>
      </c>
      <c r="F65">
        <v>4262.3</v>
      </c>
      <c r="G65">
        <v>4700.2</v>
      </c>
      <c r="H65">
        <v>7.9</v>
      </c>
      <c r="I65">
        <v>963.3</v>
      </c>
      <c r="J65">
        <v>6019.2</v>
      </c>
      <c r="K65">
        <v>5055.8</v>
      </c>
      <c r="L65">
        <v>57631.4</v>
      </c>
      <c r="M65">
        <v>-144.80000000000001</v>
      </c>
      <c r="N65">
        <v>227.5</v>
      </c>
      <c r="O65">
        <v>372.3</v>
      </c>
      <c r="P65">
        <v>57486.6</v>
      </c>
      <c r="Q65">
        <v>56668.1</v>
      </c>
      <c r="R65">
        <v>47697.8</v>
      </c>
      <c r="S65">
        <v>8970.2999999999993</v>
      </c>
    </row>
    <row r="66" spans="1:19" x14ac:dyDescent="0.55000000000000004">
      <c r="A66" t="s">
        <v>50</v>
      </c>
      <c r="B66">
        <v>32777.300000000003</v>
      </c>
      <c r="C66">
        <v>3811.9</v>
      </c>
      <c r="D66">
        <v>12260.4</v>
      </c>
      <c r="E66">
        <v>1872.6</v>
      </c>
      <c r="F66">
        <v>4401.8999999999996</v>
      </c>
      <c r="G66">
        <v>4506</v>
      </c>
      <c r="H66">
        <v>-140.9</v>
      </c>
      <c r="I66">
        <v>1115.8</v>
      </c>
      <c r="J66">
        <v>6385.9</v>
      </c>
      <c r="K66">
        <v>5270.1</v>
      </c>
      <c r="L66">
        <v>60604.9</v>
      </c>
      <c r="M66">
        <v>-151.9</v>
      </c>
      <c r="N66">
        <v>246.4</v>
      </c>
      <c r="O66">
        <v>398.3</v>
      </c>
      <c r="P66">
        <v>60453</v>
      </c>
      <c r="Q66">
        <v>59489</v>
      </c>
      <c r="R66">
        <v>50722.2</v>
      </c>
      <c r="S66">
        <v>8766.9</v>
      </c>
    </row>
    <row r="67" spans="1:19" x14ac:dyDescent="0.55000000000000004">
      <c r="A67" t="s">
        <v>51</v>
      </c>
      <c r="B67">
        <v>33808.300000000003</v>
      </c>
      <c r="C67">
        <v>4183.1000000000004</v>
      </c>
      <c r="D67">
        <v>13102.5</v>
      </c>
      <c r="E67">
        <v>1500</v>
      </c>
      <c r="F67">
        <v>4649.3999999999996</v>
      </c>
      <c r="G67">
        <v>4944.8</v>
      </c>
      <c r="H67">
        <v>17.100000000000001</v>
      </c>
      <c r="I67">
        <v>876.7</v>
      </c>
      <c r="J67">
        <v>6725.5</v>
      </c>
      <c r="K67">
        <v>5848.8</v>
      </c>
      <c r="L67">
        <v>63081.8</v>
      </c>
      <c r="M67">
        <v>-193.6</v>
      </c>
      <c r="N67">
        <v>276.5</v>
      </c>
      <c r="O67">
        <v>470.1</v>
      </c>
      <c r="P67">
        <v>62888.2</v>
      </c>
      <c r="Q67">
        <v>62205</v>
      </c>
      <c r="R67">
        <v>52593.8</v>
      </c>
      <c r="S67">
        <v>9611.2000000000007</v>
      </c>
    </row>
    <row r="68" spans="1:19" x14ac:dyDescent="0.55000000000000004">
      <c r="A68" t="s">
        <v>52</v>
      </c>
      <c r="B68">
        <v>34961.699999999997</v>
      </c>
      <c r="C68">
        <v>4276.2</v>
      </c>
      <c r="D68">
        <v>13947.9</v>
      </c>
      <c r="E68">
        <v>1759.4</v>
      </c>
      <c r="F68">
        <v>4809.5</v>
      </c>
      <c r="G68">
        <v>5316.9</v>
      </c>
      <c r="H68">
        <v>784.7</v>
      </c>
      <c r="I68">
        <v>939.9</v>
      </c>
      <c r="J68">
        <v>7019.4</v>
      </c>
      <c r="K68">
        <v>6079.5</v>
      </c>
      <c r="L68">
        <v>66796.100000000006</v>
      </c>
      <c r="M68">
        <v>-159.9</v>
      </c>
      <c r="N68">
        <v>295.60000000000002</v>
      </c>
      <c r="O68">
        <v>455.5</v>
      </c>
      <c r="P68">
        <v>66636.2</v>
      </c>
      <c r="Q68">
        <v>65856.3</v>
      </c>
      <c r="R68">
        <v>54945.2</v>
      </c>
      <c r="S68">
        <v>10911</v>
      </c>
    </row>
    <row r="69" spans="1:19" x14ac:dyDescent="0.55000000000000004">
      <c r="A69" t="s">
        <v>67</v>
      </c>
      <c r="B69">
        <v>36508.400000000001</v>
      </c>
      <c r="C69">
        <v>4523.2</v>
      </c>
      <c r="D69">
        <v>14771.7</v>
      </c>
      <c r="E69">
        <v>2211.1999999999998</v>
      </c>
      <c r="F69">
        <v>5036.8</v>
      </c>
      <c r="G69">
        <v>5392.7</v>
      </c>
      <c r="H69">
        <v>88</v>
      </c>
      <c r="I69">
        <v>995.3</v>
      </c>
      <c r="J69">
        <v>7461.9</v>
      </c>
      <c r="K69">
        <v>6466.6</v>
      </c>
      <c r="L69">
        <v>69527.3</v>
      </c>
      <c r="M69">
        <v>-174.7</v>
      </c>
      <c r="N69">
        <v>314.10000000000002</v>
      </c>
      <c r="O69">
        <v>488.8</v>
      </c>
      <c r="P69">
        <v>69352.600000000006</v>
      </c>
      <c r="Q69">
        <v>68532</v>
      </c>
      <c r="R69">
        <v>58014.5</v>
      </c>
      <c r="S69">
        <v>10517.5</v>
      </c>
    </row>
    <row r="70" spans="1:19" x14ac:dyDescent="0.55000000000000004">
      <c r="A70" t="s">
        <v>50</v>
      </c>
      <c r="B70">
        <v>37458.400000000001</v>
      </c>
      <c r="C70">
        <v>4742.3</v>
      </c>
      <c r="D70">
        <v>15252</v>
      </c>
      <c r="E70">
        <v>2988.7</v>
      </c>
      <c r="F70">
        <v>5090.2</v>
      </c>
      <c r="G70">
        <v>5494.9</v>
      </c>
      <c r="H70">
        <v>-186.2</v>
      </c>
      <c r="I70">
        <v>897.3</v>
      </c>
      <c r="J70">
        <v>7755</v>
      </c>
      <c r="K70">
        <v>6857.7</v>
      </c>
      <c r="L70">
        <v>71737.600000000006</v>
      </c>
      <c r="M70">
        <v>-164</v>
      </c>
      <c r="N70">
        <v>335.8</v>
      </c>
      <c r="O70">
        <v>499.9</v>
      </c>
      <c r="P70">
        <v>71573.600000000006</v>
      </c>
      <c r="Q70">
        <v>70840.3</v>
      </c>
      <c r="R70">
        <v>60441.4</v>
      </c>
      <c r="S70">
        <v>10398.799999999999</v>
      </c>
    </row>
    <row r="71" spans="1:19" x14ac:dyDescent="0.55000000000000004">
      <c r="A71" t="s">
        <v>51</v>
      </c>
      <c r="B71">
        <v>39113.5</v>
      </c>
      <c r="C71">
        <v>4845.7</v>
      </c>
      <c r="D71">
        <v>15797.8</v>
      </c>
      <c r="E71">
        <v>2788.5</v>
      </c>
      <c r="F71">
        <v>5466.7</v>
      </c>
      <c r="G71">
        <v>6156.5</v>
      </c>
      <c r="H71">
        <v>-53.5</v>
      </c>
      <c r="I71">
        <v>661.7</v>
      </c>
      <c r="J71">
        <v>7989.3</v>
      </c>
      <c r="K71">
        <v>7327.6</v>
      </c>
      <c r="L71">
        <v>74776.899999999994</v>
      </c>
      <c r="M71">
        <v>-130.19999999999999</v>
      </c>
      <c r="N71">
        <v>372.7</v>
      </c>
      <c r="O71">
        <v>502.9</v>
      </c>
      <c r="P71">
        <v>74646.7</v>
      </c>
      <c r="Q71">
        <v>74115.199999999997</v>
      </c>
      <c r="R71">
        <v>62545.4</v>
      </c>
      <c r="S71">
        <v>11569.8</v>
      </c>
    </row>
    <row r="72" spans="1:19" x14ac:dyDescent="0.55000000000000004">
      <c r="A72" t="s">
        <v>52</v>
      </c>
      <c r="B72">
        <v>39981.699999999997</v>
      </c>
      <c r="C72">
        <v>4849.2</v>
      </c>
      <c r="D72">
        <v>15765.9</v>
      </c>
      <c r="E72">
        <v>2539.4</v>
      </c>
      <c r="F72">
        <v>5988.3</v>
      </c>
      <c r="G72">
        <v>6336.5</v>
      </c>
      <c r="H72">
        <v>-68.7</v>
      </c>
      <c r="I72">
        <v>1132.3</v>
      </c>
      <c r="J72">
        <v>8422.7000000000007</v>
      </c>
      <c r="K72">
        <v>7290.5</v>
      </c>
      <c r="L72">
        <v>76524.5</v>
      </c>
      <c r="M72">
        <v>-156.9</v>
      </c>
      <c r="N72">
        <v>366</v>
      </c>
      <c r="O72">
        <v>522.9</v>
      </c>
      <c r="P72">
        <v>76367.600000000006</v>
      </c>
      <c r="Q72">
        <v>75392.2</v>
      </c>
      <c r="R72">
        <v>63136.2</v>
      </c>
      <c r="S72">
        <v>12256</v>
      </c>
    </row>
    <row r="73" spans="1:19" x14ac:dyDescent="0.55000000000000004">
      <c r="A73" t="s">
        <v>68</v>
      </c>
      <c r="B73">
        <v>41258.199999999997</v>
      </c>
      <c r="C73">
        <v>4943.1000000000004</v>
      </c>
      <c r="D73">
        <v>15730.8</v>
      </c>
      <c r="E73">
        <v>1949.5</v>
      </c>
      <c r="F73">
        <v>5955.1</v>
      </c>
      <c r="G73">
        <v>6404.1</v>
      </c>
      <c r="H73">
        <v>-46.9</v>
      </c>
      <c r="I73">
        <v>1648.3</v>
      </c>
      <c r="J73">
        <v>9026.2999999999993</v>
      </c>
      <c r="K73">
        <v>7378</v>
      </c>
      <c r="L73">
        <v>77842.2</v>
      </c>
      <c r="M73">
        <v>-139.80000000000001</v>
      </c>
      <c r="N73">
        <v>396.4</v>
      </c>
      <c r="O73">
        <v>536.20000000000005</v>
      </c>
      <c r="P73">
        <v>77702.399999999994</v>
      </c>
      <c r="Q73">
        <v>76193.899999999994</v>
      </c>
      <c r="R73">
        <v>63881.5</v>
      </c>
      <c r="S73">
        <v>12312.4</v>
      </c>
    </row>
    <row r="74" spans="1:19" x14ac:dyDescent="0.55000000000000004">
      <c r="A74" t="s">
        <v>50</v>
      </c>
      <c r="B74">
        <v>42554.3</v>
      </c>
      <c r="C74">
        <v>5013.5</v>
      </c>
      <c r="D74">
        <v>15488.1</v>
      </c>
      <c r="E74">
        <v>1124.2</v>
      </c>
      <c r="F74">
        <v>6205.8</v>
      </c>
      <c r="G74">
        <v>7020.5</v>
      </c>
      <c r="H74">
        <v>-25.6</v>
      </c>
      <c r="I74">
        <v>2174.1999999999998</v>
      </c>
      <c r="J74">
        <v>9598.2999999999993</v>
      </c>
      <c r="K74">
        <v>7424.1</v>
      </c>
      <c r="L74">
        <v>79554.8</v>
      </c>
      <c r="M74">
        <v>-101</v>
      </c>
      <c r="N74">
        <v>420.2</v>
      </c>
      <c r="O74">
        <v>521.20000000000005</v>
      </c>
      <c r="P74">
        <v>79453.8</v>
      </c>
      <c r="Q74">
        <v>77380.600000000006</v>
      </c>
      <c r="R74">
        <v>64180</v>
      </c>
      <c r="S74">
        <v>13200.6</v>
      </c>
    </row>
    <row r="75" spans="1:19" x14ac:dyDescent="0.55000000000000004">
      <c r="A75" t="s">
        <v>51</v>
      </c>
      <c r="B75">
        <v>43651.6</v>
      </c>
      <c r="C75">
        <v>5112.3</v>
      </c>
      <c r="D75">
        <v>15304.4</v>
      </c>
      <c r="E75">
        <v>1358.8</v>
      </c>
      <c r="F75">
        <v>6497.6</v>
      </c>
      <c r="G75">
        <v>7451.9</v>
      </c>
      <c r="H75">
        <v>-357.5</v>
      </c>
      <c r="I75">
        <v>2678.8</v>
      </c>
      <c r="J75">
        <v>9823.7000000000007</v>
      </c>
      <c r="K75">
        <v>7145</v>
      </c>
      <c r="L75">
        <v>81697.8</v>
      </c>
      <c r="M75">
        <v>-113.5</v>
      </c>
      <c r="N75">
        <v>440.6</v>
      </c>
      <c r="O75">
        <v>554.1</v>
      </c>
      <c r="P75">
        <v>81584.3</v>
      </c>
      <c r="Q75">
        <v>79019.100000000006</v>
      </c>
      <c r="R75">
        <v>65427</v>
      </c>
      <c r="S75">
        <v>13592</v>
      </c>
    </row>
    <row r="76" spans="1:19" x14ac:dyDescent="0.55000000000000004">
      <c r="A76" t="s">
        <v>52</v>
      </c>
      <c r="B76">
        <v>45143.199999999997</v>
      </c>
      <c r="C76">
        <v>5230.5</v>
      </c>
      <c r="D76">
        <v>14933.7</v>
      </c>
      <c r="E76">
        <v>1843.6</v>
      </c>
      <c r="F76">
        <v>6822.6</v>
      </c>
      <c r="G76">
        <v>7833</v>
      </c>
      <c r="H76">
        <v>-990.7</v>
      </c>
      <c r="I76">
        <v>2245.6999999999998</v>
      </c>
      <c r="J76">
        <v>9315.2999999999993</v>
      </c>
      <c r="K76">
        <v>7069.6</v>
      </c>
      <c r="L76">
        <v>83061.7</v>
      </c>
      <c r="M76">
        <v>-76.099999999999994</v>
      </c>
      <c r="N76">
        <v>521.6</v>
      </c>
      <c r="O76">
        <v>597.6</v>
      </c>
      <c r="P76">
        <v>82985.600000000006</v>
      </c>
      <c r="Q76">
        <v>80816</v>
      </c>
      <c r="R76">
        <v>67151</v>
      </c>
      <c r="S76">
        <v>13664.9</v>
      </c>
    </row>
    <row r="77" spans="1:19" x14ac:dyDescent="0.55000000000000004">
      <c r="A77" t="s">
        <v>69</v>
      </c>
      <c r="B77">
        <v>46577.7</v>
      </c>
      <c r="C77">
        <v>5615.5</v>
      </c>
      <c r="D77">
        <v>15424.5</v>
      </c>
      <c r="E77">
        <v>1799.7</v>
      </c>
      <c r="F77">
        <v>7017.7</v>
      </c>
      <c r="G77">
        <v>8699.4</v>
      </c>
      <c r="H77">
        <v>-207.4</v>
      </c>
      <c r="I77">
        <v>2189.8000000000002</v>
      </c>
      <c r="J77">
        <v>9326</v>
      </c>
      <c r="K77">
        <v>7136.2</v>
      </c>
      <c r="L77">
        <v>87116.800000000003</v>
      </c>
      <c r="M77">
        <v>-82.6</v>
      </c>
      <c r="N77">
        <v>513.9</v>
      </c>
      <c r="O77">
        <v>596.5</v>
      </c>
      <c r="P77">
        <v>87034.2</v>
      </c>
      <c r="Q77">
        <v>84927</v>
      </c>
      <c r="R77">
        <v>69417.399999999994</v>
      </c>
      <c r="S77">
        <v>15509.6</v>
      </c>
    </row>
    <row r="78" spans="1:19" x14ac:dyDescent="0.55000000000000004">
      <c r="A78" t="s">
        <v>50</v>
      </c>
      <c r="B78">
        <v>48906.3</v>
      </c>
      <c r="C78">
        <v>6163.1</v>
      </c>
      <c r="D78">
        <v>15798.4</v>
      </c>
      <c r="E78">
        <v>813</v>
      </c>
      <c r="F78">
        <v>7387.7</v>
      </c>
      <c r="G78">
        <v>8624.5</v>
      </c>
      <c r="H78">
        <v>63.5</v>
      </c>
      <c r="I78">
        <v>1974.2</v>
      </c>
      <c r="J78">
        <v>9123.2000000000007</v>
      </c>
      <c r="K78">
        <v>7149</v>
      </c>
      <c r="L78">
        <v>89730.7</v>
      </c>
      <c r="M78">
        <v>-15.8</v>
      </c>
      <c r="N78">
        <v>586</v>
      </c>
      <c r="O78">
        <v>601.79999999999995</v>
      </c>
      <c r="P78">
        <v>89714.9</v>
      </c>
      <c r="Q78">
        <v>87756.5</v>
      </c>
      <c r="R78">
        <v>71680.899999999994</v>
      </c>
      <c r="S78">
        <v>16075.6</v>
      </c>
    </row>
    <row r="79" spans="1:19" x14ac:dyDescent="0.55000000000000004">
      <c r="A79" t="s">
        <v>51</v>
      </c>
      <c r="B79">
        <v>50799.1</v>
      </c>
      <c r="C79">
        <v>6688.5</v>
      </c>
      <c r="D79">
        <v>16247.5</v>
      </c>
      <c r="E79">
        <v>1496.9</v>
      </c>
      <c r="F79">
        <v>7659.6</v>
      </c>
      <c r="G79">
        <v>8874.5</v>
      </c>
      <c r="H79">
        <v>-57.9</v>
      </c>
      <c r="I79">
        <v>2080.1</v>
      </c>
      <c r="J79">
        <v>9926.7000000000007</v>
      </c>
      <c r="K79">
        <v>7846.6</v>
      </c>
      <c r="L79">
        <v>93788.3</v>
      </c>
      <c r="M79">
        <v>40.1</v>
      </c>
      <c r="N79">
        <v>660.6</v>
      </c>
      <c r="O79">
        <v>620.5</v>
      </c>
      <c r="P79">
        <v>93828.3</v>
      </c>
      <c r="Q79">
        <v>91708.1</v>
      </c>
      <c r="R79">
        <v>75232</v>
      </c>
      <c r="S79">
        <v>16476.2</v>
      </c>
    </row>
    <row r="80" spans="1:19" x14ac:dyDescent="0.55000000000000004">
      <c r="A80" t="s">
        <v>52</v>
      </c>
      <c r="B80">
        <v>52758.7</v>
      </c>
      <c r="C80">
        <v>7247.3</v>
      </c>
      <c r="D80">
        <v>17208.5</v>
      </c>
      <c r="E80">
        <v>1827.1</v>
      </c>
      <c r="F80">
        <v>7892.1</v>
      </c>
      <c r="G80">
        <v>9221</v>
      </c>
      <c r="H80">
        <v>-602.79999999999995</v>
      </c>
      <c r="I80">
        <v>2204.6999999999998</v>
      </c>
      <c r="J80">
        <v>10636.2</v>
      </c>
      <c r="K80">
        <v>8431.5</v>
      </c>
      <c r="L80">
        <v>97756.6</v>
      </c>
      <c r="M80">
        <v>90.5</v>
      </c>
      <c r="N80">
        <v>633</v>
      </c>
      <c r="O80">
        <v>542.5</v>
      </c>
      <c r="P80">
        <v>97847.1</v>
      </c>
      <c r="Q80">
        <v>95551.9</v>
      </c>
      <c r="R80">
        <v>79041.600000000006</v>
      </c>
      <c r="S80">
        <v>16510.3</v>
      </c>
    </row>
    <row r="81" spans="1:19" x14ac:dyDescent="0.55000000000000004">
      <c r="A81" t="s">
        <v>70</v>
      </c>
      <c r="B81">
        <v>55753</v>
      </c>
      <c r="C81">
        <v>8124.7</v>
      </c>
      <c r="D81">
        <v>18156.7</v>
      </c>
      <c r="E81">
        <v>2291.6</v>
      </c>
      <c r="F81">
        <v>8288.6</v>
      </c>
      <c r="G81">
        <v>10826.6</v>
      </c>
      <c r="H81">
        <v>-140.6</v>
      </c>
      <c r="I81">
        <v>1267</v>
      </c>
      <c r="J81">
        <v>10527.4</v>
      </c>
      <c r="K81">
        <v>9260.5</v>
      </c>
      <c r="L81">
        <v>104567.8</v>
      </c>
      <c r="M81">
        <v>88.9</v>
      </c>
      <c r="N81">
        <v>789.6</v>
      </c>
      <c r="O81">
        <v>700.6</v>
      </c>
      <c r="P81">
        <v>104656.7</v>
      </c>
      <c r="Q81">
        <v>103300.8</v>
      </c>
      <c r="R81">
        <v>84326.1</v>
      </c>
      <c r="S81">
        <v>18974.7</v>
      </c>
    </row>
    <row r="82" spans="1:19" x14ac:dyDescent="0.55000000000000004">
      <c r="A82" t="s">
        <v>50</v>
      </c>
      <c r="B82">
        <v>57953.9</v>
      </c>
      <c r="C82">
        <v>8924.2000000000007</v>
      </c>
      <c r="D82">
        <v>19479.2</v>
      </c>
      <c r="E82">
        <v>3449</v>
      </c>
      <c r="F82">
        <v>8721.9</v>
      </c>
      <c r="G82">
        <v>10787.3</v>
      </c>
      <c r="H82">
        <v>-12</v>
      </c>
      <c r="I82">
        <v>15.5</v>
      </c>
      <c r="J82">
        <v>10562.3</v>
      </c>
      <c r="K82">
        <v>10546.9</v>
      </c>
      <c r="L82">
        <v>109319</v>
      </c>
      <c r="M82">
        <v>-31</v>
      </c>
      <c r="N82">
        <v>763</v>
      </c>
      <c r="O82">
        <v>794</v>
      </c>
      <c r="P82">
        <v>109288</v>
      </c>
      <c r="Q82">
        <v>109303.5</v>
      </c>
      <c r="R82">
        <v>89806.3</v>
      </c>
      <c r="S82">
        <v>19497.2</v>
      </c>
    </row>
    <row r="83" spans="1:19" x14ac:dyDescent="0.55000000000000004">
      <c r="A83" t="s">
        <v>51</v>
      </c>
      <c r="B83">
        <v>61190.6</v>
      </c>
      <c r="C83">
        <v>9376.5</v>
      </c>
      <c r="D83">
        <v>21582.9</v>
      </c>
      <c r="E83">
        <v>1725.2</v>
      </c>
      <c r="F83">
        <v>9274.5</v>
      </c>
      <c r="G83">
        <v>10659.8</v>
      </c>
      <c r="H83">
        <v>114.5</v>
      </c>
      <c r="I83">
        <v>-405.6</v>
      </c>
      <c r="J83">
        <v>11235</v>
      </c>
      <c r="K83">
        <v>11640.6</v>
      </c>
      <c r="L83">
        <v>113518.39999999999</v>
      </c>
      <c r="M83">
        <v>58.3</v>
      </c>
      <c r="N83">
        <v>887.6</v>
      </c>
      <c r="O83">
        <v>829.4</v>
      </c>
      <c r="P83">
        <v>113576.7</v>
      </c>
      <c r="Q83">
        <v>113924</v>
      </c>
      <c r="R83">
        <v>93875.199999999997</v>
      </c>
      <c r="S83">
        <v>20048.8</v>
      </c>
    </row>
    <row r="84" spans="1:19" x14ac:dyDescent="0.55000000000000004">
      <c r="A84" t="s">
        <v>52</v>
      </c>
      <c r="B84">
        <v>65504.2</v>
      </c>
      <c r="C84">
        <v>10672.3</v>
      </c>
      <c r="D84">
        <v>23676</v>
      </c>
      <c r="E84">
        <v>626.1</v>
      </c>
      <c r="F84">
        <v>10515.1</v>
      </c>
      <c r="G84">
        <v>10912.8</v>
      </c>
      <c r="H84">
        <v>-664.8</v>
      </c>
      <c r="I84">
        <v>-821.5</v>
      </c>
      <c r="J84">
        <v>12688.4</v>
      </c>
      <c r="K84">
        <v>13509.8</v>
      </c>
      <c r="L84">
        <v>120420.3</v>
      </c>
      <c r="M84">
        <v>-54.4</v>
      </c>
      <c r="N84">
        <v>914.6</v>
      </c>
      <c r="O84">
        <v>968.9</v>
      </c>
      <c r="P84">
        <v>120366</v>
      </c>
      <c r="Q84">
        <v>121241.8</v>
      </c>
      <c r="R84">
        <v>100478.7</v>
      </c>
      <c r="S84">
        <v>20763.099999999999</v>
      </c>
    </row>
    <row r="85" spans="1:19" x14ac:dyDescent="0.55000000000000004">
      <c r="A85" t="s">
        <v>71</v>
      </c>
      <c r="B85">
        <v>66352.800000000003</v>
      </c>
      <c r="C85">
        <v>10528.3</v>
      </c>
      <c r="D85">
        <v>24588.9</v>
      </c>
      <c r="E85">
        <v>4457.3999999999996</v>
      </c>
      <c r="F85">
        <v>9937.2000000000007</v>
      </c>
      <c r="G85">
        <v>9991.5</v>
      </c>
      <c r="H85">
        <v>124.4</v>
      </c>
      <c r="I85">
        <v>-2697.9</v>
      </c>
      <c r="J85">
        <v>14683.8</v>
      </c>
      <c r="K85">
        <v>17381.7</v>
      </c>
      <c r="L85">
        <v>123282.6</v>
      </c>
      <c r="M85">
        <v>-114.2</v>
      </c>
      <c r="N85">
        <v>1095.8</v>
      </c>
      <c r="O85">
        <v>1210</v>
      </c>
      <c r="P85">
        <v>123168.4</v>
      </c>
      <c r="Q85">
        <v>125980.5</v>
      </c>
      <c r="R85">
        <v>105927.5</v>
      </c>
      <c r="S85">
        <v>20053</v>
      </c>
    </row>
    <row r="86" spans="1:19" x14ac:dyDescent="0.55000000000000004">
      <c r="A86" t="s">
        <v>50</v>
      </c>
      <c r="B86">
        <v>70866.100000000006</v>
      </c>
      <c r="C86">
        <v>9117.7000000000007</v>
      </c>
      <c r="D86">
        <v>24844.7</v>
      </c>
      <c r="E86">
        <v>4657.3</v>
      </c>
      <c r="F86">
        <v>11804.4</v>
      </c>
      <c r="G86">
        <v>12229.3</v>
      </c>
      <c r="H86">
        <v>169.3</v>
      </c>
      <c r="I86">
        <v>-1952.8</v>
      </c>
      <c r="J86">
        <v>17470.400000000001</v>
      </c>
      <c r="K86">
        <v>19423.2</v>
      </c>
      <c r="L86">
        <v>131736</v>
      </c>
      <c r="M86">
        <v>-175.8</v>
      </c>
      <c r="N86">
        <v>993.9</v>
      </c>
      <c r="O86">
        <v>1169.8</v>
      </c>
      <c r="P86">
        <v>131560.1</v>
      </c>
      <c r="Q86">
        <v>133688.79999999999</v>
      </c>
      <c r="R86">
        <v>109485.8</v>
      </c>
      <c r="S86">
        <v>24203</v>
      </c>
    </row>
    <row r="87" spans="1:19" x14ac:dyDescent="0.55000000000000004">
      <c r="A87" t="s">
        <v>51</v>
      </c>
      <c r="B87">
        <v>75154.3</v>
      </c>
      <c r="C87">
        <v>10116.6</v>
      </c>
      <c r="D87">
        <v>24665.8</v>
      </c>
      <c r="E87">
        <v>3599.2</v>
      </c>
      <c r="F87">
        <v>12141.2</v>
      </c>
      <c r="G87">
        <v>12667.7</v>
      </c>
      <c r="H87">
        <v>12.9</v>
      </c>
      <c r="I87">
        <v>-467.8</v>
      </c>
      <c r="J87">
        <v>19639.5</v>
      </c>
      <c r="K87">
        <v>20107.3</v>
      </c>
      <c r="L87">
        <v>137890</v>
      </c>
      <c r="M87">
        <v>-343.9</v>
      </c>
      <c r="N87">
        <v>1283.4000000000001</v>
      </c>
      <c r="O87">
        <v>1627.3</v>
      </c>
      <c r="P87">
        <v>137546.1</v>
      </c>
      <c r="Q87">
        <v>138357.79999999999</v>
      </c>
      <c r="R87">
        <v>113535.9</v>
      </c>
      <c r="S87">
        <v>24821.8</v>
      </c>
    </row>
    <row r="88" spans="1:19" x14ac:dyDescent="0.55000000000000004">
      <c r="A88" t="s">
        <v>52</v>
      </c>
      <c r="B88">
        <v>78280.7</v>
      </c>
      <c r="C88">
        <v>10128.299999999999</v>
      </c>
      <c r="D88">
        <v>24535.200000000001</v>
      </c>
      <c r="E88">
        <v>262.60000000000002</v>
      </c>
      <c r="F88">
        <v>14135.7</v>
      </c>
      <c r="G88">
        <v>13402.1</v>
      </c>
      <c r="H88">
        <v>89.4</v>
      </c>
      <c r="I88">
        <v>778.6</v>
      </c>
      <c r="J88">
        <v>20821.2</v>
      </c>
      <c r="K88">
        <v>20042.599999999999</v>
      </c>
      <c r="L88">
        <v>141612.6</v>
      </c>
      <c r="M88">
        <v>-378.3</v>
      </c>
      <c r="N88">
        <v>1366.6</v>
      </c>
      <c r="O88">
        <v>1744.9</v>
      </c>
      <c r="P88">
        <v>141234.29999999999</v>
      </c>
      <c r="Q88">
        <v>140834</v>
      </c>
      <c r="R88">
        <v>113206.7</v>
      </c>
      <c r="S88">
        <v>27627.3</v>
      </c>
    </row>
    <row r="89" spans="1:19" x14ac:dyDescent="0.55000000000000004">
      <c r="A89" t="s">
        <v>72</v>
      </c>
      <c r="B89">
        <v>81185.899999999994</v>
      </c>
      <c r="C89">
        <v>9043.6</v>
      </c>
      <c r="D89">
        <v>24158</v>
      </c>
      <c r="E89">
        <v>71.7</v>
      </c>
      <c r="F89">
        <v>14163.5</v>
      </c>
      <c r="G89">
        <v>12736.6</v>
      </c>
      <c r="H89">
        <v>103.7</v>
      </c>
      <c r="I89">
        <v>424</v>
      </c>
      <c r="J89">
        <v>19120.099999999999</v>
      </c>
      <c r="K89">
        <v>18696.099999999999</v>
      </c>
      <c r="L89">
        <v>141887</v>
      </c>
      <c r="M89">
        <v>-273.89999999999998</v>
      </c>
      <c r="N89">
        <v>1296</v>
      </c>
      <c r="O89">
        <v>1569.9</v>
      </c>
      <c r="P89">
        <v>141613.1</v>
      </c>
      <c r="Q89">
        <v>141463</v>
      </c>
      <c r="R89">
        <v>114459.3</v>
      </c>
      <c r="S89">
        <v>27003.8</v>
      </c>
    </row>
    <row r="90" spans="1:19" x14ac:dyDescent="0.55000000000000004">
      <c r="A90" t="s">
        <v>50</v>
      </c>
      <c r="B90">
        <v>83465.2</v>
      </c>
      <c r="C90">
        <v>10397.9</v>
      </c>
      <c r="D90">
        <v>24262.7</v>
      </c>
      <c r="E90">
        <v>176.8</v>
      </c>
      <c r="F90">
        <v>14423.6</v>
      </c>
      <c r="G90">
        <v>13502.2</v>
      </c>
      <c r="H90">
        <v>0.9</v>
      </c>
      <c r="I90">
        <v>215.2</v>
      </c>
      <c r="J90">
        <v>18553.7</v>
      </c>
      <c r="K90">
        <v>18338.5</v>
      </c>
      <c r="L90">
        <v>146444.4</v>
      </c>
      <c r="M90">
        <v>-111.1</v>
      </c>
      <c r="N90">
        <v>1301.3</v>
      </c>
      <c r="O90">
        <v>1412.4</v>
      </c>
      <c r="P90">
        <v>146333.29999999999</v>
      </c>
      <c r="Q90">
        <v>146229.20000000001</v>
      </c>
      <c r="R90">
        <v>118302.6</v>
      </c>
      <c r="S90">
        <v>27926.6</v>
      </c>
    </row>
    <row r="91" spans="1:19" x14ac:dyDescent="0.55000000000000004">
      <c r="A91" t="s">
        <v>51</v>
      </c>
      <c r="B91">
        <v>85574.5</v>
      </c>
      <c r="C91">
        <v>10925.7</v>
      </c>
      <c r="D91">
        <v>24483.3</v>
      </c>
      <c r="E91">
        <v>458.4</v>
      </c>
      <c r="F91">
        <v>14693.8</v>
      </c>
      <c r="G91">
        <v>13606.4</v>
      </c>
      <c r="H91">
        <v>323.2</v>
      </c>
      <c r="I91">
        <v>-314.3</v>
      </c>
      <c r="J91">
        <v>18675.099999999999</v>
      </c>
      <c r="K91">
        <v>18989.3</v>
      </c>
      <c r="L91">
        <v>149751.20000000001</v>
      </c>
      <c r="M91">
        <v>-144.6</v>
      </c>
      <c r="N91">
        <v>1222.4000000000001</v>
      </c>
      <c r="O91">
        <v>1366.9</v>
      </c>
      <c r="P91">
        <v>149606.6</v>
      </c>
      <c r="Q91">
        <v>150065.5</v>
      </c>
      <c r="R91">
        <v>121442</v>
      </c>
      <c r="S91">
        <v>28623.4</v>
      </c>
    </row>
    <row r="92" spans="1:19" x14ac:dyDescent="0.55000000000000004">
      <c r="A92" t="s">
        <v>52</v>
      </c>
      <c r="B92">
        <v>88218.9</v>
      </c>
      <c r="C92">
        <v>11252.7</v>
      </c>
      <c r="D92">
        <v>24244.799999999999</v>
      </c>
      <c r="E92">
        <v>97.9</v>
      </c>
      <c r="F92">
        <v>15919.4</v>
      </c>
      <c r="G92">
        <v>13866.1</v>
      </c>
      <c r="H92">
        <v>424.2</v>
      </c>
      <c r="I92">
        <v>63.6</v>
      </c>
      <c r="J92">
        <v>19663.7</v>
      </c>
      <c r="K92">
        <v>19600.099999999999</v>
      </c>
      <c r="L92">
        <v>154087.6</v>
      </c>
      <c r="M92">
        <v>-99.6</v>
      </c>
      <c r="N92">
        <v>1261.2</v>
      </c>
      <c r="O92">
        <v>1360.8</v>
      </c>
      <c r="P92">
        <v>153988</v>
      </c>
      <c r="Q92">
        <v>154024</v>
      </c>
      <c r="R92">
        <v>123814.3</v>
      </c>
      <c r="S92">
        <v>30209.7</v>
      </c>
    </row>
    <row r="93" spans="1:19" x14ac:dyDescent="0.55000000000000004">
      <c r="A93" t="s">
        <v>73</v>
      </c>
      <c r="B93">
        <v>90720</v>
      </c>
      <c r="C93">
        <v>11990.4</v>
      </c>
      <c r="D93">
        <v>24480.3</v>
      </c>
      <c r="E93">
        <v>-54.7</v>
      </c>
      <c r="F93">
        <v>15827.8</v>
      </c>
      <c r="G93">
        <v>14862.8</v>
      </c>
      <c r="H93">
        <v>148.6</v>
      </c>
      <c r="I93">
        <v>1327.2</v>
      </c>
      <c r="J93">
        <v>21413.3</v>
      </c>
      <c r="K93">
        <v>20086.099999999999</v>
      </c>
      <c r="L93">
        <v>159302.5</v>
      </c>
      <c r="M93">
        <v>-235.7</v>
      </c>
      <c r="N93">
        <v>1183.0999999999999</v>
      </c>
      <c r="O93">
        <v>1418.8</v>
      </c>
      <c r="P93">
        <v>159066.79999999999</v>
      </c>
      <c r="Q93">
        <v>157975.29999999999</v>
      </c>
      <c r="R93">
        <v>127136</v>
      </c>
      <c r="S93">
        <v>30839.3</v>
      </c>
    </row>
    <row r="94" spans="1:19" x14ac:dyDescent="0.55000000000000004">
      <c r="A94" t="s">
        <v>50</v>
      </c>
      <c r="B94">
        <v>94004.6</v>
      </c>
      <c r="C94">
        <v>11936.8</v>
      </c>
      <c r="D94">
        <v>24947.599999999999</v>
      </c>
      <c r="E94">
        <v>728.8</v>
      </c>
      <c r="F94">
        <v>16556.3</v>
      </c>
      <c r="G94">
        <v>14591.8</v>
      </c>
      <c r="H94">
        <v>218.6</v>
      </c>
      <c r="I94">
        <v>1561.8</v>
      </c>
      <c r="J94">
        <v>22286</v>
      </c>
      <c r="K94">
        <v>20724.2</v>
      </c>
      <c r="L94">
        <v>164546.5</v>
      </c>
      <c r="M94">
        <v>-129.9</v>
      </c>
      <c r="N94">
        <v>1306</v>
      </c>
      <c r="O94">
        <v>1435.9</v>
      </c>
      <c r="P94">
        <v>164416.6</v>
      </c>
      <c r="Q94">
        <v>162984.70000000001</v>
      </c>
      <c r="R94">
        <v>131617.9</v>
      </c>
      <c r="S94">
        <v>31366.799999999999</v>
      </c>
    </row>
    <row r="95" spans="1:19" x14ac:dyDescent="0.55000000000000004">
      <c r="A95" t="s">
        <v>51</v>
      </c>
      <c r="B95">
        <v>97459.8</v>
      </c>
      <c r="C95">
        <v>12624.5</v>
      </c>
      <c r="D95">
        <v>25706.2</v>
      </c>
      <c r="E95">
        <v>1272.8</v>
      </c>
      <c r="F95">
        <v>16761.5</v>
      </c>
      <c r="G95">
        <v>14714</v>
      </c>
      <c r="H95">
        <v>15.2</v>
      </c>
      <c r="I95">
        <v>969.5</v>
      </c>
      <c r="J95">
        <v>22800.799999999999</v>
      </c>
      <c r="K95">
        <v>21831.3</v>
      </c>
      <c r="L95">
        <v>169523.4</v>
      </c>
      <c r="M95">
        <v>-183.4</v>
      </c>
      <c r="N95">
        <v>1219</v>
      </c>
      <c r="O95">
        <v>1402.4</v>
      </c>
      <c r="P95">
        <v>169340</v>
      </c>
      <c r="Q95">
        <v>168554</v>
      </c>
      <c r="R95">
        <v>137063.29999999999</v>
      </c>
      <c r="S95">
        <v>31490.7</v>
      </c>
    </row>
    <row r="96" spans="1:19" x14ac:dyDescent="0.55000000000000004">
      <c r="A96" t="s">
        <v>52</v>
      </c>
      <c r="B96">
        <v>100221.4</v>
      </c>
      <c r="C96">
        <v>12102.5</v>
      </c>
      <c r="D96">
        <v>25708.9</v>
      </c>
      <c r="E96">
        <v>1242.4000000000001</v>
      </c>
      <c r="F96">
        <v>16613.099999999999</v>
      </c>
      <c r="G96">
        <v>14037.2</v>
      </c>
      <c r="H96">
        <v>568.20000000000005</v>
      </c>
      <c r="I96">
        <v>1528.1</v>
      </c>
      <c r="J96">
        <v>23844.2</v>
      </c>
      <c r="K96">
        <v>22316.2</v>
      </c>
      <c r="L96">
        <v>172021.7</v>
      </c>
      <c r="M96">
        <v>-84.7</v>
      </c>
      <c r="N96">
        <v>1315</v>
      </c>
      <c r="O96">
        <v>1399.7</v>
      </c>
      <c r="P96">
        <v>171937</v>
      </c>
      <c r="Q96">
        <v>170493.6</v>
      </c>
      <c r="R96">
        <v>139275.20000000001</v>
      </c>
      <c r="S96">
        <v>31218.400000000001</v>
      </c>
    </row>
    <row r="97" spans="1:19" x14ac:dyDescent="0.55000000000000004">
      <c r="A97" t="s">
        <v>74</v>
      </c>
      <c r="B97">
        <v>103449.4</v>
      </c>
      <c r="C97">
        <v>12997.2</v>
      </c>
      <c r="D97">
        <v>25977.9</v>
      </c>
      <c r="E97">
        <v>1107.9000000000001</v>
      </c>
      <c r="F97">
        <v>17649.900000000001</v>
      </c>
      <c r="G97">
        <v>15628</v>
      </c>
      <c r="H97">
        <v>160</v>
      </c>
      <c r="I97">
        <v>2431.5</v>
      </c>
      <c r="J97">
        <v>24392.7</v>
      </c>
      <c r="K97">
        <v>21961.200000000001</v>
      </c>
      <c r="L97">
        <v>179401.9</v>
      </c>
      <c r="M97">
        <v>-160.69999999999999</v>
      </c>
      <c r="N97">
        <v>1215.3</v>
      </c>
      <c r="O97">
        <v>1376</v>
      </c>
      <c r="P97">
        <v>179241.2</v>
      </c>
      <c r="Q97">
        <v>176970.4</v>
      </c>
      <c r="R97">
        <v>143532.4</v>
      </c>
      <c r="S97">
        <v>33437.9</v>
      </c>
    </row>
    <row r="98" spans="1:19" x14ac:dyDescent="0.55000000000000004">
      <c r="A98" t="s">
        <v>50</v>
      </c>
      <c r="B98">
        <v>106383.3</v>
      </c>
      <c r="C98">
        <v>12776.2</v>
      </c>
      <c r="D98">
        <v>26146.7</v>
      </c>
      <c r="E98">
        <v>1057.5999999999999</v>
      </c>
      <c r="F98">
        <v>17936.599999999999</v>
      </c>
      <c r="G98">
        <v>16194.8</v>
      </c>
      <c r="H98">
        <v>80.400000000000006</v>
      </c>
      <c r="I98">
        <v>2632.5</v>
      </c>
      <c r="J98">
        <v>24395.5</v>
      </c>
      <c r="K98">
        <v>21763</v>
      </c>
      <c r="L98">
        <v>183208.2</v>
      </c>
      <c r="M98">
        <v>-81.8</v>
      </c>
      <c r="N98">
        <v>1316.7</v>
      </c>
      <c r="O98">
        <v>1398.5</v>
      </c>
      <c r="P98">
        <v>183126.39999999999</v>
      </c>
      <c r="Q98">
        <v>180575.7</v>
      </c>
      <c r="R98">
        <v>146363.9</v>
      </c>
      <c r="S98">
        <v>34211.800000000003</v>
      </c>
    </row>
    <row r="99" spans="1:19" x14ac:dyDescent="0.55000000000000004">
      <c r="A99" t="s">
        <v>51</v>
      </c>
      <c r="B99">
        <v>108367.2</v>
      </c>
      <c r="C99">
        <v>12533.5</v>
      </c>
      <c r="D99">
        <v>26333.200000000001</v>
      </c>
      <c r="E99">
        <v>667.1</v>
      </c>
      <c r="F99">
        <v>18334.099999999999</v>
      </c>
      <c r="G99">
        <v>17368.2</v>
      </c>
      <c r="H99">
        <v>192.4</v>
      </c>
      <c r="I99">
        <v>3365.5</v>
      </c>
      <c r="J99">
        <v>24891.5</v>
      </c>
      <c r="K99">
        <v>21526</v>
      </c>
      <c r="L99">
        <v>187161.3</v>
      </c>
      <c r="M99">
        <v>-100.3</v>
      </c>
      <c r="N99">
        <v>1238.4000000000001</v>
      </c>
      <c r="O99">
        <v>1338.7</v>
      </c>
      <c r="P99">
        <v>187061</v>
      </c>
      <c r="Q99">
        <v>183795.8</v>
      </c>
      <c r="R99">
        <v>147901.1</v>
      </c>
      <c r="S99">
        <v>35894.699999999997</v>
      </c>
    </row>
    <row r="100" spans="1:19" x14ac:dyDescent="0.55000000000000004">
      <c r="A100" t="s">
        <v>52</v>
      </c>
      <c r="B100">
        <v>109761.9</v>
      </c>
      <c r="C100">
        <v>13331.5</v>
      </c>
      <c r="D100">
        <v>26582.3</v>
      </c>
      <c r="E100">
        <v>614.70000000000005</v>
      </c>
      <c r="F100">
        <v>19012.2</v>
      </c>
      <c r="G100">
        <v>17773</v>
      </c>
      <c r="H100">
        <v>1092.0999999999999</v>
      </c>
      <c r="I100">
        <v>3829.7</v>
      </c>
      <c r="J100">
        <v>23722.3</v>
      </c>
      <c r="K100">
        <v>19892.7</v>
      </c>
      <c r="L100">
        <v>191997.2</v>
      </c>
      <c r="M100">
        <v>-24.6</v>
      </c>
      <c r="N100">
        <v>1241.5</v>
      </c>
      <c r="O100">
        <v>1266.0999999999999</v>
      </c>
      <c r="P100">
        <v>191972.6</v>
      </c>
      <c r="Q100">
        <v>188167.6</v>
      </c>
      <c r="R100">
        <v>150290.29999999999</v>
      </c>
      <c r="S100">
        <v>37877.300000000003</v>
      </c>
    </row>
    <row r="101" spans="1:19" x14ac:dyDescent="0.55000000000000004">
      <c r="A101" t="s">
        <v>75</v>
      </c>
      <c r="B101">
        <v>113458.3</v>
      </c>
      <c r="C101">
        <v>14161.5</v>
      </c>
      <c r="D101">
        <v>26694.3</v>
      </c>
      <c r="E101">
        <v>289.7</v>
      </c>
      <c r="F101">
        <v>19296.7</v>
      </c>
      <c r="G101">
        <v>18619.5</v>
      </c>
      <c r="H101">
        <v>311.8</v>
      </c>
      <c r="I101">
        <v>5003.5</v>
      </c>
      <c r="J101">
        <v>24685.5</v>
      </c>
      <c r="K101">
        <v>19682</v>
      </c>
      <c r="L101">
        <v>197835.4</v>
      </c>
      <c r="M101">
        <v>-27.7</v>
      </c>
      <c r="N101">
        <v>1325.4</v>
      </c>
      <c r="O101">
        <v>1353</v>
      </c>
      <c r="P101">
        <v>197807.7</v>
      </c>
      <c r="Q101">
        <v>192832</v>
      </c>
      <c r="R101">
        <v>154603.9</v>
      </c>
      <c r="S101">
        <v>38228</v>
      </c>
    </row>
    <row r="102" spans="1:19" x14ac:dyDescent="0.55000000000000004">
      <c r="A102" t="s">
        <v>50</v>
      </c>
      <c r="B102">
        <v>115691.7</v>
      </c>
      <c r="C102">
        <v>13936.2</v>
      </c>
      <c r="D102">
        <v>27355.4</v>
      </c>
      <c r="E102">
        <v>316.7</v>
      </c>
      <c r="F102">
        <v>19654.2</v>
      </c>
      <c r="G102">
        <v>20354.2</v>
      </c>
      <c r="H102">
        <v>279.10000000000002</v>
      </c>
      <c r="I102">
        <v>4052</v>
      </c>
      <c r="J102">
        <v>23225.5</v>
      </c>
      <c r="K102">
        <v>19173.5</v>
      </c>
      <c r="L102">
        <v>201639.5</v>
      </c>
      <c r="M102">
        <v>53.6</v>
      </c>
      <c r="N102">
        <v>1269.3</v>
      </c>
      <c r="O102">
        <v>1215.8</v>
      </c>
      <c r="P102">
        <v>201693</v>
      </c>
      <c r="Q102">
        <v>197587.5</v>
      </c>
      <c r="R102">
        <v>157299.9</v>
      </c>
      <c r="S102">
        <v>40287.5</v>
      </c>
    </row>
    <row r="103" spans="1:19" x14ac:dyDescent="0.55000000000000004">
      <c r="A103" t="s">
        <v>51</v>
      </c>
      <c r="B103">
        <v>119335.4</v>
      </c>
      <c r="C103">
        <v>13687.3</v>
      </c>
      <c r="D103">
        <v>28118.9</v>
      </c>
      <c r="E103">
        <v>478.9</v>
      </c>
      <c r="F103">
        <v>20147.2</v>
      </c>
      <c r="G103">
        <v>20642.099999999999</v>
      </c>
      <c r="H103">
        <v>663.6</v>
      </c>
      <c r="I103">
        <v>3805.3</v>
      </c>
      <c r="J103">
        <v>21745.599999999999</v>
      </c>
      <c r="K103">
        <v>17940.3</v>
      </c>
      <c r="L103">
        <v>206878.9</v>
      </c>
      <c r="M103">
        <v>107.3</v>
      </c>
      <c r="N103">
        <v>1414.5</v>
      </c>
      <c r="O103">
        <v>1307.2</v>
      </c>
      <c r="P103">
        <v>206986.1</v>
      </c>
      <c r="Q103">
        <v>203073.5</v>
      </c>
      <c r="R103">
        <v>161620.5</v>
      </c>
      <c r="S103">
        <v>41453</v>
      </c>
    </row>
    <row r="104" spans="1:19" x14ac:dyDescent="0.55000000000000004">
      <c r="A104" t="s">
        <v>52</v>
      </c>
      <c r="B104">
        <v>122574.6</v>
      </c>
      <c r="C104">
        <v>14064.6</v>
      </c>
      <c r="D104">
        <v>30075.7</v>
      </c>
      <c r="E104">
        <v>1175.0999999999999</v>
      </c>
      <c r="F104">
        <v>20081.599999999999</v>
      </c>
      <c r="G104">
        <v>20699.900000000001</v>
      </c>
      <c r="H104">
        <v>530.29999999999995</v>
      </c>
      <c r="I104">
        <v>1583.3</v>
      </c>
      <c r="J104">
        <v>21494.799999999999</v>
      </c>
      <c r="K104">
        <v>19911.5</v>
      </c>
      <c r="L104">
        <v>210785.1</v>
      </c>
      <c r="M104">
        <v>158.4</v>
      </c>
      <c r="N104">
        <v>1500.1</v>
      </c>
      <c r="O104">
        <v>1341.7</v>
      </c>
      <c r="P104">
        <v>210943.4</v>
      </c>
      <c r="Q104">
        <v>209201.7</v>
      </c>
      <c r="R104">
        <v>167889.9</v>
      </c>
      <c r="S104">
        <v>41311.800000000003</v>
      </c>
    </row>
    <row r="105" spans="1:19" x14ac:dyDescent="0.55000000000000004">
      <c r="A105" t="s">
        <v>76</v>
      </c>
      <c r="B105">
        <v>125383.9</v>
      </c>
      <c r="C105">
        <v>13854.3</v>
      </c>
      <c r="D105">
        <v>31528.2</v>
      </c>
      <c r="E105">
        <v>1368.4</v>
      </c>
      <c r="F105">
        <v>20921.099999999999</v>
      </c>
      <c r="G105">
        <v>21444.5</v>
      </c>
      <c r="H105">
        <v>219.6</v>
      </c>
      <c r="I105">
        <v>322.60000000000002</v>
      </c>
      <c r="J105">
        <v>22511.599999999999</v>
      </c>
      <c r="K105">
        <v>22189</v>
      </c>
      <c r="L105">
        <v>215042.6</v>
      </c>
      <c r="M105">
        <v>411.7</v>
      </c>
      <c r="N105">
        <v>2024.5</v>
      </c>
      <c r="O105">
        <v>1612.8</v>
      </c>
      <c r="P105">
        <v>215454.3</v>
      </c>
      <c r="Q105">
        <v>214720</v>
      </c>
      <c r="R105">
        <v>172134.9</v>
      </c>
      <c r="S105">
        <v>42585.2</v>
      </c>
    </row>
    <row r="106" spans="1:19" x14ac:dyDescent="0.55000000000000004">
      <c r="A106" t="s">
        <v>50</v>
      </c>
      <c r="B106">
        <v>129156</v>
      </c>
      <c r="C106">
        <v>15183.8</v>
      </c>
      <c r="D106">
        <v>32258.3</v>
      </c>
      <c r="E106">
        <v>1508.5</v>
      </c>
      <c r="F106">
        <v>21388.3</v>
      </c>
      <c r="G106">
        <v>21455.5</v>
      </c>
      <c r="H106">
        <v>61.4</v>
      </c>
      <c r="I106">
        <v>-1135.5999999999999</v>
      </c>
      <c r="J106">
        <v>24185.3</v>
      </c>
      <c r="K106">
        <v>25320.9</v>
      </c>
      <c r="L106">
        <v>219876.2</v>
      </c>
      <c r="M106">
        <v>260.10000000000002</v>
      </c>
      <c r="N106">
        <v>2084.4</v>
      </c>
      <c r="O106">
        <v>1824.2</v>
      </c>
      <c r="P106">
        <v>220136.3</v>
      </c>
      <c r="Q106">
        <v>221011.8</v>
      </c>
      <c r="R106">
        <v>178106.5</v>
      </c>
      <c r="S106">
        <v>42905.2</v>
      </c>
    </row>
    <row r="107" spans="1:19" x14ac:dyDescent="0.55000000000000004">
      <c r="A107" t="s">
        <v>51</v>
      </c>
      <c r="B107">
        <v>131665.1</v>
      </c>
      <c r="C107">
        <v>16099.8</v>
      </c>
      <c r="D107">
        <v>33462.699999999997</v>
      </c>
      <c r="E107">
        <v>1753.6</v>
      </c>
      <c r="F107">
        <v>21889.9</v>
      </c>
      <c r="G107">
        <v>21786.7</v>
      </c>
      <c r="H107">
        <v>-61.4</v>
      </c>
      <c r="I107">
        <v>-3381.6</v>
      </c>
      <c r="J107">
        <v>26173.9</v>
      </c>
      <c r="K107">
        <v>29555.599999999999</v>
      </c>
      <c r="L107">
        <v>223214.7</v>
      </c>
      <c r="M107">
        <v>328</v>
      </c>
      <c r="N107">
        <v>2289</v>
      </c>
      <c r="O107">
        <v>1961</v>
      </c>
      <c r="P107">
        <v>223542.7</v>
      </c>
      <c r="Q107">
        <v>226596.4</v>
      </c>
      <c r="R107">
        <v>182981.1</v>
      </c>
      <c r="S107">
        <v>43615.3</v>
      </c>
    </row>
    <row r="108" spans="1:19" x14ac:dyDescent="0.55000000000000004">
      <c r="A108" t="s">
        <v>52</v>
      </c>
      <c r="B108">
        <v>133555.20000000001</v>
      </c>
      <c r="C108">
        <v>15562.1</v>
      </c>
      <c r="D108">
        <v>34371.9</v>
      </c>
      <c r="E108">
        <v>1914.2</v>
      </c>
      <c r="F108">
        <v>21884.6</v>
      </c>
      <c r="G108">
        <v>22720.7</v>
      </c>
      <c r="H108">
        <v>489.3</v>
      </c>
      <c r="I108">
        <v>-3969.3</v>
      </c>
      <c r="J108">
        <v>29352.1</v>
      </c>
      <c r="K108">
        <v>33321.4</v>
      </c>
      <c r="L108">
        <v>226528.6</v>
      </c>
      <c r="M108">
        <v>79.400000000000006</v>
      </c>
      <c r="N108">
        <v>2706.3</v>
      </c>
      <c r="O108">
        <v>2627</v>
      </c>
      <c r="P108">
        <v>226608</v>
      </c>
      <c r="Q108">
        <v>230497.9</v>
      </c>
      <c r="R108">
        <v>185403.4</v>
      </c>
      <c r="S108">
        <v>45094.5</v>
      </c>
    </row>
    <row r="109" spans="1:19" x14ac:dyDescent="0.55000000000000004">
      <c r="A109" t="s">
        <v>77</v>
      </c>
      <c r="B109">
        <v>137335.70000000001</v>
      </c>
      <c r="C109">
        <v>15534</v>
      </c>
      <c r="D109">
        <v>35748.6</v>
      </c>
      <c r="E109">
        <v>1784</v>
      </c>
      <c r="F109">
        <v>22768.400000000001</v>
      </c>
      <c r="G109">
        <v>21973.200000000001</v>
      </c>
      <c r="H109">
        <v>-187.5</v>
      </c>
      <c r="I109">
        <v>-3671.6</v>
      </c>
      <c r="J109">
        <v>32069.8</v>
      </c>
      <c r="K109">
        <v>35741.4</v>
      </c>
      <c r="L109">
        <v>231284.9</v>
      </c>
      <c r="M109">
        <v>-11.4</v>
      </c>
      <c r="N109">
        <v>2816.6</v>
      </c>
      <c r="O109">
        <v>2828</v>
      </c>
      <c r="P109">
        <v>231273.5</v>
      </c>
      <c r="Q109">
        <v>234956.5</v>
      </c>
      <c r="R109">
        <v>190402.4</v>
      </c>
      <c r="S109">
        <v>44554.1</v>
      </c>
    </row>
    <row r="110" spans="1:19" x14ac:dyDescent="0.55000000000000004">
      <c r="A110" t="s">
        <v>50</v>
      </c>
      <c r="B110">
        <v>140390.20000000001</v>
      </c>
      <c r="C110">
        <v>16179.5</v>
      </c>
      <c r="D110">
        <v>37441.1</v>
      </c>
      <c r="E110">
        <v>1935.1</v>
      </c>
      <c r="F110">
        <v>23179.3</v>
      </c>
      <c r="G110">
        <v>21860.1</v>
      </c>
      <c r="H110">
        <v>0.8</v>
      </c>
      <c r="I110">
        <v>-3951.8</v>
      </c>
      <c r="J110">
        <v>32749.3</v>
      </c>
      <c r="K110">
        <v>36701.1</v>
      </c>
      <c r="L110">
        <v>237034.3</v>
      </c>
      <c r="M110">
        <v>-191.8</v>
      </c>
      <c r="N110">
        <v>2842.5</v>
      </c>
      <c r="O110">
        <v>3034.4</v>
      </c>
      <c r="P110">
        <v>236842.5</v>
      </c>
      <c r="Q110">
        <v>240986.2</v>
      </c>
      <c r="R110">
        <v>195946</v>
      </c>
      <c r="S110">
        <v>45040.2</v>
      </c>
    </row>
    <row r="111" spans="1:19" x14ac:dyDescent="0.55000000000000004">
      <c r="A111" t="s">
        <v>51</v>
      </c>
      <c r="B111">
        <v>142358.5</v>
      </c>
      <c r="C111">
        <v>14990.6</v>
      </c>
      <c r="D111">
        <v>38395.800000000003</v>
      </c>
      <c r="E111">
        <v>2046.8</v>
      </c>
      <c r="F111">
        <v>23709.3</v>
      </c>
      <c r="G111">
        <v>22687.8</v>
      </c>
      <c r="H111">
        <v>-230.3</v>
      </c>
      <c r="I111">
        <v>-1280.9000000000001</v>
      </c>
      <c r="J111">
        <v>32865.4</v>
      </c>
      <c r="K111">
        <v>34146.300000000003</v>
      </c>
      <c r="L111">
        <v>242677.7</v>
      </c>
      <c r="M111">
        <v>-23.3</v>
      </c>
      <c r="N111">
        <v>2796</v>
      </c>
      <c r="O111">
        <v>2819.3</v>
      </c>
      <c r="P111">
        <v>242654.4</v>
      </c>
      <c r="Q111">
        <v>243958.6</v>
      </c>
      <c r="R111">
        <v>197791.7</v>
      </c>
      <c r="S111">
        <v>46166.9</v>
      </c>
    </row>
    <row r="112" spans="1:19" x14ac:dyDescent="0.55000000000000004">
      <c r="A112" t="s">
        <v>52</v>
      </c>
      <c r="B112">
        <v>144909.29999999999</v>
      </c>
      <c r="C112">
        <v>14481.8</v>
      </c>
      <c r="D112">
        <v>38811.800000000003</v>
      </c>
      <c r="E112">
        <v>1853</v>
      </c>
      <c r="F112">
        <v>24525.5</v>
      </c>
      <c r="G112">
        <v>24108.7</v>
      </c>
      <c r="H112">
        <v>-743.5</v>
      </c>
      <c r="I112">
        <v>232.2</v>
      </c>
      <c r="J112">
        <v>33779</v>
      </c>
      <c r="K112">
        <v>33546.800000000003</v>
      </c>
      <c r="L112">
        <v>248178.6</v>
      </c>
      <c r="M112">
        <v>-58.5</v>
      </c>
      <c r="N112">
        <v>2810.7</v>
      </c>
      <c r="O112">
        <v>2869.2</v>
      </c>
      <c r="P112">
        <v>248120.1</v>
      </c>
      <c r="Q112">
        <v>247946.4</v>
      </c>
      <c r="R112">
        <v>200055.7</v>
      </c>
      <c r="S112">
        <v>47890.7</v>
      </c>
    </row>
    <row r="113" spans="1:19" x14ac:dyDescent="0.55000000000000004">
      <c r="A113" t="s">
        <v>78</v>
      </c>
      <c r="B113">
        <v>146590.9</v>
      </c>
      <c r="C113">
        <v>14760</v>
      </c>
      <c r="D113">
        <v>39348.5</v>
      </c>
      <c r="E113">
        <v>2376.6</v>
      </c>
      <c r="F113">
        <v>25119</v>
      </c>
      <c r="G113">
        <v>24391.9</v>
      </c>
      <c r="H113">
        <v>-63.6</v>
      </c>
      <c r="I113">
        <v>925.4</v>
      </c>
      <c r="J113">
        <v>34986.800000000003</v>
      </c>
      <c r="K113">
        <v>34061.4</v>
      </c>
      <c r="L113">
        <v>253448.7</v>
      </c>
      <c r="M113">
        <v>-465.3</v>
      </c>
      <c r="N113">
        <v>3077.8</v>
      </c>
      <c r="O113">
        <v>3543.1</v>
      </c>
      <c r="P113">
        <v>252983.4</v>
      </c>
      <c r="Q113">
        <v>252523.3</v>
      </c>
      <c r="R113">
        <v>203076.1</v>
      </c>
      <c r="S113">
        <v>49447.199999999997</v>
      </c>
    </row>
    <row r="114" spans="1:19" x14ac:dyDescent="0.55000000000000004">
      <c r="A114" t="s">
        <v>50</v>
      </c>
      <c r="B114">
        <v>148255.79999999999</v>
      </c>
      <c r="C114">
        <v>15300.9</v>
      </c>
      <c r="D114">
        <v>39733.199999999997</v>
      </c>
      <c r="E114">
        <v>1468.4</v>
      </c>
      <c r="F114">
        <v>25278.5</v>
      </c>
      <c r="G114">
        <v>23611.9</v>
      </c>
      <c r="H114">
        <v>-219.9</v>
      </c>
      <c r="I114">
        <v>1649.6</v>
      </c>
      <c r="J114">
        <v>37700.199999999997</v>
      </c>
      <c r="K114">
        <v>36050.6</v>
      </c>
      <c r="L114">
        <v>255078.39999999999</v>
      </c>
      <c r="M114">
        <v>-564.79999999999995</v>
      </c>
      <c r="N114">
        <v>3663.3</v>
      </c>
      <c r="O114">
        <v>4228.1000000000004</v>
      </c>
      <c r="P114">
        <v>254513.6</v>
      </c>
      <c r="Q114">
        <v>253428.9</v>
      </c>
      <c r="R114">
        <v>204758.3</v>
      </c>
      <c r="S114">
        <v>48670.6</v>
      </c>
    </row>
    <row r="115" spans="1:19" x14ac:dyDescent="0.55000000000000004">
      <c r="A115" t="s">
        <v>51</v>
      </c>
      <c r="B115">
        <v>150739.6</v>
      </c>
      <c r="C115">
        <v>14941.5</v>
      </c>
      <c r="D115">
        <v>39752.5</v>
      </c>
      <c r="E115">
        <v>757.6</v>
      </c>
      <c r="F115">
        <v>25709.200000000001</v>
      </c>
      <c r="G115">
        <v>24554.799999999999</v>
      </c>
      <c r="H115">
        <v>-363.3</v>
      </c>
      <c r="I115">
        <v>3440.4</v>
      </c>
      <c r="J115">
        <v>40232.300000000003</v>
      </c>
      <c r="K115">
        <v>36791.9</v>
      </c>
      <c r="L115">
        <v>259532.3</v>
      </c>
      <c r="M115">
        <v>-613.70000000000005</v>
      </c>
      <c r="N115">
        <v>4133.8</v>
      </c>
      <c r="O115">
        <v>4747.5</v>
      </c>
      <c r="P115">
        <v>258918.6</v>
      </c>
      <c r="Q115">
        <v>256091.9</v>
      </c>
      <c r="R115">
        <v>206191.2</v>
      </c>
      <c r="S115">
        <v>49900.7</v>
      </c>
    </row>
    <row r="116" spans="1:19" x14ac:dyDescent="0.55000000000000004">
      <c r="A116" t="s">
        <v>52</v>
      </c>
      <c r="B116">
        <v>154057.1</v>
      </c>
      <c r="C116">
        <v>14445.4</v>
      </c>
      <c r="D116">
        <v>40120.6</v>
      </c>
      <c r="E116">
        <v>1970.5</v>
      </c>
      <c r="F116">
        <v>26237.200000000001</v>
      </c>
      <c r="G116">
        <v>24094.7</v>
      </c>
      <c r="H116">
        <v>-206.8</v>
      </c>
      <c r="I116">
        <v>2006.1</v>
      </c>
      <c r="J116">
        <v>38723.800000000003</v>
      </c>
      <c r="K116">
        <v>36717.699999999997</v>
      </c>
      <c r="L116">
        <v>262724.8</v>
      </c>
      <c r="M116">
        <v>-513</v>
      </c>
      <c r="N116">
        <v>4447.6000000000004</v>
      </c>
      <c r="O116">
        <v>4960.5</v>
      </c>
      <c r="P116">
        <v>262211.8</v>
      </c>
      <c r="Q116">
        <v>260718.7</v>
      </c>
      <c r="R116">
        <v>210593.6</v>
      </c>
      <c r="S116">
        <v>50125.1</v>
      </c>
    </row>
    <row r="117" spans="1:19" x14ac:dyDescent="0.55000000000000004">
      <c r="A117" t="s">
        <v>79</v>
      </c>
      <c r="B117">
        <v>156606.79999999999</v>
      </c>
      <c r="C117">
        <v>14409.6</v>
      </c>
      <c r="D117">
        <v>40481.1</v>
      </c>
      <c r="E117">
        <v>1852.9</v>
      </c>
      <c r="F117">
        <v>26851.200000000001</v>
      </c>
      <c r="G117">
        <v>23782.1</v>
      </c>
      <c r="H117">
        <v>-129.5</v>
      </c>
      <c r="I117">
        <v>1845.9</v>
      </c>
      <c r="J117">
        <v>39868.5</v>
      </c>
      <c r="K117">
        <v>38022.5</v>
      </c>
      <c r="L117">
        <v>265700.09999999998</v>
      </c>
      <c r="M117">
        <v>-122.8</v>
      </c>
      <c r="N117">
        <v>4663.6000000000004</v>
      </c>
      <c r="O117">
        <v>4786.5</v>
      </c>
      <c r="P117">
        <v>265577.3</v>
      </c>
      <c r="Q117">
        <v>263854.2</v>
      </c>
      <c r="R117">
        <v>213350.39999999999</v>
      </c>
      <c r="S117">
        <v>50503.7</v>
      </c>
    </row>
    <row r="118" spans="1:19" x14ac:dyDescent="0.55000000000000004">
      <c r="A118" t="s">
        <v>50</v>
      </c>
      <c r="B118">
        <v>159266.6</v>
      </c>
      <c r="C118">
        <v>14845</v>
      </c>
      <c r="D118">
        <v>40510.300000000003</v>
      </c>
      <c r="E118">
        <v>1712</v>
      </c>
      <c r="F118">
        <v>27121.8</v>
      </c>
      <c r="G118">
        <v>24381.4</v>
      </c>
      <c r="H118">
        <v>-242.9</v>
      </c>
      <c r="I118">
        <v>2298.1999999999998</v>
      </c>
      <c r="J118">
        <v>39237.199999999997</v>
      </c>
      <c r="K118">
        <v>36939</v>
      </c>
      <c r="L118">
        <v>269892.40000000002</v>
      </c>
      <c r="M118">
        <v>-252.8</v>
      </c>
      <c r="N118">
        <v>5070.7</v>
      </c>
      <c r="O118">
        <v>5323.5</v>
      </c>
      <c r="P118">
        <v>269639.59999999998</v>
      </c>
      <c r="Q118">
        <v>267594.2</v>
      </c>
      <c r="R118">
        <v>216334</v>
      </c>
      <c r="S118">
        <v>51260.3</v>
      </c>
    </row>
    <row r="119" spans="1:19" x14ac:dyDescent="0.55000000000000004">
      <c r="A119" t="s">
        <v>51</v>
      </c>
      <c r="B119">
        <v>161601.20000000001</v>
      </c>
      <c r="C119">
        <v>15131.3</v>
      </c>
      <c r="D119">
        <v>40683.800000000003</v>
      </c>
      <c r="E119">
        <v>1883.4</v>
      </c>
      <c r="F119">
        <v>27177.3</v>
      </c>
      <c r="G119">
        <v>24278.2</v>
      </c>
      <c r="H119">
        <v>-511.6</v>
      </c>
      <c r="I119">
        <v>2415.5</v>
      </c>
      <c r="J119">
        <v>39884.9</v>
      </c>
      <c r="K119">
        <v>37469.4</v>
      </c>
      <c r="L119">
        <v>272659</v>
      </c>
      <c r="M119">
        <v>193.1</v>
      </c>
      <c r="N119">
        <v>5246.8</v>
      </c>
      <c r="O119">
        <v>5053.7</v>
      </c>
      <c r="P119">
        <v>272852</v>
      </c>
      <c r="Q119">
        <v>270243.40000000002</v>
      </c>
      <c r="R119">
        <v>219299.6</v>
      </c>
      <c r="S119">
        <v>50943.8</v>
      </c>
    </row>
    <row r="120" spans="1:19" x14ac:dyDescent="0.55000000000000004">
      <c r="A120" t="s">
        <v>52</v>
      </c>
      <c r="B120">
        <v>165450.6</v>
      </c>
      <c r="C120">
        <v>15731.1</v>
      </c>
      <c r="D120">
        <v>40575.599999999999</v>
      </c>
      <c r="E120">
        <v>688.8</v>
      </c>
      <c r="F120">
        <v>26306.5</v>
      </c>
      <c r="G120">
        <v>23971.4</v>
      </c>
      <c r="H120">
        <v>-512</v>
      </c>
      <c r="I120">
        <v>1637</v>
      </c>
      <c r="J120">
        <v>38555.5</v>
      </c>
      <c r="K120">
        <v>36918.5</v>
      </c>
      <c r="L120">
        <v>273849</v>
      </c>
      <c r="M120">
        <v>489.7</v>
      </c>
      <c r="N120">
        <v>5360.8</v>
      </c>
      <c r="O120">
        <v>4871.1000000000004</v>
      </c>
      <c r="P120">
        <v>274338.8</v>
      </c>
      <c r="Q120">
        <v>272212.09999999998</v>
      </c>
      <c r="R120">
        <v>222446.1</v>
      </c>
      <c r="S120">
        <v>49765.9</v>
      </c>
    </row>
    <row r="121" spans="1:19" x14ac:dyDescent="0.55000000000000004">
      <c r="A121" t="s">
        <v>80</v>
      </c>
      <c r="B121">
        <v>166849.4</v>
      </c>
      <c r="C121">
        <v>15163.4</v>
      </c>
      <c r="D121">
        <v>40420.800000000003</v>
      </c>
      <c r="E121">
        <v>284</v>
      </c>
      <c r="F121">
        <v>27493.1</v>
      </c>
      <c r="G121">
        <v>23648</v>
      </c>
      <c r="H121">
        <v>-411.4</v>
      </c>
      <c r="I121">
        <v>3837.4</v>
      </c>
      <c r="J121">
        <v>38092.699999999997</v>
      </c>
      <c r="K121">
        <v>34255.199999999997</v>
      </c>
      <c r="L121">
        <v>277284.7</v>
      </c>
      <c r="M121">
        <v>135.19999999999999</v>
      </c>
      <c r="N121">
        <v>4082.4</v>
      </c>
      <c r="O121">
        <v>3947.2</v>
      </c>
      <c r="P121">
        <v>277419.90000000002</v>
      </c>
      <c r="Q121">
        <v>273447.3</v>
      </c>
      <c r="R121">
        <v>222717.6</v>
      </c>
      <c r="S121">
        <v>50729.7</v>
      </c>
    </row>
    <row r="122" spans="1:19" x14ac:dyDescent="0.55000000000000004">
      <c r="A122" t="s">
        <v>50</v>
      </c>
      <c r="B122">
        <v>167685.6</v>
      </c>
      <c r="C122">
        <v>13597</v>
      </c>
      <c r="D122">
        <v>40432.199999999997</v>
      </c>
      <c r="E122">
        <v>452</v>
      </c>
      <c r="F122">
        <v>28153.200000000001</v>
      </c>
      <c r="G122">
        <v>23953</v>
      </c>
      <c r="H122">
        <v>-253.8</v>
      </c>
      <c r="I122">
        <v>4880.6000000000004</v>
      </c>
      <c r="J122">
        <v>38263</v>
      </c>
      <c r="K122">
        <v>33382.300000000003</v>
      </c>
      <c r="L122">
        <v>278899.90000000002</v>
      </c>
      <c r="M122">
        <v>453.7</v>
      </c>
      <c r="N122">
        <v>4168.5</v>
      </c>
      <c r="O122">
        <v>3714.8</v>
      </c>
      <c r="P122">
        <v>279353.59999999998</v>
      </c>
      <c r="Q122">
        <v>274019.20000000001</v>
      </c>
      <c r="R122">
        <v>222166.8</v>
      </c>
      <c r="S122">
        <v>51852.4</v>
      </c>
    </row>
    <row r="123" spans="1:19" x14ac:dyDescent="0.55000000000000004">
      <c r="A123" t="s">
        <v>51</v>
      </c>
      <c r="B123">
        <v>170518.8</v>
      </c>
      <c r="C123">
        <v>13926.1</v>
      </c>
      <c r="D123">
        <v>41382.1</v>
      </c>
      <c r="E123">
        <v>535.20000000000005</v>
      </c>
      <c r="F123">
        <v>28466.3</v>
      </c>
      <c r="G123">
        <v>23701</v>
      </c>
      <c r="H123">
        <v>-392.9</v>
      </c>
      <c r="I123">
        <v>5959.6</v>
      </c>
      <c r="J123">
        <v>39805.599999999999</v>
      </c>
      <c r="K123">
        <v>33846</v>
      </c>
      <c r="L123">
        <v>284096.3</v>
      </c>
      <c r="M123">
        <v>359.3</v>
      </c>
      <c r="N123">
        <v>4174.8</v>
      </c>
      <c r="O123">
        <v>3815.5</v>
      </c>
      <c r="P123">
        <v>284455.59999999998</v>
      </c>
      <c r="Q123">
        <v>278136.7</v>
      </c>
      <c r="R123">
        <v>226362.2</v>
      </c>
      <c r="S123">
        <v>51774.400000000001</v>
      </c>
    </row>
    <row r="124" spans="1:19" x14ac:dyDescent="0.55000000000000004">
      <c r="A124" t="s">
        <v>52</v>
      </c>
      <c r="B124">
        <v>173431.7</v>
      </c>
      <c r="C124">
        <v>13987.2</v>
      </c>
      <c r="D124">
        <v>42231.5</v>
      </c>
      <c r="E124">
        <v>815</v>
      </c>
      <c r="F124">
        <v>27996.5</v>
      </c>
      <c r="G124">
        <v>23168.400000000001</v>
      </c>
      <c r="H124">
        <v>-310</v>
      </c>
      <c r="I124">
        <v>5272.2</v>
      </c>
      <c r="J124">
        <v>40744</v>
      </c>
      <c r="K124">
        <v>35471.800000000003</v>
      </c>
      <c r="L124">
        <v>286592.5</v>
      </c>
      <c r="M124">
        <v>322</v>
      </c>
      <c r="N124">
        <v>4439.6000000000004</v>
      </c>
      <c r="O124">
        <v>4117.6000000000004</v>
      </c>
      <c r="P124">
        <v>286914.5</v>
      </c>
      <c r="Q124">
        <v>281320.3</v>
      </c>
      <c r="R124">
        <v>230465.4</v>
      </c>
      <c r="S124">
        <v>50854.9</v>
      </c>
    </row>
    <row r="125" spans="1:19" x14ac:dyDescent="0.55000000000000004">
      <c r="A125" t="s">
        <v>81</v>
      </c>
      <c r="B125">
        <v>175966.8</v>
      </c>
      <c r="C125">
        <v>13920</v>
      </c>
      <c r="D125">
        <v>44075.3</v>
      </c>
      <c r="E125">
        <v>703.5</v>
      </c>
      <c r="F125">
        <v>28781.3</v>
      </c>
      <c r="G125">
        <v>22997.4</v>
      </c>
      <c r="H125">
        <v>-63.8</v>
      </c>
      <c r="I125">
        <v>6844.8</v>
      </c>
      <c r="J125">
        <v>42856</v>
      </c>
      <c r="K125">
        <v>36011.300000000003</v>
      </c>
      <c r="L125">
        <v>293225.2</v>
      </c>
      <c r="M125">
        <v>519</v>
      </c>
      <c r="N125">
        <v>4528.8</v>
      </c>
      <c r="O125">
        <v>4009.8</v>
      </c>
      <c r="P125">
        <v>293744.09999999998</v>
      </c>
      <c r="Q125">
        <v>286380.40000000002</v>
      </c>
      <c r="R125">
        <v>234665.60000000001</v>
      </c>
      <c r="S125">
        <v>51714.8</v>
      </c>
    </row>
    <row r="126" spans="1:19" x14ac:dyDescent="0.55000000000000004">
      <c r="A126" t="s">
        <v>50</v>
      </c>
      <c r="B126">
        <v>177943.7</v>
      </c>
      <c r="C126">
        <v>14111.7</v>
      </c>
      <c r="D126">
        <v>45181.1</v>
      </c>
      <c r="E126">
        <v>1233.0999999999999</v>
      </c>
      <c r="F126">
        <v>29212.6</v>
      </c>
      <c r="G126">
        <v>23487.7</v>
      </c>
      <c r="H126">
        <v>44.1</v>
      </c>
      <c r="I126">
        <v>7767.7</v>
      </c>
      <c r="J126">
        <v>44128.5</v>
      </c>
      <c r="K126">
        <v>36360.699999999997</v>
      </c>
      <c r="L126">
        <v>298981.7</v>
      </c>
      <c r="M126">
        <v>515.1</v>
      </c>
      <c r="N126">
        <v>4753.2</v>
      </c>
      <c r="O126">
        <v>4238.1000000000004</v>
      </c>
      <c r="P126">
        <v>299496.8</v>
      </c>
      <c r="Q126">
        <v>291214</v>
      </c>
      <c r="R126">
        <v>238469.6</v>
      </c>
      <c r="S126">
        <v>52744.4</v>
      </c>
    </row>
    <row r="127" spans="1:19" x14ac:dyDescent="0.55000000000000004">
      <c r="A127" t="s">
        <v>51</v>
      </c>
      <c r="B127">
        <v>179000.2</v>
      </c>
      <c r="C127">
        <v>14179.2</v>
      </c>
      <c r="D127">
        <v>46566.9</v>
      </c>
      <c r="E127">
        <v>1174.8</v>
      </c>
      <c r="F127">
        <v>29647.1</v>
      </c>
      <c r="G127">
        <v>23327.9</v>
      </c>
      <c r="H127">
        <v>495.2</v>
      </c>
      <c r="I127">
        <v>7847.5</v>
      </c>
      <c r="J127">
        <v>45778.400000000001</v>
      </c>
      <c r="K127">
        <v>37930.9</v>
      </c>
      <c r="L127">
        <v>302238.90000000002</v>
      </c>
      <c r="M127">
        <v>296</v>
      </c>
      <c r="N127">
        <v>5001.8</v>
      </c>
      <c r="O127">
        <v>4705.8</v>
      </c>
      <c r="P127">
        <v>302534.90000000002</v>
      </c>
      <c r="Q127">
        <v>294391.40000000002</v>
      </c>
      <c r="R127">
        <v>240921.2</v>
      </c>
      <c r="S127">
        <v>53470.2</v>
      </c>
    </row>
    <row r="128" spans="1:19" x14ac:dyDescent="0.55000000000000004">
      <c r="A128" t="s">
        <v>52</v>
      </c>
      <c r="B128">
        <v>181439.4</v>
      </c>
      <c r="C128">
        <v>14116.4</v>
      </c>
      <c r="D128">
        <v>48119.5</v>
      </c>
      <c r="E128">
        <v>284.2</v>
      </c>
      <c r="F128">
        <v>30091.8</v>
      </c>
      <c r="G128">
        <v>22708.1</v>
      </c>
      <c r="H128">
        <v>118.2</v>
      </c>
      <c r="I128">
        <v>10128.700000000001</v>
      </c>
      <c r="J128">
        <v>47253.7</v>
      </c>
      <c r="K128">
        <v>37125</v>
      </c>
      <c r="L128">
        <v>307006.40000000002</v>
      </c>
      <c r="M128">
        <v>733.9</v>
      </c>
      <c r="N128">
        <v>5573.3</v>
      </c>
      <c r="O128">
        <v>4839.3999999999996</v>
      </c>
      <c r="P128">
        <v>307740.3</v>
      </c>
      <c r="Q128">
        <v>296877.7</v>
      </c>
      <c r="R128">
        <v>243959.6</v>
      </c>
      <c r="S128">
        <v>52918.1</v>
      </c>
    </row>
    <row r="129" spans="1:19" x14ac:dyDescent="0.55000000000000004">
      <c r="A129" t="s">
        <v>82</v>
      </c>
      <c r="B129">
        <v>184840</v>
      </c>
      <c r="C129">
        <v>14399.1</v>
      </c>
      <c r="D129">
        <v>48740.1</v>
      </c>
      <c r="E129">
        <v>2053.1</v>
      </c>
      <c r="F129">
        <v>30299.1</v>
      </c>
      <c r="G129">
        <v>22310.1</v>
      </c>
      <c r="H129">
        <v>87.9</v>
      </c>
      <c r="I129">
        <v>9481.1</v>
      </c>
      <c r="J129">
        <v>47665.1</v>
      </c>
      <c r="K129">
        <v>38184.1</v>
      </c>
      <c r="L129">
        <v>312210.40000000002</v>
      </c>
      <c r="M129">
        <v>846.3</v>
      </c>
      <c r="N129">
        <v>5803.9</v>
      </c>
      <c r="O129">
        <v>4957.6000000000004</v>
      </c>
      <c r="P129">
        <v>313056.7</v>
      </c>
      <c r="Q129">
        <v>302729.3</v>
      </c>
      <c r="R129">
        <v>250032.2</v>
      </c>
      <c r="S129">
        <v>52697.1</v>
      </c>
    </row>
    <row r="130" spans="1:19" x14ac:dyDescent="0.55000000000000004">
      <c r="A130" t="s">
        <v>50</v>
      </c>
      <c r="B130">
        <v>188021.2</v>
      </c>
      <c r="C130">
        <v>15014</v>
      </c>
      <c r="D130">
        <v>51029.5</v>
      </c>
      <c r="E130">
        <v>2123.5</v>
      </c>
      <c r="F130">
        <v>30302</v>
      </c>
      <c r="G130">
        <v>21108.1</v>
      </c>
      <c r="H130">
        <v>72.7</v>
      </c>
      <c r="I130">
        <v>11060.7</v>
      </c>
      <c r="J130">
        <v>48595</v>
      </c>
      <c r="K130">
        <v>37534.300000000003</v>
      </c>
      <c r="L130">
        <v>318731.59999999998</v>
      </c>
      <c r="M130">
        <v>1284.4000000000001</v>
      </c>
      <c r="N130">
        <v>6170.2</v>
      </c>
      <c r="O130">
        <v>4885.8</v>
      </c>
      <c r="P130">
        <v>320016</v>
      </c>
      <c r="Q130">
        <v>307670.90000000002</v>
      </c>
      <c r="R130">
        <v>256188.1</v>
      </c>
      <c r="S130">
        <v>51482.8</v>
      </c>
    </row>
    <row r="131" spans="1:19" x14ac:dyDescent="0.55000000000000004">
      <c r="A131" t="s">
        <v>51</v>
      </c>
      <c r="B131">
        <v>189176.4</v>
      </c>
      <c r="C131">
        <v>14553.3</v>
      </c>
      <c r="D131">
        <v>53123.6</v>
      </c>
      <c r="E131">
        <v>1351.5</v>
      </c>
      <c r="F131">
        <v>30621.9</v>
      </c>
      <c r="G131">
        <v>21413.200000000001</v>
      </c>
      <c r="H131">
        <v>323.3</v>
      </c>
      <c r="I131">
        <v>11129.4</v>
      </c>
      <c r="J131">
        <v>45817.1</v>
      </c>
      <c r="K131">
        <v>34687.599999999999</v>
      </c>
      <c r="L131">
        <v>321692.5</v>
      </c>
      <c r="M131">
        <v>1273</v>
      </c>
      <c r="N131">
        <v>5884.5</v>
      </c>
      <c r="O131">
        <v>4611.5</v>
      </c>
      <c r="P131">
        <v>322965.5</v>
      </c>
      <c r="Q131">
        <v>310563.09999999998</v>
      </c>
      <c r="R131">
        <v>258204.7</v>
      </c>
      <c r="S131">
        <v>52358.400000000001</v>
      </c>
    </row>
    <row r="132" spans="1:19" x14ac:dyDescent="0.55000000000000004">
      <c r="A132" t="s">
        <v>52</v>
      </c>
      <c r="B132">
        <v>192652.6</v>
      </c>
      <c r="C132">
        <v>14477.9</v>
      </c>
      <c r="D132">
        <v>53910</v>
      </c>
      <c r="E132">
        <v>1607.9</v>
      </c>
      <c r="F132">
        <v>31413.200000000001</v>
      </c>
      <c r="G132">
        <v>21551.1</v>
      </c>
      <c r="H132">
        <v>956</v>
      </c>
      <c r="I132">
        <v>11536.8</v>
      </c>
      <c r="J132">
        <v>43387.1</v>
      </c>
      <c r="K132">
        <v>31850.3</v>
      </c>
      <c r="L132">
        <v>328105.5</v>
      </c>
      <c r="M132">
        <v>1121.4000000000001</v>
      </c>
      <c r="N132">
        <v>5239.7</v>
      </c>
      <c r="O132">
        <v>4118.3999999999996</v>
      </c>
      <c r="P132">
        <v>329226.90000000002</v>
      </c>
      <c r="Q132">
        <v>316568.7</v>
      </c>
      <c r="R132">
        <v>262648.40000000002</v>
      </c>
      <c r="S132">
        <v>53920.3</v>
      </c>
    </row>
    <row r="133" spans="1:19" x14ac:dyDescent="0.55000000000000004">
      <c r="A133" t="s">
        <v>83</v>
      </c>
      <c r="B133">
        <v>193049.4</v>
      </c>
      <c r="C133">
        <v>14917.4</v>
      </c>
      <c r="D133">
        <v>53298</v>
      </c>
      <c r="E133">
        <v>1801.8</v>
      </c>
      <c r="F133">
        <v>31783.3</v>
      </c>
      <c r="G133">
        <v>21593.200000000001</v>
      </c>
      <c r="H133">
        <v>47.1</v>
      </c>
      <c r="I133">
        <v>10810.2</v>
      </c>
      <c r="J133">
        <v>39854.9</v>
      </c>
      <c r="K133">
        <v>29044.7</v>
      </c>
      <c r="L133">
        <v>327300.3</v>
      </c>
      <c r="M133">
        <v>1109.0999999999999</v>
      </c>
      <c r="N133">
        <v>5235.2</v>
      </c>
      <c r="O133">
        <v>4126</v>
      </c>
      <c r="P133">
        <v>328409.5</v>
      </c>
      <c r="Q133">
        <v>316490.09999999998</v>
      </c>
      <c r="R133">
        <v>263066.5</v>
      </c>
      <c r="S133">
        <v>53423.6</v>
      </c>
    </row>
    <row r="134" spans="1:19" x14ac:dyDescent="0.55000000000000004">
      <c r="A134" t="s">
        <v>50</v>
      </c>
      <c r="B134">
        <v>195869.1</v>
      </c>
      <c r="C134">
        <v>15430.8</v>
      </c>
      <c r="D134">
        <v>53948.9</v>
      </c>
      <c r="E134">
        <v>1181.4000000000001</v>
      </c>
      <c r="F134">
        <v>31868</v>
      </c>
      <c r="G134">
        <v>22400.5</v>
      </c>
      <c r="H134">
        <v>1249.4000000000001</v>
      </c>
      <c r="I134">
        <v>13877</v>
      </c>
      <c r="J134">
        <v>39039.1</v>
      </c>
      <c r="K134">
        <v>25162.1</v>
      </c>
      <c r="L134">
        <v>335825.2</v>
      </c>
      <c r="M134">
        <v>1432.9</v>
      </c>
      <c r="N134">
        <v>5290.4</v>
      </c>
      <c r="O134">
        <v>3857.5</v>
      </c>
      <c r="P134">
        <v>337258.1</v>
      </c>
      <c r="Q134">
        <v>321948.2</v>
      </c>
      <c r="R134">
        <v>266430.3</v>
      </c>
      <c r="S134">
        <v>55517.9</v>
      </c>
    </row>
    <row r="135" spans="1:19" x14ac:dyDescent="0.55000000000000004">
      <c r="A135" t="s">
        <v>51</v>
      </c>
      <c r="B135">
        <v>198464.6</v>
      </c>
      <c r="C135">
        <v>15974.8</v>
      </c>
      <c r="D135">
        <v>53260.2</v>
      </c>
      <c r="E135">
        <v>759.7</v>
      </c>
      <c r="F135">
        <v>32093.200000000001</v>
      </c>
      <c r="G135">
        <v>22623.3</v>
      </c>
      <c r="H135">
        <v>600.20000000000005</v>
      </c>
      <c r="I135">
        <v>14059</v>
      </c>
      <c r="J135">
        <v>36362.199999999997</v>
      </c>
      <c r="K135">
        <v>22303.200000000001</v>
      </c>
      <c r="L135">
        <v>337835</v>
      </c>
      <c r="M135">
        <v>1106.5999999999999</v>
      </c>
      <c r="N135">
        <v>5078.8</v>
      </c>
      <c r="O135">
        <v>3972.3</v>
      </c>
      <c r="P135">
        <v>338941.6</v>
      </c>
      <c r="Q135">
        <v>323776</v>
      </c>
      <c r="R135">
        <v>268459.3</v>
      </c>
      <c r="S135">
        <v>55316.7</v>
      </c>
    </row>
    <row r="136" spans="1:19" x14ac:dyDescent="0.55000000000000004">
      <c r="A136" t="s">
        <v>52</v>
      </c>
      <c r="B136">
        <v>199209.7</v>
      </c>
      <c r="C136">
        <v>16365.6</v>
      </c>
      <c r="D136">
        <v>53655.7</v>
      </c>
      <c r="E136">
        <v>583.79999999999995</v>
      </c>
      <c r="F136">
        <v>33811.1</v>
      </c>
      <c r="G136">
        <v>22527.4</v>
      </c>
      <c r="H136">
        <v>-58.1</v>
      </c>
      <c r="I136">
        <v>14608</v>
      </c>
      <c r="J136">
        <v>37370.6</v>
      </c>
      <c r="K136">
        <v>22762.6</v>
      </c>
      <c r="L136">
        <v>340703.2</v>
      </c>
      <c r="M136">
        <v>1296.0999999999999</v>
      </c>
      <c r="N136">
        <v>5807</v>
      </c>
      <c r="O136">
        <v>4510.8</v>
      </c>
      <c r="P136">
        <v>341999.3</v>
      </c>
      <c r="Q136">
        <v>326095.09999999998</v>
      </c>
      <c r="R136">
        <v>269814.8</v>
      </c>
      <c r="S136">
        <v>56280.4</v>
      </c>
    </row>
    <row r="137" spans="1:19" x14ac:dyDescent="0.55000000000000004">
      <c r="A137" t="s">
        <v>84</v>
      </c>
      <c r="B137">
        <v>202437.4</v>
      </c>
      <c r="C137">
        <v>16962.900000000001</v>
      </c>
      <c r="D137">
        <v>54467.5</v>
      </c>
      <c r="E137">
        <v>374.4</v>
      </c>
      <c r="F137">
        <v>32483.7</v>
      </c>
      <c r="G137">
        <v>22570.5</v>
      </c>
      <c r="H137">
        <v>104.1</v>
      </c>
      <c r="I137">
        <v>13601.8</v>
      </c>
      <c r="J137">
        <v>36680.6</v>
      </c>
      <c r="K137">
        <v>23078.9</v>
      </c>
      <c r="L137">
        <v>343002.1</v>
      </c>
      <c r="M137">
        <v>1495.9</v>
      </c>
      <c r="N137">
        <v>6518.4</v>
      </c>
      <c r="O137">
        <v>5022.3999999999996</v>
      </c>
      <c r="P137">
        <v>344498</v>
      </c>
      <c r="Q137">
        <v>329400.3</v>
      </c>
      <c r="R137">
        <v>274242.09999999998</v>
      </c>
      <c r="S137">
        <v>55158.2</v>
      </c>
    </row>
    <row r="138" spans="1:19" x14ac:dyDescent="0.55000000000000004">
      <c r="A138" t="s">
        <v>50</v>
      </c>
      <c r="B138">
        <v>203965.9</v>
      </c>
      <c r="C138">
        <v>18370.3</v>
      </c>
      <c r="D138">
        <v>55303.199999999997</v>
      </c>
      <c r="E138">
        <v>363.1</v>
      </c>
      <c r="F138">
        <v>33030.699999999997</v>
      </c>
      <c r="G138">
        <v>22794.3</v>
      </c>
      <c r="H138">
        <v>-259.7</v>
      </c>
      <c r="I138">
        <v>11127.1</v>
      </c>
      <c r="J138">
        <v>35569.199999999997</v>
      </c>
      <c r="K138">
        <v>24442.2</v>
      </c>
      <c r="L138">
        <v>344694.9</v>
      </c>
      <c r="M138">
        <v>1694.3</v>
      </c>
      <c r="N138">
        <v>6897</v>
      </c>
      <c r="O138">
        <v>5202.8</v>
      </c>
      <c r="P138">
        <v>346389.2</v>
      </c>
      <c r="Q138">
        <v>333567.90000000002</v>
      </c>
      <c r="R138">
        <v>278002.5</v>
      </c>
      <c r="S138">
        <v>55565.3</v>
      </c>
    </row>
    <row r="139" spans="1:19" x14ac:dyDescent="0.55000000000000004">
      <c r="A139" t="s">
        <v>51</v>
      </c>
      <c r="B139">
        <v>207313.5</v>
      </c>
      <c r="C139">
        <v>20253.7</v>
      </c>
      <c r="D139">
        <v>56148.1</v>
      </c>
      <c r="E139">
        <v>787.5</v>
      </c>
      <c r="F139">
        <v>33411</v>
      </c>
      <c r="G139">
        <v>23793.9</v>
      </c>
      <c r="H139">
        <v>-206.3</v>
      </c>
      <c r="I139">
        <v>9950.2000000000007</v>
      </c>
      <c r="J139">
        <v>36563.300000000003</v>
      </c>
      <c r="K139">
        <v>26613.1</v>
      </c>
      <c r="L139">
        <v>351451.7</v>
      </c>
      <c r="M139">
        <v>2607.1999999999998</v>
      </c>
      <c r="N139">
        <v>8417.1</v>
      </c>
      <c r="O139">
        <v>5809.9</v>
      </c>
      <c r="P139">
        <v>354058.9</v>
      </c>
      <c r="Q139">
        <v>341501.5</v>
      </c>
      <c r="R139">
        <v>284502.8</v>
      </c>
      <c r="S139">
        <v>56998.7</v>
      </c>
    </row>
    <row r="140" spans="1:19" x14ac:dyDescent="0.55000000000000004">
      <c r="A140" t="s">
        <v>52</v>
      </c>
      <c r="B140">
        <v>209729.6</v>
      </c>
      <c r="C140">
        <v>22165.9</v>
      </c>
      <c r="D140">
        <v>57594.5</v>
      </c>
      <c r="E140">
        <v>976.5</v>
      </c>
      <c r="F140">
        <v>33049.599999999999</v>
      </c>
      <c r="G140">
        <v>25069.3</v>
      </c>
      <c r="H140">
        <v>445.8</v>
      </c>
      <c r="I140">
        <v>9660.7000000000007</v>
      </c>
      <c r="J140">
        <v>36208.199999999997</v>
      </c>
      <c r="K140">
        <v>26547.4</v>
      </c>
      <c r="L140">
        <v>358691.9</v>
      </c>
      <c r="M140">
        <v>2530.1</v>
      </c>
      <c r="N140">
        <v>8748.5</v>
      </c>
      <c r="O140">
        <v>6218.4</v>
      </c>
      <c r="P140">
        <v>361222</v>
      </c>
      <c r="Q140">
        <v>349031.2</v>
      </c>
      <c r="R140">
        <v>290466.5</v>
      </c>
      <c r="S140">
        <v>58564.7</v>
      </c>
    </row>
    <row r="141" spans="1:19" x14ac:dyDescent="0.55000000000000004">
      <c r="A141" t="s">
        <v>85</v>
      </c>
      <c r="B141">
        <v>212962.5</v>
      </c>
      <c r="C141">
        <v>22798.5</v>
      </c>
      <c r="D141">
        <v>59991.3</v>
      </c>
      <c r="E141">
        <v>2345</v>
      </c>
      <c r="F141">
        <v>33603.599999999999</v>
      </c>
      <c r="G141">
        <v>25668.1</v>
      </c>
      <c r="H141">
        <v>13.1</v>
      </c>
      <c r="I141">
        <v>8793.5</v>
      </c>
      <c r="J141">
        <v>35757.9</v>
      </c>
      <c r="K141">
        <v>26964.400000000001</v>
      </c>
      <c r="L141">
        <v>366175.6</v>
      </c>
      <c r="M141">
        <v>2267.5</v>
      </c>
      <c r="N141">
        <v>9059.2000000000007</v>
      </c>
      <c r="O141">
        <v>6791.7</v>
      </c>
      <c r="P141">
        <v>368443.2</v>
      </c>
      <c r="Q141">
        <v>357382.1</v>
      </c>
      <c r="R141">
        <v>298097.3</v>
      </c>
      <c r="S141">
        <v>59284.9</v>
      </c>
    </row>
    <row r="142" spans="1:19" x14ac:dyDescent="0.55000000000000004">
      <c r="A142" t="s">
        <v>50</v>
      </c>
      <c r="B142">
        <v>216237.5</v>
      </c>
      <c r="C142">
        <v>21377.5</v>
      </c>
      <c r="D142">
        <v>62892.9</v>
      </c>
      <c r="E142">
        <v>2642</v>
      </c>
      <c r="F142">
        <v>33978.400000000001</v>
      </c>
      <c r="G142">
        <v>24677</v>
      </c>
      <c r="H142">
        <v>-344.6</v>
      </c>
      <c r="I142">
        <v>7515.3</v>
      </c>
      <c r="J142">
        <v>36029</v>
      </c>
      <c r="K142">
        <v>28513.7</v>
      </c>
      <c r="L142">
        <v>368976.1</v>
      </c>
      <c r="M142">
        <v>1945.1</v>
      </c>
      <c r="N142">
        <v>9160.1</v>
      </c>
      <c r="O142">
        <v>7215</v>
      </c>
      <c r="P142">
        <v>370921.1</v>
      </c>
      <c r="Q142">
        <v>361460.7</v>
      </c>
      <c r="R142">
        <v>303149.90000000002</v>
      </c>
      <c r="S142">
        <v>58310.8</v>
      </c>
    </row>
    <row r="143" spans="1:19" x14ac:dyDescent="0.55000000000000004">
      <c r="A143" t="s">
        <v>51</v>
      </c>
      <c r="B143">
        <v>219618.8</v>
      </c>
      <c r="C143">
        <v>21937</v>
      </c>
      <c r="D143">
        <v>65380</v>
      </c>
      <c r="E143">
        <v>3575.4</v>
      </c>
      <c r="F143">
        <v>34748.699999999997</v>
      </c>
      <c r="G143">
        <v>24872.2</v>
      </c>
      <c r="H143">
        <v>-442.9</v>
      </c>
      <c r="I143">
        <v>7835.1</v>
      </c>
      <c r="J143">
        <v>39227.800000000003</v>
      </c>
      <c r="K143">
        <v>31392.7</v>
      </c>
      <c r="L143">
        <v>377524.4</v>
      </c>
      <c r="M143">
        <v>2736.1</v>
      </c>
      <c r="N143">
        <v>11035.3</v>
      </c>
      <c r="O143">
        <v>8299.2000000000007</v>
      </c>
      <c r="P143">
        <v>380260.4</v>
      </c>
      <c r="Q143">
        <v>369689.3</v>
      </c>
      <c r="R143">
        <v>310511.2</v>
      </c>
      <c r="S143">
        <v>59178</v>
      </c>
    </row>
    <row r="144" spans="1:19" x14ac:dyDescent="0.55000000000000004">
      <c r="A144" t="s">
        <v>52</v>
      </c>
      <c r="B144">
        <v>222095.3</v>
      </c>
      <c r="C144">
        <v>22431.3</v>
      </c>
      <c r="D144">
        <v>66299.100000000006</v>
      </c>
      <c r="E144">
        <v>3441.2</v>
      </c>
      <c r="F144">
        <v>34450.800000000003</v>
      </c>
      <c r="G144">
        <v>24865.9</v>
      </c>
      <c r="H144">
        <v>-568.1</v>
      </c>
      <c r="I144">
        <v>9681.2000000000007</v>
      </c>
      <c r="J144">
        <v>38967.9</v>
      </c>
      <c r="K144">
        <v>29286.6</v>
      </c>
      <c r="L144">
        <v>382696.6</v>
      </c>
      <c r="M144">
        <v>2400.4</v>
      </c>
      <c r="N144">
        <v>11447.1</v>
      </c>
      <c r="O144">
        <v>9046.7000000000007</v>
      </c>
      <c r="P144">
        <v>385097</v>
      </c>
      <c r="Q144">
        <v>373015.4</v>
      </c>
      <c r="R144">
        <v>314266.8</v>
      </c>
      <c r="S144">
        <v>58748.6</v>
      </c>
    </row>
    <row r="145" spans="1:19" x14ac:dyDescent="0.55000000000000004">
      <c r="A145" t="s">
        <v>86</v>
      </c>
      <c r="B145">
        <v>227199.8</v>
      </c>
      <c r="C145">
        <v>22716.5</v>
      </c>
      <c r="D145">
        <v>70851</v>
      </c>
      <c r="E145">
        <v>999.3</v>
      </c>
      <c r="F145">
        <v>35259.300000000003</v>
      </c>
      <c r="G145">
        <v>25049.1</v>
      </c>
      <c r="H145">
        <v>-490.9</v>
      </c>
      <c r="I145">
        <v>7258.9</v>
      </c>
      <c r="J145">
        <v>40448.699999999997</v>
      </c>
      <c r="K145">
        <v>33189.800000000003</v>
      </c>
      <c r="L145">
        <v>388843.1</v>
      </c>
      <c r="M145">
        <v>2258.1</v>
      </c>
      <c r="N145">
        <v>12159.1</v>
      </c>
      <c r="O145">
        <v>9901</v>
      </c>
      <c r="P145">
        <v>391101.1</v>
      </c>
      <c r="Q145">
        <v>381584.1</v>
      </c>
      <c r="R145">
        <v>321766.59999999998</v>
      </c>
      <c r="S145">
        <v>59817.5</v>
      </c>
    </row>
    <row r="146" spans="1:19" x14ac:dyDescent="0.55000000000000004">
      <c r="A146" t="s">
        <v>50</v>
      </c>
      <c r="B146">
        <v>228403.7</v>
      </c>
      <c r="C146">
        <v>22860.3</v>
      </c>
      <c r="D146">
        <v>69859.899999999994</v>
      </c>
      <c r="E146">
        <v>4468.2</v>
      </c>
      <c r="F146">
        <v>35858.1</v>
      </c>
      <c r="G146">
        <v>25059.3</v>
      </c>
      <c r="H146">
        <v>-15.8</v>
      </c>
      <c r="I146">
        <v>6206.4</v>
      </c>
      <c r="J146">
        <v>42186.8</v>
      </c>
      <c r="K146">
        <v>35980.5</v>
      </c>
      <c r="L146">
        <v>392700</v>
      </c>
      <c r="M146">
        <v>1697.9</v>
      </c>
      <c r="N146">
        <v>13604.9</v>
      </c>
      <c r="O146">
        <v>11907</v>
      </c>
      <c r="P146">
        <v>394397.9</v>
      </c>
      <c r="Q146">
        <v>386493.7</v>
      </c>
      <c r="R146">
        <v>325592.09999999998</v>
      </c>
      <c r="S146">
        <v>60901.599999999999</v>
      </c>
    </row>
    <row r="147" spans="1:19" x14ac:dyDescent="0.55000000000000004">
      <c r="A147" t="s">
        <v>51</v>
      </c>
      <c r="B147">
        <v>234353.3</v>
      </c>
      <c r="C147">
        <v>23057.5</v>
      </c>
      <c r="D147">
        <v>74668.100000000006</v>
      </c>
      <c r="E147">
        <v>3378.3</v>
      </c>
      <c r="F147">
        <v>36948</v>
      </c>
      <c r="G147">
        <v>26261.8</v>
      </c>
      <c r="H147">
        <v>-184.1</v>
      </c>
      <c r="I147">
        <v>5379.7</v>
      </c>
      <c r="J147">
        <v>43348.800000000003</v>
      </c>
      <c r="K147">
        <v>37969.1</v>
      </c>
      <c r="L147">
        <v>403862.5</v>
      </c>
      <c r="M147">
        <v>3618</v>
      </c>
      <c r="N147">
        <v>15928</v>
      </c>
      <c r="O147">
        <v>12310</v>
      </c>
      <c r="P147">
        <v>407480.5</v>
      </c>
      <c r="Q147">
        <v>398482.8</v>
      </c>
      <c r="R147">
        <v>335457.09999999998</v>
      </c>
      <c r="S147">
        <v>63025.7</v>
      </c>
    </row>
    <row r="148" spans="1:19" x14ac:dyDescent="0.55000000000000004">
      <c r="A148" t="s">
        <v>52</v>
      </c>
      <c r="B148">
        <v>240757.3</v>
      </c>
      <c r="C148">
        <v>23631.9</v>
      </c>
      <c r="D148">
        <v>77313.100000000006</v>
      </c>
      <c r="E148">
        <v>3928.6</v>
      </c>
      <c r="F148">
        <v>36981.699999999997</v>
      </c>
      <c r="G148">
        <v>26742.3</v>
      </c>
      <c r="H148">
        <v>-211.8</v>
      </c>
      <c r="I148">
        <v>3752.5</v>
      </c>
      <c r="J148">
        <v>43541.9</v>
      </c>
      <c r="K148">
        <v>39789.4</v>
      </c>
      <c r="L148">
        <v>412895.5</v>
      </c>
      <c r="M148">
        <v>4108</v>
      </c>
      <c r="N148">
        <v>17828.099999999999</v>
      </c>
      <c r="O148">
        <v>13720.1</v>
      </c>
      <c r="P148">
        <v>417003.5</v>
      </c>
      <c r="Q148">
        <v>409143</v>
      </c>
      <c r="R148">
        <v>345630.8</v>
      </c>
      <c r="S148">
        <v>63512.2</v>
      </c>
    </row>
    <row r="149" spans="1:19" x14ac:dyDescent="0.55000000000000004">
      <c r="A149" t="s">
        <v>87</v>
      </c>
      <c r="B149">
        <v>242507</v>
      </c>
      <c r="C149">
        <v>24183.599999999999</v>
      </c>
      <c r="D149">
        <v>78991.899999999994</v>
      </c>
      <c r="E149">
        <v>1228.5</v>
      </c>
      <c r="F149">
        <v>37282.800000000003</v>
      </c>
      <c r="G149">
        <v>27177</v>
      </c>
      <c r="H149">
        <v>124.8</v>
      </c>
      <c r="I149">
        <v>3308.5</v>
      </c>
      <c r="J149">
        <v>45585.5</v>
      </c>
      <c r="K149">
        <v>42277</v>
      </c>
      <c r="L149">
        <v>414804</v>
      </c>
      <c r="M149">
        <v>4381.3999999999996</v>
      </c>
      <c r="N149">
        <v>18837.5</v>
      </c>
      <c r="O149">
        <v>14456.1</v>
      </c>
      <c r="P149">
        <v>419185.4</v>
      </c>
      <c r="Q149">
        <v>411495.6</v>
      </c>
      <c r="R149">
        <v>346911</v>
      </c>
      <c r="S149">
        <v>64584.6</v>
      </c>
    </row>
    <row r="150" spans="1:19" x14ac:dyDescent="0.55000000000000004">
      <c r="A150" t="s">
        <v>50</v>
      </c>
      <c r="B150">
        <v>249232.5</v>
      </c>
      <c r="C150">
        <v>24854.6</v>
      </c>
      <c r="D150">
        <v>81488.100000000006</v>
      </c>
      <c r="E150">
        <v>3490.4</v>
      </c>
      <c r="F150">
        <v>37988.1</v>
      </c>
      <c r="G150">
        <v>28102.5</v>
      </c>
      <c r="H150">
        <v>15.6</v>
      </c>
      <c r="I150">
        <v>2594.1999999999998</v>
      </c>
      <c r="J150">
        <v>46984.5</v>
      </c>
      <c r="K150">
        <v>44390.3</v>
      </c>
      <c r="L150">
        <v>427765.9</v>
      </c>
      <c r="M150">
        <v>2427.1</v>
      </c>
      <c r="N150">
        <v>19480.3</v>
      </c>
      <c r="O150">
        <v>17053.2</v>
      </c>
      <c r="P150">
        <v>430193</v>
      </c>
      <c r="Q150">
        <v>425171.8</v>
      </c>
      <c r="R150">
        <v>359065.59999999998</v>
      </c>
      <c r="S150">
        <v>66106.2</v>
      </c>
    </row>
    <row r="151" spans="1:19" x14ac:dyDescent="0.55000000000000004">
      <c r="A151" t="s">
        <v>51</v>
      </c>
      <c r="B151">
        <v>251055.2</v>
      </c>
      <c r="C151">
        <v>25721.7</v>
      </c>
      <c r="D151">
        <v>84023.1</v>
      </c>
      <c r="E151">
        <v>2624.2</v>
      </c>
      <c r="F151">
        <v>38302.9</v>
      </c>
      <c r="G151">
        <v>28412</v>
      </c>
      <c r="H151">
        <v>431.9</v>
      </c>
      <c r="I151">
        <v>3026.9</v>
      </c>
      <c r="J151">
        <v>45565</v>
      </c>
      <c r="K151">
        <v>42538.1</v>
      </c>
      <c r="L151">
        <v>433598</v>
      </c>
      <c r="M151">
        <v>2463</v>
      </c>
      <c r="N151">
        <v>17953</v>
      </c>
      <c r="O151">
        <v>15490.1</v>
      </c>
      <c r="P151">
        <v>436061</v>
      </c>
      <c r="Q151">
        <v>430571.1</v>
      </c>
      <c r="R151">
        <v>363424.2</v>
      </c>
      <c r="S151">
        <v>67146.8</v>
      </c>
    </row>
    <row r="152" spans="1:19" x14ac:dyDescent="0.55000000000000004">
      <c r="A152" t="s">
        <v>52</v>
      </c>
      <c r="B152">
        <v>253879.3</v>
      </c>
      <c r="C152">
        <v>25959.599999999999</v>
      </c>
      <c r="D152">
        <v>87483.199999999997</v>
      </c>
      <c r="E152">
        <v>1849.1</v>
      </c>
      <c r="F152">
        <v>41004.400000000001</v>
      </c>
      <c r="G152">
        <v>28989.200000000001</v>
      </c>
      <c r="H152">
        <v>-75.7</v>
      </c>
      <c r="I152">
        <v>3426</v>
      </c>
      <c r="J152">
        <v>45764.9</v>
      </c>
      <c r="K152">
        <v>42338.9</v>
      </c>
      <c r="L152">
        <v>442515.1</v>
      </c>
      <c r="M152">
        <v>2353.3000000000002</v>
      </c>
      <c r="N152">
        <v>17892.099999999999</v>
      </c>
      <c r="O152">
        <v>15538.8</v>
      </c>
      <c r="P152">
        <v>444868.4</v>
      </c>
      <c r="Q152">
        <v>439089.1</v>
      </c>
      <c r="R152">
        <v>369171.20000000001</v>
      </c>
      <c r="S152">
        <v>69917.899999999994</v>
      </c>
    </row>
    <row r="153" spans="1:19" x14ac:dyDescent="0.55000000000000004">
      <c r="A153" t="s">
        <v>88</v>
      </c>
      <c r="B153">
        <v>256104.6</v>
      </c>
      <c r="C153">
        <v>25690.799999999999</v>
      </c>
      <c r="D153">
        <v>89793.5</v>
      </c>
      <c r="E153">
        <v>2967.4</v>
      </c>
      <c r="F153">
        <v>40456.5</v>
      </c>
      <c r="G153">
        <v>29050.6</v>
      </c>
      <c r="H153">
        <v>111.8</v>
      </c>
      <c r="I153">
        <v>5922</v>
      </c>
      <c r="J153">
        <v>46176.7</v>
      </c>
      <c r="K153">
        <v>40254.800000000003</v>
      </c>
      <c r="L153">
        <v>450097.3</v>
      </c>
      <c r="M153">
        <v>3603.9</v>
      </c>
      <c r="N153">
        <v>19500.099999999999</v>
      </c>
      <c r="O153">
        <v>15896.3</v>
      </c>
      <c r="P153">
        <v>453701.1</v>
      </c>
      <c r="Q153">
        <v>444175.3</v>
      </c>
      <c r="R153">
        <v>374556.4</v>
      </c>
      <c r="S153">
        <v>69618.899999999994</v>
      </c>
    </row>
    <row r="154" spans="1:19" x14ac:dyDescent="0.55000000000000004">
      <c r="A154" t="s">
        <v>50</v>
      </c>
      <c r="B154">
        <v>260888.5</v>
      </c>
      <c r="C154">
        <v>24218.1</v>
      </c>
      <c r="D154">
        <v>89854.6</v>
      </c>
      <c r="E154">
        <v>2987.3</v>
      </c>
      <c r="F154">
        <v>40667.5</v>
      </c>
      <c r="G154">
        <v>29919.5</v>
      </c>
      <c r="H154">
        <v>-413.2</v>
      </c>
      <c r="I154">
        <v>7413.1</v>
      </c>
      <c r="J154">
        <v>46040.800000000003</v>
      </c>
      <c r="K154">
        <v>38627.699999999997</v>
      </c>
      <c r="L154">
        <v>455535.4</v>
      </c>
      <c r="M154">
        <v>2713.8</v>
      </c>
      <c r="N154">
        <v>19782.3</v>
      </c>
      <c r="O154">
        <v>17068.5</v>
      </c>
      <c r="P154">
        <v>458249.1</v>
      </c>
      <c r="Q154">
        <v>448122.3</v>
      </c>
      <c r="R154">
        <v>377948.5</v>
      </c>
      <c r="S154">
        <v>70173.8</v>
      </c>
    </row>
    <row r="155" spans="1:19" x14ac:dyDescent="0.55000000000000004">
      <c r="A155" t="s">
        <v>51</v>
      </c>
      <c r="B155">
        <v>262952.90000000002</v>
      </c>
      <c r="C155">
        <v>23191.4</v>
      </c>
      <c r="D155">
        <v>89659.5</v>
      </c>
      <c r="E155">
        <v>4253.8999999999996</v>
      </c>
      <c r="F155">
        <v>40768.300000000003</v>
      </c>
      <c r="G155">
        <v>30481.8</v>
      </c>
      <c r="H155">
        <v>-26.4</v>
      </c>
      <c r="I155">
        <v>7987.1</v>
      </c>
      <c r="J155">
        <v>47236.2</v>
      </c>
      <c r="K155">
        <v>39249.199999999997</v>
      </c>
      <c r="L155">
        <v>459268.5</v>
      </c>
      <c r="M155">
        <v>3479.9</v>
      </c>
      <c r="N155">
        <v>20315.900000000001</v>
      </c>
      <c r="O155">
        <v>16836.099999999999</v>
      </c>
      <c r="P155">
        <v>462748.4</v>
      </c>
      <c r="Q155">
        <v>451281.5</v>
      </c>
      <c r="R155">
        <v>380057.7</v>
      </c>
      <c r="S155">
        <v>71223.7</v>
      </c>
    </row>
    <row r="156" spans="1:19" x14ac:dyDescent="0.55000000000000004">
      <c r="A156" t="s">
        <v>52</v>
      </c>
      <c r="B156">
        <v>267216</v>
      </c>
      <c r="C156">
        <v>22422.7</v>
      </c>
      <c r="D156">
        <v>89686.6</v>
      </c>
      <c r="E156">
        <v>4264.2</v>
      </c>
      <c r="F156">
        <v>43098</v>
      </c>
      <c r="G156">
        <v>32091.5</v>
      </c>
      <c r="H156">
        <v>-318</v>
      </c>
      <c r="I156">
        <v>9094.7000000000007</v>
      </c>
      <c r="J156">
        <v>47520.6</v>
      </c>
      <c r="K156">
        <v>38425.9</v>
      </c>
      <c r="L156">
        <v>467555.7</v>
      </c>
      <c r="M156">
        <v>2976</v>
      </c>
      <c r="N156">
        <v>19634.900000000001</v>
      </c>
      <c r="O156">
        <v>16658.900000000001</v>
      </c>
      <c r="P156">
        <v>470531.7</v>
      </c>
      <c r="Q156">
        <v>458461</v>
      </c>
      <c r="R156">
        <v>383589.5</v>
      </c>
      <c r="S156">
        <v>74871.600000000006</v>
      </c>
    </row>
    <row r="157" spans="1:19" x14ac:dyDescent="0.55000000000000004">
      <c r="A157" t="s">
        <v>89</v>
      </c>
      <c r="B157">
        <v>270554.5</v>
      </c>
      <c r="C157">
        <v>22470</v>
      </c>
      <c r="D157">
        <v>88200.2</v>
      </c>
      <c r="E157">
        <v>3001.8</v>
      </c>
      <c r="F157">
        <v>42413.8</v>
      </c>
      <c r="G157">
        <v>33050.400000000001</v>
      </c>
      <c r="H157">
        <v>-60.5</v>
      </c>
      <c r="I157">
        <v>9747.2999999999993</v>
      </c>
      <c r="J157">
        <v>47056</v>
      </c>
      <c r="K157">
        <v>37308.6</v>
      </c>
      <c r="L157">
        <v>469377.7</v>
      </c>
      <c r="M157">
        <v>3396.5</v>
      </c>
      <c r="N157">
        <v>19001.099999999999</v>
      </c>
      <c r="O157">
        <v>15604.6</v>
      </c>
      <c r="P157">
        <v>472774.2</v>
      </c>
      <c r="Q157">
        <v>459630.3</v>
      </c>
      <c r="R157">
        <v>384226.6</v>
      </c>
      <c r="S157">
        <v>75403.7</v>
      </c>
    </row>
    <row r="158" spans="1:19" x14ac:dyDescent="0.55000000000000004">
      <c r="A158" t="s">
        <v>50</v>
      </c>
      <c r="B158">
        <v>273063.7</v>
      </c>
      <c r="C158">
        <v>23226.5</v>
      </c>
      <c r="D158">
        <v>86540.6</v>
      </c>
      <c r="E158">
        <v>1240.5</v>
      </c>
      <c r="F158">
        <v>42711</v>
      </c>
      <c r="G158">
        <v>35098.800000000003</v>
      </c>
      <c r="H158">
        <v>-77.2</v>
      </c>
      <c r="I158">
        <v>9971.9</v>
      </c>
      <c r="J158">
        <v>47593</v>
      </c>
      <c r="K158">
        <v>37621.1</v>
      </c>
      <c r="L158">
        <v>471775.7</v>
      </c>
      <c r="M158">
        <v>4283</v>
      </c>
      <c r="N158">
        <v>19296.5</v>
      </c>
      <c r="O158">
        <v>15013.5</v>
      </c>
      <c r="P158">
        <v>476058.7</v>
      </c>
      <c r="Q158">
        <v>461803.8</v>
      </c>
      <c r="R158">
        <v>384071.2</v>
      </c>
      <c r="S158">
        <v>77732.600000000006</v>
      </c>
    </row>
    <row r="159" spans="1:19" x14ac:dyDescent="0.55000000000000004">
      <c r="A159" t="s">
        <v>51</v>
      </c>
      <c r="B159">
        <v>272622.2</v>
      </c>
      <c r="C159">
        <v>22939.3</v>
      </c>
      <c r="D159">
        <v>84911.1</v>
      </c>
      <c r="E159">
        <v>836</v>
      </c>
      <c r="F159">
        <v>43008.6</v>
      </c>
      <c r="G159">
        <v>35512.199999999997</v>
      </c>
      <c r="H159">
        <v>-161.9</v>
      </c>
      <c r="I159">
        <v>10509.4</v>
      </c>
      <c r="J159">
        <v>47525.1</v>
      </c>
      <c r="K159">
        <v>37015.699999999997</v>
      </c>
      <c r="L159">
        <v>470176.9</v>
      </c>
      <c r="M159">
        <v>4431.8999999999996</v>
      </c>
      <c r="N159">
        <v>18906.900000000001</v>
      </c>
      <c r="O159">
        <v>14474.9</v>
      </c>
      <c r="P159">
        <v>474608.8</v>
      </c>
      <c r="Q159">
        <v>459667.5</v>
      </c>
      <c r="R159">
        <v>381308.6</v>
      </c>
      <c r="S159">
        <v>78358.899999999994</v>
      </c>
    </row>
    <row r="160" spans="1:19" x14ac:dyDescent="0.55000000000000004">
      <c r="A160" t="s">
        <v>52</v>
      </c>
      <c r="B160">
        <v>273189.40000000002</v>
      </c>
      <c r="C160">
        <v>22541</v>
      </c>
      <c r="D160">
        <v>82251.600000000006</v>
      </c>
      <c r="E160">
        <v>1073.3</v>
      </c>
      <c r="F160">
        <v>44660.7</v>
      </c>
      <c r="G160">
        <v>37181.300000000003</v>
      </c>
      <c r="H160">
        <v>171.7</v>
      </c>
      <c r="I160">
        <v>11535.8</v>
      </c>
      <c r="J160">
        <v>47230.5</v>
      </c>
      <c r="K160">
        <v>35694.699999999997</v>
      </c>
      <c r="L160">
        <v>472604.9</v>
      </c>
      <c r="M160">
        <v>5018</v>
      </c>
      <c r="N160">
        <v>19089.400000000001</v>
      </c>
      <c r="O160">
        <v>14071.4</v>
      </c>
      <c r="P160">
        <v>477622.9</v>
      </c>
      <c r="Q160">
        <v>461069.2</v>
      </c>
      <c r="R160">
        <v>379055.4</v>
      </c>
      <c r="S160">
        <v>82013.8</v>
      </c>
    </row>
    <row r="161" spans="1:19" x14ac:dyDescent="0.55000000000000004">
      <c r="A161" t="s">
        <v>90</v>
      </c>
      <c r="B161">
        <v>274682.2</v>
      </c>
      <c r="C161">
        <v>22267.8</v>
      </c>
      <c r="D161">
        <v>80081.7</v>
      </c>
      <c r="E161">
        <v>-242.1</v>
      </c>
      <c r="F161">
        <v>44271.5</v>
      </c>
      <c r="G161">
        <v>39674.300000000003</v>
      </c>
      <c r="H161">
        <v>114.6</v>
      </c>
      <c r="I161">
        <v>11347.2</v>
      </c>
      <c r="J161">
        <v>46617.2</v>
      </c>
      <c r="K161">
        <v>35270</v>
      </c>
      <c r="L161">
        <v>472197.2</v>
      </c>
      <c r="M161">
        <v>4986.2</v>
      </c>
      <c r="N161">
        <v>18824.2</v>
      </c>
      <c r="O161">
        <v>13838</v>
      </c>
      <c r="P161">
        <v>477183.4</v>
      </c>
      <c r="Q161">
        <v>460850</v>
      </c>
      <c r="R161">
        <v>376789.6</v>
      </c>
      <c r="S161">
        <v>84060.3</v>
      </c>
    </row>
    <row r="162" spans="1:19" x14ac:dyDescent="0.55000000000000004">
      <c r="A162" t="s">
        <v>50</v>
      </c>
      <c r="B162">
        <v>276992.09999999998</v>
      </c>
      <c r="C162">
        <v>22874.3</v>
      </c>
      <c r="D162">
        <v>76894.399999999994</v>
      </c>
      <c r="E162">
        <v>2657.2</v>
      </c>
      <c r="F162">
        <v>44763.5</v>
      </c>
      <c r="G162">
        <v>39530.800000000003</v>
      </c>
      <c r="H162">
        <v>23.1</v>
      </c>
      <c r="I162">
        <v>10542.4</v>
      </c>
      <c r="J162">
        <v>43832.2</v>
      </c>
      <c r="K162">
        <v>33289.699999999997</v>
      </c>
      <c r="L162">
        <v>474277.9</v>
      </c>
      <c r="M162">
        <v>4331.1000000000004</v>
      </c>
      <c r="N162">
        <v>17302.8</v>
      </c>
      <c r="O162">
        <v>12971.8</v>
      </c>
      <c r="P162">
        <v>478608.9</v>
      </c>
      <c r="Q162">
        <v>463735.4</v>
      </c>
      <c r="R162">
        <v>379418</v>
      </c>
      <c r="S162">
        <v>84317.5</v>
      </c>
    </row>
    <row r="163" spans="1:19" x14ac:dyDescent="0.55000000000000004">
      <c r="A163" t="s">
        <v>51</v>
      </c>
      <c r="B163">
        <v>280537.3</v>
      </c>
      <c r="C163">
        <v>24656.7</v>
      </c>
      <c r="D163">
        <v>75031.7</v>
      </c>
      <c r="E163">
        <v>-48.4</v>
      </c>
      <c r="F163">
        <v>45015.8</v>
      </c>
      <c r="G163">
        <v>41374.1</v>
      </c>
      <c r="H163">
        <v>-326.8</v>
      </c>
      <c r="I163">
        <v>11050.8</v>
      </c>
      <c r="J163">
        <v>43385.5</v>
      </c>
      <c r="K163">
        <v>32334.7</v>
      </c>
      <c r="L163">
        <v>477291.4</v>
      </c>
      <c r="M163">
        <v>3710.6</v>
      </c>
      <c r="N163">
        <v>15961</v>
      </c>
      <c r="O163">
        <v>12250.3</v>
      </c>
      <c r="P163">
        <v>481002</v>
      </c>
      <c r="Q163">
        <v>466240.6</v>
      </c>
      <c r="R163">
        <v>380177.4</v>
      </c>
      <c r="S163">
        <v>86063.2</v>
      </c>
    </row>
    <row r="164" spans="1:19" x14ac:dyDescent="0.55000000000000004">
      <c r="A164" t="s">
        <v>52</v>
      </c>
      <c r="B164">
        <v>282820</v>
      </c>
      <c r="C164">
        <v>25094.3</v>
      </c>
      <c r="D164">
        <v>72261.8</v>
      </c>
      <c r="E164">
        <v>869.8</v>
      </c>
      <c r="F164">
        <v>45095</v>
      </c>
      <c r="G164">
        <v>41712.5</v>
      </c>
      <c r="H164">
        <v>-481.3</v>
      </c>
      <c r="I164">
        <v>10361.9</v>
      </c>
      <c r="J164">
        <v>42949.7</v>
      </c>
      <c r="K164">
        <v>32587.8</v>
      </c>
      <c r="L164">
        <v>477734</v>
      </c>
      <c r="M164">
        <v>4311.6000000000004</v>
      </c>
      <c r="N164">
        <v>17292.900000000001</v>
      </c>
      <c r="O164">
        <v>12981.3</v>
      </c>
      <c r="P164">
        <v>482045.6</v>
      </c>
      <c r="Q164">
        <v>467372.1</v>
      </c>
      <c r="R164">
        <v>381045.9</v>
      </c>
      <c r="S164">
        <v>86326.3</v>
      </c>
    </row>
    <row r="165" spans="1:19" x14ac:dyDescent="0.55000000000000004">
      <c r="A165" t="s">
        <v>91</v>
      </c>
      <c r="B165">
        <v>283767.8</v>
      </c>
      <c r="C165">
        <v>24151.9</v>
      </c>
      <c r="D165">
        <v>70931.5</v>
      </c>
      <c r="E165">
        <v>-450.3</v>
      </c>
      <c r="F165">
        <v>45363.3</v>
      </c>
      <c r="G165">
        <v>42248.5</v>
      </c>
      <c r="H165">
        <v>126</v>
      </c>
      <c r="I165">
        <v>10967.2</v>
      </c>
      <c r="J165">
        <v>44123.7</v>
      </c>
      <c r="K165">
        <v>33156.5</v>
      </c>
      <c r="L165">
        <v>477105.8</v>
      </c>
      <c r="M165">
        <v>4021.1</v>
      </c>
      <c r="N165">
        <v>16207.2</v>
      </c>
      <c r="O165">
        <v>12186.2</v>
      </c>
      <c r="P165">
        <v>481126.8</v>
      </c>
      <c r="Q165">
        <v>466138.6</v>
      </c>
      <c r="R165">
        <v>378400.9</v>
      </c>
      <c r="S165">
        <v>87737.8</v>
      </c>
    </row>
    <row r="166" spans="1:19" x14ac:dyDescent="0.55000000000000004">
      <c r="A166" t="s">
        <v>50</v>
      </c>
      <c r="B166">
        <v>284707.7</v>
      </c>
      <c r="C166">
        <v>26067.599999999999</v>
      </c>
      <c r="D166">
        <v>70664.5</v>
      </c>
      <c r="E166">
        <v>-421.2</v>
      </c>
      <c r="F166">
        <v>46026.7</v>
      </c>
      <c r="G166">
        <v>41888.800000000003</v>
      </c>
      <c r="H166">
        <v>311.10000000000002</v>
      </c>
      <c r="I166">
        <v>10450.200000000001</v>
      </c>
      <c r="J166">
        <v>44558.1</v>
      </c>
      <c r="K166">
        <v>34107.9</v>
      </c>
      <c r="L166">
        <v>479695.4</v>
      </c>
      <c r="M166">
        <v>4390.8</v>
      </c>
      <c r="N166">
        <v>16936.400000000001</v>
      </c>
      <c r="O166">
        <v>12545.6</v>
      </c>
      <c r="P166">
        <v>484086.2</v>
      </c>
      <c r="Q166">
        <v>469245.2</v>
      </c>
      <c r="R166">
        <v>381018.6</v>
      </c>
      <c r="S166">
        <v>88226.6</v>
      </c>
    </row>
    <row r="167" spans="1:19" x14ac:dyDescent="0.55000000000000004">
      <c r="A167" t="s">
        <v>51</v>
      </c>
      <c r="B167">
        <v>287531</v>
      </c>
      <c r="C167">
        <v>27117.599999999999</v>
      </c>
      <c r="D167">
        <v>69946.100000000006</v>
      </c>
      <c r="E167">
        <v>237.6</v>
      </c>
      <c r="F167">
        <v>46088.800000000003</v>
      </c>
      <c r="G167">
        <v>41229</v>
      </c>
      <c r="H167">
        <v>347.3</v>
      </c>
      <c r="I167">
        <v>9303.2000000000007</v>
      </c>
      <c r="J167">
        <v>44238.2</v>
      </c>
      <c r="K167">
        <v>34935.1</v>
      </c>
      <c r="L167">
        <v>481800.6</v>
      </c>
      <c r="M167">
        <v>3553.9</v>
      </c>
      <c r="N167">
        <v>16790.7</v>
      </c>
      <c r="O167">
        <v>13236.8</v>
      </c>
      <c r="P167">
        <v>485354.5</v>
      </c>
      <c r="Q167">
        <v>472497.4</v>
      </c>
      <c r="R167">
        <v>384832.4</v>
      </c>
      <c r="S167">
        <v>87665.1</v>
      </c>
    </row>
    <row r="168" spans="1:19" x14ac:dyDescent="0.55000000000000004">
      <c r="A168" t="s">
        <v>52</v>
      </c>
      <c r="B168">
        <v>288973.90000000002</v>
      </c>
      <c r="C168">
        <v>25472.6</v>
      </c>
      <c r="D168">
        <v>69513.600000000006</v>
      </c>
      <c r="E168">
        <v>56.3</v>
      </c>
      <c r="F168">
        <v>45724.1</v>
      </c>
      <c r="G168">
        <v>40490.699999999997</v>
      </c>
      <c r="H168">
        <v>82.6</v>
      </c>
      <c r="I168">
        <v>9262.7000000000007</v>
      </c>
      <c r="J168">
        <v>44649.1</v>
      </c>
      <c r="K168">
        <v>35386.400000000001</v>
      </c>
      <c r="L168">
        <v>479576.5</v>
      </c>
      <c r="M168">
        <v>3729.4</v>
      </c>
      <c r="N168">
        <v>17231.8</v>
      </c>
      <c r="O168">
        <v>13502.4</v>
      </c>
      <c r="P168">
        <v>483305.9</v>
      </c>
      <c r="Q168">
        <v>470313.7</v>
      </c>
      <c r="R168">
        <v>384016.4</v>
      </c>
      <c r="S168">
        <v>86297.3</v>
      </c>
    </row>
    <row r="169" spans="1:19" x14ac:dyDescent="0.55000000000000004">
      <c r="A169" t="s">
        <v>92</v>
      </c>
      <c r="B169">
        <v>284711</v>
      </c>
      <c r="C169">
        <v>25231</v>
      </c>
      <c r="D169">
        <v>69759.899999999994</v>
      </c>
      <c r="E169">
        <v>561.6</v>
      </c>
      <c r="F169">
        <v>47205.4</v>
      </c>
      <c r="G169">
        <v>38832.199999999997</v>
      </c>
      <c r="H169">
        <v>54.8</v>
      </c>
      <c r="I169">
        <v>8026.5</v>
      </c>
      <c r="J169">
        <v>44217.3</v>
      </c>
      <c r="K169">
        <v>36190.800000000003</v>
      </c>
      <c r="L169">
        <v>474382.3</v>
      </c>
      <c r="M169">
        <v>3761.2</v>
      </c>
      <c r="N169">
        <v>17304.599999999999</v>
      </c>
      <c r="O169">
        <v>13543.4</v>
      </c>
      <c r="P169">
        <v>478143.5</v>
      </c>
      <c r="Q169">
        <v>466355.9</v>
      </c>
      <c r="R169">
        <v>380263.4</v>
      </c>
      <c r="S169">
        <v>86092.4</v>
      </c>
    </row>
    <row r="170" spans="1:19" x14ac:dyDescent="0.55000000000000004">
      <c r="A170" t="s">
        <v>50</v>
      </c>
      <c r="B170">
        <v>290180.09999999998</v>
      </c>
      <c r="C170">
        <v>23791.4</v>
      </c>
      <c r="D170">
        <v>72041.100000000006</v>
      </c>
      <c r="E170">
        <v>136.1</v>
      </c>
      <c r="F170">
        <v>47455.4</v>
      </c>
      <c r="G170">
        <v>39129.9</v>
      </c>
      <c r="H170">
        <v>103.8</v>
      </c>
      <c r="I170">
        <v>8143.7</v>
      </c>
      <c r="J170">
        <v>43553</v>
      </c>
      <c r="K170">
        <v>35409.4</v>
      </c>
      <c r="L170">
        <v>480981.4</v>
      </c>
      <c r="M170">
        <v>3353.9</v>
      </c>
      <c r="N170">
        <v>17118.900000000001</v>
      </c>
      <c r="O170">
        <v>13765</v>
      </c>
      <c r="P170">
        <v>484335.3</v>
      </c>
      <c r="Q170">
        <v>472837.7</v>
      </c>
      <c r="R170">
        <v>386148.6</v>
      </c>
      <c r="S170">
        <v>86689.1</v>
      </c>
    </row>
    <row r="171" spans="1:19" x14ac:dyDescent="0.55000000000000004">
      <c r="A171" t="s">
        <v>51</v>
      </c>
      <c r="B171">
        <v>292967.09999999998</v>
      </c>
      <c r="C171">
        <v>23239.200000000001</v>
      </c>
      <c r="D171">
        <v>72608</v>
      </c>
      <c r="E171">
        <v>562.4</v>
      </c>
      <c r="F171">
        <v>47909.9</v>
      </c>
      <c r="G171">
        <v>42255.7</v>
      </c>
      <c r="H171">
        <v>100</v>
      </c>
      <c r="I171">
        <v>6798.4</v>
      </c>
      <c r="J171">
        <v>46140.800000000003</v>
      </c>
      <c r="K171">
        <v>39342.400000000001</v>
      </c>
      <c r="L171">
        <v>486440.7</v>
      </c>
      <c r="M171">
        <v>4511.2</v>
      </c>
      <c r="N171">
        <v>20899.3</v>
      </c>
      <c r="O171">
        <v>16388.099999999999</v>
      </c>
      <c r="P171">
        <v>490952</v>
      </c>
      <c r="Q171">
        <v>479642.3</v>
      </c>
      <c r="R171">
        <v>389376.7</v>
      </c>
      <c r="S171">
        <v>90265.600000000006</v>
      </c>
    </row>
    <row r="172" spans="1:19" x14ac:dyDescent="0.55000000000000004">
      <c r="A172" t="s">
        <v>52</v>
      </c>
      <c r="B172">
        <v>294458.09999999998</v>
      </c>
      <c r="C172">
        <v>24454.9</v>
      </c>
      <c r="D172">
        <v>74260.7</v>
      </c>
      <c r="E172">
        <v>555</v>
      </c>
      <c r="F172">
        <v>47401.5</v>
      </c>
      <c r="G172">
        <v>43902.400000000001</v>
      </c>
      <c r="H172">
        <v>225.3</v>
      </c>
      <c r="I172">
        <v>5338.2</v>
      </c>
      <c r="J172">
        <v>47435</v>
      </c>
      <c r="K172">
        <v>42096.800000000003</v>
      </c>
      <c r="L172">
        <v>490596.1</v>
      </c>
      <c r="M172">
        <v>4359.3</v>
      </c>
      <c r="N172">
        <v>21506.7</v>
      </c>
      <c r="O172">
        <v>17147.400000000001</v>
      </c>
      <c r="P172">
        <v>494955.4</v>
      </c>
      <c r="Q172">
        <v>485257.9</v>
      </c>
      <c r="R172">
        <v>393728.8</v>
      </c>
      <c r="S172">
        <v>91529.2</v>
      </c>
    </row>
    <row r="173" spans="1:19" x14ac:dyDescent="0.55000000000000004">
      <c r="A173" t="s">
        <v>93</v>
      </c>
      <c r="B173">
        <v>297892.59999999998</v>
      </c>
      <c r="C173">
        <v>25665.8</v>
      </c>
      <c r="D173">
        <v>74025.3</v>
      </c>
      <c r="E173">
        <v>2431.4</v>
      </c>
      <c r="F173">
        <v>48138.3</v>
      </c>
      <c r="G173">
        <v>46473</v>
      </c>
      <c r="H173">
        <v>382.3</v>
      </c>
      <c r="I173">
        <v>4127.8</v>
      </c>
      <c r="J173">
        <v>48399</v>
      </c>
      <c r="K173">
        <v>44271.3</v>
      </c>
      <c r="L173">
        <v>499136.4</v>
      </c>
      <c r="M173">
        <v>4892</v>
      </c>
      <c r="N173">
        <v>24769.200000000001</v>
      </c>
      <c r="O173">
        <v>19877.2</v>
      </c>
      <c r="P173">
        <v>504028.4</v>
      </c>
      <c r="Q173">
        <v>495008.6</v>
      </c>
      <c r="R173">
        <v>400015</v>
      </c>
      <c r="S173">
        <v>94993.7</v>
      </c>
    </row>
    <row r="174" spans="1:19" x14ac:dyDescent="0.55000000000000004">
      <c r="A174" t="s">
        <v>50</v>
      </c>
      <c r="B174">
        <v>297810.09999999998</v>
      </c>
      <c r="C174">
        <v>27241</v>
      </c>
      <c r="D174">
        <v>74674</v>
      </c>
      <c r="E174">
        <v>2486.5</v>
      </c>
      <c r="F174">
        <v>48476</v>
      </c>
      <c r="G174">
        <v>47463.6</v>
      </c>
      <c r="H174">
        <v>131.5</v>
      </c>
      <c r="I174">
        <v>1884.7</v>
      </c>
      <c r="J174">
        <v>48765.7</v>
      </c>
      <c r="K174">
        <v>46881</v>
      </c>
      <c r="L174">
        <v>500167.3</v>
      </c>
      <c r="M174">
        <v>5737.6</v>
      </c>
      <c r="N174">
        <v>26214.3</v>
      </c>
      <c r="O174">
        <v>20476.7</v>
      </c>
      <c r="P174">
        <v>505904.8</v>
      </c>
      <c r="Q174">
        <v>498282.6</v>
      </c>
      <c r="R174">
        <v>402211.5</v>
      </c>
      <c r="S174">
        <v>96071.1</v>
      </c>
    </row>
    <row r="175" spans="1:19" x14ac:dyDescent="0.55000000000000004">
      <c r="A175" t="s">
        <v>51</v>
      </c>
      <c r="B175">
        <v>298921.59999999998</v>
      </c>
      <c r="C175">
        <v>28167.8</v>
      </c>
      <c r="D175">
        <v>76806.399999999994</v>
      </c>
      <c r="E175">
        <v>1907.9</v>
      </c>
      <c r="F175">
        <v>48805.7</v>
      </c>
      <c r="G175">
        <v>42464.9</v>
      </c>
      <c r="H175">
        <v>134</v>
      </c>
      <c r="I175">
        <v>1823</v>
      </c>
      <c r="J175">
        <v>49476.800000000003</v>
      </c>
      <c r="K175">
        <v>47653.8</v>
      </c>
      <c r="L175">
        <v>499031.3</v>
      </c>
      <c r="M175">
        <v>5828</v>
      </c>
      <c r="N175">
        <v>26098.5</v>
      </c>
      <c r="O175">
        <v>20270.5</v>
      </c>
      <c r="P175">
        <v>504859.3</v>
      </c>
      <c r="Q175">
        <v>497208.3</v>
      </c>
      <c r="R175">
        <v>405803.8</v>
      </c>
      <c r="S175">
        <v>91404.5</v>
      </c>
    </row>
    <row r="176" spans="1:19" x14ac:dyDescent="0.55000000000000004">
      <c r="A176" t="s">
        <v>52</v>
      </c>
      <c r="B176">
        <v>303040.8</v>
      </c>
      <c r="C176">
        <v>28800.1</v>
      </c>
      <c r="D176">
        <v>79098.2</v>
      </c>
      <c r="E176">
        <v>2251.5</v>
      </c>
      <c r="F176">
        <v>48470.5</v>
      </c>
      <c r="G176">
        <v>40530.9</v>
      </c>
      <c r="H176">
        <v>152.4</v>
      </c>
      <c r="I176">
        <v>2654.8</v>
      </c>
      <c r="J176">
        <v>51929.8</v>
      </c>
      <c r="K176">
        <v>49274.9</v>
      </c>
      <c r="L176">
        <v>504999.2</v>
      </c>
      <c r="M176">
        <v>5265.1</v>
      </c>
      <c r="N176">
        <v>25653.5</v>
      </c>
      <c r="O176">
        <v>20388.400000000001</v>
      </c>
      <c r="P176">
        <v>510264.4</v>
      </c>
      <c r="Q176">
        <v>502344.4</v>
      </c>
      <c r="R176">
        <v>413190.6</v>
      </c>
      <c r="S176">
        <v>89153.8</v>
      </c>
    </row>
    <row r="177" spans="1:19" x14ac:dyDescent="0.55000000000000004">
      <c r="A177" t="s">
        <v>94</v>
      </c>
      <c r="B177">
        <v>312136.3</v>
      </c>
      <c r="C177">
        <v>26925.599999999999</v>
      </c>
      <c r="D177">
        <v>82888.2</v>
      </c>
      <c r="E177">
        <v>1532.6</v>
      </c>
      <c r="F177">
        <v>48694.1</v>
      </c>
      <c r="G177">
        <v>39185.1</v>
      </c>
      <c r="H177">
        <v>136.69999999999999</v>
      </c>
      <c r="I177">
        <v>2944.2</v>
      </c>
      <c r="J177">
        <v>54732.2</v>
      </c>
      <c r="K177">
        <v>51788</v>
      </c>
      <c r="L177">
        <v>514442.9</v>
      </c>
      <c r="M177">
        <v>6855.5</v>
      </c>
      <c r="N177">
        <v>27710.3</v>
      </c>
      <c r="O177">
        <v>20854.8</v>
      </c>
      <c r="P177">
        <v>521298.4</v>
      </c>
      <c r="Q177">
        <v>511498.7</v>
      </c>
      <c r="R177">
        <v>423482.7</v>
      </c>
      <c r="S177">
        <v>88015.9</v>
      </c>
    </row>
    <row r="178" spans="1:19" x14ac:dyDescent="0.55000000000000004">
      <c r="A178" t="s">
        <v>50</v>
      </c>
      <c r="B178">
        <v>301669.8</v>
      </c>
      <c r="C178">
        <v>24528.799999999999</v>
      </c>
      <c r="D178">
        <v>82133.8</v>
      </c>
      <c r="E178">
        <v>2785</v>
      </c>
      <c r="F178">
        <v>49960.7</v>
      </c>
      <c r="G178">
        <v>39415.599999999999</v>
      </c>
      <c r="H178">
        <v>64.599999999999994</v>
      </c>
      <c r="I178">
        <v>6654.1</v>
      </c>
      <c r="J178">
        <v>57288.1</v>
      </c>
      <c r="K178">
        <v>50633.9</v>
      </c>
      <c r="L178">
        <v>507212.5</v>
      </c>
      <c r="M178">
        <v>6576.3</v>
      </c>
      <c r="N178">
        <v>27073.8</v>
      </c>
      <c r="O178">
        <v>20497.5</v>
      </c>
      <c r="P178">
        <v>513788.8</v>
      </c>
      <c r="Q178">
        <v>500558.3</v>
      </c>
      <c r="R178">
        <v>411117.5</v>
      </c>
      <c r="S178">
        <v>89440.9</v>
      </c>
    </row>
    <row r="179" spans="1:19" x14ac:dyDescent="0.55000000000000004">
      <c r="A179" t="s">
        <v>51</v>
      </c>
      <c r="B179">
        <v>306547.20000000001</v>
      </c>
      <c r="C179">
        <v>22453.1</v>
      </c>
      <c r="D179">
        <v>82413.8</v>
      </c>
      <c r="E179">
        <v>3032.6</v>
      </c>
      <c r="F179">
        <v>49193.599999999999</v>
      </c>
      <c r="G179">
        <v>40693.1</v>
      </c>
      <c r="H179">
        <v>82.7</v>
      </c>
      <c r="I179">
        <v>5725.4</v>
      </c>
      <c r="J179">
        <v>55336.7</v>
      </c>
      <c r="K179">
        <v>49611.3</v>
      </c>
      <c r="L179">
        <v>510141.5</v>
      </c>
      <c r="M179">
        <v>5786.2</v>
      </c>
      <c r="N179">
        <v>27382.6</v>
      </c>
      <c r="O179">
        <v>21596.400000000001</v>
      </c>
      <c r="P179">
        <v>515927.7</v>
      </c>
      <c r="Q179">
        <v>504416.2</v>
      </c>
      <c r="R179">
        <v>414446.7</v>
      </c>
      <c r="S179">
        <v>89969.5</v>
      </c>
    </row>
    <row r="180" spans="1:19" x14ac:dyDescent="0.55000000000000004">
      <c r="A180" t="s">
        <v>52</v>
      </c>
      <c r="B180">
        <v>303749.8</v>
      </c>
      <c r="C180">
        <v>21243.9</v>
      </c>
      <c r="D180">
        <v>82126.600000000006</v>
      </c>
      <c r="E180">
        <v>2380.5</v>
      </c>
      <c r="F180">
        <v>50119.199999999997</v>
      </c>
      <c r="G180">
        <v>39085.9</v>
      </c>
      <c r="H180">
        <v>273.7</v>
      </c>
      <c r="I180">
        <v>8559.2999999999993</v>
      </c>
      <c r="J180">
        <v>57849.1</v>
      </c>
      <c r="K180">
        <v>49289.8</v>
      </c>
      <c r="L180">
        <v>507539</v>
      </c>
      <c r="M180">
        <v>6662.7</v>
      </c>
      <c r="N180">
        <v>31901.1</v>
      </c>
      <c r="O180">
        <v>25238.3</v>
      </c>
      <c r="P180">
        <v>514201.8</v>
      </c>
      <c r="Q180">
        <v>498979.7</v>
      </c>
      <c r="R180">
        <v>409500.8</v>
      </c>
      <c r="S180">
        <v>89478.8</v>
      </c>
    </row>
    <row r="181" spans="1:19" x14ac:dyDescent="0.55000000000000004">
      <c r="A181" t="s">
        <v>95</v>
      </c>
      <c r="B181">
        <v>304949</v>
      </c>
      <c r="C181">
        <v>20874.3</v>
      </c>
      <c r="D181">
        <v>80648.100000000006</v>
      </c>
      <c r="E181">
        <v>1105.8</v>
      </c>
      <c r="F181">
        <v>50661.2</v>
      </c>
      <c r="G181">
        <v>37971.599999999999</v>
      </c>
      <c r="H181">
        <v>193.4</v>
      </c>
      <c r="I181">
        <v>8911.4</v>
      </c>
      <c r="J181">
        <v>56298.400000000001</v>
      </c>
      <c r="K181">
        <v>47386.9</v>
      </c>
      <c r="L181">
        <v>505315</v>
      </c>
      <c r="M181">
        <v>7220.6</v>
      </c>
      <c r="N181">
        <v>28541.9</v>
      </c>
      <c r="O181">
        <v>21321.3</v>
      </c>
      <c r="P181">
        <v>512535.5</v>
      </c>
      <c r="Q181">
        <v>496403.6</v>
      </c>
      <c r="R181">
        <v>407577.3</v>
      </c>
      <c r="S181">
        <v>88826.2</v>
      </c>
    </row>
    <row r="182" spans="1:19" x14ac:dyDescent="0.55000000000000004">
      <c r="A182" t="s">
        <v>50</v>
      </c>
      <c r="B182">
        <v>304932.7</v>
      </c>
      <c r="C182">
        <v>20763.8</v>
      </c>
      <c r="D182">
        <v>77619.600000000006</v>
      </c>
      <c r="E182">
        <v>-163.9</v>
      </c>
      <c r="F182">
        <v>50256.2</v>
      </c>
      <c r="G182">
        <v>37563.5</v>
      </c>
      <c r="H182">
        <v>238.7</v>
      </c>
      <c r="I182">
        <v>10720.2</v>
      </c>
      <c r="J182">
        <v>57032.9</v>
      </c>
      <c r="K182">
        <v>46312.7</v>
      </c>
      <c r="L182">
        <v>501930.8</v>
      </c>
      <c r="M182">
        <v>6066.1</v>
      </c>
      <c r="N182">
        <v>30206.400000000001</v>
      </c>
      <c r="O182">
        <v>24140.3</v>
      </c>
      <c r="P182">
        <v>507996.9</v>
      </c>
      <c r="Q182">
        <v>491210.6</v>
      </c>
      <c r="R182">
        <v>403152.2</v>
      </c>
      <c r="S182">
        <v>88058.4</v>
      </c>
    </row>
    <row r="183" spans="1:19" x14ac:dyDescent="0.55000000000000004">
      <c r="A183" t="s">
        <v>51</v>
      </c>
      <c r="B183">
        <v>304103.3</v>
      </c>
      <c r="C183">
        <v>19895.400000000001</v>
      </c>
      <c r="D183">
        <v>74501.399999999994</v>
      </c>
      <c r="E183">
        <v>-787.6</v>
      </c>
      <c r="F183">
        <v>50340.6</v>
      </c>
      <c r="G183">
        <v>35911</v>
      </c>
      <c r="H183">
        <v>-71.3</v>
      </c>
      <c r="I183">
        <v>10096.5</v>
      </c>
      <c r="J183">
        <v>57154.7</v>
      </c>
      <c r="K183">
        <v>47058.2</v>
      </c>
      <c r="L183">
        <v>493989.3</v>
      </c>
      <c r="M183">
        <v>8054.9</v>
      </c>
      <c r="N183">
        <v>30286.9</v>
      </c>
      <c r="O183">
        <v>22232</v>
      </c>
      <c r="P183">
        <v>502044.2</v>
      </c>
      <c r="Q183">
        <v>483892.9</v>
      </c>
      <c r="R183">
        <v>397712.6</v>
      </c>
      <c r="S183">
        <v>86180.3</v>
      </c>
    </row>
    <row r="184" spans="1:19" x14ac:dyDescent="0.55000000000000004">
      <c r="A184" t="s">
        <v>52</v>
      </c>
      <c r="B184">
        <v>305326.5</v>
      </c>
      <c r="C184">
        <v>18800.7</v>
      </c>
      <c r="D184">
        <v>69612.800000000003</v>
      </c>
      <c r="E184">
        <v>-845.1</v>
      </c>
      <c r="F184">
        <v>51318.7</v>
      </c>
      <c r="G184">
        <v>40067.599999999999</v>
      </c>
      <c r="H184">
        <v>-682.8</v>
      </c>
      <c r="I184">
        <v>9219.7000000000007</v>
      </c>
      <c r="J184">
        <v>50984.6</v>
      </c>
      <c r="K184">
        <v>41764.9</v>
      </c>
      <c r="L184">
        <v>492818.1</v>
      </c>
      <c r="M184">
        <v>7306</v>
      </c>
      <c r="N184">
        <v>27415.8</v>
      </c>
      <c r="O184">
        <v>20109.900000000001</v>
      </c>
      <c r="P184">
        <v>500124</v>
      </c>
      <c r="Q184">
        <v>483598.4</v>
      </c>
      <c r="R184">
        <v>392894.9</v>
      </c>
      <c r="S184">
        <v>90703.5</v>
      </c>
    </row>
    <row r="185" spans="1:19" x14ac:dyDescent="0.55000000000000004">
      <c r="A185" t="s">
        <v>96</v>
      </c>
      <c r="B185">
        <v>307081.5</v>
      </c>
      <c r="C185">
        <v>18933.599999999999</v>
      </c>
      <c r="D185">
        <v>70733.3</v>
      </c>
      <c r="E185">
        <v>290</v>
      </c>
      <c r="F185">
        <v>51643.199999999997</v>
      </c>
      <c r="G185">
        <v>42029.8</v>
      </c>
      <c r="H185">
        <v>-3.7</v>
      </c>
      <c r="I185">
        <v>9373.7999999999993</v>
      </c>
      <c r="J185">
        <v>50023.6</v>
      </c>
      <c r="K185">
        <v>40649.800000000003</v>
      </c>
      <c r="L185">
        <v>500081.5</v>
      </c>
      <c r="M185">
        <v>5778.9</v>
      </c>
      <c r="N185">
        <v>24066.400000000001</v>
      </c>
      <c r="O185">
        <v>18287.5</v>
      </c>
      <c r="P185">
        <v>505860.4</v>
      </c>
      <c r="Q185">
        <v>490707.7</v>
      </c>
      <c r="R185">
        <v>397038.4</v>
      </c>
      <c r="S185">
        <v>93669.3</v>
      </c>
    </row>
    <row r="186" spans="1:19" x14ac:dyDescent="0.55000000000000004">
      <c r="A186" t="s">
        <v>50</v>
      </c>
      <c r="B186">
        <v>309359.2</v>
      </c>
      <c r="C186">
        <v>21361.1</v>
      </c>
      <c r="D186">
        <v>68669.3</v>
      </c>
      <c r="E186">
        <v>512.79999999999995</v>
      </c>
      <c r="F186">
        <v>50769.599999999999</v>
      </c>
      <c r="G186">
        <v>42739</v>
      </c>
      <c r="H186">
        <v>159.9</v>
      </c>
      <c r="I186">
        <v>8630.2000000000007</v>
      </c>
      <c r="J186">
        <v>52025.8</v>
      </c>
      <c r="K186">
        <v>43395.6</v>
      </c>
      <c r="L186">
        <v>502201.1</v>
      </c>
      <c r="M186">
        <v>5621.1</v>
      </c>
      <c r="N186">
        <v>25135.200000000001</v>
      </c>
      <c r="O186">
        <v>19514.099999999999</v>
      </c>
      <c r="P186">
        <v>507822.2</v>
      </c>
      <c r="Q186">
        <v>493570.9</v>
      </c>
      <c r="R186">
        <v>399902.4</v>
      </c>
      <c r="S186">
        <v>93668.5</v>
      </c>
    </row>
    <row r="187" spans="1:19" x14ac:dyDescent="0.55000000000000004">
      <c r="A187" t="s">
        <v>51</v>
      </c>
      <c r="B187">
        <v>308672.2</v>
      </c>
      <c r="C187">
        <v>20757.5</v>
      </c>
      <c r="D187">
        <v>67585.899999999994</v>
      </c>
      <c r="E187">
        <v>71.900000000000006</v>
      </c>
      <c r="F187">
        <v>50813.3</v>
      </c>
      <c r="G187">
        <v>39233.300000000003</v>
      </c>
      <c r="H187">
        <v>93.6</v>
      </c>
      <c r="I187">
        <v>7765.2</v>
      </c>
      <c r="J187">
        <v>52311.3</v>
      </c>
      <c r="K187">
        <v>44546.1</v>
      </c>
      <c r="L187">
        <v>494992.9</v>
      </c>
      <c r="M187">
        <v>5597.6</v>
      </c>
      <c r="N187">
        <v>21389.3</v>
      </c>
      <c r="O187">
        <v>15791.7</v>
      </c>
      <c r="P187">
        <v>500590.5</v>
      </c>
      <c r="Q187">
        <v>487227.7</v>
      </c>
      <c r="R187">
        <v>397087.5</v>
      </c>
      <c r="S187">
        <v>90140.2</v>
      </c>
    </row>
    <row r="188" spans="1:19" x14ac:dyDescent="0.55000000000000004">
      <c r="A188" t="s">
        <v>52</v>
      </c>
      <c r="B188">
        <v>302446.90000000002</v>
      </c>
      <c r="C188">
        <v>19492.5</v>
      </c>
      <c r="D188">
        <v>69215.399999999994</v>
      </c>
      <c r="E188">
        <v>172.6</v>
      </c>
      <c r="F188">
        <v>50776.3</v>
      </c>
      <c r="G188">
        <v>36874.800000000003</v>
      </c>
      <c r="H188">
        <v>-580.6</v>
      </c>
      <c r="I188">
        <v>6559.1</v>
      </c>
      <c r="J188">
        <v>50977.3</v>
      </c>
      <c r="K188">
        <v>44418.2</v>
      </c>
      <c r="L188">
        <v>484957</v>
      </c>
      <c r="M188">
        <v>4818.6000000000004</v>
      </c>
      <c r="N188">
        <v>20849.5</v>
      </c>
      <c r="O188">
        <v>16030.9</v>
      </c>
      <c r="P188">
        <v>489775.6</v>
      </c>
      <c r="Q188">
        <v>478397.9</v>
      </c>
      <c r="R188">
        <v>391327.4</v>
      </c>
      <c r="S188">
        <v>87070.5</v>
      </c>
    </row>
    <row r="189" spans="1:19" x14ac:dyDescent="0.55000000000000004">
      <c r="A189" t="s">
        <v>97</v>
      </c>
      <c r="B189">
        <v>307682.8</v>
      </c>
      <c r="C189">
        <v>20764.3</v>
      </c>
      <c r="D189">
        <v>72222.600000000006</v>
      </c>
      <c r="E189">
        <v>502.5</v>
      </c>
      <c r="F189">
        <v>50249.8</v>
      </c>
      <c r="G189">
        <v>34100.199999999997</v>
      </c>
      <c r="H189">
        <v>227.6</v>
      </c>
      <c r="I189">
        <v>9137.4</v>
      </c>
      <c r="J189">
        <v>54030.7</v>
      </c>
      <c r="K189">
        <v>44893.3</v>
      </c>
      <c r="L189">
        <v>494887.2</v>
      </c>
      <c r="M189">
        <v>6692.7</v>
      </c>
      <c r="N189">
        <v>22266.400000000001</v>
      </c>
      <c r="O189">
        <v>15573.7</v>
      </c>
      <c r="P189">
        <v>501579.9</v>
      </c>
      <c r="Q189">
        <v>485749.8</v>
      </c>
      <c r="R189">
        <v>401172.2</v>
      </c>
      <c r="S189">
        <v>84577.600000000006</v>
      </c>
    </row>
    <row r="190" spans="1:19" x14ac:dyDescent="0.55000000000000004">
      <c r="A190" t="s">
        <v>50</v>
      </c>
      <c r="B190">
        <v>310140.2</v>
      </c>
      <c r="C190">
        <v>20574.099999999999</v>
      </c>
      <c r="D190">
        <v>69039.600000000006</v>
      </c>
      <c r="E190">
        <v>521.79999999999995</v>
      </c>
      <c r="F190">
        <v>49139.7</v>
      </c>
      <c r="G190">
        <v>37862.300000000003</v>
      </c>
      <c r="H190">
        <v>198.8</v>
      </c>
      <c r="I190">
        <v>9118.7000000000007</v>
      </c>
      <c r="J190">
        <v>56044.1</v>
      </c>
      <c r="K190">
        <v>46925.4</v>
      </c>
      <c r="L190">
        <v>496595.20000000001</v>
      </c>
      <c r="M190">
        <v>5209.7</v>
      </c>
      <c r="N190">
        <v>22675.4</v>
      </c>
      <c r="O190">
        <v>17465.7</v>
      </c>
      <c r="P190">
        <v>501804.9</v>
      </c>
      <c r="Q190">
        <v>487476.5</v>
      </c>
      <c r="R190">
        <v>400275.7</v>
      </c>
      <c r="S190">
        <v>87200.8</v>
      </c>
    </row>
    <row r="191" spans="1:19" x14ac:dyDescent="0.55000000000000004">
      <c r="A191" t="s">
        <v>51</v>
      </c>
      <c r="B191">
        <v>307710.40000000002</v>
      </c>
      <c r="C191">
        <v>20223</v>
      </c>
      <c r="D191">
        <v>67727.600000000006</v>
      </c>
      <c r="E191">
        <v>652.70000000000005</v>
      </c>
      <c r="F191">
        <v>49913.4</v>
      </c>
      <c r="G191">
        <v>34504.199999999997</v>
      </c>
      <c r="H191">
        <v>29.8</v>
      </c>
      <c r="I191">
        <v>7782.4</v>
      </c>
      <c r="J191">
        <v>56425.4</v>
      </c>
      <c r="K191">
        <v>48643</v>
      </c>
      <c r="L191">
        <v>488543.5</v>
      </c>
      <c r="M191">
        <v>6464.7</v>
      </c>
      <c r="N191">
        <v>24389.9</v>
      </c>
      <c r="O191">
        <v>17925.2</v>
      </c>
      <c r="P191">
        <v>495008.2</v>
      </c>
      <c r="Q191">
        <v>480761.1</v>
      </c>
      <c r="R191">
        <v>396313.7</v>
      </c>
      <c r="S191">
        <v>84447.4</v>
      </c>
    </row>
    <row r="192" spans="1:19" x14ac:dyDescent="0.55000000000000004">
      <c r="A192" t="s">
        <v>52</v>
      </c>
      <c r="B192">
        <v>303541.59999999998</v>
      </c>
      <c r="C192">
        <v>20365.5</v>
      </c>
      <c r="D192">
        <v>72409.899999999994</v>
      </c>
      <c r="E192">
        <v>474.5</v>
      </c>
      <c r="F192">
        <v>49410.9</v>
      </c>
      <c r="G192">
        <v>33438.9</v>
      </c>
      <c r="H192">
        <v>-435.6</v>
      </c>
      <c r="I192">
        <v>4082.8</v>
      </c>
      <c r="J192">
        <v>55324.5</v>
      </c>
      <c r="K192">
        <v>51241.7</v>
      </c>
      <c r="L192">
        <v>483288.5</v>
      </c>
      <c r="M192">
        <v>6011.2</v>
      </c>
      <c r="N192">
        <v>26368.400000000001</v>
      </c>
      <c r="O192">
        <v>20357.2</v>
      </c>
      <c r="P192">
        <v>489299.7</v>
      </c>
      <c r="Q192">
        <v>479205.7</v>
      </c>
      <c r="R192">
        <v>396791.5</v>
      </c>
      <c r="S192">
        <v>82414.2</v>
      </c>
    </row>
    <row r="193" spans="1:19" x14ac:dyDescent="0.55000000000000004">
      <c r="A193" t="s">
        <v>98</v>
      </c>
      <c r="B193">
        <v>307984.8</v>
      </c>
      <c r="C193">
        <v>19416</v>
      </c>
      <c r="D193">
        <v>73355.8</v>
      </c>
      <c r="E193">
        <v>1030.8</v>
      </c>
      <c r="F193">
        <v>50961.9</v>
      </c>
      <c r="G193">
        <v>35380.9</v>
      </c>
      <c r="H193">
        <v>123.7</v>
      </c>
      <c r="I193">
        <v>4781.3999999999996</v>
      </c>
      <c r="J193">
        <v>55565.8</v>
      </c>
      <c r="K193">
        <v>50784.4</v>
      </c>
      <c r="L193">
        <v>493035.3</v>
      </c>
      <c r="M193">
        <v>8591.9</v>
      </c>
      <c r="N193">
        <v>27831.4</v>
      </c>
      <c r="O193">
        <v>19239.5</v>
      </c>
      <c r="P193">
        <v>501627.2</v>
      </c>
      <c r="Q193">
        <v>488253.9</v>
      </c>
      <c r="R193">
        <v>401787.4</v>
      </c>
      <c r="S193">
        <v>86466.5</v>
      </c>
    </row>
    <row r="194" spans="1:19" x14ac:dyDescent="0.55000000000000004">
      <c r="A194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CDAD-278B-4353-82CC-953AF44DB501}">
  <dimension ref="A1:Y136"/>
  <sheetViews>
    <sheetView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RowHeight="18" x14ac:dyDescent="0.55000000000000004"/>
  <sheetData>
    <row r="1" spans="1:25" x14ac:dyDescent="0.55000000000000004">
      <c r="A1" t="s">
        <v>195</v>
      </c>
      <c r="P1" t="s">
        <v>101</v>
      </c>
      <c r="Y1" t="s">
        <v>5</v>
      </c>
    </row>
    <row r="2" spans="1:25" x14ac:dyDescent="0.55000000000000004">
      <c r="A2" t="s">
        <v>197</v>
      </c>
      <c r="P2" t="s">
        <v>104</v>
      </c>
      <c r="Y2" t="s">
        <v>8</v>
      </c>
    </row>
    <row r="3" spans="1:25" x14ac:dyDescent="0.55000000000000004">
      <c r="B3" t="s">
        <v>106</v>
      </c>
      <c r="C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P3" t="s">
        <v>110</v>
      </c>
      <c r="S3" t="s">
        <v>111</v>
      </c>
      <c r="U3" t="s">
        <v>20</v>
      </c>
      <c r="V3" t="s">
        <v>21</v>
      </c>
      <c r="W3" t="s">
        <v>22</v>
      </c>
      <c r="Y3" t="s">
        <v>112</v>
      </c>
    </row>
    <row r="4" spans="1:25" x14ac:dyDescent="0.55000000000000004">
      <c r="D4" t="s">
        <v>113</v>
      </c>
      <c r="L4" t="s">
        <v>23</v>
      </c>
      <c r="M4" t="s">
        <v>24</v>
      </c>
      <c r="N4" t="s">
        <v>25</v>
      </c>
      <c r="P4" t="s">
        <v>26</v>
      </c>
      <c r="Q4" t="s">
        <v>27</v>
      </c>
      <c r="R4" t="s">
        <v>28</v>
      </c>
    </row>
    <row r="5" spans="1:25" x14ac:dyDescent="0.55000000000000004">
      <c r="E5" t="s">
        <v>114</v>
      </c>
    </row>
    <row r="6" spans="1:25" x14ac:dyDescent="0.55000000000000004"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123</v>
      </c>
      <c r="K6" t="s">
        <v>124</v>
      </c>
      <c r="L6" t="s">
        <v>36</v>
      </c>
      <c r="P6" t="s">
        <v>128</v>
      </c>
      <c r="S6" t="s">
        <v>129</v>
      </c>
      <c r="U6" t="s">
        <v>40</v>
      </c>
      <c r="V6" t="s">
        <v>131</v>
      </c>
      <c r="W6" t="s">
        <v>132</v>
      </c>
      <c r="Y6" t="s">
        <v>133</v>
      </c>
    </row>
    <row r="7" spans="1:25" x14ac:dyDescent="0.55000000000000004">
      <c r="L7" t="s">
        <v>43</v>
      </c>
      <c r="M7" t="s">
        <v>44</v>
      </c>
      <c r="N7" t="s">
        <v>45</v>
      </c>
      <c r="P7" t="s">
        <v>46</v>
      </c>
      <c r="Q7" t="s">
        <v>47</v>
      </c>
      <c r="R7" t="s">
        <v>48</v>
      </c>
    </row>
    <row r="8" spans="1:25" x14ac:dyDescent="0.55000000000000004">
      <c r="A8" t="s">
        <v>77</v>
      </c>
      <c r="B8" s="3">
        <v>233029.6</v>
      </c>
      <c r="C8" s="3">
        <v>128052.3</v>
      </c>
      <c r="D8" s="3">
        <v>126227.9</v>
      </c>
      <c r="E8" s="3">
        <v>112301.7</v>
      </c>
      <c r="F8" s="3">
        <v>15583.7</v>
      </c>
      <c r="G8" s="3">
        <v>37613.5</v>
      </c>
      <c r="H8">
        <v>195.3</v>
      </c>
      <c r="I8" s="3">
        <v>32919.4</v>
      </c>
      <c r="J8" s="3">
        <v>22358</v>
      </c>
      <c r="K8">
        <v>-314.39999999999998</v>
      </c>
      <c r="L8" s="3">
        <v>-3378.3</v>
      </c>
      <c r="M8" s="3">
        <v>32405.7</v>
      </c>
      <c r="N8" s="3">
        <v>35783.9</v>
      </c>
      <c r="P8">
        <v>-61</v>
      </c>
      <c r="Q8" s="3">
        <v>2738.4</v>
      </c>
      <c r="R8" s="3">
        <v>2799.5</v>
      </c>
      <c r="S8" s="3">
        <v>232968.6</v>
      </c>
      <c r="U8" s="3">
        <v>236407.9</v>
      </c>
      <c r="V8" s="3">
        <v>181444.8</v>
      </c>
      <c r="W8" s="3">
        <v>54963.1</v>
      </c>
      <c r="Y8" s="3">
        <v>75555.199999999997</v>
      </c>
    </row>
    <row r="9" spans="1:25" x14ac:dyDescent="0.55000000000000004">
      <c r="A9" t="s">
        <v>50</v>
      </c>
      <c r="B9" s="3">
        <v>237769.2</v>
      </c>
      <c r="C9" s="3">
        <v>130597.2</v>
      </c>
      <c r="D9" s="3">
        <v>128731.1</v>
      </c>
      <c r="E9" s="3">
        <v>114369.3</v>
      </c>
      <c r="F9" s="3">
        <v>15962</v>
      </c>
      <c r="G9" s="3">
        <v>38771.5</v>
      </c>
      <c r="H9" s="3">
        <v>1210.8</v>
      </c>
      <c r="I9" s="3">
        <v>33600.199999999997</v>
      </c>
      <c r="J9" s="3">
        <v>22235</v>
      </c>
      <c r="K9">
        <v>-240.1</v>
      </c>
      <c r="L9" s="3">
        <v>-4367.3</v>
      </c>
      <c r="M9" s="3">
        <v>32842.5</v>
      </c>
      <c r="N9" s="3">
        <v>37209.800000000003</v>
      </c>
      <c r="P9">
        <v>-150.30000000000001</v>
      </c>
      <c r="Q9" s="3">
        <v>2611</v>
      </c>
      <c r="R9" s="3">
        <v>2761.3</v>
      </c>
      <c r="S9" s="3">
        <v>237618.9</v>
      </c>
      <c r="U9" s="3">
        <v>242136.5</v>
      </c>
      <c r="V9" s="3">
        <v>186541.4</v>
      </c>
      <c r="W9" s="3">
        <v>55595.1</v>
      </c>
      <c r="Y9" s="3">
        <v>76968.5</v>
      </c>
    </row>
    <row r="10" spans="1:25" x14ac:dyDescent="0.55000000000000004">
      <c r="A10" t="s">
        <v>51</v>
      </c>
      <c r="B10" s="3">
        <v>245482.1</v>
      </c>
      <c r="C10" s="3">
        <v>133751.5</v>
      </c>
      <c r="D10" s="3">
        <v>131821.4</v>
      </c>
      <c r="E10" s="3">
        <v>117166.8</v>
      </c>
      <c r="F10" s="3">
        <v>15226.9</v>
      </c>
      <c r="G10" s="3">
        <v>39100.1</v>
      </c>
      <c r="H10" s="3">
        <v>2439.1</v>
      </c>
      <c r="I10" s="3">
        <v>34420.699999999997</v>
      </c>
      <c r="J10" s="3">
        <v>22425</v>
      </c>
      <c r="K10">
        <v>-79.3</v>
      </c>
      <c r="L10" s="3">
        <v>-1801.9</v>
      </c>
      <c r="M10" s="3">
        <v>31961.200000000001</v>
      </c>
      <c r="N10" s="3">
        <v>33763.1</v>
      </c>
      <c r="P10">
        <v>-13.7</v>
      </c>
      <c r="Q10" s="3">
        <v>2557.4</v>
      </c>
      <c r="R10" s="3">
        <v>2571.1999999999998</v>
      </c>
      <c r="S10" s="3">
        <v>245468.3</v>
      </c>
      <c r="U10" s="3">
        <v>247284</v>
      </c>
      <c r="V10" s="3">
        <v>190517.6</v>
      </c>
      <c r="W10" s="3">
        <v>56766.400000000001</v>
      </c>
      <c r="Y10" s="3">
        <v>76752</v>
      </c>
    </row>
    <row r="11" spans="1:25" x14ac:dyDescent="0.55000000000000004">
      <c r="A11" t="s">
        <v>52</v>
      </c>
      <c r="B11" s="3">
        <v>253512.7</v>
      </c>
      <c r="C11" s="3">
        <v>135908.70000000001</v>
      </c>
      <c r="D11" s="3">
        <v>133934.70000000001</v>
      </c>
      <c r="E11" s="3">
        <v>118987.3</v>
      </c>
      <c r="F11" s="3">
        <v>14633.4</v>
      </c>
      <c r="G11" s="3">
        <v>39978.5</v>
      </c>
      <c r="H11" s="3">
        <v>2761</v>
      </c>
      <c r="I11" s="3">
        <v>36038.800000000003</v>
      </c>
      <c r="J11" s="3">
        <v>23886.400000000001</v>
      </c>
      <c r="K11">
        <v>-250.2</v>
      </c>
      <c r="L11">
        <v>556.20000000000005</v>
      </c>
      <c r="M11" s="3">
        <v>34029.9</v>
      </c>
      <c r="N11" s="3">
        <v>33473.699999999997</v>
      </c>
      <c r="P11">
        <v>43</v>
      </c>
      <c r="Q11" s="3">
        <v>2616.1</v>
      </c>
      <c r="R11" s="3">
        <v>2573.1</v>
      </c>
      <c r="S11" s="3">
        <v>253555.7</v>
      </c>
      <c r="U11" s="3">
        <v>252956.6</v>
      </c>
      <c r="V11" s="3">
        <v>193281.6</v>
      </c>
      <c r="W11" s="3">
        <v>59675</v>
      </c>
      <c r="Y11" s="3">
        <v>78498.3</v>
      </c>
    </row>
    <row r="12" spans="1:25" x14ac:dyDescent="0.55000000000000004">
      <c r="A12" t="s">
        <v>78</v>
      </c>
      <c r="B12" s="3">
        <v>255922.4</v>
      </c>
      <c r="C12" s="3">
        <v>137581.4</v>
      </c>
      <c r="D12" s="3">
        <v>135583.29999999999</v>
      </c>
      <c r="E12" s="3">
        <v>120303.3</v>
      </c>
      <c r="F12" s="3">
        <v>14649.3</v>
      </c>
      <c r="G12" s="3">
        <v>40811.599999999999</v>
      </c>
      <c r="H12" s="3">
        <v>1676.9</v>
      </c>
      <c r="I12" s="3">
        <v>35605.1</v>
      </c>
      <c r="J12" s="3">
        <v>24660.5</v>
      </c>
      <c r="K12">
        <v>-257</v>
      </c>
      <c r="L12" s="3">
        <v>1194.5999999999999</v>
      </c>
      <c r="M12" s="3">
        <v>35309.599999999999</v>
      </c>
      <c r="N12" s="3">
        <v>34115</v>
      </c>
      <c r="P12">
        <v>-520</v>
      </c>
      <c r="Q12" s="3">
        <v>2972.5</v>
      </c>
      <c r="R12" s="3">
        <v>3492.5</v>
      </c>
      <c r="S12" s="3">
        <v>255402.4</v>
      </c>
      <c r="U12" s="3">
        <v>254727.8</v>
      </c>
      <c r="V12" s="3">
        <v>194719.2</v>
      </c>
      <c r="W12" s="3">
        <v>60008.6</v>
      </c>
      <c r="Y12" s="3">
        <v>80121.399999999994</v>
      </c>
    </row>
    <row r="13" spans="1:25" x14ac:dyDescent="0.55000000000000004">
      <c r="A13" t="s">
        <v>50</v>
      </c>
      <c r="B13" s="3">
        <v>260361.1</v>
      </c>
      <c r="C13" s="3">
        <v>139382.70000000001</v>
      </c>
      <c r="D13" s="3">
        <v>137352.79999999999</v>
      </c>
      <c r="E13" s="3">
        <v>121750.6</v>
      </c>
      <c r="F13" s="3">
        <v>14996.9</v>
      </c>
      <c r="G13" s="3">
        <v>40684.699999999997</v>
      </c>
      <c r="H13" s="3">
        <v>4086.1</v>
      </c>
      <c r="I13" s="3">
        <v>36368.699999999997</v>
      </c>
      <c r="J13" s="3">
        <v>23853.5</v>
      </c>
      <c r="K13">
        <v>-292.7</v>
      </c>
      <c r="L13" s="3">
        <v>1281.3</v>
      </c>
      <c r="M13" s="3">
        <v>37673.800000000003</v>
      </c>
      <c r="N13" s="3">
        <v>36392.5</v>
      </c>
      <c r="P13">
        <v>-484</v>
      </c>
      <c r="Q13" s="3">
        <v>3432</v>
      </c>
      <c r="R13" s="3">
        <v>3916</v>
      </c>
      <c r="S13" s="3">
        <v>259877.1</v>
      </c>
      <c r="U13" s="3">
        <v>259079.8</v>
      </c>
      <c r="V13" s="3">
        <v>199150.4</v>
      </c>
      <c r="W13" s="3">
        <v>59929.5</v>
      </c>
      <c r="Y13" s="3">
        <v>79535.100000000006</v>
      </c>
    </row>
    <row r="14" spans="1:25" x14ac:dyDescent="0.55000000000000004">
      <c r="A14" t="s">
        <v>51</v>
      </c>
      <c r="B14" s="3">
        <v>261195.9</v>
      </c>
      <c r="C14" s="3">
        <v>141508.4</v>
      </c>
      <c r="D14" s="3">
        <v>139438.9</v>
      </c>
      <c r="E14" s="3">
        <v>123528</v>
      </c>
      <c r="F14" s="3">
        <v>15093.6</v>
      </c>
      <c r="G14" s="3">
        <v>41092.9</v>
      </c>
      <c r="H14">
        <v>-428.1</v>
      </c>
      <c r="I14" s="3">
        <v>36998</v>
      </c>
      <c r="J14" s="3">
        <v>24359.200000000001</v>
      </c>
      <c r="K14">
        <v>-307.3</v>
      </c>
      <c r="L14" s="3">
        <v>2879.2</v>
      </c>
      <c r="M14" s="3">
        <v>39338.199999999997</v>
      </c>
      <c r="N14" s="3">
        <v>36458.9</v>
      </c>
      <c r="P14">
        <v>-561.1</v>
      </c>
      <c r="Q14" s="3">
        <v>3876.3</v>
      </c>
      <c r="R14" s="3">
        <v>4437.3999999999996</v>
      </c>
      <c r="S14" s="3">
        <v>260634.8</v>
      </c>
      <c r="U14" s="3">
        <v>258316.6</v>
      </c>
      <c r="V14" s="3">
        <v>197266.7</v>
      </c>
      <c r="W14" s="3">
        <v>61049.9</v>
      </c>
      <c r="Y14" s="3">
        <v>80545.600000000006</v>
      </c>
    </row>
    <row r="15" spans="1:25" x14ac:dyDescent="0.55000000000000004">
      <c r="A15" t="s">
        <v>52</v>
      </c>
      <c r="B15" s="3">
        <v>265677.09999999998</v>
      </c>
      <c r="C15" s="3">
        <v>143903.79999999999</v>
      </c>
      <c r="D15" s="3">
        <v>141814</v>
      </c>
      <c r="E15" s="3">
        <v>125605.7</v>
      </c>
      <c r="F15" s="3">
        <v>14582.1</v>
      </c>
      <c r="G15" s="3">
        <v>41827.300000000003</v>
      </c>
      <c r="H15">
        <v>891.2</v>
      </c>
      <c r="I15" s="3">
        <v>38339.699999999997</v>
      </c>
      <c r="J15" s="3">
        <v>24092.2</v>
      </c>
      <c r="K15">
        <v>-65.8</v>
      </c>
      <c r="L15" s="3">
        <v>2106.6999999999998</v>
      </c>
      <c r="M15" s="3">
        <v>38834.400000000001</v>
      </c>
      <c r="N15" s="3">
        <v>36727.699999999997</v>
      </c>
      <c r="P15">
        <v>-199.9</v>
      </c>
      <c r="Q15" s="3">
        <v>4255.1000000000004</v>
      </c>
      <c r="R15" s="3">
        <v>4455</v>
      </c>
      <c r="S15" s="3">
        <v>265477.2</v>
      </c>
      <c r="U15" s="3">
        <v>263570.40000000002</v>
      </c>
      <c r="V15" s="3">
        <v>201204.3</v>
      </c>
      <c r="W15" s="3">
        <v>62366.1</v>
      </c>
      <c r="Y15" s="3">
        <v>80501.600000000006</v>
      </c>
    </row>
    <row r="16" spans="1:25" x14ac:dyDescent="0.55000000000000004">
      <c r="A16" t="s">
        <v>79</v>
      </c>
      <c r="B16" s="3">
        <v>271140</v>
      </c>
      <c r="C16" s="3">
        <v>147113.1</v>
      </c>
      <c r="D16" s="3">
        <v>145022.39999999999</v>
      </c>
      <c r="E16" s="3">
        <v>128519.3</v>
      </c>
      <c r="F16" s="3">
        <v>14461.4</v>
      </c>
      <c r="G16" s="3">
        <v>41721</v>
      </c>
      <c r="H16" s="3">
        <v>3617.9</v>
      </c>
      <c r="I16" s="3">
        <v>38694.300000000003</v>
      </c>
      <c r="J16" s="3">
        <v>23907.4</v>
      </c>
      <c r="K16">
        <v>-238.8</v>
      </c>
      <c r="L16" s="3">
        <v>1863.7</v>
      </c>
      <c r="M16" s="3">
        <v>39909.599999999999</v>
      </c>
      <c r="N16" s="3">
        <v>38045.9</v>
      </c>
      <c r="P16">
        <v>-125.4</v>
      </c>
      <c r="Q16" s="3">
        <v>4467.1000000000004</v>
      </c>
      <c r="R16" s="3">
        <v>4592.5</v>
      </c>
      <c r="S16" s="3">
        <v>271014.59999999998</v>
      </c>
      <c r="U16" s="3">
        <v>269276.3</v>
      </c>
      <c r="V16" s="3">
        <v>206913.3</v>
      </c>
      <c r="W16" s="3">
        <v>62362.9</v>
      </c>
      <c r="Y16" s="3">
        <v>80089.899999999994</v>
      </c>
    </row>
    <row r="17" spans="1:25" x14ac:dyDescent="0.55000000000000004">
      <c r="A17" t="s">
        <v>50</v>
      </c>
      <c r="B17" s="3">
        <v>272602.8</v>
      </c>
      <c r="C17" s="3">
        <v>150022.9</v>
      </c>
      <c r="D17" s="3">
        <v>147947.70000000001</v>
      </c>
      <c r="E17" s="3">
        <v>131146.4</v>
      </c>
      <c r="F17" s="3">
        <v>14679.6</v>
      </c>
      <c r="G17" s="3">
        <v>42343.7</v>
      </c>
      <c r="H17">
        <v>661.6</v>
      </c>
      <c r="I17" s="3">
        <v>39111.4</v>
      </c>
      <c r="J17" s="3">
        <v>23934.799999999999</v>
      </c>
      <c r="K17">
        <v>-165.6</v>
      </c>
      <c r="L17" s="3">
        <v>2014.4</v>
      </c>
      <c r="M17" s="3">
        <v>39106.5</v>
      </c>
      <c r="N17" s="3">
        <v>37092</v>
      </c>
      <c r="P17">
        <v>-180.1</v>
      </c>
      <c r="Q17" s="3">
        <v>4754.2</v>
      </c>
      <c r="R17" s="3">
        <v>4934.3999999999996</v>
      </c>
      <c r="S17" s="3">
        <v>272422.59999999998</v>
      </c>
      <c r="U17" s="3">
        <v>270588.3</v>
      </c>
      <c r="V17" s="3">
        <v>207707.8</v>
      </c>
      <c r="W17" s="3">
        <v>62880.6</v>
      </c>
      <c r="Y17" s="3">
        <v>80958.100000000006</v>
      </c>
    </row>
    <row r="18" spans="1:25" x14ac:dyDescent="0.55000000000000004">
      <c r="A18" t="s">
        <v>51</v>
      </c>
      <c r="B18" s="3">
        <v>274408.09999999998</v>
      </c>
      <c r="C18" s="3">
        <v>150768.20000000001</v>
      </c>
      <c r="D18" s="3">
        <v>148700.20000000001</v>
      </c>
      <c r="E18" s="3">
        <v>131616.9</v>
      </c>
      <c r="F18" s="3">
        <v>15097.2</v>
      </c>
      <c r="G18" s="3">
        <v>42485.3</v>
      </c>
      <c r="H18" s="3">
        <v>1129.9000000000001</v>
      </c>
      <c r="I18" s="3">
        <v>39609.800000000003</v>
      </c>
      <c r="J18" s="3">
        <v>23901.3</v>
      </c>
      <c r="K18">
        <v>-504.3</v>
      </c>
      <c r="L18" s="3">
        <v>1920.6</v>
      </c>
      <c r="M18" s="3">
        <v>39212.300000000003</v>
      </c>
      <c r="N18" s="3">
        <v>37291.699999999997</v>
      </c>
      <c r="P18">
        <v>164.4</v>
      </c>
      <c r="Q18" s="3">
        <v>4825.8</v>
      </c>
      <c r="R18" s="3">
        <v>4661.3999999999996</v>
      </c>
      <c r="S18" s="3">
        <v>274572.5</v>
      </c>
      <c r="U18" s="3">
        <v>272487.40000000002</v>
      </c>
      <c r="V18" s="3">
        <v>209480.7</v>
      </c>
      <c r="W18" s="3">
        <v>63006.8</v>
      </c>
      <c r="Y18" s="3">
        <v>81483.8</v>
      </c>
    </row>
    <row r="19" spans="1:25" x14ac:dyDescent="0.55000000000000004">
      <c r="A19" t="s">
        <v>52</v>
      </c>
      <c r="B19" s="3">
        <v>277819.09999999998</v>
      </c>
      <c r="C19" s="3">
        <v>155641.4</v>
      </c>
      <c r="D19" s="3">
        <v>153540.70000000001</v>
      </c>
      <c r="E19" s="3">
        <v>136190.9</v>
      </c>
      <c r="F19" s="3">
        <v>15543.9</v>
      </c>
      <c r="G19" s="3">
        <v>41850.9</v>
      </c>
      <c r="H19">
        <v>459</v>
      </c>
      <c r="I19" s="3">
        <v>39257.599999999999</v>
      </c>
      <c r="J19" s="3">
        <v>23848.7</v>
      </c>
      <c r="K19">
        <v>-422</v>
      </c>
      <c r="L19" s="3">
        <v>1639.6</v>
      </c>
      <c r="M19" s="3">
        <v>38591.4</v>
      </c>
      <c r="N19" s="3">
        <v>36951.800000000003</v>
      </c>
      <c r="P19">
        <v>605.20000000000005</v>
      </c>
      <c r="Q19" s="3">
        <v>4993</v>
      </c>
      <c r="R19" s="3">
        <v>4387.7</v>
      </c>
      <c r="S19" s="3">
        <v>278424.3</v>
      </c>
      <c r="U19" s="3">
        <v>276179.40000000002</v>
      </c>
      <c r="V19" s="3">
        <v>213495.2</v>
      </c>
      <c r="W19" s="3">
        <v>62684.3</v>
      </c>
      <c r="Y19" s="3">
        <v>81243.399999999994</v>
      </c>
    </row>
    <row r="20" spans="1:25" x14ac:dyDescent="0.55000000000000004">
      <c r="A20" t="s">
        <v>80</v>
      </c>
      <c r="B20" s="3">
        <v>279871.90000000002</v>
      </c>
      <c r="C20" s="3">
        <v>156063.79999999999</v>
      </c>
      <c r="D20" s="3">
        <v>153890.29999999999</v>
      </c>
      <c r="E20" s="3">
        <v>136261.6</v>
      </c>
      <c r="F20" s="3">
        <v>15538.9</v>
      </c>
      <c r="G20" s="3">
        <v>41275.199999999997</v>
      </c>
      <c r="H20">
        <v>-642.5</v>
      </c>
      <c r="I20" s="3">
        <v>40654.800000000003</v>
      </c>
      <c r="J20" s="3">
        <v>23562.3</v>
      </c>
      <c r="K20">
        <v>-395.3</v>
      </c>
      <c r="L20" s="3">
        <v>3814.7</v>
      </c>
      <c r="M20" s="3">
        <v>38146.400000000001</v>
      </c>
      <c r="N20" s="3">
        <v>34331.699999999997</v>
      </c>
      <c r="P20">
        <v>149.9</v>
      </c>
      <c r="Q20" s="3">
        <v>3818.3</v>
      </c>
      <c r="R20" s="3">
        <v>3668.4</v>
      </c>
      <c r="S20" s="3">
        <v>280021.8</v>
      </c>
      <c r="U20" s="3">
        <v>276057.3</v>
      </c>
      <c r="V20" s="3">
        <v>212235.5</v>
      </c>
      <c r="W20" s="3">
        <v>63821.8</v>
      </c>
      <c r="Y20" s="3">
        <v>80376.5</v>
      </c>
    </row>
    <row r="21" spans="1:25" x14ac:dyDescent="0.55000000000000004">
      <c r="A21" t="s">
        <v>50</v>
      </c>
      <c r="B21" s="3">
        <v>282901.59999999998</v>
      </c>
      <c r="C21" s="3">
        <v>157538.70000000001</v>
      </c>
      <c r="D21" s="3">
        <v>155288.70000000001</v>
      </c>
      <c r="E21" s="3">
        <v>137370</v>
      </c>
      <c r="F21" s="3">
        <v>13827.3</v>
      </c>
      <c r="G21" s="3">
        <v>42086.9</v>
      </c>
      <c r="H21">
        <v>412.9</v>
      </c>
      <c r="I21" s="3">
        <v>41384.699999999997</v>
      </c>
      <c r="J21" s="3">
        <v>23258.5</v>
      </c>
      <c r="K21">
        <v>-377.3</v>
      </c>
      <c r="L21" s="3">
        <v>4770</v>
      </c>
      <c r="M21" s="3">
        <v>38132.1</v>
      </c>
      <c r="N21" s="3">
        <v>33362.199999999997</v>
      </c>
      <c r="P21">
        <v>474.1</v>
      </c>
      <c r="Q21" s="3">
        <v>3855.1</v>
      </c>
      <c r="R21" s="3">
        <v>3381</v>
      </c>
      <c r="S21" s="3">
        <v>283375.7</v>
      </c>
      <c r="U21" s="3">
        <v>278131.7</v>
      </c>
      <c r="V21" s="3">
        <v>213865.8</v>
      </c>
      <c r="W21" s="3">
        <v>64265.9</v>
      </c>
      <c r="Y21" s="3">
        <v>79172.7</v>
      </c>
    </row>
    <row r="22" spans="1:25" x14ac:dyDescent="0.55000000000000004">
      <c r="A22" t="s">
        <v>51</v>
      </c>
      <c r="B22" s="3">
        <v>286751.7</v>
      </c>
      <c r="C22" s="3">
        <v>160156.4</v>
      </c>
      <c r="D22" s="3">
        <v>157846.29999999999</v>
      </c>
      <c r="E22" s="3">
        <v>139643.4</v>
      </c>
      <c r="F22" s="3">
        <v>13832.4</v>
      </c>
      <c r="G22" s="3">
        <v>41738.699999999997</v>
      </c>
      <c r="H22">
        <v>24.7</v>
      </c>
      <c r="I22" s="3">
        <v>41953.2</v>
      </c>
      <c r="J22" s="3">
        <v>23801.4</v>
      </c>
      <c r="K22">
        <v>-438</v>
      </c>
      <c r="L22" s="3">
        <v>5683</v>
      </c>
      <c r="M22" s="3">
        <v>39402.9</v>
      </c>
      <c r="N22" s="3">
        <v>33720</v>
      </c>
      <c r="P22">
        <v>412.6</v>
      </c>
      <c r="Q22" s="3">
        <v>3823</v>
      </c>
      <c r="R22" s="3">
        <v>3410.5</v>
      </c>
      <c r="S22" s="3">
        <v>287164.3</v>
      </c>
      <c r="U22" s="3">
        <v>281068.7</v>
      </c>
      <c r="V22" s="3">
        <v>215752.1</v>
      </c>
      <c r="W22" s="3">
        <v>65316.6</v>
      </c>
      <c r="Y22" s="3">
        <v>79372.5</v>
      </c>
    </row>
    <row r="23" spans="1:25" x14ac:dyDescent="0.55000000000000004">
      <c r="A23" t="s">
        <v>52</v>
      </c>
      <c r="B23" s="3">
        <v>290169.2</v>
      </c>
      <c r="C23" s="3">
        <v>161740.6</v>
      </c>
      <c r="D23" s="3">
        <v>159378.6</v>
      </c>
      <c r="E23" s="3">
        <v>140934.70000000001</v>
      </c>
      <c r="F23" s="3">
        <v>13960.4</v>
      </c>
      <c r="G23" s="3">
        <v>41871.4</v>
      </c>
      <c r="H23" s="3">
        <v>2365.1999999999998</v>
      </c>
      <c r="I23" s="3">
        <v>41988.2</v>
      </c>
      <c r="J23" s="3">
        <v>23528.7</v>
      </c>
      <c r="K23">
        <v>-383.8</v>
      </c>
      <c r="L23" s="3">
        <v>5098.5</v>
      </c>
      <c r="M23" s="3">
        <v>40675.9</v>
      </c>
      <c r="N23" s="3">
        <v>35577.4</v>
      </c>
      <c r="P23">
        <v>428.8</v>
      </c>
      <c r="Q23" s="3">
        <v>4064.4</v>
      </c>
      <c r="R23" s="3">
        <v>3635.6</v>
      </c>
      <c r="S23" s="3">
        <v>290598</v>
      </c>
      <c r="U23" s="3">
        <v>285070.7</v>
      </c>
      <c r="V23" s="3">
        <v>219937.5</v>
      </c>
      <c r="W23" s="3">
        <v>65133.2</v>
      </c>
      <c r="Y23" s="3">
        <v>79360.5</v>
      </c>
    </row>
    <row r="24" spans="1:25" x14ac:dyDescent="0.55000000000000004">
      <c r="A24" t="s">
        <v>81</v>
      </c>
      <c r="B24" s="3">
        <v>295246.09999999998</v>
      </c>
      <c r="C24" s="3">
        <v>164052.20000000001</v>
      </c>
      <c r="D24" s="3">
        <v>161646.79999999999</v>
      </c>
      <c r="E24" s="3">
        <v>142990.70000000001</v>
      </c>
      <c r="F24" s="3">
        <v>14043</v>
      </c>
      <c r="G24" s="3">
        <v>43454.8</v>
      </c>
      <c r="H24" s="3">
        <v>1041</v>
      </c>
      <c r="I24" s="3">
        <v>42667.1</v>
      </c>
      <c r="J24" s="3">
        <v>23244.5</v>
      </c>
      <c r="K24">
        <v>75.900000000000006</v>
      </c>
      <c r="L24" s="3">
        <v>6667.6</v>
      </c>
      <c r="M24" s="3">
        <v>42758.8</v>
      </c>
      <c r="N24" s="3">
        <v>36091.199999999997</v>
      </c>
      <c r="P24">
        <v>449.5</v>
      </c>
      <c r="Q24" s="3">
        <v>4181.7</v>
      </c>
      <c r="R24" s="3">
        <v>3732.2</v>
      </c>
      <c r="S24" s="3">
        <v>295695.59999999998</v>
      </c>
      <c r="U24" s="3">
        <v>288578.5</v>
      </c>
      <c r="V24" s="3">
        <v>222591</v>
      </c>
      <c r="W24" s="3">
        <v>65987.5</v>
      </c>
      <c r="Y24" s="3">
        <v>80742.3</v>
      </c>
    </row>
    <row r="25" spans="1:25" x14ac:dyDescent="0.55000000000000004">
      <c r="A25" t="s">
        <v>50</v>
      </c>
      <c r="B25" s="3">
        <v>301668.5</v>
      </c>
      <c r="C25" s="3">
        <v>165994.4</v>
      </c>
      <c r="D25" s="3">
        <v>163544.9</v>
      </c>
      <c r="E25" s="3">
        <v>144674.79999999999</v>
      </c>
      <c r="F25" s="3">
        <v>14071.4</v>
      </c>
      <c r="G25" s="3">
        <v>44093.7</v>
      </c>
      <c r="H25">
        <v>250.8</v>
      </c>
      <c r="I25" s="3">
        <v>43358.1</v>
      </c>
      <c r="J25" s="3">
        <v>26192</v>
      </c>
      <c r="K25">
        <v>-6</v>
      </c>
      <c r="L25" s="3">
        <v>7714.1</v>
      </c>
      <c r="M25" s="3">
        <v>43961.3</v>
      </c>
      <c r="N25" s="3">
        <v>36247.199999999997</v>
      </c>
      <c r="P25">
        <v>614</v>
      </c>
      <c r="Q25" s="3">
        <v>4458.8999999999996</v>
      </c>
      <c r="R25" s="3">
        <v>3844.9</v>
      </c>
      <c r="S25" s="3">
        <v>302282.40000000002</v>
      </c>
      <c r="U25" s="3">
        <v>293954.40000000002</v>
      </c>
      <c r="V25" s="3">
        <v>224410.3</v>
      </c>
      <c r="W25" s="3">
        <v>69544.100000000006</v>
      </c>
      <c r="Y25" s="3">
        <v>84357.1</v>
      </c>
    </row>
    <row r="26" spans="1:25" x14ac:dyDescent="0.55000000000000004">
      <c r="A26" t="s">
        <v>51</v>
      </c>
      <c r="B26" s="3">
        <v>306391.3</v>
      </c>
      <c r="C26" s="3">
        <v>168777.5</v>
      </c>
      <c r="D26" s="3">
        <v>166280.6</v>
      </c>
      <c r="E26" s="3">
        <v>147142.5</v>
      </c>
      <c r="F26" s="3">
        <v>14199.9</v>
      </c>
      <c r="G26" s="3">
        <v>46222.3</v>
      </c>
      <c r="H26" s="3">
        <v>1968.1</v>
      </c>
      <c r="I26" s="3">
        <v>43637.1</v>
      </c>
      <c r="J26" s="3">
        <v>23386.5</v>
      </c>
      <c r="K26">
        <v>523.6</v>
      </c>
      <c r="L26" s="3">
        <v>7676.3</v>
      </c>
      <c r="M26" s="3">
        <v>45502.400000000001</v>
      </c>
      <c r="N26" s="3">
        <v>37826.1</v>
      </c>
      <c r="P26">
        <v>499</v>
      </c>
      <c r="Q26" s="3">
        <v>4765.5</v>
      </c>
      <c r="R26" s="3">
        <v>4266.5</v>
      </c>
      <c r="S26" s="3">
        <v>306890.3</v>
      </c>
      <c r="U26" s="3">
        <v>298715</v>
      </c>
      <c r="V26" s="3">
        <v>231167.7</v>
      </c>
      <c r="W26" s="3">
        <v>67547.3</v>
      </c>
      <c r="Y26" s="3">
        <v>83808.7</v>
      </c>
    </row>
    <row r="27" spans="1:25" x14ac:dyDescent="0.55000000000000004">
      <c r="A27" t="s">
        <v>52</v>
      </c>
      <c r="B27" s="3">
        <v>309008.09999999998</v>
      </c>
      <c r="C27" s="3">
        <v>169576.5</v>
      </c>
      <c r="D27" s="3">
        <v>167033.79999999999</v>
      </c>
      <c r="E27" s="3">
        <v>147602.4</v>
      </c>
      <c r="F27" s="3">
        <v>14112.7</v>
      </c>
      <c r="G27" s="3">
        <v>48488.2</v>
      </c>
      <c r="H27">
        <v>-240.8</v>
      </c>
      <c r="I27" s="3">
        <v>44065.599999999999</v>
      </c>
      <c r="J27" s="3">
        <v>22839.8</v>
      </c>
      <c r="K27">
        <v>350.5</v>
      </c>
      <c r="L27" s="3">
        <v>9815.5</v>
      </c>
      <c r="M27" s="3">
        <v>47135.6</v>
      </c>
      <c r="N27" s="3">
        <v>37320.1</v>
      </c>
      <c r="P27">
        <v>880.8</v>
      </c>
      <c r="Q27" s="3">
        <v>5341.4</v>
      </c>
      <c r="R27" s="3">
        <v>4460.7</v>
      </c>
      <c r="S27" s="3">
        <v>309888.8</v>
      </c>
      <c r="U27" s="3">
        <v>299192.59999999998</v>
      </c>
      <c r="V27" s="3">
        <v>231936.6</v>
      </c>
      <c r="W27" s="3">
        <v>67255.899999999994</v>
      </c>
      <c r="Y27" s="3">
        <v>85440.8</v>
      </c>
    </row>
    <row r="28" spans="1:25" x14ac:dyDescent="0.55000000000000004">
      <c r="A28" t="s">
        <v>82</v>
      </c>
      <c r="B28" s="3">
        <v>316688.09999999998</v>
      </c>
      <c r="C28" s="3">
        <v>172947</v>
      </c>
      <c r="D28" s="3">
        <v>170360.2</v>
      </c>
      <c r="E28" s="3">
        <v>150623.1</v>
      </c>
      <c r="F28" s="3">
        <v>14309.2</v>
      </c>
      <c r="G28" s="3">
        <v>51552.5</v>
      </c>
      <c r="H28" s="3">
        <v>2172.3000000000002</v>
      </c>
      <c r="I28" s="3">
        <v>44244.5</v>
      </c>
      <c r="J28" s="3">
        <v>21854.5</v>
      </c>
      <c r="K28">
        <v>93.7</v>
      </c>
      <c r="L28" s="3">
        <v>9514.4</v>
      </c>
      <c r="M28" s="3">
        <v>47505.9</v>
      </c>
      <c r="N28" s="3">
        <v>37991.5</v>
      </c>
      <c r="P28">
        <v>976.4</v>
      </c>
      <c r="Q28" s="3">
        <v>5587.6</v>
      </c>
      <c r="R28" s="3">
        <v>4611.1000000000004</v>
      </c>
      <c r="S28" s="3">
        <v>317664.5</v>
      </c>
      <c r="U28" s="3">
        <v>307173.7</v>
      </c>
      <c r="V28" s="3">
        <v>240981</v>
      </c>
      <c r="W28" s="3">
        <v>66192.7</v>
      </c>
      <c r="Y28" s="3">
        <v>87716.2</v>
      </c>
    </row>
    <row r="29" spans="1:25" x14ac:dyDescent="0.55000000000000004">
      <c r="A29" t="s">
        <v>50</v>
      </c>
      <c r="B29" s="3">
        <v>323175.3</v>
      </c>
      <c r="C29" s="3">
        <v>175756.3</v>
      </c>
      <c r="D29" s="3">
        <v>173129.2</v>
      </c>
      <c r="E29" s="3">
        <v>153102.5</v>
      </c>
      <c r="F29" s="3">
        <v>14808.4</v>
      </c>
      <c r="G29" s="3">
        <v>51963.4</v>
      </c>
      <c r="H29" s="3">
        <v>2003.4</v>
      </c>
      <c r="I29" s="3">
        <v>45009.7</v>
      </c>
      <c r="J29" s="3">
        <v>22328.2</v>
      </c>
      <c r="K29">
        <v>-36.4</v>
      </c>
      <c r="L29" s="3">
        <v>11342.3</v>
      </c>
      <c r="M29" s="3">
        <v>48477.4</v>
      </c>
      <c r="N29" s="3">
        <v>37135.1</v>
      </c>
      <c r="P29" s="3">
        <v>1341.4</v>
      </c>
      <c r="Q29" s="3">
        <v>5871.4</v>
      </c>
      <c r="R29" s="3">
        <v>4530</v>
      </c>
      <c r="S29" s="3">
        <v>324516.7</v>
      </c>
      <c r="U29" s="3">
        <v>311833</v>
      </c>
      <c r="V29" s="3">
        <v>244531.5</v>
      </c>
      <c r="W29" s="3">
        <v>67301.5</v>
      </c>
      <c r="Y29" s="3">
        <v>89100.1</v>
      </c>
    </row>
    <row r="30" spans="1:25" x14ac:dyDescent="0.55000000000000004">
      <c r="A30" t="s">
        <v>51</v>
      </c>
      <c r="B30" s="3">
        <v>327572</v>
      </c>
      <c r="C30" s="3">
        <v>176819.5</v>
      </c>
      <c r="D30" s="3">
        <v>174151.5</v>
      </c>
      <c r="E30" s="3">
        <v>153871.4</v>
      </c>
      <c r="F30" s="3">
        <v>14763.6</v>
      </c>
      <c r="G30" s="3">
        <v>55137.3</v>
      </c>
      <c r="H30" s="3">
        <v>1647.8</v>
      </c>
      <c r="I30" s="3">
        <v>45482.7</v>
      </c>
      <c r="J30" s="3">
        <v>22034.5</v>
      </c>
      <c r="K30">
        <v>334.4</v>
      </c>
      <c r="L30" s="3">
        <v>11352.3</v>
      </c>
      <c r="M30" s="3">
        <v>45625.9</v>
      </c>
      <c r="N30" s="3">
        <v>34273.599999999999</v>
      </c>
      <c r="P30" s="3">
        <v>1298.9000000000001</v>
      </c>
      <c r="Q30" s="3">
        <v>5562.1</v>
      </c>
      <c r="R30" s="3">
        <v>4263.2</v>
      </c>
      <c r="S30" s="3">
        <v>328871</v>
      </c>
      <c r="U30" s="3">
        <v>316219.7</v>
      </c>
      <c r="V30" s="3">
        <v>248368.2</v>
      </c>
      <c r="W30" s="3">
        <v>67851.5</v>
      </c>
      <c r="Y30" s="3">
        <v>91935.4</v>
      </c>
    </row>
    <row r="31" spans="1:25" x14ac:dyDescent="0.55000000000000004">
      <c r="A31" t="s">
        <v>52</v>
      </c>
      <c r="B31" s="3">
        <v>333442.5</v>
      </c>
      <c r="C31" s="3">
        <v>180894.4</v>
      </c>
      <c r="D31" s="3">
        <v>178175.8</v>
      </c>
      <c r="E31" s="3">
        <v>157572.1</v>
      </c>
      <c r="F31" s="3">
        <v>14449.4</v>
      </c>
      <c r="G31" s="3">
        <v>55650.3</v>
      </c>
      <c r="H31" s="3">
        <v>1191.9000000000001</v>
      </c>
      <c r="I31" s="3">
        <v>46592.1</v>
      </c>
      <c r="J31" s="3">
        <v>21766.3</v>
      </c>
      <c r="K31">
        <v>868.8</v>
      </c>
      <c r="L31" s="3">
        <v>12029.2</v>
      </c>
      <c r="M31" s="3">
        <v>43302.9</v>
      </c>
      <c r="N31" s="3">
        <v>31273.7</v>
      </c>
      <c r="P31" s="3">
        <v>1198.9000000000001</v>
      </c>
      <c r="Q31" s="3">
        <v>4951.8999999999996</v>
      </c>
      <c r="R31" s="3">
        <v>3753</v>
      </c>
      <c r="S31" s="3">
        <v>334641.40000000002</v>
      </c>
      <c r="U31" s="3">
        <v>321413.3</v>
      </c>
      <c r="V31" s="3">
        <v>252186.1</v>
      </c>
      <c r="W31" s="3">
        <v>69227.3</v>
      </c>
      <c r="Y31" s="3">
        <v>91866.1</v>
      </c>
    </row>
    <row r="32" spans="1:25" x14ac:dyDescent="0.55000000000000004">
      <c r="A32" t="s">
        <v>83</v>
      </c>
      <c r="B32" s="3">
        <v>336605.7</v>
      </c>
      <c r="C32" s="3">
        <v>182069.6</v>
      </c>
      <c r="D32" s="3">
        <v>179291</v>
      </c>
      <c r="E32" s="3">
        <v>158358.79999999999</v>
      </c>
      <c r="F32" s="3">
        <v>14793.6</v>
      </c>
      <c r="G32" s="3">
        <v>55096.2</v>
      </c>
      <c r="H32" s="3">
        <v>4606.3999999999996</v>
      </c>
      <c r="I32" s="3">
        <v>46705</v>
      </c>
      <c r="J32" s="3">
        <v>22041.3</v>
      </c>
      <c r="K32">
        <v>57.4</v>
      </c>
      <c r="L32" s="3">
        <v>11236.1</v>
      </c>
      <c r="M32" s="3">
        <v>39834.400000000001</v>
      </c>
      <c r="N32" s="3">
        <v>28598.3</v>
      </c>
      <c r="P32" s="3">
        <v>1079.0999999999999</v>
      </c>
      <c r="Q32" s="3">
        <v>4969.2</v>
      </c>
      <c r="R32" s="3">
        <v>3890.1</v>
      </c>
      <c r="S32" s="3">
        <v>337684.7</v>
      </c>
      <c r="U32" s="3">
        <v>325369.59999999998</v>
      </c>
      <c r="V32" s="3">
        <v>256565.8</v>
      </c>
      <c r="W32" s="3">
        <v>68803.7</v>
      </c>
      <c r="Y32" s="3">
        <v>91931.1</v>
      </c>
    </row>
    <row r="33" spans="1:25" x14ac:dyDescent="0.55000000000000004">
      <c r="A33" t="s">
        <v>50</v>
      </c>
      <c r="B33" s="3">
        <v>339238.6</v>
      </c>
      <c r="C33" s="3">
        <v>183011</v>
      </c>
      <c r="D33" s="3">
        <v>180159.6</v>
      </c>
      <c r="E33" s="3">
        <v>158936.4</v>
      </c>
      <c r="F33" s="3">
        <v>15204.5</v>
      </c>
      <c r="G33" s="3">
        <v>56283.9</v>
      </c>
      <c r="H33">
        <v>573.4</v>
      </c>
      <c r="I33" s="3">
        <v>46336.800000000003</v>
      </c>
      <c r="J33" s="3">
        <v>22664.1</v>
      </c>
      <c r="K33" s="3">
        <v>1137.9000000000001</v>
      </c>
      <c r="L33" s="3">
        <v>14026.9</v>
      </c>
      <c r="M33" s="3">
        <v>39105.4</v>
      </c>
      <c r="N33" s="3">
        <v>25078.5</v>
      </c>
      <c r="P33" s="3">
        <v>1331.4</v>
      </c>
      <c r="Q33" s="3">
        <v>4969.5</v>
      </c>
      <c r="R33" s="3">
        <v>3638.1</v>
      </c>
      <c r="S33" s="3">
        <v>340569.9</v>
      </c>
      <c r="U33" s="3">
        <v>325211.59999999998</v>
      </c>
      <c r="V33" s="3">
        <v>255072.7</v>
      </c>
      <c r="W33" s="3">
        <v>70138.899999999994</v>
      </c>
      <c r="Y33" s="3">
        <v>94152.5</v>
      </c>
    </row>
    <row r="34" spans="1:25" x14ac:dyDescent="0.55000000000000004">
      <c r="A34" t="s">
        <v>51</v>
      </c>
      <c r="B34" s="3">
        <v>341924.7</v>
      </c>
      <c r="C34" s="3">
        <v>185313.1</v>
      </c>
      <c r="D34" s="3">
        <v>182393.2</v>
      </c>
      <c r="E34" s="3">
        <v>160863.5</v>
      </c>
      <c r="F34" s="3">
        <v>15738.8</v>
      </c>
      <c r="G34" s="3">
        <v>56070.8</v>
      </c>
      <c r="H34">
        <v>-257.8</v>
      </c>
      <c r="I34" s="3">
        <v>47366.1</v>
      </c>
      <c r="J34" s="3">
        <v>22999.7</v>
      </c>
      <c r="K34">
        <v>450</v>
      </c>
      <c r="L34" s="3">
        <v>14244</v>
      </c>
      <c r="M34" s="3">
        <v>36236.5</v>
      </c>
      <c r="N34" s="3">
        <v>21992.5</v>
      </c>
      <c r="P34" s="3">
        <v>1090.5</v>
      </c>
      <c r="Q34" s="3">
        <v>4850.3999999999996</v>
      </c>
      <c r="R34" s="3">
        <v>3759.9</v>
      </c>
      <c r="S34" s="3">
        <v>343015.2</v>
      </c>
      <c r="U34" s="3">
        <v>327680.7</v>
      </c>
      <c r="V34" s="3">
        <v>256864.9</v>
      </c>
      <c r="W34" s="3">
        <v>70815.8</v>
      </c>
      <c r="Y34" s="3">
        <v>94809.2</v>
      </c>
    </row>
    <row r="35" spans="1:25" x14ac:dyDescent="0.55000000000000004">
      <c r="A35" t="s">
        <v>52</v>
      </c>
      <c r="B35" s="3">
        <v>344210.9</v>
      </c>
      <c r="C35" s="3">
        <v>185593.7</v>
      </c>
      <c r="D35" s="3">
        <v>182636.1</v>
      </c>
      <c r="E35" s="3">
        <v>160763.9</v>
      </c>
      <c r="F35" s="3">
        <v>16305.4</v>
      </c>
      <c r="G35" s="3">
        <v>56742.5</v>
      </c>
      <c r="H35">
        <v>-499</v>
      </c>
      <c r="I35" s="3">
        <v>49241.4</v>
      </c>
      <c r="J35" s="3">
        <v>23075.3</v>
      </c>
      <c r="K35">
        <v>-60.9</v>
      </c>
      <c r="L35" s="3">
        <v>13812.5</v>
      </c>
      <c r="M35" s="3">
        <v>37314.1</v>
      </c>
      <c r="N35" s="3">
        <v>23501.599999999999</v>
      </c>
      <c r="P35" s="3">
        <v>1234.0999999999999</v>
      </c>
      <c r="Q35" s="3">
        <v>5502.9</v>
      </c>
      <c r="R35" s="3">
        <v>4268.8</v>
      </c>
      <c r="S35" s="3">
        <v>345444.9</v>
      </c>
      <c r="U35" s="3">
        <v>330398.3</v>
      </c>
      <c r="V35" s="3">
        <v>258142.5</v>
      </c>
      <c r="W35" s="3">
        <v>72255.8</v>
      </c>
      <c r="Y35" s="3">
        <v>96123.199999999997</v>
      </c>
    </row>
    <row r="36" spans="1:25" x14ac:dyDescent="0.55000000000000004">
      <c r="A36" t="s">
        <v>84</v>
      </c>
      <c r="B36" s="3">
        <v>343167.1</v>
      </c>
      <c r="C36" s="3">
        <v>188066.9</v>
      </c>
      <c r="D36" s="3">
        <v>185102.5</v>
      </c>
      <c r="E36" s="3">
        <v>162902</v>
      </c>
      <c r="F36" s="3">
        <v>16734.3</v>
      </c>
      <c r="G36" s="3">
        <v>56124.1</v>
      </c>
      <c r="H36" s="3">
        <v>-2238.1999999999998</v>
      </c>
      <c r="I36" s="3">
        <v>48677</v>
      </c>
      <c r="J36" s="3">
        <v>22536</v>
      </c>
      <c r="K36">
        <v>180.4</v>
      </c>
      <c r="L36" s="3">
        <v>13086.6</v>
      </c>
      <c r="M36" s="3">
        <v>36656.400000000001</v>
      </c>
      <c r="N36" s="3">
        <v>23569.8</v>
      </c>
      <c r="P36" s="3">
        <v>1490.6</v>
      </c>
      <c r="Q36" s="3">
        <v>6203.4</v>
      </c>
      <c r="R36" s="3">
        <v>4712.8</v>
      </c>
      <c r="S36" s="3">
        <v>344657.7</v>
      </c>
      <c r="U36" s="3">
        <v>330080.5</v>
      </c>
      <c r="V36" s="3">
        <v>258687.1</v>
      </c>
      <c r="W36" s="3">
        <v>71393.5</v>
      </c>
      <c r="Y36" s="3">
        <v>95394.4</v>
      </c>
    </row>
    <row r="37" spans="1:25" x14ac:dyDescent="0.55000000000000004">
      <c r="A37" t="s">
        <v>50</v>
      </c>
      <c r="B37" s="3">
        <v>349192</v>
      </c>
      <c r="C37" s="3">
        <v>190874.4</v>
      </c>
      <c r="D37" s="3">
        <v>187911.7</v>
      </c>
      <c r="E37" s="3">
        <v>165321.70000000001</v>
      </c>
      <c r="F37" s="3">
        <v>17929.900000000001</v>
      </c>
      <c r="G37" s="3">
        <v>56945.8</v>
      </c>
      <c r="H37">
        <v>990.3</v>
      </c>
      <c r="I37" s="3">
        <v>49488.2</v>
      </c>
      <c r="J37" s="3">
        <v>22781.9</v>
      </c>
      <c r="K37">
        <v>-324.5</v>
      </c>
      <c r="L37" s="3">
        <v>10505.9</v>
      </c>
      <c r="M37" s="3">
        <v>35583.699999999997</v>
      </c>
      <c r="N37" s="3">
        <v>25077.8</v>
      </c>
      <c r="P37" s="3">
        <v>1586</v>
      </c>
      <c r="Q37" s="3">
        <v>6564.7</v>
      </c>
      <c r="R37" s="3">
        <v>4978.7</v>
      </c>
      <c r="S37" s="3">
        <v>350778</v>
      </c>
      <c r="U37" s="3">
        <v>338686.1</v>
      </c>
      <c r="V37" s="3">
        <v>266740.40000000002</v>
      </c>
      <c r="W37" s="3">
        <v>71945.7</v>
      </c>
      <c r="Y37" s="3">
        <v>97657.600000000006</v>
      </c>
    </row>
    <row r="38" spans="1:25" x14ac:dyDescent="0.55000000000000004">
      <c r="A38" t="s">
        <v>51</v>
      </c>
      <c r="B38" s="3">
        <v>357069.1</v>
      </c>
      <c r="C38" s="3">
        <v>193781.6</v>
      </c>
      <c r="D38" s="3">
        <v>190808</v>
      </c>
      <c r="E38" s="3">
        <v>167700.70000000001</v>
      </c>
      <c r="F38" s="3">
        <v>19692.400000000001</v>
      </c>
      <c r="G38" s="3">
        <v>59224.4</v>
      </c>
      <c r="H38" s="3">
        <v>1134.7</v>
      </c>
      <c r="I38" s="3">
        <v>50137.4</v>
      </c>
      <c r="J38" s="3">
        <v>23717.599999999999</v>
      </c>
      <c r="K38">
        <v>-181.3</v>
      </c>
      <c r="L38" s="3">
        <v>9562.2999999999993</v>
      </c>
      <c r="M38" s="3">
        <v>36463</v>
      </c>
      <c r="N38" s="3">
        <v>26900.799999999999</v>
      </c>
      <c r="P38" s="3">
        <v>2492.1999999999998</v>
      </c>
      <c r="Q38" s="3">
        <v>8061.4</v>
      </c>
      <c r="R38" s="3">
        <v>5569.2</v>
      </c>
      <c r="S38" s="3">
        <v>359561.3</v>
      </c>
      <c r="U38" s="3">
        <v>347506.8</v>
      </c>
      <c r="V38" s="3">
        <v>273833.09999999998</v>
      </c>
      <c r="W38" s="3">
        <v>73673.7</v>
      </c>
      <c r="Y38" s="3">
        <v>102634.4</v>
      </c>
    </row>
    <row r="39" spans="1:25" x14ac:dyDescent="0.55000000000000004">
      <c r="A39" t="s">
        <v>52</v>
      </c>
      <c r="B39" s="3">
        <v>365827.7</v>
      </c>
      <c r="C39" s="3">
        <v>197254.6</v>
      </c>
      <c r="D39" s="3">
        <v>194249.60000000001</v>
      </c>
      <c r="E39" s="3">
        <v>170847.1</v>
      </c>
      <c r="F39" s="3">
        <v>21450.9</v>
      </c>
      <c r="G39" s="3">
        <v>60605.8</v>
      </c>
      <c r="H39" s="3">
        <v>1504.8</v>
      </c>
      <c r="I39" s="3">
        <v>49732</v>
      </c>
      <c r="J39" s="3">
        <v>25569.7</v>
      </c>
      <c r="K39">
        <v>373.8</v>
      </c>
      <c r="L39" s="3">
        <v>9336.1</v>
      </c>
      <c r="M39" s="3">
        <v>36197.9</v>
      </c>
      <c r="N39" s="3">
        <v>26861.8</v>
      </c>
      <c r="P39" s="3">
        <v>2478.8000000000002</v>
      </c>
      <c r="Q39" s="3">
        <v>8525.6</v>
      </c>
      <c r="R39" s="3">
        <v>6046.9</v>
      </c>
      <c r="S39" s="3">
        <v>368306.5</v>
      </c>
      <c r="U39" s="3">
        <v>356491.7</v>
      </c>
      <c r="V39" s="3">
        <v>280816.09999999998</v>
      </c>
      <c r="W39" s="3">
        <v>75675.5</v>
      </c>
      <c r="Y39" s="3">
        <v>107626.5</v>
      </c>
    </row>
    <row r="40" spans="1:25" x14ac:dyDescent="0.55000000000000004">
      <c r="A40" t="s">
        <v>85</v>
      </c>
      <c r="B40" s="3">
        <v>375369.7</v>
      </c>
      <c r="C40" s="3">
        <v>199418.5</v>
      </c>
      <c r="D40" s="3">
        <v>196361.4</v>
      </c>
      <c r="E40" s="3">
        <v>172621.2</v>
      </c>
      <c r="F40" s="3">
        <v>22466.6</v>
      </c>
      <c r="G40" s="3">
        <v>63001.3</v>
      </c>
      <c r="H40" s="3">
        <v>5116.2</v>
      </c>
      <c r="I40" s="3">
        <v>50985.599999999999</v>
      </c>
      <c r="J40" s="3">
        <v>26066.3</v>
      </c>
      <c r="K40">
        <v>35.5</v>
      </c>
      <c r="L40" s="3">
        <v>8279.7000000000007</v>
      </c>
      <c r="M40" s="3">
        <v>35728.1</v>
      </c>
      <c r="N40" s="3">
        <v>27448.5</v>
      </c>
      <c r="P40" s="3">
        <v>2203.3000000000002</v>
      </c>
      <c r="Q40" s="3">
        <v>8823.9</v>
      </c>
      <c r="R40" s="3">
        <v>6620.5</v>
      </c>
      <c r="S40" s="3">
        <v>377573.1</v>
      </c>
      <c r="U40" s="3">
        <v>367090.1</v>
      </c>
      <c r="V40" s="3">
        <v>290002.59999999998</v>
      </c>
      <c r="W40" s="3">
        <v>77087.399999999994</v>
      </c>
      <c r="Y40" s="3">
        <v>111534.3</v>
      </c>
    </row>
    <row r="41" spans="1:25" x14ac:dyDescent="0.55000000000000004">
      <c r="A41" t="s">
        <v>50</v>
      </c>
      <c r="B41" s="3">
        <v>374386.9</v>
      </c>
      <c r="C41" s="3">
        <v>202882.9</v>
      </c>
      <c r="D41" s="3">
        <v>199780.7</v>
      </c>
      <c r="E41" s="3">
        <v>175789.6</v>
      </c>
      <c r="F41" s="3">
        <v>21718.2</v>
      </c>
      <c r="G41" s="3">
        <v>65840.2</v>
      </c>
      <c r="H41">
        <v>509.3</v>
      </c>
      <c r="I41" s="3">
        <v>51360.9</v>
      </c>
      <c r="J41" s="3">
        <v>25324.5</v>
      </c>
      <c r="K41">
        <v>-427.9</v>
      </c>
      <c r="L41" s="3">
        <v>7178.8</v>
      </c>
      <c r="M41" s="3">
        <v>36046.1</v>
      </c>
      <c r="N41" s="3">
        <v>28867.4</v>
      </c>
      <c r="P41" s="3">
        <v>1809.3</v>
      </c>
      <c r="Q41" s="3">
        <v>8847.4</v>
      </c>
      <c r="R41" s="3">
        <v>7038.1</v>
      </c>
      <c r="S41" s="3">
        <v>376196.2</v>
      </c>
      <c r="U41" s="3">
        <v>367208.1</v>
      </c>
      <c r="V41" s="3">
        <v>290950.7</v>
      </c>
      <c r="W41" s="3">
        <v>76257.399999999994</v>
      </c>
      <c r="Y41" s="3">
        <v>112882.9</v>
      </c>
    </row>
    <row r="42" spans="1:25" x14ac:dyDescent="0.55000000000000004">
      <c r="A42" t="s">
        <v>51</v>
      </c>
      <c r="B42" s="3">
        <v>383853.6</v>
      </c>
      <c r="C42" s="3">
        <v>203940.7</v>
      </c>
      <c r="D42" s="3">
        <v>200801.6</v>
      </c>
      <c r="E42" s="3">
        <v>176495.5</v>
      </c>
      <c r="F42" s="3">
        <v>21224.2</v>
      </c>
      <c r="G42" s="3">
        <v>69749.399999999994</v>
      </c>
      <c r="H42" s="3">
        <v>3698.6</v>
      </c>
      <c r="I42" s="3">
        <v>52304.2</v>
      </c>
      <c r="J42" s="3">
        <v>25456.9</v>
      </c>
      <c r="K42">
        <v>-459.1</v>
      </c>
      <c r="L42" s="3">
        <v>7938.7</v>
      </c>
      <c r="M42" s="3">
        <v>39044.5</v>
      </c>
      <c r="N42" s="3">
        <v>31105.8</v>
      </c>
      <c r="P42" s="3">
        <v>2692.5</v>
      </c>
      <c r="Q42" s="3">
        <v>10767.3</v>
      </c>
      <c r="R42" s="3">
        <v>8074.8</v>
      </c>
      <c r="S42" s="3">
        <v>386546.1</v>
      </c>
      <c r="U42" s="3">
        <v>375914.9</v>
      </c>
      <c r="V42" s="3">
        <v>298612.90000000002</v>
      </c>
      <c r="W42" s="3">
        <v>77302</v>
      </c>
      <c r="Y42" s="3">
        <v>116430.39999999999</v>
      </c>
    </row>
    <row r="43" spans="1:25" x14ac:dyDescent="0.55000000000000004">
      <c r="A43" t="s">
        <v>52</v>
      </c>
      <c r="B43" s="3">
        <v>389351.3</v>
      </c>
      <c r="C43" s="3">
        <v>206927.6</v>
      </c>
      <c r="D43" s="3">
        <v>203733.8</v>
      </c>
      <c r="E43" s="3">
        <v>179007.7</v>
      </c>
      <c r="F43" s="3">
        <v>21946.5</v>
      </c>
      <c r="G43" s="3">
        <v>71787.3</v>
      </c>
      <c r="H43" s="3">
        <v>2426.5</v>
      </c>
      <c r="I43" s="3">
        <v>52162.2</v>
      </c>
      <c r="J43" s="3">
        <v>24994.400000000001</v>
      </c>
      <c r="K43">
        <v>-556.1</v>
      </c>
      <c r="L43" s="3">
        <v>9662.7999999999993</v>
      </c>
      <c r="M43" s="3">
        <v>38954.400000000001</v>
      </c>
      <c r="N43" s="3">
        <v>29291.599999999999</v>
      </c>
      <c r="P43" s="3">
        <v>2278.8000000000002</v>
      </c>
      <c r="Q43" s="3">
        <v>11132</v>
      </c>
      <c r="R43" s="3">
        <v>8853.2000000000007</v>
      </c>
      <c r="S43" s="3">
        <v>391630.1</v>
      </c>
      <c r="U43" s="3">
        <v>379688.5</v>
      </c>
      <c r="V43" s="3">
        <v>303088</v>
      </c>
      <c r="W43" s="3">
        <v>76600.5</v>
      </c>
      <c r="Y43" s="3">
        <v>118728.2</v>
      </c>
    </row>
    <row r="44" spans="1:25" x14ac:dyDescent="0.55000000000000004">
      <c r="A44" t="s">
        <v>86</v>
      </c>
      <c r="B44" s="3">
        <v>402339.6</v>
      </c>
      <c r="C44" s="3">
        <v>213552.1</v>
      </c>
      <c r="D44" s="3">
        <v>210285.8</v>
      </c>
      <c r="E44" s="3">
        <v>185171.9</v>
      </c>
      <c r="F44" s="3">
        <v>22471.4</v>
      </c>
      <c r="G44" s="3">
        <v>78687.600000000006</v>
      </c>
      <c r="H44" s="3">
        <v>1057.5999999999999</v>
      </c>
      <c r="I44" s="3">
        <v>53552.2</v>
      </c>
      <c r="J44" s="3">
        <v>25525.5</v>
      </c>
      <c r="K44">
        <v>98.6</v>
      </c>
      <c r="L44" s="3">
        <v>7394.7</v>
      </c>
      <c r="M44" s="3">
        <v>40387.5</v>
      </c>
      <c r="N44" s="3">
        <v>32992.800000000003</v>
      </c>
      <c r="P44" s="3">
        <v>2090.6</v>
      </c>
      <c r="Q44" s="3">
        <v>11836.1</v>
      </c>
      <c r="R44" s="3">
        <v>9745.4</v>
      </c>
      <c r="S44" s="3">
        <v>404430.3</v>
      </c>
      <c r="U44" s="3">
        <v>394944.9</v>
      </c>
      <c r="V44" s="3">
        <v>315768.59999999998</v>
      </c>
      <c r="W44" s="3">
        <v>79176.3</v>
      </c>
      <c r="Y44" s="3">
        <v>126684.5</v>
      </c>
    </row>
    <row r="45" spans="1:25" x14ac:dyDescent="0.55000000000000004">
      <c r="A45" t="s">
        <v>50</v>
      </c>
      <c r="B45" s="3">
        <v>400857.59999999998</v>
      </c>
      <c r="C45" s="3">
        <v>212583.3</v>
      </c>
      <c r="D45" s="3">
        <v>209244.79999999999</v>
      </c>
      <c r="E45" s="3">
        <v>183618.2</v>
      </c>
      <c r="F45" s="3">
        <v>22691</v>
      </c>
      <c r="G45" s="3">
        <v>75984.100000000006</v>
      </c>
      <c r="H45" s="3">
        <v>3212.9</v>
      </c>
      <c r="I45" s="3">
        <v>54259.5</v>
      </c>
      <c r="J45" s="3">
        <v>25507.3</v>
      </c>
      <c r="K45">
        <v>-43</v>
      </c>
      <c r="L45" s="3">
        <v>6662.5</v>
      </c>
      <c r="M45" s="3">
        <v>42194.1</v>
      </c>
      <c r="N45" s="3">
        <v>35531.599999999999</v>
      </c>
      <c r="P45" s="3">
        <v>1691.8</v>
      </c>
      <c r="Q45" s="3">
        <v>13233</v>
      </c>
      <c r="R45" s="3">
        <v>11541.2</v>
      </c>
      <c r="S45" s="3">
        <v>402549.4</v>
      </c>
      <c r="U45" s="3">
        <v>394195.1</v>
      </c>
      <c r="V45" s="3">
        <v>314471.3</v>
      </c>
      <c r="W45" s="3">
        <v>79723.8</v>
      </c>
      <c r="Y45" s="3">
        <v>124182.39999999999</v>
      </c>
    </row>
    <row r="46" spans="1:25" x14ac:dyDescent="0.55000000000000004">
      <c r="A46" t="s">
        <v>51</v>
      </c>
      <c r="B46" s="3">
        <v>410352.7</v>
      </c>
      <c r="C46" s="3">
        <v>218037</v>
      </c>
      <c r="D46" s="3">
        <v>214633.4</v>
      </c>
      <c r="E46" s="3">
        <v>188544.5</v>
      </c>
      <c r="F46" s="3">
        <v>22839.9</v>
      </c>
      <c r="G46" s="3">
        <v>78846.899999999994</v>
      </c>
      <c r="H46" s="3">
        <v>2748.8</v>
      </c>
      <c r="I46" s="3">
        <v>55402.8</v>
      </c>
      <c r="J46" s="3">
        <v>26785.599999999999</v>
      </c>
      <c r="K46">
        <v>-271.2</v>
      </c>
      <c r="L46" s="3">
        <v>5963.1</v>
      </c>
      <c r="M46" s="3">
        <v>43136.6</v>
      </c>
      <c r="N46" s="3">
        <v>37173.5</v>
      </c>
      <c r="P46" s="3">
        <v>3466.7</v>
      </c>
      <c r="Q46" s="3">
        <v>15591.6</v>
      </c>
      <c r="R46" s="3">
        <v>12124.9</v>
      </c>
      <c r="S46" s="3">
        <v>413819.4</v>
      </c>
      <c r="U46" s="3">
        <v>404389.6</v>
      </c>
      <c r="V46" s="3">
        <v>322472.5</v>
      </c>
      <c r="W46" s="3">
        <v>81917.2</v>
      </c>
      <c r="Y46" s="3">
        <v>128472.3</v>
      </c>
    </row>
    <row r="47" spans="1:25" x14ac:dyDescent="0.55000000000000004">
      <c r="A47" t="s">
        <v>52</v>
      </c>
      <c r="B47" s="3">
        <v>425452.7</v>
      </c>
      <c r="C47" s="3">
        <v>225354.8</v>
      </c>
      <c r="D47" s="3">
        <v>221885.1</v>
      </c>
      <c r="E47" s="3">
        <v>195428.3</v>
      </c>
      <c r="F47" s="3">
        <v>23252.5</v>
      </c>
      <c r="G47" s="3">
        <v>83140.399999999994</v>
      </c>
      <c r="H47" s="3">
        <v>4539.2</v>
      </c>
      <c r="I47" s="3">
        <v>56753.1</v>
      </c>
      <c r="J47" s="3">
        <v>27340</v>
      </c>
      <c r="K47">
        <v>-56.6</v>
      </c>
      <c r="L47" s="3">
        <v>5129.5</v>
      </c>
      <c r="M47" s="3">
        <v>43498.2</v>
      </c>
      <c r="N47" s="3">
        <v>38368.800000000003</v>
      </c>
      <c r="P47" s="3">
        <v>3941.3</v>
      </c>
      <c r="Q47" s="3">
        <v>17507.5</v>
      </c>
      <c r="R47" s="3">
        <v>13566.2</v>
      </c>
      <c r="S47" s="3">
        <v>429394</v>
      </c>
      <c r="U47" s="3">
        <v>420323.2</v>
      </c>
      <c r="V47" s="3">
        <v>336286.8</v>
      </c>
      <c r="W47" s="3">
        <v>84036.5</v>
      </c>
      <c r="Y47" s="3">
        <v>133732.9</v>
      </c>
    </row>
    <row r="48" spans="1:25" x14ac:dyDescent="0.55000000000000004">
      <c r="A48" t="s">
        <v>87</v>
      </c>
      <c r="B48" s="3">
        <v>425345.6</v>
      </c>
      <c r="C48" s="3">
        <v>225917.8</v>
      </c>
      <c r="D48" s="3">
        <v>222380.9</v>
      </c>
      <c r="E48" s="3">
        <v>195430.6</v>
      </c>
      <c r="F48" s="3">
        <v>23540.2</v>
      </c>
      <c r="G48" s="3">
        <v>84013</v>
      </c>
      <c r="H48" s="3">
        <v>1364.1</v>
      </c>
      <c r="I48" s="3">
        <v>56929.2</v>
      </c>
      <c r="J48" s="3">
        <v>28417.5</v>
      </c>
      <c r="K48">
        <v>190.2</v>
      </c>
      <c r="L48" s="3">
        <v>4973.7</v>
      </c>
      <c r="M48" s="3">
        <v>45568.6</v>
      </c>
      <c r="N48" s="3">
        <v>40594.9</v>
      </c>
      <c r="P48" s="3">
        <v>4203.7</v>
      </c>
      <c r="Q48" s="3">
        <v>18459.7</v>
      </c>
      <c r="R48" s="3">
        <v>14256</v>
      </c>
      <c r="S48" s="3">
        <v>429549.3</v>
      </c>
      <c r="U48" s="3">
        <v>420371.9</v>
      </c>
      <c r="V48" s="3">
        <v>334835</v>
      </c>
      <c r="W48" s="3">
        <v>85536.9</v>
      </c>
      <c r="Y48" s="3">
        <v>135970.6</v>
      </c>
    </row>
    <row r="49" spans="1:25" x14ac:dyDescent="0.55000000000000004">
      <c r="A49" t="s">
        <v>50</v>
      </c>
      <c r="B49" s="3">
        <v>441172.7</v>
      </c>
      <c r="C49" s="3">
        <v>235123.5</v>
      </c>
      <c r="D49" s="3">
        <v>231533.7</v>
      </c>
      <c r="E49" s="3">
        <v>204135.8</v>
      </c>
      <c r="F49" s="3">
        <v>24173.9</v>
      </c>
      <c r="G49" s="3">
        <v>87876.1</v>
      </c>
      <c r="H49" s="3">
        <v>2464.3000000000002</v>
      </c>
      <c r="I49" s="3">
        <v>58076.2</v>
      </c>
      <c r="J49" s="3">
        <v>28194.2</v>
      </c>
      <c r="K49">
        <v>113.5</v>
      </c>
      <c r="L49" s="3">
        <v>5150.8</v>
      </c>
      <c r="M49" s="3">
        <v>46994.7</v>
      </c>
      <c r="N49" s="3">
        <v>41843.9</v>
      </c>
      <c r="P49" s="3">
        <v>2334.6999999999998</v>
      </c>
      <c r="Q49" s="3">
        <v>18961.5</v>
      </c>
      <c r="R49" s="3">
        <v>16626.900000000001</v>
      </c>
      <c r="S49" s="3">
        <v>443507.4</v>
      </c>
      <c r="U49" s="3">
        <v>436021.9</v>
      </c>
      <c r="V49" s="3">
        <v>349637.9</v>
      </c>
      <c r="W49" s="3">
        <v>86384</v>
      </c>
      <c r="Y49" s="3">
        <v>140244.29999999999</v>
      </c>
    </row>
    <row r="50" spans="1:25" x14ac:dyDescent="0.55000000000000004">
      <c r="A50" t="s">
        <v>51</v>
      </c>
      <c r="B50" s="3">
        <v>449621.6</v>
      </c>
      <c r="C50" s="3">
        <v>238389.2</v>
      </c>
      <c r="D50" s="3">
        <v>234746.7</v>
      </c>
      <c r="E50" s="3">
        <v>206886.6</v>
      </c>
      <c r="F50" s="3">
        <v>25158.400000000001</v>
      </c>
      <c r="G50" s="3">
        <v>90799.2</v>
      </c>
      <c r="H50" s="3">
        <v>3187.4</v>
      </c>
      <c r="I50" s="3">
        <v>58414.6</v>
      </c>
      <c r="J50" s="3">
        <v>28725.1</v>
      </c>
      <c r="K50">
        <v>405.1</v>
      </c>
      <c r="L50" s="3">
        <v>4542.5</v>
      </c>
      <c r="M50" s="3">
        <v>45373.9</v>
      </c>
      <c r="N50" s="3">
        <v>40831.300000000003</v>
      </c>
      <c r="P50" s="3">
        <v>2236.6999999999998</v>
      </c>
      <c r="Q50" s="3">
        <v>17541.5</v>
      </c>
      <c r="R50" s="3">
        <v>15304.8</v>
      </c>
      <c r="S50" s="3">
        <v>451858.4</v>
      </c>
      <c r="U50" s="3">
        <v>445079.1</v>
      </c>
      <c r="V50" s="3">
        <v>357534.2</v>
      </c>
      <c r="W50" s="3">
        <v>87544.9</v>
      </c>
      <c r="Y50" s="3">
        <v>144682.79999999999</v>
      </c>
    </row>
    <row r="51" spans="1:25" x14ac:dyDescent="0.55000000000000004">
      <c r="A51" t="s">
        <v>52</v>
      </c>
      <c r="B51" s="3">
        <v>453857.2</v>
      </c>
      <c r="C51" s="3">
        <v>238883.5</v>
      </c>
      <c r="D51" s="3">
        <v>235152.9</v>
      </c>
      <c r="E51" s="3">
        <v>206742.1</v>
      </c>
      <c r="F51" s="3">
        <v>25457.9</v>
      </c>
      <c r="G51" s="3">
        <v>92837.4</v>
      </c>
      <c r="H51" s="3">
        <v>1968.7</v>
      </c>
      <c r="I51" s="3">
        <v>62119.6</v>
      </c>
      <c r="J51" s="3">
        <v>30170.7</v>
      </c>
      <c r="K51">
        <v>130</v>
      </c>
      <c r="L51" s="3">
        <v>2289.4</v>
      </c>
      <c r="M51" s="3">
        <v>45737.599999999999</v>
      </c>
      <c r="N51" s="3">
        <v>43448.2</v>
      </c>
      <c r="P51" s="3">
        <v>2231.9</v>
      </c>
      <c r="Q51" s="3">
        <v>17585</v>
      </c>
      <c r="R51" s="3">
        <v>15353.1</v>
      </c>
      <c r="S51" s="3">
        <v>456089.1</v>
      </c>
      <c r="U51" s="3">
        <v>451567.8</v>
      </c>
      <c r="V51" s="3">
        <v>359147.5</v>
      </c>
      <c r="W51" s="3">
        <v>92420.3</v>
      </c>
      <c r="Y51" s="3">
        <v>148466</v>
      </c>
    </row>
    <row r="52" spans="1:25" x14ac:dyDescent="0.55000000000000004">
      <c r="A52" t="s">
        <v>88</v>
      </c>
      <c r="B52" s="3">
        <v>460976.5</v>
      </c>
      <c r="C52" s="3">
        <v>241721.9</v>
      </c>
      <c r="D52" s="3">
        <v>237867.9</v>
      </c>
      <c r="E52" s="3">
        <v>209004.7</v>
      </c>
      <c r="F52" s="3">
        <v>25506.5</v>
      </c>
      <c r="G52" s="3">
        <v>95958</v>
      </c>
      <c r="H52">
        <v>473.9</v>
      </c>
      <c r="I52" s="3">
        <v>61809</v>
      </c>
      <c r="J52" s="3">
        <v>29459.3</v>
      </c>
      <c r="K52">
        <v>-141.19999999999999</v>
      </c>
      <c r="L52" s="3">
        <v>6189.2</v>
      </c>
      <c r="M52" s="3">
        <v>46193.599999999999</v>
      </c>
      <c r="N52" s="3">
        <v>40004.400000000001</v>
      </c>
      <c r="P52" s="3">
        <v>3476.4</v>
      </c>
      <c r="Q52" s="3">
        <v>19153.2</v>
      </c>
      <c r="R52" s="3">
        <v>15676.8</v>
      </c>
      <c r="S52" s="3">
        <v>464453</v>
      </c>
      <c r="U52" s="3">
        <v>454787.3</v>
      </c>
      <c r="V52" s="3">
        <v>363660.2</v>
      </c>
      <c r="W52" s="3">
        <v>91127.1</v>
      </c>
      <c r="Y52" s="3">
        <v>150923.70000000001</v>
      </c>
    </row>
    <row r="53" spans="1:25" x14ac:dyDescent="0.55000000000000004">
      <c r="A53" t="s">
        <v>50</v>
      </c>
      <c r="B53" s="3">
        <v>469108</v>
      </c>
      <c r="C53" s="3">
        <v>246370.1</v>
      </c>
      <c r="D53" s="3">
        <v>242387.7</v>
      </c>
      <c r="E53" s="3">
        <v>212897.8</v>
      </c>
      <c r="F53" s="3">
        <v>24615.200000000001</v>
      </c>
      <c r="G53" s="3">
        <v>94009</v>
      </c>
      <c r="H53" s="3">
        <v>5281.4</v>
      </c>
      <c r="I53" s="3">
        <v>62506.7</v>
      </c>
      <c r="J53" s="3">
        <v>28852.1</v>
      </c>
      <c r="K53">
        <v>140.6</v>
      </c>
      <c r="L53" s="3">
        <v>7333</v>
      </c>
      <c r="M53" s="3">
        <v>46048.2</v>
      </c>
      <c r="N53" s="3">
        <v>38715.199999999997</v>
      </c>
      <c r="P53" s="3">
        <v>2733.8</v>
      </c>
      <c r="Q53" s="3">
        <v>19386</v>
      </c>
      <c r="R53" s="3">
        <v>16652.2</v>
      </c>
      <c r="S53" s="3">
        <v>471841.8</v>
      </c>
      <c r="U53" s="3">
        <v>461775</v>
      </c>
      <c r="V53" s="3">
        <v>370275.6</v>
      </c>
      <c r="W53" s="3">
        <v>91499.4</v>
      </c>
      <c r="Y53" s="3">
        <v>147476.29999999999</v>
      </c>
    </row>
    <row r="54" spans="1:25" x14ac:dyDescent="0.55000000000000004">
      <c r="A54" t="s">
        <v>51</v>
      </c>
      <c r="B54" s="3">
        <v>469877.2</v>
      </c>
      <c r="C54" s="3">
        <v>246547.3</v>
      </c>
      <c r="D54" s="3">
        <v>242451.1</v>
      </c>
      <c r="E54" s="3">
        <v>212652.4</v>
      </c>
      <c r="F54" s="3">
        <v>23518.1</v>
      </c>
      <c r="G54" s="3">
        <v>94172.5</v>
      </c>
      <c r="H54" s="3">
        <v>4355</v>
      </c>
      <c r="I54" s="3">
        <v>62852.800000000003</v>
      </c>
      <c r="J54" s="3">
        <v>30647.1</v>
      </c>
      <c r="K54">
        <v>-66.2</v>
      </c>
      <c r="L54" s="3">
        <v>7850.5</v>
      </c>
      <c r="M54" s="3">
        <v>47065.2</v>
      </c>
      <c r="N54" s="3">
        <v>39214.699999999997</v>
      </c>
      <c r="P54" s="3">
        <v>3199.7</v>
      </c>
      <c r="Q54" s="3">
        <v>19888.900000000001</v>
      </c>
      <c r="R54" s="3">
        <v>16689.2</v>
      </c>
      <c r="S54" s="3">
        <v>473076.9</v>
      </c>
      <c r="U54" s="3">
        <v>462026.6</v>
      </c>
      <c r="V54" s="3">
        <v>368593</v>
      </c>
      <c r="W54" s="3">
        <v>93433.7</v>
      </c>
      <c r="Y54" s="3">
        <v>148337.70000000001</v>
      </c>
    </row>
    <row r="55" spans="1:25" x14ac:dyDescent="0.55000000000000004">
      <c r="A55" t="s">
        <v>52</v>
      </c>
      <c r="B55" s="3">
        <v>476968.7</v>
      </c>
      <c r="C55" s="3">
        <v>251436.5</v>
      </c>
      <c r="D55" s="3">
        <v>247237.6</v>
      </c>
      <c r="E55" s="3">
        <v>217009.9</v>
      </c>
      <c r="F55" s="3">
        <v>22693.7</v>
      </c>
      <c r="G55" s="3">
        <v>93813.4</v>
      </c>
      <c r="H55" s="3">
        <v>2704.8</v>
      </c>
      <c r="I55" s="3">
        <v>64902.5</v>
      </c>
      <c r="J55" s="3">
        <v>32801</v>
      </c>
      <c r="K55">
        <v>-271.5</v>
      </c>
      <c r="L55" s="3">
        <v>8888.2000000000007</v>
      </c>
      <c r="M55" s="3">
        <v>47454.5</v>
      </c>
      <c r="N55" s="3">
        <v>38566.199999999997</v>
      </c>
      <c r="P55" s="3">
        <v>2923.7</v>
      </c>
      <c r="Q55" s="3">
        <v>19220.2</v>
      </c>
      <c r="R55" s="3">
        <v>16296.5</v>
      </c>
      <c r="S55" s="3">
        <v>479892.3</v>
      </c>
      <c r="U55" s="3">
        <v>468080.4</v>
      </c>
      <c r="V55" s="3">
        <v>370648.4</v>
      </c>
      <c r="W55" s="3">
        <v>97432</v>
      </c>
      <c r="Y55" s="3">
        <v>149308.1</v>
      </c>
    </row>
    <row r="56" spans="1:25" x14ac:dyDescent="0.55000000000000004">
      <c r="A56" t="s">
        <v>89</v>
      </c>
      <c r="B56" s="3">
        <v>478120.3</v>
      </c>
      <c r="C56" s="3">
        <v>255486.2</v>
      </c>
      <c r="D56" s="3">
        <v>251195.8</v>
      </c>
      <c r="E56" s="3">
        <v>220511.5</v>
      </c>
      <c r="F56" s="3">
        <v>22707.7</v>
      </c>
      <c r="G56" s="3">
        <v>89899.5</v>
      </c>
      <c r="H56" s="3">
        <v>1495.8</v>
      </c>
      <c r="I56" s="3">
        <v>64891.1</v>
      </c>
      <c r="J56" s="3">
        <v>33619.800000000003</v>
      </c>
      <c r="K56">
        <v>88.1</v>
      </c>
      <c r="L56" s="3">
        <v>9932.1</v>
      </c>
      <c r="M56" s="3">
        <v>47082.400000000001</v>
      </c>
      <c r="N56" s="3">
        <v>37150.300000000003</v>
      </c>
      <c r="P56" s="3">
        <v>3245.6</v>
      </c>
      <c r="Q56" s="3">
        <v>18566.5</v>
      </c>
      <c r="R56" s="3">
        <v>15321</v>
      </c>
      <c r="S56" s="3">
        <v>481365.8</v>
      </c>
      <c r="U56" s="3">
        <v>468188.2</v>
      </c>
      <c r="V56" s="3">
        <v>369589.1</v>
      </c>
      <c r="W56" s="3">
        <v>98599</v>
      </c>
      <c r="Y56" s="3">
        <v>146227</v>
      </c>
    </row>
    <row r="57" spans="1:25" x14ac:dyDescent="0.55000000000000004">
      <c r="A57" t="s">
        <v>50</v>
      </c>
      <c r="B57" s="3">
        <v>482722.3</v>
      </c>
      <c r="C57" s="3">
        <v>255943.1</v>
      </c>
      <c r="D57" s="3">
        <v>251546.3</v>
      </c>
      <c r="E57" s="3">
        <v>220333.7</v>
      </c>
      <c r="F57" s="3">
        <v>23266</v>
      </c>
      <c r="G57" s="3">
        <v>90052.9</v>
      </c>
      <c r="H57">
        <v>153</v>
      </c>
      <c r="I57" s="3">
        <v>66371.100000000006</v>
      </c>
      <c r="J57" s="3">
        <v>37020.400000000001</v>
      </c>
      <c r="K57">
        <v>-0.2</v>
      </c>
      <c r="L57" s="3">
        <v>9916</v>
      </c>
      <c r="M57" s="3">
        <v>47549.1</v>
      </c>
      <c r="N57" s="3">
        <v>37633.1</v>
      </c>
      <c r="P57" s="3">
        <v>4008</v>
      </c>
      <c r="Q57" s="3">
        <v>18685.8</v>
      </c>
      <c r="R57" s="3">
        <v>14677.8</v>
      </c>
      <c r="S57" s="3">
        <v>486730.3</v>
      </c>
      <c r="U57" s="3">
        <v>472806.3</v>
      </c>
      <c r="V57" s="3">
        <v>369415.1</v>
      </c>
      <c r="W57" s="3">
        <v>103391.3</v>
      </c>
      <c r="Y57" s="3">
        <v>150339.4</v>
      </c>
    </row>
    <row r="58" spans="1:25" x14ac:dyDescent="0.55000000000000004">
      <c r="A58" t="s">
        <v>51</v>
      </c>
      <c r="B58" s="3">
        <v>482744.9</v>
      </c>
      <c r="C58" s="3">
        <v>256510.5</v>
      </c>
      <c r="D58" s="3">
        <v>252003</v>
      </c>
      <c r="E58" s="3">
        <v>220326.6</v>
      </c>
      <c r="F58" s="3">
        <v>23036.3</v>
      </c>
      <c r="G58" s="3">
        <v>88038</v>
      </c>
      <c r="H58" s="3">
        <v>1251.4000000000001</v>
      </c>
      <c r="I58" s="3">
        <v>66817.3</v>
      </c>
      <c r="J58" s="3">
        <v>36923.800000000003</v>
      </c>
      <c r="K58">
        <v>-176.6</v>
      </c>
      <c r="L58" s="3">
        <v>10344.200000000001</v>
      </c>
      <c r="M58" s="3">
        <v>47395.6</v>
      </c>
      <c r="N58" s="3">
        <v>37051.4</v>
      </c>
      <c r="P58" s="3">
        <v>4029.2</v>
      </c>
      <c r="Q58" s="3">
        <v>18298</v>
      </c>
      <c r="R58" s="3">
        <v>14268.8</v>
      </c>
      <c r="S58" s="3">
        <v>486774.1</v>
      </c>
      <c r="U58" s="3">
        <v>472400.6</v>
      </c>
      <c r="V58" s="3">
        <v>368836.1</v>
      </c>
      <c r="W58" s="3">
        <v>103564.5</v>
      </c>
      <c r="Y58" s="3">
        <v>147998.1</v>
      </c>
    </row>
    <row r="59" spans="1:25" x14ac:dyDescent="0.55000000000000004">
      <c r="A59" t="s">
        <v>52</v>
      </c>
      <c r="B59" s="3">
        <v>480443</v>
      </c>
      <c r="C59" s="3">
        <v>256136.7</v>
      </c>
      <c r="D59" s="3">
        <v>251555.8</v>
      </c>
      <c r="E59" s="3">
        <v>219412.5</v>
      </c>
      <c r="F59" s="3">
        <v>22803.5</v>
      </c>
      <c r="G59" s="3">
        <v>84331.3</v>
      </c>
      <c r="H59">
        <v>862.8</v>
      </c>
      <c r="I59" s="3">
        <v>68017.2</v>
      </c>
      <c r="J59" s="3">
        <v>36723.800000000003</v>
      </c>
      <c r="K59">
        <v>189.8</v>
      </c>
      <c r="L59" s="3">
        <v>11377.9</v>
      </c>
      <c r="M59" s="3">
        <v>47173.599999999999</v>
      </c>
      <c r="N59" s="3">
        <v>35795.699999999997</v>
      </c>
      <c r="P59" s="3">
        <v>4722.2</v>
      </c>
      <c r="Q59" s="3">
        <v>18427</v>
      </c>
      <c r="R59" s="3">
        <v>13704.7</v>
      </c>
      <c r="S59" s="3">
        <v>485165.2</v>
      </c>
      <c r="U59" s="3">
        <v>469065</v>
      </c>
      <c r="V59" s="3">
        <v>364134.3</v>
      </c>
      <c r="W59" s="3">
        <v>104930.8</v>
      </c>
      <c r="Y59" s="3">
        <v>143858.6</v>
      </c>
    </row>
    <row r="60" spans="1:25" x14ac:dyDescent="0.55000000000000004">
      <c r="A60" t="s">
        <v>90</v>
      </c>
      <c r="B60" s="3">
        <v>487425.7</v>
      </c>
      <c r="C60" s="3">
        <v>260559</v>
      </c>
      <c r="D60" s="3">
        <v>255942.1</v>
      </c>
      <c r="E60" s="3">
        <v>223347</v>
      </c>
      <c r="F60" s="3">
        <v>22496</v>
      </c>
      <c r="G60" s="3">
        <v>86921</v>
      </c>
      <c r="H60" s="3">
        <v>-2068.3000000000002</v>
      </c>
      <c r="I60" s="3">
        <v>68802.5</v>
      </c>
      <c r="J60" s="3">
        <v>38781</v>
      </c>
      <c r="K60">
        <v>439.3</v>
      </c>
      <c r="L60" s="3">
        <v>11495.1</v>
      </c>
      <c r="M60" s="3">
        <v>46615.8</v>
      </c>
      <c r="N60" s="3">
        <v>35120.699999999997</v>
      </c>
      <c r="P60" s="3">
        <v>4791.7</v>
      </c>
      <c r="Q60" s="3">
        <v>18442.7</v>
      </c>
      <c r="R60" s="3">
        <v>13651</v>
      </c>
      <c r="S60" s="3">
        <v>492217.4</v>
      </c>
      <c r="U60" s="3">
        <v>475930.6</v>
      </c>
      <c r="V60" s="3">
        <v>367907.7</v>
      </c>
      <c r="W60" s="3">
        <v>108022.9</v>
      </c>
      <c r="Y60" s="3">
        <v>148198</v>
      </c>
    </row>
    <row r="61" spans="1:25" x14ac:dyDescent="0.55000000000000004">
      <c r="A61" t="s">
        <v>50</v>
      </c>
      <c r="B61" s="3">
        <v>482227.9</v>
      </c>
      <c r="C61" s="3">
        <v>258977.1</v>
      </c>
      <c r="D61" s="3">
        <v>254303.4</v>
      </c>
      <c r="E61" s="3">
        <v>221237.8</v>
      </c>
      <c r="F61" s="3">
        <v>22812.5</v>
      </c>
      <c r="G61" s="3">
        <v>80235.100000000006</v>
      </c>
      <c r="H61">
        <v>777.3</v>
      </c>
      <c r="I61" s="3">
        <v>68959</v>
      </c>
      <c r="J61" s="3">
        <v>39933.1</v>
      </c>
      <c r="K61">
        <v>42.2</v>
      </c>
      <c r="L61" s="3">
        <v>10491.7</v>
      </c>
      <c r="M61" s="3">
        <v>43779.8</v>
      </c>
      <c r="N61" s="3">
        <v>33288.199999999997</v>
      </c>
      <c r="P61" s="3">
        <v>3933.1</v>
      </c>
      <c r="Q61" s="3">
        <v>16634.599999999999</v>
      </c>
      <c r="R61" s="3">
        <v>12701.6</v>
      </c>
      <c r="S61" s="3">
        <v>486161</v>
      </c>
      <c r="U61" s="3">
        <v>471736.2</v>
      </c>
      <c r="V61" s="3">
        <v>362802</v>
      </c>
      <c r="W61" s="3">
        <v>108934.2</v>
      </c>
      <c r="Y61" s="3">
        <v>142980.70000000001</v>
      </c>
    </row>
    <row r="62" spans="1:25" x14ac:dyDescent="0.55000000000000004">
      <c r="A62" t="s">
        <v>51</v>
      </c>
      <c r="B62" s="3">
        <v>480975.7</v>
      </c>
      <c r="C62" s="3">
        <v>260229.6</v>
      </c>
      <c r="D62" s="3">
        <v>255484.5</v>
      </c>
      <c r="E62" s="3">
        <v>221860.3</v>
      </c>
      <c r="F62" s="3">
        <v>23782.799999999999</v>
      </c>
      <c r="G62" s="3">
        <v>75778.5</v>
      </c>
      <c r="H62">
        <v>615.5</v>
      </c>
      <c r="I62" s="3">
        <v>69594</v>
      </c>
      <c r="J62" s="3">
        <v>40165</v>
      </c>
      <c r="K62">
        <v>-16.3</v>
      </c>
      <c r="L62" s="3">
        <v>10826.8</v>
      </c>
      <c r="M62" s="3">
        <v>43224.1</v>
      </c>
      <c r="N62" s="3">
        <v>32397.200000000001</v>
      </c>
      <c r="P62" s="3">
        <v>3385.4</v>
      </c>
      <c r="Q62" s="3">
        <v>15504.5</v>
      </c>
      <c r="R62" s="3">
        <v>12119.1</v>
      </c>
      <c r="S62" s="3">
        <v>484361.1</v>
      </c>
      <c r="U62" s="3">
        <v>470148.9</v>
      </c>
      <c r="V62" s="3">
        <v>360406.2</v>
      </c>
      <c r="W62" s="3">
        <v>109742.7</v>
      </c>
      <c r="Y62" s="3">
        <v>139726.29999999999</v>
      </c>
    </row>
    <row r="63" spans="1:25" x14ac:dyDescent="0.55000000000000004">
      <c r="A63" t="s">
        <v>52</v>
      </c>
      <c r="B63" s="3">
        <v>484361.6</v>
      </c>
      <c r="C63" s="3">
        <v>265548.5</v>
      </c>
      <c r="D63" s="3">
        <v>260783.8</v>
      </c>
      <c r="E63" s="3">
        <v>226774.8</v>
      </c>
      <c r="F63" s="3">
        <v>25239.3</v>
      </c>
      <c r="G63" s="3">
        <v>71430.8</v>
      </c>
      <c r="H63" s="3">
        <v>1937.9</v>
      </c>
      <c r="I63" s="3">
        <v>70175.100000000006</v>
      </c>
      <c r="J63" s="3">
        <v>40450.400000000001</v>
      </c>
      <c r="K63">
        <v>-635.9</v>
      </c>
      <c r="L63" s="3">
        <v>10215.5</v>
      </c>
      <c r="M63" s="3">
        <v>42825.8</v>
      </c>
      <c r="N63" s="3">
        <v>32610.3</v>
      </c>
      <c r="P63" s="3">
        <v>4405.5</v>
      </c>
      <c r="Q63" s="3">
        <v>16942.7</v>
      </c>
      <c r="R63" s="3">
        <v>12537.2</v>
      </c>
      <c r="S63" s="3">
        <v>488767.1</v>
      </c>
      <c r="U63" s="3">
        <v>474146.2</v>
      </c>
      <c r="V63" s="3">
        <v>364156.6</v>
      </c>
      <c r="W63" s="3">
        <v>109989.6</v>
      </c>
      <c r="Y63" s="3">
        <v>137120.5</v>
      </c>
    </row>
    <row r="64" spans="1:25" x14ac:dyDescent="0.55000000000000004">
      <c r="A64" t="s">
        <v>91</v>
      </c>
      <c r="B64" s="3">
        <v>487169.5</v>
      </c>
      <c r="C64" s="3">
        <v>265247.40000000002</v>
      </c>
      <c r="D64" s="3">
        <v>260515</v>
      </c>
      <c r="E64" s="3">
        <v>226067</v>
      </c>
      <c r="F64" s="3">
        <v>24195.200000000001</v>
      </c>
      <c r="G64" s="3">
        <v>74298.899999999994</v>
      </c>
      <c r="H64">
        <v>707.5</v>
      </c>
      <c r="I64" s="3">
        <v>71172.100000000006</v>
      </c>
      <c r="J64" s="3">
        <v>40698.9</v>
      </c>
      <c r="K64">
        <v>-43.3</v>
      </c>
      <c r="L64" s="3">
        <v>10892.8</v>
      </c>
      <c r="M64" s="3">
        <v>43995.4</v>
      </c>
      <c r="N64" s="3">
        <v>33102.5</v>
      </c>
      <c r="P64" s="3">
        <v>3947.5</v>
      </c>
      <c r="Q64" s="3">
        <v>16075.5</v>
      </c>
      <c r="R64" s="3">
        <v>12128</v>
      </c>
      <c r="S64" s="3">
        <v>491116.9</v>
      </c>
      <c r="U64" s="3">
        <v>476276.6</v>
      </c>
      <c r="V64" s="3">
        <v>364449</v>
      </c>
      <c r="W64" s="3">
        <v>111827.7</v>
      </c>
      <c r="Y64" s="3">
        <v>139193</v>
      </c>
    </row>
    <row r="65" spans="1:25" x14ac:dyDescent="0.55000000000000004">
      <c r="A65" t="s">
        <v>50</v>
      </c>
      <c r="B65" s="3">
        <v>488314.2</v>
      </c>
      <c r="C65" s="3">
        <v>267192.3</v>
      </c>
      <c r="D65" s="3">
        <v>262518</v>
      </c>
      <c r="E65" s="3">
        <v>227709.7</v>
      </c>
      <c r="F65" s="3">
        <v>25101.4</v>
      </c>
      <c r="G65" s="3">
        <v>73092.100000000006</v>
      </c>
      <c r="H65" s="3">
        <v>-2612.1</v>
      </c>
      <c r="I65" s="3">
        <v>71949.100000000006</v>
      </c>
      <c r="J65" s="3">
        <v>42921.1</v>
      </c>
      <c r="K65">
        <v>384.9</v>
      </c>
      <c r="L65" s="3">
        <v>10285.299999999999</v>
      </c>
      <c r="M65" s="3">
        <v>44410.3</v>
      </c>
      <c r="N65" s="3">
        <v>34124.9</v>
      </c>
      <c r="P65" s="3">
        <v>3966.5</v>
      </c>
      <c r="Q65" s="3">
        <v>16184.9</v>
      </c>
      <c r="R65" s="3">
        <v>12218.4</v>
      </c>
      <c r="S65" s="3">
        <v>492280.7</v>
      </c>
      <c r="U65" s="3">
        <v>478028.9</v>
      </c>
      <c r="V65" s="3">
        <v>362773.7</v>
      </c>
      <c r="W65" s="3">
        <v>115255.1</v>
      </c>
      <c r="Y65" s="3">
        <v>141114.70000000001</v>
      </c>
    </row>
    <row r="66" spans="1:25" x14ac:dyDescent="0.55000000000000004">
      <c r="A66" t="s">
        <v>51</v>
      </c>
      <c r="B66" s="3">
        <v>491879.3</v>
      </c>
      <c r="C66" s="3">
        <v>271919.3</v>
      </c>
      <c r="D66" s="3">
        <v>267281.59999999998</v>
      </c>
      <c r="E66" s="3">
        <v>232062.1</v>
      </c>
      <c r="F66" s="3">
        <v>26819.5</v>
      </c>
      <c r="G66" s="3">
        <v>72509.2</v>
      </c>
      <c r="H66">
        <v>-895</v>
      </c>
      <c r="I66" s="3">
        <v>72728.600000000006</v>
      </c>
      <c r="J66" s="3">
        <v>39129.800000000003</v>
      </c>
      <c r="K66">
        <v>585.9</v>
      </c>
      <c r="L66" s="3">
        <v>9082</v>
      </c>
      <c r="M66" s="3">
        <v>44038.3</v>
      </c>
      <c r="N66" s="3">
        <v>34956.300000000003</v>
      </c>
      <c r="P66" s="3">
        <v>3479.6</v>
      </c>
      <c r="Q66" s="3">
        <v>16548.900000000001</v>
      </c>
      <c r="R66" s="3">
        <v>13069.3</v>
      </c>
      <c r="S66" s="3">
        <v>495358.9</v>
      </c>
      <c r="U66" s="3">
        <v>482797.4</v>
      </c>
      <c r="V66" s="3">
        <v>370353</v>
      </c>
      <c r="W66" s="3">
        <v>112444.4</v>
      </c>
      <c r="Y66" s="3">
        <v>138458.6</v>
      </c>
    </row>
    <row r="67" spans="1:25" x14ac:dyDescent="0.55000000000000004">
      <c r="A67" t="s">
        <v>52</v>
      </c>
      <c r="B67" s="3">
        <v>487609.5</v>
      </c>
      <c r="C67" s="3">
        <v>270086.59999999998</v>
      </c>
      <c r="D67" s="3">
        <v>265422.7</v>
      </c>
      <c r="E67" s="3">
        <v>229687.6</v>
      </c>
      <c r="F67" s="3">
        <v>25829.200000000001</v>
      </c>
      <c r="G67" s="3">
        <v>72243.199999999997</v>
      </c>
      <c r="H67" s="3">
        <v>-1694.7</v>
      </c>
      <c r="I67" s="3">
        <v>72313</v>
      </c>
      <c r="J67" s="3">
        <v>38920.199999999997</v>
      </c>
      <c r="K67">
        <v>682.5</v>
      </c>
      <c r="L67" s="3">
        <v>9229.4</v>
      </c>
      <c r="M67" s="3">
        <v>44567.5</v>
      </c>
      <c r="N67" s="3">
        <v>35338.1</v>
      </c>
      <c r="P67" s="3">
        <v>3810.3</v>
      </c>
      <c r="Q67" s="3">
        <v>16833.8</v>
      </c>
      <c r="R67" s="3">
        <v>13023.4</v>
      </c>
      <c r="S67" s="3">
        <v>491419.8</v>
      </c>
      <c r="U67" s="3">
        <v>478380</v>
      </c>
      <c r="V67" s="3">
        <v>366464.4</v>
      </c>
      <c r="W67" s="3">
        <v>111915.7</v>
      </c>
      <c r="Y67" s="3">
        <v>136992.6</v>
      </c>
    </row>
    <row r="68" spans="1:25" x14ac:dyDescent="0.55000000000000004">
      <c r="A68" t="s">
        <v>92</v>
      </c>
      <c r="B68" s="3">
        <v>490774.8</v>
      </c>
      <c r="C68" s="3">
        <v>269796</v>
      </c>
      <c r="D68" s="3">
        <v>265043.09999999998</v>
      </c>
      <c r="E68" s="3">
        <v>228955.8</v>
      </c>
      <c r="F68" s="3">
        <v>25211.200000000001</v>
      </c>
      <c r="G68" s="3">
        <v>72308.2</v>
      </c>
      <c r="H68" s="3">
        <v>3155.2</v>
      </c>
      <c r="I68" s="3">
        <v>74326.5</v>
      </c>
      <c r="J68" s="3">
        <v>37839.599999999999</v>
      </c>
      <c r="K68">
        <v>225.3</v>
      </c>
      <c r="L68" s="3">
        <v>7912.7</v>
      </c>
      <c r="M68" s="3">
        <v>44163.8</v>
      </c>
      <c r="N68" s="3">
        <v>36251.1</v>
      </c>
      <c r="P68" s="3">
        <v>3628</v>
      </c>
      <c r="Q68" s="3">
        <v>17208.2</v>
      </c>
      <c r="R68" s="3">
        <v>13580.3</v>
      </c>
      <c r="S68" s="3">
        <v>494402.8</v>
      </c>
      <c r="U68" s="3">
        <v>482862</v>
      </c>
      <c r="V68" s="3">
        <v>370470.6</v>
      </c>
      <c r="W68" s="3">
        <v>112391.4</v>
      </c>
      <c r="Y68" s="3">
        <v>135358.9</v>
      </c>
    </row>
    <row r="69" spans="1:25" x14ac:dyDescent="0.55000000000000004">
      <c r="A69" t="s">
        <v>50</v>
      </c>
      <c r="B69" s="3">
        <v>493677.1</v>
      </c>
      <c r="C69" s="3">
        <v>271963.5</v>
      </c>
      <c r="D69" s="3">
        <v>267103.5</v>
      </c>
      <c r="E69" s="3">
        <v>230685.6</v>
      </c>
      <c r="F69" s="3">
        <v>24161.200000000001</v>
      </c>
      <c r="G69" s="3">
        <v>74940.399999999994</v>
      </c>
      <c r="H69">
        <v>770.6</v>
      </c>
      <c r="I69" s="3">
        <v>74739.899999999994</v>
      </c>
      <c r="J69" s="3">
        <v>38952.9</v>
      </c>
      <c r="K69">
        <v>237.2</v>
      </c>
      <c r="L69" s="3">
        <v>7911.5</v>
      </c>
      <c r="M69" s="3">
        <v>43347.1</v>
      </c>
      <c r="N69" s="3">
        <v>35435.599999999999</v>
      </c>
      <c r="P69" s="3">
        <v>3033.3</v>
      </c>
      <c r="Q69" s="3">
        <v>16209.1</v>
      </c>
      <c r="R69" s="3">
        <v>13175.8</v>
      </c>
      <c r="S69" s="3">
        <v>496710.5</v>
      </c>
      <c r="U69" s="3">
        <v>485765.6</v>
      </c>
      <c r="V69" s="3">
        <v>371835.7</v>
      </c>
      <c r="W69" s="3">
        <v>113930</v>
      </c>
      <c r="Y69" s="3">
        <v>138054.5</v>
      </c>
    </row>
    <row r="70" spans="1:25" x14ac:dyDescent="0.55000000000000004">
      <c r="A70" t="s">
        <v>51</v>
      </c>
      <c r="B70" s="3">
        <v>498590.1</v>
      </c>
      <c r="C70" s="3">
        <v>273736.59999999998</v>
      </c>
      <c r="D70" s="3">
        <v>268795.40000000002</v>
      </c>
      <c r="E70" s="3">
        <v>231984.7</v>
      </c>
      <c r="F70" s="3">
        <v>23364.5</v>
      </c>
      <c r="G70" s="3">
        <v>74419.5</v>
      </c>
      <c r="H70" s="3">
        <v>2945.6</v>
      </c>
      <c r="I70" s="3">
        <v>75794.8</v>
      </c>
      <c r="J70" s="3">
        <v>41406.6</v>
      </c>
      <c r="K70">
        <v>284.5</v>
      </c>
      <c r="L70" s="3">
        <v>6638</v>
      </c>
      <c r="M70" s="3">
        <v>45872.7</v>
      </c>
      <c r="N70" s="3">
        <v>39234.699999999997</v>
      </c>
      <c r="P70" s="3">
        <v>4242.1000000000004</v>
      </c>
      <c r="Q70" s="3">
        <v>20567.599999999999</v>
      </c>
      <c r="R70" s="3">
        <v>16325.5</v>
      </c>
      <c r="S70" s="3">
        <v>502832.3</v>
      </c>
      <c r="U70" s="3">
        <v>491952.2</v>
      </c>
      <c r="V70" s="3">
        <v>374466.2</v>
      </c>
      <c r="W70" s="3">
        <v>117485.9</v>
      </c>
      <c r="Y70" s="3">
        <v>139190.6</v>
      </c>
    </row>
    <row r="71" spans="1:25" x14ac:dyDescent="0.55000000000000004">
      <c r="A71" t="s">
        <v>52</v>
      </c>
      <c r="B71" s="3">
        <v>497818</v>
      </c>
      <c r="C71" s="3">
        <v>275429.09999999998</v>
      </c>
      <c r="D71" s="3">
        <v>270449.8</v>
      </c>
      <c r="E71" s="3">
        <v>233255</v>
      </c>
      <c r="F71" s="3">
        <v>23997.3</v>
      </c>
      <c r="G71" s="3">
        <v>74095.399999999994</v>
      </c>
      <c r="H71">
        <v>862.1</v>
      </c>
      <c r="I71" s="3">
        <v>75844.3</v>
      </c>
      <c r="J71" s="3">
        <v>41897</v>
      </c>
      <c r="K71">
        <v>392</v>
      </c>
      <c r="L71" s="3">
        <v>5300.8</v>
      </c>
      <c r="M71" s="3">
        <v>47347.1</v>
      </c>
      <c r="N71" s="3">
        <v>42046.400000000001</v>
      </c>
      <c r="P71" s="3">
        <v>4699.5</v>
      </c>
      <c r="Q71" s="3">
        <v>21095.9</v>
      </c>
      <c r="R71" s="3">
        <v>16396.400000000001</v>
      </c>
      <c r="S71" s="3">
        <v>502517.5</v>
      </c>
      <c r="U71" s="3">
        <v>492517.3</v>
      </c>
      <c r="V71" s="3">
        <v>374383.9</v>
      </c>
      <c r="W71" s="3">
        <v>118133.3</v>
      </c>
      <c r="Y71" s="3">
        <v>139989.70000000001</v>
      </c>
    </row>
    <row r="72" spans="1:25" x14ac:dyDescent="0.55000000000000004">
      <c r="A72" t="s">
        <v>93</v>
      </c>
      <c r="B72" s="3">
        <v>500381.5</v>
      </c>
      <c r="C72" s="3">
        <v>276766.40000000002</v>
      </c>
      <c r="D72" s="3">
        <v>271792</v>
      </c>
      <c r="E72" s="3">
        <v>234238.2</v>
      </c>
      <c r="F72" s="3">
        <v>25292.3</v>
      </c>
      <c r="G72" s="3">
        <v>70226.899999999994</v>
      </c>
      <c r="H72" s="3">
        <v>1866.6</v>
      </c>
      <c r="I72" s="3">
        <v>76622.899999999994</v>
      </c>
      <c r="J72" s="3">
        <v>45020.6</v>
      </c>
      <c r="K72">
        <v>748.4</v>
      </c>
      <c r="L72" s="3">
        <v>3837.4</v>
      </c>
      <c r="M72" s="3">
        <v>48339.5</v>
      </c>
      <c r="N72" s="3">
        <v>44502.2</v>
      </c>
      <c r="P72" s="3">
        <v>4682.3999999999996</v>
      </c>
      <c r="Q72" s="3">
        <v>12616.4</v>
      </c>
      <c r="R72" s="3">
        <v>7934.1</v>
      </c>
      <c r="S72" s="3">
        <v>505063.9</v>
      </c>
      <c r="U72" s="3">
        <v>496544.2</v>
      </c>
      <c r="V72" s="3">
        <v>374152.2</v>
      </c>
      <c r="W72" s="3">
        <v>122392</v>
      </c>
      <c r="Y72" s="3">
        <v>140539.9</v>
      </c>
    </row>
    <row r="73" spans="1:25" x14ac:dyDescent="0.55000000000000004">
      <c r="A73" t="s">
        <v>50</v>
      </c>
      <c r="B73" s="3">
        <v>505019</v>
      </c>
      <c r="C73" s="3">
        <v>279163.40000000002</v>
      </c>
      <c r="D73" s="3">
        <v>274187.2</v>
      </c>
      <c r="E73" s="3">
        <v>236191.2</v>
      </c>
      <c r="F73" s="3">
        <v>26658.6</v>
      </c>
      <c r="G73" s="3">
        <v>73045.899999999994</v>
      </c>
      <c r="H73" s="3">
        <v>3000.1</v>
      </c>
      <c r="I73" s="3">
        <v>77259.399999999994</v>
      </c>
      <c r="J73" s="3">
        <v>43842.6</v>
      </c>
      <c r="K73">
        <v>282.8</v>
      </c>
      <c r="L73" s="3">
        <v>1766.2</v>
      </c>
      <c r="M73" s="3">
        <v>48580.1</v>
      </c>
      <c r="N73" s="3">
        <v>46813.9</v>
      </c>
      <c r="P73" s="3">
        <v>5652</v>
      </c>
      <c r="Q73" s="3">
        <v>13067.6</v>
      </c>
      <c r="R73" s="3">
        <v>7415.6</v>
      </c>
      <c r="S73" s="3">
        <v>510671</v>
      </c>
      <c r="U73" s="3">
        <v>503252.8</v>
      </c>
      <c r="V73" s="3">
        <v>381868</v>
      </c>
      <c r="W73" s="3">
        <v>121384.8</v>
      </c>
      <c r="Y73" s="3">
        <v>143547.1</v>
      </c>
    </row>
    <row r="74" spans="1:25" x14ac:dyDescent="0.55000000000000004">
      <c r="A74" t="s">
        <v>51</v>
      </c>
      <c r="B74" s="3">
        <v>504990.8</v>
      </c>
      <c r="C74" s="3">
        <v>278936.8</v>
      </c>
      <c r="D74" s="3">
        <v>273941.7</v>
      </c>
      <c r="E74" s="3">
        <v>235517</v>
      </c>
      <c r="F74" s="3">
        <v>27791.5</v>
      </c>
      <c r="G74" s="3">
        <v>75316.5</v>
      </c>
      <c r="H74" s="3">
        <v>2502.6</v>
      </c>
      <c r="I74" s="3">
        <v>77619.600000000006</v>
      </c>
      <c r="J74" s="3">
        <v>40829.599999999999</v>
      </c>
      <c r="K74">
        <v>334.8</v>
      </c>
      <c r="L74" s="3">
        <v>1659.4</v>
      </c>
      <c r="M74" s="3">
        <v>49129.9</v>
      </c>
      <c r="N74" s="3">
        <v>47470.5</v>
      </c>
      <c r="P74" s="3">
        <v>5693.7</v>
      </c>
      <c r="Q74" s="3">
        <v>12938.8</v>
      </c>
      <c r="R74" s="3">
        <v>7245</v>
      </c>
      <c r="S74" s="3">
        <v>510684.5</v>
      </c>
      <c r="U74" s="3">
        <v>503331.4</v>
      </c>
      <c r="V74" s="3">
        <v>384547.4</v>
      </c>
      <c r="W74" s="3">
        <v>118784</v>
      </c>
      <c r="Y74" s="3">
        <v>143937.60000000001</v>
      </c>
    </row>
    <row r="75" spans="1:25" x14ac:dyDescent="0.55000000000000004">
      <c r="A75" t="s">
        <v>52</v>
      </c>
      <c r="B75" s="3">
        <v>511270.5</v>
      </c>
      <c r="C75" s="3">
        <v>282479.40000000002</v>
      </c>
      <c r="D75" s="3">
        <v>277482.7</v>
      </c>
      <c r="E75" s="3">
        <v>238607.3</v>
      </c>
      <c r="F75" s="3">
        <v>28753.599999999999</v>
      </c>
      <c r="G75" s="3">
        <v>76452</v>
      </c>
      <c r="H75" s="3">
        <v>2389.1</v>
      </c>
      <c r="I75" s="3">
        <v>78007.8</v>
      </c>
      <c r="J75" s="3">
        <v>39925.5</v>
      </c>
      <c r="K75">
        <v>485.7</v>
      </c>
      <c r="L75" s="3">
        <v>2777.3</v>
      </c>
      <c r="M75" s="3">
        <v>52044.6</v>
      </c>
      <c r="N75" s="3">
        <v>49267.3</v>
      </c>
      <c r="P75" s="3">
        <v>5995.8</v>
      </c>
      <c r="Q75" s="3">
        <v>13212.6</v>
      </c>
      <c r="R75" s="3">
        <v>7216.7</v>
      </c>
      <c r="S75" s="3">
        <v>517266.4</v>
      </c>
      <c r="U75" s="3">
        <v>508493.2</v>
      </c>
      <c r="V75" s="3">
        <v>390074.1</v>
      </c>
      <c r="W75" s="3">
        <v>118419.1</v>
      </c>
      <c r="Y75" s="3">
        <v>145131.20000000001</v>
      </c>
    </row>
    <row r="76" spans="1:25" x14ac:dyDescent="0.55000000000000004">
      <c r="A76" t="s">
        <v>94</v>
      </c>
      <c r="B76" s="3">
        <v>515233.7</v>
      </c>
      <c r="C76" s="3">
        <v>288199.40000000002</v>
      </c>
      <c r="D76" s="3">
        <v>283218.5</v>
      </c>
      <c r="E76" s="3">
        <v>243924.7</v>
      </c>
      <c r="F76" s="3">
        <v>27752</v>
      </c>
      <c r="G76" s="3">
        <v>78965.2</v>
      </c>
      <c r="H76">
        <v>-468.4</v>
      </c>
      <c r="I76" s="3">
        <v>78420.5</v>
      </c>
      <c r="J76" s="3">
        <v>39478</v>
      </c>
      <c r="K76">
        <v>376</v>
      </c>
      <c r="L76" s="3">
        <v>2511</v>
      </c>
      <c r="M76" s="3">
        <v>54650</v>
      </c>
      <c r="N76" s="3">
        <v>52139</v>
      </c>
      <c r="P76" s="3">
        <v>6827.6</v>
      </c>
      <c r="Q76" s="3">
        <v>14351.4</v>
      </c>
      <c r="R76" s="3">
        <v>7523.8</v>
      </c>
      <c r="S76" s="3">
        <v>522061.3</v>
      </c>
      <c r="U76" s="3">
        <v>512722.7</v>
      </c>
      <c r="V76" s="3">
        <v>394448.3</v>
      </c>
      <c r="W76" s="3">
        <v>118274.4</v>
      </c>
      <c r="Y76" s="3">
        <v>146195.20000000001</v>
      </c>
    </row>
    <row r="77" spans="1:25" x14ac:dyDescent="0.55000000000000004">
      <c r="A77" t="s">
        <v>50</v>
      </c>
      <c r="B77" s="3">
        <v>518092.3</v>
      </c>
      <c r="C77" s="3">
        <v>282009.2</v>
      </c>
      <c r="D77" s="3">
        <v>277106.7</v>
      </c>
      <c r="E77" s="3">
        <v>237378.2</v>
      </c>
      <c r="F77" s="3">
        <v>25167.1</v>
      </c>
      <c r="G77" s="3">
        <v>79305.8</v>
      </c>
      <c r="H77" s="3">
        <v>5411.9</v>
      </c>
      <c r="I77" s="3">
        <v>79447.399999999994</v>
      </c>
      <c r="J77" s="3">
        <v>40339.800000000003</v>
      </c>
      <c r="K77">
        <v>234.4</v>
      </c>
      <c r="L77" s="3">
        <v>6176.7</v>
      </c>
      <c r="M77" s="3">
        <v>56649.1</v>
      </c>
      <c r="N77" s="3">
        <v>50472.4</v>
      </c>
      <c r="P77" s="3">
        <v>7029.8</v>
      </c>
      <c r="Q77" s="3">
        <v>14506.6</v>
      </c>
      <c r="R77" s="3">
        <v>7476.8</v>
      </c>
      <c r="S77" s="3">
        <v>525122.19999999995</v>
      </c>
      <c r="U77" s="3">
        <v>511915.6</v>
      </c>
      <c r="V77" s="3">
        <v>391894.1</v>
      </c>
      <c r="W77" s="3">
        <v>120021.6</v>
      </c>
      <c r="Y77" s="3">
        <v>144812.70000000001</v>
      </c>
    </row>
    <row r="78" spans="1:25" x14ac:dyDescent="0.55000000000000004">
      <c r="A78" t="s">
        <v>51</v>
      </c>
      <c r="B78" s="3">
        <v>513766.3</v>
      </c>
      <c r="C78" s="3">
        <v>284697.09999999998</v>
      </c>
      <c r="D78" s="3">
        <v>279864.40000000002</v>
      </c>
      <c r="E78" s="3">
        <v>239764.7</v>
      </c>
      <c r="F78" s="3">
        <v>22986.799999999999</v>
      </c>
      <c r="G78" s="3">
        <v>79148.7</v>
      </c>
      <c r="H78" s="3">
        <v>2258.5</v>
      </c>
      <c r="I78" s="3">
        <v>78525</v>
      </c>
      <c r="J78" s="3">
        <v>40550.5</v>
      </c>
      <c r="K78">
        <v>266.8</v>
      </c>
      <c r="L78" s="3">
        <v>5332.9</v>
      </c>
      <c r="M78" s="3">
        <v>54756.2</v>
      </c>
      <c r="N78" s="3">
        <v>49423.3</v>
      </c>
      <c r="P78" s="3">
        <v>5933.4</v>
      </c>
      <c r="Q78" s="3">
        <v>13537.6</v>
      </c>
      <c r="R78" s="3">
        <v>7604.2</v>
      </c>
      <c r="S78" s="3">
        <v>519699.7</v>
      </c>
      <c r="U78" s="3">
        <v>508433.4</v>
      </c>
      <c r="V78" s="3">
        <v>389091.1</v>
      </c>
      <c r="W78" s="3">
        <v>119342.39999999999</v>
      </c>
      <c r="Y78" s="3">
        <v>142686</v>
      </c>
    </row>
    <row r="79" spans="1:25" x14ac:dyDescent="0.55000000000000004">
      <c r="A79" t="s">
        <v>52</v>
      </c>
      <c r="B79" s="3">
        <v>517044.2</v>
      </c>
      <c r="C79" s="3">
        <v>284183.2</v>
      </c>
      <c r="D79" s="3">
        <v>279266.7</v>
      </c>
      <c r="E79" s="3">
        <v>238801.5</v>
      </c>
      <c r="F79" s="3">
        <v>21665.9</v>
      </c>
      <c r="G79" s="3">
        <v>79771.399999999994</v>
      </c>
      <c r="H79" s="3">
        <v>4302.2</v>
      </c>
      <c r="I79" s="3">
        <v>79505.8</v>
      </c>
      <c r="J79" s="3">
        <v>38048.699999999997</v>
      </c>
      <c r="K79">
        <v>643.9</v>
      </c>
      <c r="L79" s="3">
        <v>8923.2000000000007</v>
      </c>
      <c r="M79" s="3">
        <v>58198.9</v>
      </c>
      <c r="N79" s="3">
        <v>49275.8</v>
      </c>
      <c r="P79" s="3">
        <v>7401.5</v>
      </c>
      <c r="Q79" s="3">
        <v>15407.3</v>
      </c>
      <c r="R79" s="3">
        <v>8005.8</v>
      </c>
      <c r="S79" s="3">
        <v>524445.69999999995</v>
      </c>
      <c r="U79" s="3">
        <v>508121</v>
      </c>
      <c r="V79" s="3">
        <v>389922.7</v>
      </c>
      <c r="W79" s="3">
        <v>118198.39999999999</v>
      </c>
      <c r="Y79" s="3">
        <v>139486</v>
      </c>
    </row>
    <row r="80" spans="1:25" x14ac:dyDescent="0.55000000000000004">
      <c r="A80" t="s">
        <v>95</v>
      </c>
      <c r="B80" s="3">
        <v>506261.9</v>
      </c>
      <c r="C80" s="3">
        <v>281824.59999999998</v>
      </c>
      <c r="D80" s="3">
        <v>276670.59999999998</v>
      </c>
      <c r="E80" s="3">
        <v>235826.6</v>
      </c>
      <c r="F80" s="3">
        <v>21318</v>
      </c>
      <c r="G80" s="3">
        <v>76473.600000000006</v>
      </c>
      <c r="H80" s="3">
        <v>2007.7</v>
      </c>
      <c r="I80" s="3">
        <v>79882.5</v>
      </c>
      <c r="J80" s="3">
        <v>36029.9</v>
      </c>
      <c r="K80">
        <v>355.1</v>
      </c>
      <c r="L80" s="3">
        <v>8370.4</v>
      </c>
      <c r="M80" s="3">
        <v>56190.400000000001</v>
      </c>
      <c r="N80" s="3">
        <v>47819.9</v>
      </c>
      <c r="P80" s="3">
        <v>6672</v>
      </c>
      <c r="Q80" s="3">
        <v>14268.5</v>
      </c>
      <c r="R80" s="3">
        <v>7596.5</v>
      </c>
      <c r="S80" s="3">
        <v>512933.9</v>
      </c>
      <c r="U80" s="3">
        <v>497891.5</v>
      </c>
      <c r="V80" s="3">
        <v>381623.9</v>
      </c>
      <c r="W80" s="3">
        <v>116267.6</v>
      </c>
      <c r="Y80" s="3">
        <v>133821.5</v>
      </c>
    </row>
    <row r="81" spans="1:25" x14ac:dyDescent="0.55000000000000004">
      <c r="A81" t="s">
        <v>50</v>
      </c>
      <c r="B81" s="3">
        <v>503267</v>
      </c>
      <c r="C81" s="3">
        <v>280563.20000000001</v>
      </c>
      <c r="D81" s="3">
        <v>275137.2</v>
      </c>
      <c r="E81" s="3">
        <v>234128</v>
      </c>
      <c r="F81" s="3">
        <v>20717.2</v>
      </c>
      <c r="G81" s="3">
        <v>75137.2</v>
      </c>
      <c r="H81" s="3">
        <v>1642.1</v>
      </c>
      <c r="I81" s="3">
        <v>79915.8</v>
      </c>
      <c r="J81" s="3">
        <v>34883</v>
      </c>
      <c r="K81">
        <v>326</v>
      </c>
      <c r="L81" s="3">
        <v>10082.6</v>
      </c>
      <c r="M81" s="3">
        <v>56149</v>
      </c>
      <c r="N81" s="3">
        <v>46066.400000000001</v>
      </c>
      <c r="P81" s="3">
        <v>6610.2</v>
      </c>
      <c r="Q81" s="3">
        <v>14555.2</v>
      </c>
      <c r="R81" s="3">
        <v>7945</v>
      </c>
      <c r="S81" s="3">
        <v>509877.3</v>
      </c>
      <c r="U81" s="3">
        <v>493184.4</v>
      </c>
      <c r="V81" s="3">
        <v>378059.7</v>
      </c>
      <c r="W81" s="3">
        <v>115124.7</v>
      </c>
      <c r="Y81" s="3">
        <v>130737.4</v>
      </c>
    </row>
    <row r="82" spans="1:25" x14ac:dyDescent="0.55000000000000004">
      <c r="A82" t="s">
        <v>51</v>
      </c>
      <c r="B82" s="3">
        <v>503399.4</v>
      </c>
      <c r="C82" s="3">
        <v>283146.5</v>
      </c>
      <c r="D82" s="3">
        <v>277511.59999999998</v>
      </c>
      <c r="E82" s="3">
        <v>236191.7</v>
      </c>
      <c r="F82" s="3">
        <v>20143.900000000001</v>
      </c>
      <c r="G82" s="3">
        <v>72618.399999999994</v>
      </c>
      <c r="H82" s="3">
        <v>1560.8</v>
      </c>
      <c r="I82" s="3">
        <v>79672</v>
      </c>
      <c r="J82" s="3">
        <v>36551.300000000003</v>
      </c>
      <c r="K82">
        <v>81</v>
      </c>
      <c r="L82" s="3">
        <v>9625.4</v>
      </c>
      <c r="M82" s="3">
        <v>56444.6</v>
      </c>
      <c r="N82" s="3">
        <v>46819.199999999997</v>
      </c>
      <c r="P82" s="3">
        <v>7311.9</v>
      </c>
      <c r="Q82" s="3">
        <v>14572.6</v>
      </c>
      <c r="R82" s="3">
        <v>7260.7</v>
      </c>
      <c r="S82" s="3">
        <v>510711.3</v>
      </c>
      <c r="U82" s="3">
        <v>493774</v>
      </c>
      <c r="V82" s="3">
        <v>377469.7</v>
      </c>
      <c r="W82" s="3">
        <v>116304.3</v>
      </c>
      <c r="Y82" s="3">
        <v>129313.60000000001</v>
      </c>
    </row>
    <row r="83" spans="1:25" x14ac:dyDescent="0.55000000000000004">
      <c r="A83" t="s">
        <v>52</v>
      </c>
      <c r="B83" s="3">
        <v>505802.1</v>
      </c>
      <c r="C83" s="3">
        <v>284854.7</v>
      </c>
      <c r="D83" s="3">
        <v>279092.5</v>
      </c>
      <c r="E83" s="3">
        <v>237682</v>
      </c>
      <c r="F83" s="3">
        <v>19391.2</v>
      </c>
      <c r="G83" s="3">
        <v>67680.600000000006</v>
      </c>
      <c r="H83" s="3">
        <v>2473.9</v>
      </c>
      <c r="I83" s="3">
        <v>81750.600000000006</v>
      </c>
      <c r="J83" s="3">
        <v>40086</v>
      </c>
      <c r="K83">
        <v>-258.39999999999998</v>
      </c>
      <c r="L83" s="3">
        <v>9823.4</v>
      </c>
      <c r="M83" s="3">
        <v>51604.4</v>
      </c>
      <c r="N83" s="3">
        <v>41781</v>
      </c>
      <c r="P83" s="3">
        <v>7173.6</v>
      </c>
      <c r="Q83" s="3">
        <v>12931.7</v>
      </c>
      <c r="R83" s="3">
        <v>5758.1</v>
      </c>
      <c r="S83" s="3">
        <v>512975.7</v>
      </c>
      <c r="U83" s="3">
        <v>495978.7</v>
      </c>
      <c r="V83" s="3">
        <v>374400.5</v>
      </c>
      <c r="W83" s="3">
        <v>121578.2</v>
      </c>
      <c r="Y83" s="3">
        <v>127157.8</v>
      </c>
    </row>
    <row r="84" spans="1:25" x14ac:dyDescent="0.55000000000000004">
      <c r="A84" t="s">
        <v>96</v>
      </c>
      <c r="B84" s="3">
        <v>498793.5</v>
      </c>
      <c r="C84" s="3">
        <v>283246.40000000002</v>
      </c>
      <c r="D84" s="3">
        <v>277438.5</v>
      </c>
      <c r="E84" s="3">
        <v>235883</v>
      </c>
      <c r="F84" s="3">
        <v>19185.099999999999</v>
      </c>
      <c r="G84" s="3">
        <v>68634.7</v>
      </c>
      <c r="H84" s="3">
        <v>-3069.2</v>
      </c>
      <c r="I84" s="3">
        <v>81955.7</v>
      </c>
      <c r="J84" s="3">
        <v>39938.199999999997</v>
      </c>
      <c r="K84">
        <v>119.3</v>
      </c>
      <c r="L84" s="3">
        <v>8783.4</v>
      </c>
      <c r="M84" s="3">
        <v>49940.4</v>
      </c>
      <c r="N84" s="3">
        <v>41157</v>
      </c>
      <c r="P84" s="3">
        <v>6327</v>
      </c>
      <c r="Q84" s="3">
        <v>12277.1</v>
      </c>
      <c r="R84" s="3">
        <v>5950.1</v>
      </c>
      <c r="S84" s="3">
        <v>505120.5</v>
      </c>
      <c r="U84" s="3">
        <v>490010.2</v>
      </c>
      <c r="V84" s="3">
        <v>367997</v>
      </c>
      <c r="W84" s="3">
        <v>122013.2</v>
      </c>
      <c r="Y84" s="3">
        <v>127757.9</v>
      </c>
    </row>
    <row r="85" spans="1:25" x14ac:dyDescent="0.55000000000000004">
      <c r="A85" t="s">
        <v>50</v>
      </c>
      <c r="B85" s="3">
        <v>499990.1</v>
      </c>
      <c r="C85" s="3">
        <v>284187.5</v>
      </c>
      <c r="D85" s="3">
        <v>278249.09999999998</v>
      </c>
      <c r="E85" s="3">
        <v>236498.1</v>
      </c>
      <c r="F85" s="3">
        <v>20515.599999999999</v>
      </c>
      <c r="G85" s="3">
        <v>67744.3</v>
      </c>
      <c r="H85" s="3">
        <v>-2627.3</v>
      </c>
      <c r="I85" s="3">
        <v>82538.899999999994</v>
      </c>
      <c r="J85" s="3">
        <v>39450.1</v>
      </c>
      <c r="K85">
        <v>215.6</v>
      </c>
      <c r="L85" s="3">
        <v>7965.4</v>
      </c>
      <c r="M85" s="3">
        <v>51073</v>
      </c>
      <c r="N85" s="3">
        <v>43107.6</v>
      </c>
      <c r="P85" s="3">
        <v>6594.8</v>
      </c>
      <c r="Q85" s="3">
        <v>11695.3</v>
      </c>
      <c r="R85" s="3">
        <v>5100.3999999999996</v>
      </c>
      <c r="S85" s="3">
        <v>506584.9</v>
      </c>
      <c r="U85" s="3">
        <v>492024.7</v>
      </c>
      <c r="V85" s="3">
        <v>369820.1</v>
      </c>
      <c r="W85" s="3">
        <v>122204.6</v>
      </c>
      <c r="Y85" s="3">
        <v>127710</v>
      </c>
    </row>
    <row r="86" spans="1:25" x14ac:dyDescent="0.55000000000000004">
      <c r="A86" t="s">
        <v>51</v>
      </c>
      <c r="B86" s="3">
        <v>495943.7</v>
      </c>
      <c r="C86" s="3">
        <v>284485.8</v>
      </c>
      <c r="D86" s="3">
        <v>278385.59999999998</v>
      </c>
      <c r="E86" s="3">
        <v>236412.3</v>
      </c>
      <c r="F86" s="3">
        <v>20970.5</v>
      </c>
      <c r="G86" s="3">
        <v>67648.3</v>
      </c>
      <c r="H86" s="3">
        <v>-4775.3</v>
      </c>
      <c r="I86" s="3">
        <v>82033.8</v>
      </c>
      <c r="J86" s="3">
        <v>37907.199999999997</v>
      </c>
      <c r="K86">
        <v>222.7</v>
      </c>
      <c r="L86" s="3">
        <v>7450.9</v>
      </c>
      <c r="M86" s="3">
        <v>51690.1</v>
      </c>
      <c r="N86" s="3">
        <v>44239.1</v>
      </c>
      <c r="P86" s="3">
        <v>6482.9</v>
      </c>
      <c r="Q86" s="3">
        <v>11081.9</v>
      </c>
      <c r="R86" s="3">
        <v>4599</v>
      </c>
      <c r="S86" s="3">
        <v>502426.6</v>
      </c>
      <c r="U86" s="3">
        <v>488492.79999999999</v>
      </c>
      <c r="V86" s="3">
        <v>368329.2</v>
      </c>
      <c r="W86" s="3">
        <v>120163.6</v>
      </c>
      <c r="Y86" s="3">
        <v>126525.9</v>
      </c>
    </row>
    <row r="87" spans="1:25" x14ac:dyDescent="0.55000000000000004">
      <c r="A87" t="s">
        <v>52</v>
      </c>
      <c r="B87" s="3">
        <v>497660</v>
      </c>
      <c r="C87" s="3">
        <v>284243.3</v>
      </c>
      <c r="D87" s="3">
        <v>278192.7</v>
      </c>
      <c r="E87" s="3">
        <v>236003.4</v>
      </c>
      <c r="F87" s="3">
        <v>19913</v>
      </c>
      <c r="G87" s="3">
        <v>68819.5</v>
      </c>
      <c r="H87" s="3">
        <v>-2394.6</v>
      </c>
      <c r="I87" s="3">
        <v>82369.8</v>
      </c>
      <c r="J87" s="3">
        <v>37173.9</v>
      </c>
      <c r="K87">
        <v>-6.8</v>
      </c>
      <c r="L87" s="3">
        <v>7542.1</v>
      </c>
      <c r="M87" s="3">
        <v>51969.5</v>
      </c>
      <c r="N87" s="3">
        <v>44427.4</v>
      </c>
      <c r="P87" s="3">
        <v>6081.2</v>
      </c>
      <c r="Q87" s="3">
        <v>10547.6</v>
      </c>
      <c r="R87" s="3">
        <v>4466.3999999999996</v>
      </c>
      <c r="S87" s="3">
        <v>503741.2</v>
      </c>
      <c r="U87" s="3">
        <v>490117.9</v>
      </c>
      <c r="V87" s="3">
        <v>370581.2</v>
      </c>
      <c r="W87" s="3">
        <v>119536.8</v>
      </c>
      <c r="Y87" s="3">
        <v>125906.4</v>
      </c>
    </row>
    <row r="88" spans="1:25" x14ac:dyDescent="0.55000000000000004">
      <c r="A88" t="s">
        <v>97</v>
      </c>
      <c r="B88" s="3">
        <v>504354.6</v>
      </c>
      <c r="C88" s="3">
        <v>284491</v>
      </c>
      <c r="D88" s="3">
        <v>278701.09999999998</v>
      </c>
      <c r="E88" s="3">
        <v>236261.2</v>
      </c>
      <c r="F88" s="3">
        <v>20263.5</v>
      </c>
      <c r="G88" s="3">
        <v>71269</v>
      </c>
      <c r="H88">
        <v>-175.6</v>
      </c>
      <c r="I88" s="3">
        <v>83897.5</v>
      </c>
      <c r="J88" s="3">
        <v>35760.9</v>
      </c>
      <c r="K88">
        <v>400.5</v>
      </c>
      <c r="L88" s="3">
        <v>8447.9</v>
      </c>
      <c r="M88" s="3">
        <v>53961.3</v>
      </c>
      <c r="N88" s="3">
        <v>45513.4</v>
      </c>
      <c r="P88" s="3">
        <v>6097.9</v>
      </c>
      <c r="Q88" s="3">
        <v>11169.3</v>
      </c>
      <c r="R88" s="3">
        <v>5071.3</v>
      </c>
      <c r="S88" s="3">
        <v>510452.6</v>
      </c>
      <c r="U88" s="3">
        <v>495906.7</v>
      </c>
      <c r="V88" s="3">
        <v>375847.9</v>
      </c>
      <c r="W88" s="3">
        <v>120058.9</v>
      </c>
      <c r="Y88" s="3">
        <v>127293.3</v>
      </c>
    </row>
    <row r="89" spans="1:25" x14ac:dyDescent="0.55000000000000004">
      <c r="A89" t="s">
        <v>50</v>
      </c>
      <c r="B89" s="3">
        <v>502651.6</v>
      </c>
      <c r="C89" s="3">
        <v>282324.3</v>
      </c>
      <c r="D89" s="3">
        <v>276882.3</v>
      </c>
      <c r="E89" s="3">
        <v>234208.7</v>
      </c>
      <c r="F89" s="3">
        <v>20455.8</v>
      </c>
      <c r="G89" s="3">
        <v>69582</v>
      </c>
      <c r="H89" s="3">
        <v>1650.7</v>
      </c>
      <c r="I89" s="3">
        <v>84721.2</v>
      </c>
      <c r="J89" s="3">
        <v>35394.6</v>
      </c>
      <c r="K89">
        <v>308.8</v>
      </c>
      <c r="L89" s="3">
        <v>8214.1</v>
      </c>
      <c r="M89" s="3">
        <v>54767.3</v>
      </c>
      <c r="N89" s="3">
        <v>46553.1</v>
      </c>
      <c r="P89" s="3">
        <v>6277.8</v>
      </c>
      <c r="Q89" s="3">
        <v>11036.9</v>
      </c>
      <c r="R89" s="3">
        <v>4759.1000000000004</v>
      </c>
      <c r="S89" s="3">
        <v>508929.4</v>
      </c>
      <c r="U89" s="3">
        <v>494437.5</v>
      </c>
      <c r="V89" s="3">
        <v>374012.8</v>
      </c>
      <c r="W89" s="3">
        <v>120424.7</v>
      </c>
      <c r="Y89" s="3">
        <v>125432.4</v>
      </c>
    </row>
    <row r="90" spans="1:25" x14ac:dyDescent="0.55000000000000004">
      <c r="A90" t="s">
        <v>51</v>
      </c>
      <c r="B90" s="3">
        <v>501723</v>
      </c>
      <c r="C90" s="3">
        <v>281355.2</v>
      </c>
      <c r="D90" s="3">
        <v>276173.59999999998</v>
      </c>
      <c r="E90" s="3">
        <v>233302.9</v>
      </c>
      <c r="F90" s="3">
        <v>20107</v>
      </c>
      <c r="G90" s="3">
        <v>71594.899999999994</v>
      </c>
      <c r="H90">
        <v>895</v>
      </c>
      <c r="I90" s="3">
        <v>85694</v>
      </c>
      <c r="J90" s="3">
        <v>34461.5</v>
      </c>
      <c r="K90">
        <v>238.2</v>
      </c>
      <c r="L90" s="3">
        <v>7377.3</v>
      </c>
      <c r="M90" s="3">
        <v>55765.3</v>
      </c>
      <c r="N90" s="3">
        <v>48388</v>
      </c>
      <c r="P90" s="3">
        <v>6383.1</v>
      </c>
      <c r="Q90" s="3">
        <v>11532.9</v>
      </c>
      <c r="R90" s="3">
        <v>5149.8</v>
      </c>
      <c r="S90" s="3">
        <v>508106.1</v>
      </c>
      <c r="U90" s="3">
        <v>494345.7</v>
      </c>
      <c r="V90" s="3">
        <v>373952</v>
      </c>
      <c r="W90" s="3">
        <v>120393.7</v>
      </c>
      <c r="Y90" s="3">
        <v>126163.4</v>
      </c>
    </row>
    <row r="91" spans="1:25" x14ac:dyDescent="0.55000000000000004">
      <c r="A91" t="s">
        <v>52</v>
      </c>
      <c r="B91" s="3">
        <v>504601.4</v>
      </c>
      <c r="C91" s="3">
        <v>283057</v>
      </c>
      <c r="D91" s="3">
        <v>277925.40000000002</v>
      </c>
      <c r="E91" s="3">
        <v>234815.7</v>
      </c>
      <c r="F91" s="3">
        <v>20427.7</v>
      </c>
      <c r="G91" s="3">
        <v>75086.100000000006</v>
      </c>
      <c r="H91" s="3">
        <v>2015.1</v>
      </c>
      <c r="I91" s="3">
        <v>85517.1</v>
      </c>
      <c r="J91" s="3">
        <v>32777.699999999997</v>
      </c>
      <c r="K91">
        <v>266.10000000000002</v>
      </c>
      <c r="L91" s="3">
        <v>5454.6</v>
      </c>
      <c r="M91" s="3">
        <v>56643.6</v>
      </c>
      <c r="N91" s="3">
        <v>51189</v>
      </c>
      <c r="P91" s="3">
        <v>7117</v>
      </c>
      <c r="Q91" s="3">
        <v>12698.9</v>
      </c>
      <c r="R91" s="3">
        <v>5581.9</v>
      </c>
      <c r="S91" s="3">
        <v>511718.40000000002</v>
      </c>
      <c r="U91" s="3">
        <v>499146.8</v>
      </c>
      <c r="V91" s="3">
        <v>380585.9</v>
      </c>
      <c r="W91" s="3">
        <v>118560.9</v>
      </c>
      <c r="Y91" s="3">
        <v>128291.5</v>
      </c>
    </row>
    <row r="92" spans="1:25" x14ac:dyDescent="0.55000000000000004">
      <c r="A92" t="s">
        <v>98</v>
      </c>
      <c r="B92" s="3">
        <v>507456.6</v>
      </c>
      <c r="C92" s="3">
        <v>285813.40000000002</v>
      </c>
      <c r="D92" s="3">
        <v>280521.5</v>
      </c>
      <c r="E92" s="3">
        <v>237297</v>
      </c>
      <c r="F92" s="3">
        <v>20245.5</v>
      </c>
      <c r="G92" s="3">
        <v>73272.7</v>
      </c>
      <c r="H92" s="3">
        <v>2068</v>
      </c>
      <c r="I92" s="3">
        <v>87263.5</v>
      </c>
      <c r="J92" s="3">
        <v>34845.300000000003</v>
      </c>
      <c r="K92">
        <v>253.9</v>
      </c>
      <c r="L92" s="3">
        <v>3694.2</v>
      </c>
      <c r="M92" s="3">
        <v>55313.2</v>
      </c>
      <c r="N92" s="3">
        <v>51619</v>
      </c>
      <c r="P92" s="3">
        <v>7802.1</v>
      </c>
      <c r="Q92" s="3">
        <v>13420.9</v>
      </c>
      <c r="R92" s="3">
        <v>5618.8</v>
      </c>
      <c r="S92" s="3">
        <v>515258.6</v>
      </c>
      <c r="U92" s="3">
        <v>503762.3</v>
      </c>
      <c r="V92" s="3">
        <v>381399.7</v>
      </c>
      <c r="W92" s="3">
        <v>122362.7</v>
      </c>
      <c r="Y92" s="3">
        <v>128363.5</v>
      </c>
    </row>
    <row r="93" spans="1:25" x14ac:dyDescent="0.55000000000000004">
      <c r="A93" t="s">
        <v>50</v>
      </c>
      <c r="B93" s="3">
        <v>501041</v>
      </c>
      <c r="C93" s="3">
        <v>285425.5</v>
      </c>
      <c r="D93" s="3">
        <v>279951.09999999998</v>
      </c>
      <c r="E93" s="3">
        <v>236404.4</v>
      </c>
      <c r="F93" s="3">
        <v>18874.3</v>
      </c>
      <c r="G93" s="3">
        <v>72600.3</v>
      </c>
      <c r="H93" s="3">
        <v>1841.2</v>
      </c>
      <c r="I93" s="3">
        <v>86978.1</v>
      </c>
      <c r="J93" s="3">
        <v>32933.699999999997</v>
      </c>
      <c r="K93">
        <v>62</v>
      </c>
      <c r="L93" s="3">
        <v>2325.9</v>
      </c>
      <c r="M93" s="3">
        <v>53021.8</v>
      </c>
      <c r="N93" s="3">
        <v>50695.9</v>
      </c>
      <c r="P93" s="3">
        <v>7886.7</v>
      </c>
      <c r="Q93" s="3">
        <v>13734.2</v>
      </c>
      <c r="R93" s="3">
        <v>5847.5</v>
      </c>
      <c r="S93" s="3">
        <v>508927.7</v>
      </c>
      <c r="U93" s="3">
        <v>498715.1</v>
      </c>
      <c r="V93" s="3">
        <v>378741.2</v>
      </c>
      <c r="W93" s="3">
        <v>119973.9</v>
      </c>
      <c r="Y93" s="3">
        <v>124408.2</v>
      </c>
    </row>
    <row r="94" spans="1:25" x14ac:dyDescent="0.55000000000000004">
      <c r="A94" t="s">
        <v>51</v>
      </c>
      <c r="B94" s="3">
        <v>493443</v>
      </c>
      <c r="C94" s="3">
        <v>283243</v>
      </c>
      <c r="D94" s="3">
        <v>277671.8</v>
      </c>
      <c r="E94" s="3">
        <v>233923.8</v>
      </c>
      <c r="F94" s="3">
        <v>18601.5</v>
      </c>
      <c r="G94" s="3">
        <v>71321.399999999994</v>
      </c>
      <c r="H94" s="3">
        <v>-1780.3</v>
      </c>
      <c r="I94" s="3">
        <v>87011.4</v>
      </c>
      <c r="J94" s="3">
        <v>32409.599999999999</v>
      </c>
      <c r="K94">
        <v>35.4</v>
      </c>
      <c r="L94" s="3">
        <v>2601.1</v>
      </c>
      <c r="M94" s="3">
        <v>51322.7</v>
      </c>
      <c r="N94" s="3">
        <v>48721.599999999999</v>
      </c>
      <c r="P94" s="3">
        <v>8312.2999999999993</v>
      </c>
      <c r="Q94" s="3">
        <v>13707.1</v>
      </c>
      <c r="R94" s="3">
        <v>5394.9</v>
      </c>
      <c r="S94" s="3">
        <v>501755.3</v>
      </c>
      <c r="U94" s="3">
        <v>490842</v>
      </c>
      <c r="V94" s="3">
        <v>371385.59999999998</v>
      </c>
      <c r="W94" s="3">
        <v>119456.4</v>
      </c>
      <c r="Y94" s="3">
        <v>122332.4</v>
      </c>
    </row>
    <row r="95" spans="1:25" x14ac:dyDescent="0.55000000000000004">
      <c r="A95" t="s">
        <v>52</v>
      </c>
      <c r="B95" s="3">
        <v>489639.8</v>
      </c>
      <c r="C95" s="3">
        <v>282850.7</v>
      </c>
      <c r="D95" s="3">
        <v>277232.8</v>
      </c>
      <c r="E95" s="3">
        <v>233287.4</v>
      </c>
      <c r="F95" s="3">
        <v>18455.3</v>
      </c>
      <c r="G95" s="3">
        <v>66015</v>
      </c>
      <c r="H95">
        <v>-787.3</v>
      </c>
      <c r="I95" s="3">
        <v>87179.1</v>
      </c>
      <c r="J95" s="3">
        <v>31464</v>
      </c>
      <c r="K95">
        <v>241.3</v>
      </c>
      <c r="L95" s="3">
        <v>4221.7</v>
      </c>
      <c r="M95" s="3">
        <v>50749.2</v>
      </c>
      <c r="N95" s="3">
        <v>46527.5</v>
      </c>
      <c r="P95" s="3">
        <v>9457.7000000000007</v>
      </c>
      <c r="Q95" s="3">
        <v>14336.1</v>
      </c>
      <c r="R95" s="3">
        <v>4878.3999999999996</v>
      </c>
      <c r="S95" s="3">
        <v>499097.5</v>
      </c>
      <c r="U95" s="3">
        <v>485418.1</v>
      </c>
      <c r="V95" s="3">
        <v>366533.7</v>
      </c>
      <c r="W95" s="3">
        <v>118884.4</v>
      </c>
      <c r="Y95" s="3">
        <v>115934.3</v>
      </c>
    </row>
    <row r="96" spans="1:25" x14ac:dyDescent="0.55000000000000004">
      <c r="A96" t="s">
        <v>134</v>
      </c>
      <c r="B96" s="3">
        <v>491724.2</v>
      </c>
      <c r="C96" s="3">
        <v>282215</v>
      </c>
      <c r="D96" s="3">
        <v>276600.59999999998</v>
      </c>
      <c r="E96" s="3">
        <v>232512.4</v>
      </c>
      <c r="F96" s="3">
        <v>18084.2</v>
      </c>
      <c r="G96" s="3">
        <v>66006</v>
      </c>
      <c r="H96" s="3">
        <v>-2639.1</v>
      </c>
      <c r="I96" s="3">
        <v>89779.1</v>
      </c>
      <c r="J96" s="3">
        <v>31817.8</v>
      </c>
      <c r="K96">
        <v>159.6</v>
      </c>
      <c r="L96" s="3">
        <v>6301.6</v>
      </c>
      <c r="M96" s="3">
        <v>54000.7</v>
      </c>
      <c r="N96" s="3">
        <v>47699.1</v>
      </c>
      <c r="P96" s="3">
        <v>8614.6</v>
      </c>
      <c r="Q96" s="3">
        <v>13224.1</v>
      </c>
      <c r="R96" s="3">
        <v>4609.5</v>
      </c>
      <c r="S96" s="3">
        <v>500338.8</v>
      </c>
      <c r="U96" s="3">
        <v>485422.6</v>
      </c>
      <c r="V96" s="3">
        <v>363666.1</v>
      </c>
      <c r="W96" s="3">
        <v>121756.5</v>
      </c>
      <c r="Y96" s="3">
        <v>115908.1</v>
      </c>
    </row>
    <row r="97" spans="1:25" x14ac:dyDescent="0.55000000000000004">
      <c r="A97" t="s">
        <v>137</v>
      </c>
      <c r="B97" s="3">
        <v>490635.9</v>
      </c>
      <c r="C97" s="3">
        <v>283505.2</v>
      </c>
      <c r="D97" s="3">
        <v>277917</v>
      </c>
      <c r="E97" s="3">
        <v>233806.3</v>
      </c>
      <c r="F97" s="3">
        <v>18221.5</v>
      </c>
      <c r="G97" s="3">
        <v>64817.599999999999</v>
      </c>
      <c r="H97" s="3">
        <v>-1827.2</v>
      </c>
      <c r="I97" s="3">
        <v>87591.7</v>
      </c>
      <c r="J97" s="3">
        <v>31082</v>
      </c>
      <c r="K97">
        <v>145.69999999999999</v>
      </c>
      <c r="L97" s="3">
        <v>7099.4</v>
      </c>
      <c r="M97" s="3">
        <v>56133.1</v>
      </c>
      <c r="N97" s="3">
        <v>49033.599999999999</v>
      </c>
      <c r="P97" s="3">
        <v>8516.1</v>
      </c>
      <c r="Q97" s="3">
        <v>13010</v>
      </c>
      <c r="R97" s="3">
        <v>4494</v>
      </c>
      <c r="S97" s="3">
        <v>499152</v>
      </c>
      <c r="U97" s="3">
        <v>483536.5</v>
      </c>
      <c r="V97" s="3">
        <v>364717.1</v>
      </c>
      <c r="W97" s="3">
        <v>118819.4</v>
      </c>
      <c r="Y97" s="3">
        <v>114121.1</v>
      </c>
    </row>
    <row r="98" spans="1:25" x14ac:dyDescent="0.55000000000000004">
      <c r="A98" t="s">
        <v>51</v>
      </c>
      <c r="B98" s="3">
        <v>492352.8</v>
      </c>
      <c r="C98" s="3">
        <v>284626.8</v>
      </c>
      <c r="D98" s="3">
        <v>279044</v>
      </c>
      <c r="E98" s="3">
        <v>234798.8</v>
      </c>
      <c r="F98" s="3">
        <v>18047.2</v>
      </c>
      <c r="G98" s="3">
        <v>65363.5</v>
      </c>
      <c r="H98">
        <v>-44.5</v>
      </c>
      <c r="I98" s="3">
        <v>88004.9</v>
      </c>
      <c r="J98" s="3">
        <v>30538.1</v>
      </c>
      <c r="K98">
        <v>156.69999999999999</v>
      </c>
      <c r="L98" s="3">
        <v>5660.1</v>
      </c>
      <c r="M98" s="3">
        <v>54813.8</v>
      </c>
      <c r="N98" s="3">
        <v>49153.7</v>
      </c>
      <c r="P98" s="3">
        <v>8171.1</v>
      </c>
      <c r="Q98" s="3">
        <v>12849.2</v>
      </c>
      <c r="R98" s="3">
        <v>4678</v>
      </c>
      <c r="S98" s="3">
        <v>500524</v>
      </c>
      <c r="U98" s="3">
        <v>486692.8</v>
      </c>
      <c r="V98" s="3">
        <v>367993.1</v>
      </c>
      <c r="W98" s="3">
        <v>118699.7</v>
      </c>
      <c r="Y98" s="3">
        <v>113948.8</v>
      </c>
    </row>
    <row r="99" spans="1:25" x14ac:dyDescent="0.55000000000000004">
      <c r="A99" t="s">
        <v>52</v>
      </c>
      <c r="B99" s="3">
        <v>491207.8</v>
      </c>
      <c r="C99" s="3">
        <v>282955.5</v>
      </c>
      <c r="D99" s="3">
        <v>277323.3</v>
      </c>
      <c r="E99" s="3">
        <v>232955</v>
      </c>
      <c r="F99" s="3">
        <v>17760.400000000001</v>
      </c>
      <c r="G99" s="3">
        <v>65782.600000000006</v>
      </c>
      <c r="H99">
        <v>386.4</v>
      </c>
      <c r="I99" s="3">
        <v>87818.3</v>
      </c>
      <c r="J99" s="3">
        <v>29831.1</v>
      </c>
      <c r="K99">
        <v>46</v>
      </c>
      <c r="L99" s="3">
        <v>6627.3</v>
      </c>
      <c r="M99" s="3">
        <v>58263.199999999997</v>
      </c>
      <c r="N99" s="3">
        <v>51635.9</v>
      </c>
      <c r="P99" s="3">
        <v>7330.3</v>
      </c>
      <c r="Q99" s="3">
        <v>11902.9</v>
      </c>
      <c r="R99" s="3">
        <v>4572.6000000000004</v>
      </c>
      <c r="S99" s="3">
        <v>498538</v>
      </c>
      <c r="U99" s="3">
        <v>484580.5</v>
      </c>
      <c r="V99" s="3">
        <v>366885</v>
      </c>
      <c r="W99" s="3">
        <v>117695.5</v>
      </c>
      <c r="Y99" s="3">
        <v>113374.2</v>
      </c>
    </row>
    <row r="100" spans="1:25" x14ac:dyDescent="0.55000000000000004">
      <c r="A100" t="s">
        <v>136</v>
      </c>
      <c r="B100" s="3">
        <v>485958.5</v>
      </c>
      <c r="C100" s="3">
        <v>281914</v>
      </c>
      <c r="D100" s="3">
        <v>276177.7</v>
      </c>
      <c r="E100" s="3">
        <v>231658.2</v>
      </c>
      <c r="F100" s="3">
        <v>17646.900000000001</v>
      </c>
      <c r="G100" s="3">
        <v>64744.6</v>
      </c>
      <c r="H100">
        <v>-43</v>
      </c>
      <c r="I100" s="3">
        <v>87494.9</v>
      </c>
      <c r="J100" s="3">
        <v>28652</v>
      </c>
      <c r="K100">
        <v>177.7</v>
      </c>
      <c r="L100" s="3">
        <v>5371.4</v>
      </c>
      <c r="M100" s="3">
        <v>57431.4</v>
      </c>
      <c r="N100" s="3">
        <v>52060.1</v>
      </c>
      <c r="P100" s="3">
        <v>8073.8</v>
      </c>
      <c r="Q100" s="3">
        <v>12305.7</v>
      </c>
      <c r="R100" s="3">
        <v>4232</v>
      </c>
      <c r="S100" s="3">
        <v>494032.3</v>
      </c>
      <c r="U100" s="3">
        <v>480587.2</v>
      </c>
      <c r="V100" s="3">
        <v>364262.5</v>
      </c>
      <c r="W100" s="3">
        <v>116324.6</v>
      </c>
      <c r="Y100" s="3">
        <v>111043.6</v>
      </c>
    </row>
    <row r="101" spans="1:25" x14ac:dyDescent="0.55000000000000004">
      <c r="A101" t="s">
        <v>137</v>
      </c>
      <c r="B101" s="3">
        <v>490052.1</v>
      </c>
      <c r="C101" s="3">
        <v>280687.59999999998</v>
      </c>
      <c r="D101" s="3">
        <v>274835.59999999998</v>
      </c>
      <c r="E101" s="3">
        <v>230132.3</v>
      </c>
      <c r="F101" s="3">
        <v>17706.400000000001</v>
      </c>
      <c r="G101" s="3">
        <v>66193</v>
      </c>
      <c r="H101">
        <v>-324</v>
      </c>
      <c r="I101" s="3">
        <v>89600.5</v>
      </c>
      <c r="J101" s="3">
        <v>27919.8</v>
      </c>
      <c r="K101">
        <v>253.2</v>
      </c>
      <c r="L101" s="3">
        <v>8015.7</v>
      </c>
      <c r="M101" s="3">
        <v>57814.6</v>
      </c>
      <c r="N101" s="3">
        <v>49798.9</v>
      </c>
      <c r="P101" s="3">
        <v>8315.6</v>
      </c>
      <c r="Q101" s="3">
        <v>12346.8</v>
      </c>
      <c r="R101" s="3">
        <v>4031.2</v>
      </c>
      <c r="S101" s="3">
        <v>498367.7</v>
      </c>
      <c r="U101" s="3">
        <v>482036.4</v>
      </c>
      <c r="V101" s="3">
        <v>364263</v>
      </c>
      <c r="W101" s="3">
        <v>117773.4</v>
      </c>
      <c r="Y101" s="3">
        <v>111819.2</v>
      </c>
    </row>
    <row r="102" spans="1:25" x14ac:dyDescent="0.55000000000000004">
      <c r="A102" t="s">
        <v>138</v>
      </c>
      <c r="B102" s="3">
        <v>491680</v>
      </c>
      <c r="C102" s="3">
        <v>281329.09999999998</v>
      </c>
      <c r="D102" s="3">
        <v>275383.8</v>
      </c>
      <c r="E102" s="3">
        <v>230491</v>
      </c>
      <c r="F102" s="3">
        <v>18186.3</v>
      </c>
      <c r="G102" s="3">
        <v>66071.7</v>
      </c>
      <c r="H102" s="3">
        <v>1537.8</v>
      </c>
      <c r="I102" s="3">
        <v>88834.4</v>
      </c>
      <c r="J102" s="3">
        <v>27026.400000000001</v>
      </c>
      <c r="K102">
        <v>140.9</v>
      </c>
      <c r="L102" s="3">
        <v>8553.4</v>
      </c>
      <c r="M102" s="3">
        <v>59377.2</v>
      </c>
      <c r="N102" s="3">
        <v>50823.8</v>
      </c>
      <c r="P102" s="3">
        <v>9571.7000000000007</v>
      </c>
      <c r="Q102" s="3">
        <v>13592.4</v>
      </c>
      <c r="R102" s="3">
        <v>4020.7</v>
      </c>
      <c r="S102" s="3">
        <v>501251.7</v>
      </c>
      <c r="U102" s="3">
        <v>483126.6</v>
      </c>
      <c r="V102" s="3">
        <v>367124.9</v>
      </c>
      <c r="W102" s="3">
        <v>116001.7</v>
      </c>
      <c r="Y102" s="3">
        <v>111284.4</v>
      </c>
    </row>
    <row r="103" spans="1:25" x14ac:dyDescent="0.55000000000000004">
      <c r="A103" t="s">
        <v>139</v>
      </c>
      <c r="B103" s="3">
        <v>494484.4</v>
      </c>
      <c r="C103" s="3">
        <v>283568.8</v>
      </c>
      <c r="D103" s="3">
        <v>277557.7</v>
      </c>
      <c r="E103" s="3">
        <v>232654.7</v>
      </c>
      <c r="F103" s="3">
        <v>17797</v>
      </c>
      <c r="G103" s="3">
        <v>69999.899999999994</v>
      </c>
      <c r="H103">
        <v>-373.3</v>
      </c>
      <c r="I103" s="3">
        <v>87825.2</v>
      </c>
      <c r="J103" s="3">
        <v>25934.7</v>
      </c>
      <c r="K103">
        <v>-77.7</v>
      </c>
      <c r="L103" s="3">
        <v>9809.7000000000007</v>
      </c>
      <c r="M103" s="3">
        <v>60675.5</v>
      </c>
      <c r="N103" s="3">
        <v>50865.7</v>
      </c>
      <c r="P103" s="3">
        <v>8085.1</v>
      </c>
      <c r="Q103" s="3">
        <v>11986.7</v>
      </c>
      <c r="R103" s="3">
        <v>3901.6</v>
      </c>
      <c r="S103" s="3">
        <v>502569.5</v>
      </c>
      <c r="U103" s="3">
        <v>484674.6</v>
      </c>
      <c r="V103" s="3">
        <v>370992.5</v>
      </c>
      <c r="W103" s="3">
        <v>113682.1</v>
      </c>
      <c r="Y103" s="3">
        <v>113731.6</v>
      </c>
    </row>
    <row r="104" spans="1:25" x14ac:dyDescent="0.55000000000000004">
      <c r="A104" t="s">
        <v>140</v>
      </c>
      <c r="B104" s="3">
        <v>499065.1</v>
      </c>
      <c r="C104" s="3">
        <v>284846.40000000002</v>
      </c>
      <c r="D104" s="3">
        <v>278797.2</v>
      </c>
      <c r="E104" s="3">
        <v>233775.2</v>
      </c>
      <c r="F104" s="3">
        <v>18015</v>
      </c>
      <c r="G104" s="3">
        <v>67086.100000000006</v>
      </c>
      <c r="H104" s="3">
        <v>2321.6</v>
      </c>
      <c r="I104" s="3">
        <v>88376</v>
      </c>
      <c r="J104" s="3">
        <v>28116.799999999999</v>
      </c>
      <c r="K104">
        <v>-69.7</v>
      </c>
      <c r="L104" s="3">
        <v>10372.9</v>
      </c>
      <c r="M104" s="3">
        <v>63606.1</v>
      </c>
      <c r="N104" s="3">
        <v>53233.2</v>
      </c>
      <c r="P104" s="3">
        <v>9005.9</v>
      </c>
      <c r="Q104" s="3">
        <v>13139.3</v>
      </c>
      <c r="R104" s="3">
        <v>4133.3999999999996</v>
      </c>
      <c r="S104" s="3">
        <v>508070.9</v>
      </c>
      <c r="U104" s="3">
        <v>488692.2</v>
      </c>
      <c r="V104" s="3">
        <v>372269.1</v>
      </c>
      <c r="W104" s="3">
        <v>116423.1</v>
      </c>
      <c r="Y104" s="3">
        <v>113217.9</v>
      </c>
    </row>
    <row r="105" spans="1:25" x14ac:dyDescent="0.55000000000000004">
      <c r="A105" t="s">
        <v>137</v>
      </c>
      <c r="B105" s="3">
        <v>497358.7</v>
      </c>
      <c r="C105" s="3">
        <v>284257.5</v>
      </c>
      <c r="D105" s="3">
        <v>278182.8</v>
      </c>
      <c r="E105" s="3">
        <v>233062.39999999999</v>
      </c>
      <c r="F105" s="3">
        <v>18413</v>
      </c>
      <c r="G105" s="3">
        <v>70003.3</v>
      </c>
      <c r="H105">
        <v>274.7</v>
      </c>
      <c r="I105" s="3">
        <v>89305.3</v>
      </c>
      <c r="J105" s="3">
        <v>24687.4</v>
      </c>
      <c r="K105">
        <v>198.4</v>
      </c>
      <c r="L105" s="3">
        <v>10219</v>
      </c>
      <c r="M105" s="3">
        <v>66090.399999999994</v>
      </c>
      <c r="N105" s="3">
        <v>55871.4</v>
      </c>
      <c r="P105" s="3">
        <v>9429.7000000000007</v>
      </c>
      <c r="Q105" s="3">
        <v>13711.7</v>
      </c>
      <c r="R105" s="3">
        <v>4282</v>
      </c>
      <c r="S105" s="3">
        <v>506788.3</v>
      </c>
      <c r="U105" s="3">
        <v>487139.6</v>
      </c>
      <c r="V105" s="3">
        <v>372948.5</v>
      </c>
      <c r="W105" s="3">
        <v>114191.2</v>
      </c>
      <c r="Y105" s="3">
        <v>113103.7</v>
      </c>
    </row>
    <row r="106" spans="1:25" x14ac:dyDescent="0.55000000000000004">
      <c r="A106" t="s">
        <v>138</v>
      </c>
      <c r="B106" s="3">
        <v>499396.3</v>
      </c>
      <c r="C106" s="3">
        <v>285317.7</v>
      </c>
      <c r="D106" s="3">
        <v>279206</v>
      </c>
      <c r="E106" s="3">
        <v>233995</v>
      </c>
      <c r="F106" s="3">
        <v>18541</v>
      </c>
      <c r="G106" s="3">
        <v>70494.399999999994</v>
      </c>
      <c r="H106" s="3">
        <v>2026.9</v>
      </c>
      <c r="I106" s="3">
        <v>89518.399999999994</v>
      </c>
      <c r="J106" s="3">
        <v>24228.799999999999</v>
      </c>
      <c r="K106">
        <v>235.8</v>
      </c>
      <c r="L106" s="3">
        <v>9033.2999999999993</v>
      </c>
      <c r="M106" s="3">
        <v>67179.7</v>
      </c>
      <c r="N106" s="3">
        <v>58146.400000000001</v>
      </c>
      <c r="P106" s="3">
        <v>10046.9</v>
      </c>
      <c r="Q106" s="3">
        <v>14557.8</v>
      </c>
      <c r="R106" s="3">
        <v>4510.8999999999996</v>
      </c>
      <c r="S106" s="3">
        <v>509443.2</v>
      </c>
      <c r="U106" s="3">
        <v>490363.1</v>
      </c>
      <c r="V106" s="3">
        <v>376380.1</v>
      </c>
      <c r="W106" s="3">
        <v>113983</v>
      </c>
      <c r="Y106" s="3">
        <v>113264.2</v>
      </c>
    </row>
    <row r="107" spans="1:25" x14ac:dyDescent="0.55000000000000004">
      <c r="A107" t="s">
        <v>139</v>
      </c>
      <c r="B107" s="3">
        <v>497994</v>
      </c>
      <c r="C107" s="3">
        <v>283589.5</v>
      </c>
      <c r="D107" s="3">
        <v>277410.40000000002</v>
      </c>
      <c r="E107" s="3">
        <v>232078.1</v>
      </c>
      <c r="F107" s="3">
        <v>18479.900000000001</v>
      </c>
      <c r="G107" s="3">
        <v>70917.8</v>
      </c>
      <c r="H107" s="3">
        <v>1521.2</v>
      </c>
      <c r="I107" s="3">
        <v>90394</v>
      </c>
      <c r="J107" s="3">
        <v>23917.5</v>
      </c>
      <c r="K107">
        <v>337</v>
      </c>
      <c r="L107" s="3">
        <v>8837.2000000000007</v>
      </c>
      <c r="M107" s="3">
        <v>68041.600000000006</v>
      </c>
      <c r="N107" s="3">
        <v>59204.5</v>
      </c>
      <c r="P107" s="3">
        <v>10216.5</v>
      </c>
      <c r="Q107" s="3">
        <v>15064.3</v>
      </c>
      <c r="R107" s="3">
        <v>4847.8</v>
      </c>
      <c r="S107" s="3">
        <v>508210.5</v>
      </c>
      <c r="U107" s="3">
        <v>489156.8</v>
      </c>
      <c r="V107" s="3">
        <v>374508.4</v>
      </c>
      <c r="W107" s="3">
        <v>114648.5</v>
      </c>
      <c r="Y107" s="3">
        <v>113315.2</v>
      </c>
    </row>
    <row r="108" spans="1:25" x14ac:dyDescent="0.55000000000000004">
      <c r="A108" t="s">
        <v>141</v>
      </c>
      <c r="B108" s="3">
        <v>498543.3</v>
      </c>
      <c r="C108" s="3">
        <v>283644.40000000002</v>
      </c>
      <c r="D108" s="3">
        <v>277367.7</v>
      </c>
      <c r="E108" s="3">
        <v>231984.1</v>
      </c>
      <c r="F108" s="3">
        <v>18135.7</v>
      </c>
      <c r="G108" s="3">
        <v>74055.399999999994</v>
      </c>
      <c r="H108" s="3">
        <v>1565.1</v>
      </c>
      <c r="I108" s="3">
        <v>89993.1</v>
      </c>
      <c r="J108" s="3">
        <v>23296.9</v>
      </c>
      <c r="K108">
        <v>319.60000000000002</v>
      </c>
      <c r="L108" s="3">
        <v>7533.1</v>
      </c>
      <c r="M108" s="3">
        <v>66713.399999999994</v>
      </c>
      <c r="N108" s="3">
        <v>59180.3</v>
      </c>
      <c r="P108" s="3">
        <v>10188.6</v>
      </c>
      <c r="Q108" s="3">
        <v>15635</v>
      </c>
      <c r="R108" s="3">
        <v>5446.4</v>
      </c>
      <c r="S108" s="3">
        <v>508731.9</v>
      </c>
      <c r="U108" s="3">
        <v>491010.2</v>
      </c>
      <c r="V108" s="3">
        <v>377400.6</v>
      </c>
      <c r="W108" s="3">
        <v>113609.60000000001</v>
      </c>
      <c r="Y108" s="3">
        <v>115488</v>
      </c>
    </row>
    <row r="109" spans="1:25" x14ac:dyDescent="0.55000000000000004">
      <c r="A109" t="s">
        <v>50</v>
      </c>
      <c r="B109" s="3">
        <v>502397</v>
      </c>
      <c r="C109" s="3">
        <v>285438</v>
      </c>
      <c r="D109" s="3">
        <v>279050.2</v>
      </c>
      <c r="E109" s="3">
        <v>233564.7</v>
      </c>
      <c r="F109" s="3">
        <v>18043.599999999999</v>
      </c>
      <c r="G109" s="3">
        <v>76399.899999999994</v>
      </c>
      <c r="H109" s="3">
        <v>2133</v>
      </c>
      <c r="I109" s="3">
        <v>90300.9</v>
      </c>
      <c r="J109" s="3">
        <v>22755.3</v>
      </c>
      <c r="K109">
        <v>197.1</v>
      </c>
      <c r="L109" s="3">
        <v>7129.2</v>
      </c>
      <c r="M109" s="3">
        <v>69912.3</v>
      </c>
      <c r="N109" s="3">
        <v>62783.1</v>
      </c>
      <c r="P109" s="3">
        <v>11428.6</v>
      </c>
      <c r="Q109" s="3">
        <v>17172.599999999999</v>
      </c>
      <c r="R109" s="3">
        <v>5744</v>
      </c>
      <c r="S109" s="3">
        <v>513825.7</v>
      </c>
      <c r="U109" s="3">
        <v>495267.8</v>
      </c>
      <c r="V109" s="3">
        <v>382014.5</v>
      </c>
      <c r="W109" s="3">
        <v>113253.3</v>
      </c>
      <c r="Y109" s="3">
        <v>117198.8</v>
      </c>
    </row>
    <row r="110" spans="1:25" x14ac:dyDescent="0.55000000000000004">
      <c r="A110" t="s">
        <v>138</v>
      </c>
      <c r="B110" s="3">
        <v>502893.2</v>
      </c>
      <c r="C110" s="3">
        <v>286882.09999999998</v>
      </c>
      <c r="D110" s="3">
        <v>280396</v>
      </c>
      <c r="E110" s="3">
        <v>234784.2</v>
      </c>
      <c r="F110" s="3">
        <v>18306.900000000001</v>
      </c>
      <c r="G110" s="3">
        <v>76665.600000000006</v>
      </c>
      <c r="H110">
        <v>646.1</v>
      </c>
      <c r="I110" s="3">
        <v>91660.6</v>
      </c>
      <c r="J110" s="3">
        <v>23073.8</v>
      </c>
      <c r="K110">
        <v>264.2</v>
      </c>
      <c r="L110" s="3">
        <v>5393.9</v>
      </c>
      <c r="M110" s="3">
        <v>72831.3</v>
      </c>
      <c r="N110" s="3">
        <v>67437.5</v>
      </c>
      <c r="P110" s="3">
        <v>12731.6</v>
      </c>
      <c r="Q110" s="3">
        <v>18099.099999999999</v>
      </c>
      <c r="R110" s="3">
        <v>5367.5</v>
      </c>
      <c r="S110" s="3">
        <v>515624.8</v>
      </c>
      <c r="U110" s="3">
        <v>497499.3</v>
      </c>
      <c r="V110" s="3">
        <v>382500.8</v>
      </c>
      <c r="W110" s="3">
        <v>114998.6</v>
      </c>
      <c r="Y110" s="3">
        <v>118046.3</v>
      </c>
    </row>
    <row r="111" spans="1:25" x14ac:dyDescent="0.55000000000000004">
      <c r="A111" t="s">
        <v>139</v>
      </c>
      <c r="B111" s="3">
        <v>503782.7</v>
      </c>
      <c r="C111" s="3">
        <v>287835.5</v>
      </c>
      <c r="D111" s="3">
        <v>281283.09999999998</v>
      </c>
      <c r="E111" s="3">
        <v>235478.8</v>
      </c>
      <c r="F111" s="3">
        <v>18504.900000000001</v>
      </c>
      <c r="G111" s="3">
        <v>76302.100000000006</v>
      </c>
      <c r="H111">
        <v>200.6</v>
      </c>
      <c r="I111" s="3">
        <v>90500.4</v>
      </c>
      <c r="J111" s="3">
        <v>22588.5</v>
      </c>
      <c r="K111">
        <v>240.7</v>
      </c>
      <c r="L111" s="3">
        <v>7609.9</v>
      </c>
      <c r="M111" s="3">
        <v>77785.2</v>
      </c>
      <c r="N111" s="3">
        <v>70175.3</v>
      </c>
      <c r="P111" s="3">
        <v>13612.4</v>
      </c>
      <c r="Q111" s="3">
        <v>19904.5</v>
      </c>
      <c r="R111" s="3">
        <v>6292.1</v>
      </c>
      <c r="S111" s="3">
        <v>517395.1</v>
      </c>
      <c r="U111" s="3">
        <v>496172.79999999999</v>
      </c>
      <c r="V111" s="3">
        <v>382843.1</v>
      </c>
      <c r="W111" s="3">
        <v>113329.7</v>
      </c>
      <c r="Y111" s="3">
        <v>117395.5</v>
      </c>
    </row>
    <row r="112" spans="1:25" x14ac:dyDescent="0.55000000000000004">
      <c r="A112" t="s">
        <v>142</v>
      </c>
      <c r="B112" s="3">
        <v>503462.3</v>
      </c>
      <c r="C112" s="3">
        <v>289074</v>
      </c>
      <c r="D112" s="3">
        <v>282487.3</v>
      </c>
      <c r="E112" s="3">
        <v>236560.9</v>
      </c>
      <c r="F112" s="3">
        <v>18619.7</v>
      </c>
      <c r="G112" s="3">
        <v>74338.100000000006</v>
      </c>
      <c r="H112" s="3">
        <v>1987.4</v>
      </c>
      <c r="I112" s="3">
        <v>90009.3</v>
      </c>
      <c r="J112" s="3">
        <v>23464.799999999999</v>
      </c>
      <c r="K112">
        <v>290</v>
      </c>
      <c r="L112" s="3">
        <v>5679.1</v>
      </c>
      <c r="M112" s="3">
        <v>78915.100000000006</v>
      </c>
      <c r="N112" s="3">
        <v>73236</v>
      </c>
      <c r="P112" s="3">
        <v>14868.3</v>
      </c>
      <c r="Q112" s="3">
        <v>21433.8</v>
      </c>
      <c r="R112" s="3">
        <v>6565.5</v>
      </c>
      <c r="S112" s="3">
        <v>518330.6</v>
      </c>
      <c r="U112" s="3">
        <v>497783.2</v>
      </c>
      <c r="V112" s="3">
        <v>384019.20000000001</v>
      </c>
      <c r="W112" s="3">
        <v>113764</v>
      </c>
      <c r="Y112" s="3">
        <v>116422.6</v>
      </c>
    </row>
    <row r="113" spans="1:25" x14ac:dyDescent="0.55000000000000004">
      <c r="A113" t="s">
        <v>50</v>
      </c>
      <c r="B113" s="3">
        <v>507369.8</v>
      </c>
      <c r="C113" s="3">
        <v>290272.7</v>
      </c>
      <c r="D113" s="3">
        <v>283594.5</v>
      </c>
      <c r="E113" s="3">
        <v>237576.1</v>
      </c>
      <c r="F113" s="3">
        <v>18566.2</v>
      </c>
      <c r="G113" s="3">
        <v>78373.5</v>
      </c>
      <c r="H113" s="3">
        <v>1599.6</v>
      </c>
      <c r="I113" s="3">
        <v>90594</v>
      </c>
      <c r="J113" s="3">
        <v>22209.5</v>
      </c>
      <c r="K113">
        <v>182.6</v>
      </c>
      <c r="L113" s="3">
        <v>5571.7</v>
      </c>
      <c r="M113" s="3">
        <v>79932.2</v>
      </c>
      <c r="N113" s="3">
        <v>74360.5</v>
      </c>
      <c r="P113" s="3">
        <v>13570.8</v>
      </c>
      <c r="Q113" s="3">
        <v>20870.099999999999</v>
      </c>
      <c r="R113" s="3">
        <v>7299.4</v>
      </c>
      <c r="S113" s="3">
        <v>520940.6</v>
      </c>
      <c r="U113" s="3">
        <v>501798.1</v>
      </c>
      <c r="V113" s="3">
        <v>388812</v>
      </c>
      <c r="W113" s="3">
        <v>112986</v>
      </c>
      <c r="Y113" s="3">
        <v>119149.3</v>
      </c>
    </row>
    <row r="114" spans="1:25" x14ac:dyDescent="0.55000000000000004">
      <c r="A114" t="s">
        <v>138</v>
      </c>
      <c r="B114" s="3">
        <v>507316.9</v>
      </c>
      <c r="C114" s="3">
        <v>288641.2</v>
      </c>
      <c r="D114" s="3">
        <v>281859.7</v>
      </c>
      <c r="E114" s="3">
        <v>235822.9</v>
      </c>
      <c r="F114" s="3">
        <v>18722.900000000001</v>
      </c>
      <c r="G114" s="3">
        <v>78870.100000000006</v>
      </c>
      <c r="H114" s="3">
        <v>2740.1</v>
      </c>
      <c r="I114" s="3">
        <v>91467.5</v>
      </c>
      <c r="J114" s="3">
        <v>20786.7</v>
      </c>
      <c r="K114">
        <v>268.7</v>
      </c>
      <c r="L114" s="3">
        <v>5819.8</v>
      </c>
      <c r="M114" s="3">
        <v>83114</v>
      </c>
      <c r="N114" s="3">
        <v>77294.2</v>
      </c>
      <c r="P114" s="3">
        <v>14456.7</v>
      </c>
      <c r="Q114" s="3">
        <v>21634.7</v>
      </c>
      <c r="R114" s="3">
        <v>7178</v>
      </c>
      <c r="S114" s="3">
        <v>521773.6</v>
      </c>
      <c r="U114" s="3">
        <v>501497.1</v>
      </c>
      <c r="V114" s="3">
        <v>388974.2</v>
      </c>
      <c r="W114" s="3">
        <v>112522.9</v>
      </c>
      <c r="Y114" s="3">
        <v>118379.7</v>
      </c>
    </row>
    <row r="115" spans="1:25" x14ac:dyDescent="0.55000000000000004">
      <c r="A115" t="s">
        <v>139</v>
      </c>
      <c r="B115" s="3">
        <v>511965.3</v>
      </c>
      <c r="C115" s="3">
        <v>290399</v>
      </c>
      <c r="D115" s="3">
        <v>283656.5</v>
      </c>
      <c r="E115" s="3">
        <v>237536</v>
      </c>
      <c r="F115" s="3">
        <v>18905.8</v>
      </c>
      <c r="G115" s="3">
        <v>80669.2</v>
      </c>
      <c r="H115" s="3">
        <v>1846.3</v>
      </c>
      <c r="I115" s="3">
        <v>90798.2</v>
      </c>
      <c r="J115" s="3">
        <v>21044.2</v>
      </c>
      <c r="K115">
        <v>201.9</v>
      </c>
      <c r="L115" s="3">
        <v>8100.7</v>
      </c>
      <c r="M115" s="3">
        <v>84816.9</v>
      </c>
      <c r="N115" s="3">
        <v>76716.2</v>
      </c>
      <c r="P115" s="3">
        <v>15198.9</v>
      </c>
      <c r="Q115" s="3">
        <v>23190.2</v>
      </c>
      <c r="R115" s="3">
        <v>7991.3</v>
      </c>
      <c r="S115" s="3">
        <v>527164.19999999995</v>
      </c>
      <c r="U115" s="3">
        <v>503864.6</v>
      </c>
      <c r="V115" s="3">
        <v>391820.3</v>
      </c>
      <c r="W115" s="3">
        <v>112044.3</v>
      </c>
      <c r="Y115" s="3">
        <v>120619.3</v>
      </c>
    </row>
    <row r="116" spans="1:25" x14ac:dyDescent="0.55000000000000004">
      <c r="A116" t="s">
        <v>143</v>
      </c>
      <c r="B116" s="3">
        <v>516378</v>
      </c>
      <c r="C116" s="3">
        <v>292029.09999999998</v>
      </c>
      <c r="D116" s="3">
        <v>285467.90000000002</v>
      </c>
      <c r="E116" s="3">
        <v>239226.1</v>
      </c>
      <c r="F116" s="3">
        <v>18716.7</v>
      </c>
      <c r="G116" s="3">
        <v>80946.8</v>
      </c>
      <c r="H116" s="3">
        <v>3642</v>
      </c>
      <c r="I116" s="3">
        <v>90962</v>
      </c>
      <c r="J116" s="3">
        <v>21079.5</v>
      </c>
      <c r="K116">
        <v>109.8</v>
      </c>
      <c r="L116" s="3">
        <v>8892.2000000000007</v>
      </c>
      <c r="M116" s="3">
        <v>87635</v>
      </c>
      <c r="N116" s="3">
        <v>78742.8</v>
      </c>
      <c r="P116" s="3">
        <v>16558.900000000001</v>
      </c>
      <c r="Q116" s="3">
        <v>25077.4</v>
      </c>
      <c r="R116" s="3">
        <v>8518.5</v>
      </c>
      <c r="S116" s="3">
        <v>532936.9</v>
      </c>
      <c r="U116" s="3">
        <v>507485.8</v>
      </c>
      <c r="V116" s="3">
        <v>395334.5</v>
      </c>
      <c r="W116" s="3">
        <v>112151.3</v>
      </c>
      <c r="Y116" s="3">
        <v>120743</v>
      </c>
    </row>
    <row r="117" spans="1:25" x14ac:dyDescent="0.55000000000000004">
      <c r="A117" t="s">
        <v>50</v>
      </c>
      <c r="B117" s="3">
        <v>517126.8</v>
      </c>
      <c r="C117" s="3">
        <v>293382.90000000002</v>
      </c>
      <c r="D117" s="3">
        <v>287069.09999999998</v>
      </c>
      <c r="E117" s="3">
        <v>240740.2</v>
      </c>
      <c r="F117" s="3">
        <v>18683.400000000001</v>
      </c>
      <c r="G117" s="3">
        <v>79589.600000000006</v>
      </c>
      <c r="H117" s="3">
        <v>3824.5</v>
      </c>
      <c r="I117" s="3">
        <v>92325.3</v>
      </c>
      <c r="J117" s="3">
        <v>20605.2</v>
      </c>
      <c r="K117">
        <v>312.3</v>
      </c>
      <c r="L117" s="3">
        <v>8403.7000000000007</v>
      </c>
      <c r="M117" s="3">
        <v>90647.3</v>
      </c>
      <c r="N117" s="3">
        <v>82243.600000000006</v>
      </c>
      <c r="P117" s="3">
        <v>17759.400000000001</v>
      </c>
      <c r="Q117" s="3">
        <v>26396.5</v>
      </c>
      <c r="R117" s="3">
        <v>8637.2000000000007</v>
      </c>
      <c r="S117" s="3">
        <v>534886.19999999995</v>
      </c>
      <c r="U117" s="3">
        <v>508723.1</v>
      </c>
      <c r="V117" s="3">
        <v>395480.4</v>
      </c>
      <c r="W117" s="3">
        <v>113242.7</v>
      </c>
      <c r="Y117" s="3">
        <v>118878.1</v>
      </c>
    </row>
    <row r="118" spans="1:25" x14ac:dyDescent="0.55000000000000004">
      <c r="A118" t="s">
        <v>51</v>
      </c>
      <c r="B118" s="3">
        <v>512909.7</v>
      </c>
      <c r="C118" s="3">
        <v>291418.40000000002</v>
      </c>
      <c r="D118" s="3">
        <v>285292.79999999999</v>
      </c>
      <c r="E118" s="3">
        <v>238890.4</v>
      </c>
      <c r="F118" s="3">
        <v>17061.8</v>
      </c>
      <c r="G118" s="3">
        <v>79700.100000000006</v>
      </c>
      <c r="H118" s="3">
        <v>3239.2</v>
      </c>
      <c r="I118" s="3">
        <v>91618.6</v>
      </c>
      <c r="J118" s="3">
        <v>20227.400000000001</v>
      </c>
      <c r="K118">
        <v>233.6</v>
      </c>
      <c r="L118" s="3">
        <v>9410.5</v>
      </c>
      <c r="M118" s="3">
        <v>91875.9</v>
      </c>
      <c r="N118" s="3">
        <v>82465.3</v>
      </c>
      <c r="P118" s="3">
        <v>16577.8</v>
      </c>
      <c r="Q118" s="3">
        <v>26453.8</v>
      </c>
      <c r="R118" s="3">
        <v>9876.1</v>
      </c>
      <c r="S118" s="3">
        <v>529487.5</v>
      </c>
      <c r="U118" s="3">
        <v>503499.2</v>
      </c>
      <c r="V118" s="3">
        <v>391419.6</v>
      </c>
      <c r="W118" s="3">
        <v>112079.6</v>
      </c>
      <c r="Y118" s="3">
        <v>116989.3</v>
      </c>
    </row>
    <row r="119" spans="1:25" x14ac:dyDescent="0.55000000000000004">
      <c r="A119" t="s">
        <v>139</v>
      </c>
      <c r="B119" s="3">
        <v>515174.40000000002</v>
      </c>
      <c r="C119" s="3">
        <v>293071.5</v>
      </c>
      <c r="D119" s="3">
        <v>286974.5</v>
      </c>
      <c r="E119" s="3">
        <v>240514.2</v>
      </c>
      <c r="F119" s="3">
        <v>15014.8</v>
      </c>
      <c r="G119" s="3">
        <v>80610.5</v>
      </c>
      <c r="H119" s="3">
        <v>4012.1</v>
      </c>
      <c r="I119" s="3">
        <v>93755.3</v>
      </c>
      <c r="J119" s="3">
        <v>20641.2</v>
      </c>
      <c r="K119">
        <v>242.9</v>
      </c>
      <c r="L119" s="3">
        <v>7826.1</v>
      </c>
      <c r="M119" s="3">
        <v>93082.1</v>
      </c>
      <c r="N119" s="3">
        <v>85256</v>
      </c>
      <c r="P119" s="3">
        <v>18293.900000000001</v>
      </c>
      <c r="Q119" s="3">
        <v>27738.400000000001</v>
      </c>
      <c r="R119" s="3">
        <v>9444.5</v>
      </c>
      <c r="S119" s="3">
        <v>533468.30000000005</v>
      </c>
      <c r="U119" s="3">
        <v>507348.3</v>
      </c>
      <c r="V119" s="3">
        <v>392708.9</v>
      </c>
      <c r="W119" s="3">
        <v>114639.4</v>
      </c>
      <c r="Y119" s="3">
        <v>116266.5</v>
      </c>
    </row>
    <row r="120" spans="1:25" x14ac:dyDescent="0.55000000000000004">
      <c r="A120" t="s">
        <v>144</v>
      </c>
      <c r="B120" s="3">
        <v>517251.2</v>
      </c>
      <c r="C120" s="3">
        <v>296756.40000000002</v>
      </c>
      <c r="D120" s="3">
        <v>290528.5</v>
      </c>
      <c r="E120" s="3">
        <v>243959.7</v>
      </c>
      <c r="F120" s="3">
        <v>15665.8</v>
      </c>
      <c r="G120" s="3">
        <v>83198.3</v>
      </c>
      <c r="H120" s="3">
        <v>1202.8</v>
      </c>
      <c r="I120" s="3">
        <v>93679.1</v>
      </c>
      <c r="J120" s="3">
        <v>20065.5</v>
      </c>
      <c r="K120">
        <v>328.5</v>
      </c>
      <c r="L120" s="3">
        <v>6354.9</v>
      </c>
      <c r="M120" s="3">
        <v>93244.1</v>
      </c>
      <c r="N120" s="3">
        <v>86889.2</v>
      </c>
      <c r="P120" s="3">
        <v>18014.7</v>
      </c>
      <c r="Q120" s="3">
        <v>26219.4</v>
      </c>
      <c r="R120" s="3">
        <v>8204.7000000000007</v>
      </c>
      <c r="S120" s="3">
        <v>535266</v>
      </c>
      <c r="U120" s="3">
        <v>510896.3</v>
      </c>
      <c r="V120" s="3">
        <v>396823.2</v>
      </c>
      <c r="W120" s="3">
        <v>114073.1</v>
      </c>
      <c r="Y120" s="3">
        <v>118929.60000000001</v>
      </c>
    </row>
    <row r="121" spans="1:25" x14ac:dyDescent="0.55000000000000004">
      <c r="A121" t="s">
        <v>50</v>
      </c>
      <c r="B121" s="3">
        <v>508928.7</v>
      </c>
      <c r="C121" s="3">
        <v>291997.90000000002</v>
      </c>
      <c r="D121" s="3">
        <v>285608.7</v>
      </c>
      <c r="E121" s="3">
        <v>238980.3</v>
      </c>
      <c r="F121" s="3">
        <v>16048.3</v>
      </c>
      <c r="G121" s="3">
        <v>82855.100000000006</v>
      </c>
      <c r="H121" s="3">
        <v>2736.4</v>
      </c>
      <c r="I121" s="3">
        <v>92941.3</v>
      </c>
      <c r="J121" s="3">
        <v>19286.5</v>
      </c>
      <c r="K121">
        <v>285</v>
      </c>
      <c r="L121" s="3">
        <v>2778.2</v>
      </c>
      <c r="M121" s="3">
        <v>92487.7</v>
      </c>
      <c r="N121" s="3">
        <v>89709.5</v>
      </c>
      <c r="P121" s="3">
        <v>16429.400000000001</v>
      </c>
      <c r="Q121" s="3">
        <v>25073.4</v>
      </c>
      <c r="R121" s="3">
        <v>8644</v>
      </c>
      <c r="S121" s="3">
        <v>525358.1</v>
      </c>
      <c r="U121" s="3">
        <v>506150.5</v>
      </c>
      <c r="V121" s="3">
        <v>393637.7</v>
      </c>
      <c r="W121" s="3">
        <v>112512.7</v>
      </c>
      <c r="Y121" s="3">
        <v>118189.9</v>
      </c>
    </row>
    <row r="122" spans="1:25" x14ac:dyDescent="0.55000000000000004">
      <c r="A122" t="s">
        <v>51</v>
      </c>
      <c r="B122" s="3">
        <v>498257.5</v>
      </c>
      <c r="C122" s="3">
        <v>291855.5</v>
      </c>
      <c r="D122" s="3">
        <v>285370.3</v>
      </c>
      <c r="E122" s="3">
        <v>238652.5</v>
      </c>
      <c r="F122" s="3">
        <v>16851.7</v>
      </c>
      <c r="G122" s="3">
        <v>80200.7</v>
      </c>
      <c r="H122" s="3">
        <v>-1544.4</v>
      </c>
      <c r="I122" s="3">
        <v>92522.4</v>
      </c>
      <c r="J122" s="3">
        <v>19836.099999999999</v>
      </c>
      <c r="K122">
        <v>215.1</v>
      </c>
      <c r="L122" s="3">
        <v>-1679.6</v>
      </c>
      <c r="M122" s="3">
        <v>95538</v>
      </c>
      <c r="N122" s="3">
        <v>97217.600000000006</v>
      </c>
      <c r="P122" s="3">
        <v>17243.8</v>
      </c>
      <c r="Q122" s="3">
        <v>25055.4</v>
      </c>
      <c r="R122" s="3">
        <v>7811.6</v>
      </c>
      <c r="S122" s="3">
        <v>515501.4</v>
      </c>
      <c r="U122" s="3">
        <v>499937.2</v>
      </c>
      <c r="V122" s="3">
        <v>387363.6</v>
      </c>
      <c r="W122" s="3">
        <v>112573.6</v>
      </c>
      <c r="Y122" s="3">
        <v>116888.6</v>
      </c>
    </row>
    <row r="123" spans="1:25" x14ac:dyDescent="0.55000000000000004">
      <c r="A123" t="s">
        <v>145</v>
      </c>
      <c r="B123" s="3">
        <v>492831</v>
      </c>
      <c r="C123" s="3">
        <v>286141.90000000002</v>
      </c>
      <c r="D123" s="3">
        <v>279632.40000000002</v>
      </c>
      <c r="E123" s="3">
        <v>232909.7</v>
      </c>
      <c r="F123" s="3">
        <v>16993.3</v>
      </c>
      <c r="G123" s="3">
        <v>74531.600000000006</v>
      </c>
      <c r="H123" s="3">
        <v>5745</v>
      </c>
      <c r="I123" s="3">
        <v>93856.6</v>
      </c>
      <c r="J123" s="3">
        <v>19494.599999999999</v>
      </c>
      <c r="K123">
        <v>316.3</v>
      </c>
      <c r="L123" s="3">
        <v>-4248.3</v>
      </c>
      <c r="M123" s="3">
        <v>73311.5</v>
      </c>
      <c r="N123" s="3">
        <v>77559.7</v>
      </c>
      <c r="P123" s="3">
        <v>15085</v>
      </c>
      <c r="Q123" s="3">
        <v>22496.799999999999</v>
      </c>
      <c r="R123" s="3">
        <v>7411.8</v>
      </c>
      <c r="S123" s="3">
        <v>507916</v>
      </c>
      <c r="U123" s="3">
        <v>497079.2</v>
      </c>
      <c r="V123" s="3">
        <v>383411.8</v>
      </c>
      <c r="W123" s="3">
        <v>113667.4</v>
      </c>
      <c r="Y123" s="3">
        <v>111019.5</v>
      </c>
    </row>
    <row r="124" spans="1:25" x14ac:dyDescent="0.55000000000000004">
      <c r="A124" t="s">
        <v>146</v>
      </c>
      <c r="B124" s="3">
        <v>469784.7</v>
      </c>
      <c r="C124" s="3">
        <v>279478</v>
      </c>
      <c r="D124" s="3">
        <v>273015.90000000002</v>
      </c>
      <c r="E124" s="3">
        <v>226321.9</v>
      </c>
      <c r="F124" s="3">
        <v>15565</v>
      </c>
      <c r="G124" s="3">
        <v>69201.8</v>
      </c>
      <c r="H124" s="3">
        <v>-4015.7</v>
      </c>
      <c r="I124" s="3">
        <v>94110.5</v>
      </c>
      <c r="J124" s="3">
        <v>19808.099999999999</v>
      </c>
      <c r="K124">
        <v>141.1</v>
      </c>
      <c r="L124" s="3">
        <v>-4504.1000000000004</v>
      </c>
      <c r="M124" s="3">
        <v>51778.2</v>
      </c>
      <c r="N124" s="3">
        <v>56282.3</v>
      </c>
      <c r="P124" s="3">
        <v>12938.4</v>
      </c>
      <c r="Q124" s="3">
        <v>19939</v>
      </c>
      <c r="R124" s="3">
        <v>7000.6</v>
      </c>
      <c r="S124" s="3">
        <v>482723.1</v>
      </c>
      <c r="U124" s="3">
        <v>474288.8</v>
      </c>
      <c r="V124" s="3">
        <v>360229.2</v>
      </c>
      <c r="W124" s="3">
        <v>114059.6</v>
      </c>
      <c r="Y124" s="3">
        <v>104574.9</v>
      </c>
    </row>
    <row r="125" spans="1:25" x14ac:dyDescent="0.55000000000000004">
      <c r="A125" t="s">
        <v>50</v>
      </c>
      <c r="B125" s="3">
        <v>473313.4</v>
      </c>
      <c r="C125" s="3">
        <v>281442.7</v>
      </c>
      <c r="D125" s="3">
        <v>275038.7</v>
      </c>
      <c r="E125" s="3">
        <v>228297.1</v>
      </c>
      <c r="F125" s="3">
        <v>14072.6</v>
      </c>
      <c r="G125" s="3">
        <v>64692</v>
      </c>
      <c r="H125" s="3">
        <v>-3739.1</v>
      </c>
      <c r="I125" s="3">
        <v>93362.7</v>
      </c>
      <c r="J125" s="3">
        <v>21231.3</v>
      </c>
      <c r="K125">
        <v>127.8</v>
      </c>
      <c r="L125" s="3">
        <v>2123.3000000000002</v>
      </c>
      <c r="M125" s="3">
        <v>57325.7</v>
      </c>
      <c r="N125" s="3">
        <v>55202.5</v>
      </c>
      <c r="P125" s="3">
        <v>14019.5</v>
      </c>
      <c r="Q125" s="3">
        <v>19874.8</v>
      </c>
      <c r="R125" s="3">
        <v>5855.3</v>
      </c>
      <c r="S125" s="3">
        <v>487332.8</v>
      </c>
      <c r="U125" s="3">
        <v>471190.1</v>
      </c>
      <c r="V125" s="3">
        <v>356468.3</v>
      </c>
      <c r="W125" s="3">
        <v>114721.8</v>
      </c>
      <c r="Y125" s="3">
        <v>99996</v>
      </c>
    </row>
    <row r="126" spans="1:25" x14ac:dyDescent="0.55000000000000004">
      <c r="A126" t="s">
        <v>51</v>
      </c>
      <c r="B126" s="3">
        <v>468012</v>
      </c>
      <c r="C126" s="3">
        <v>278822</v>
      </c>
      <c r="D126" s="3">
        <v>272446.7</v>
      </c>
      <c r="E126" s="3">
        <v>225714.8</v>
      </c>
      <c r="F126" s="3">
        <v>12820</v>
      </c>
      <c r="G126" s="3">
        <v>62567.3</v>
      </c>
      <c r="H126" s="3">
        <v>-5168.8999999999996</v>
      </c>
      <c r="I126" s="3">
        <v>95246.1</v>
      </c>
      <c r="J126" s="3">
        <v>21008.1</v>
      </c>
      <c r="K126">
        <v>127.9</v>
      </c>
      <c r="L126" s="3">
        <v>2589.5</v>
      </c>
      <c r="M126" s="3">
        <v>62452.4</v>
      </c>
      <c r="N126" s="3">
        <v>59862.9</v>
      </c>
      <c r="P126" s="3">
        <v>12793.4</v>
      </c>
      <c r="Q126" s="3">
        <v>18193.099999999999</v>
      </c>
      <c r="R126" s="3">
        <v>5399.8</v>
      </c>
      <c r="S126" s="3">
        <v>480805.4</v>
      </c>
      <c r="U126" s="3">
        <v>465422.5</v>
      </c>
      <c r="V126" s="3">
        <v>349040.4</v>
      </c>
      <c r="W126" s="3">
        <v>116382.1</v>
      </c>
      <c r="Y126" s="3">
        <v>96395.4</v>
      </c>
    </row>
    <row r="127" spans="1:25" x14ac:dyDescent="0.55000000000000004">
      <c r="A127" t="s">
        <v>145</v>
      </c>
      <c r="B127" s="3">
        <v>471823.4</v>
      </c>
      <c r="C127" s="3">
        <v>279791.7</v>
      </c>
      <c r="D127" s="3">
        <v>273420.5</v>
      </c>
      <c r="E127" s="3">
        <v>226695.8</v>
      </c>
      <c r="F127" s="3">
        <v>12298.1</v>
      </c>
      <c r="G127" s="3">
        <v>63152.4</v>
      </c>
      <c r="H127" s="3">
        <v>-5680.4</v>
      </c>
      <c r="I127" s="3">
        <v>95397.4</v>
      </c>
      <c r="J127" s="3">
        <v>21430</v>
      </c>
      <c r="K127">
        <v>106.9</v>
      </c>
      <c r="L127" s="3">
        <v>5327.1</v>
      </c>
      <c r="M127" s="3">
        <v>66223.899999999994</v>
      </c>
      <c r="N127" s="3">
        <v>60896.800000000003</v>
      </c>
      <c r="P127" s="3">
        <v>11336.6</v>
      </c>
      <c r="Q127" s="3">
        <v>16139.8</v>
      </c>
      <c r="R127" s="3">
        <v>4803.2</v>
      </c>
      <c r="S127" s="3">
        <v>483160</v>
      </c>
      <c r="U127" s="3">
        <v>466496.2</v>
      </c>
      <c r="V127" s="3">
        <v>349562</v>
      </c>
      <c r="W127" s="3">
        <v>116934.3</v>
      </c>
      <c r="Y127" s="3">
        <v>96880.6</v>
      </c>
    </row>
    <row r="128" spans="1:25" x14ac:dyDescent="0.55000000000000004">
      <c r="A128" t="s">
        <v>147</v>
      </c>
      <c r="B128" s="3">
        <v>483114.7</v>
      </c>
      <c r="C128" s="3">
        <v>282603.2</v>
      </c>
      <c r="D128" s="3">
        <v>276211.09999999998</v>
      </c>
      <c r="E128" s="3">
        <v>229506.9</v>
      </c>
      <c r="F128" s="3">
        <v>12455.9</v>
      </c>
      <c r="G128" s="3">
        <v>64333.1</v>
      </c>
      <c r="H128">
        <v>148.5</v>
      </c>
      <c r="I128" s="3">
        <v>95942.9</v>
      </c>
      <c r="J128" s="3">
        <v>21394.3</v>
      </c>
      <c r="K128">
        <v>170.7</v>
      </c>
      <c r="L128" s="3">
        <v>6066.2</v>
      </c>
      <c r="M128" s="3">
        <v>70776.600000000006</v>
      </c>
      <c r="N128" s="3">
        <v>64710.400000000001</v>
      </c>
      <c r="P128" s="3">
        <v>13016</v>
      </c>
      <c r="Q128" s="3">
        <v>17824.599999999999</v>
      </c>
      <c r="R128" s="3">
        <v>4808.6000000000004</v>
      </c>
      <c r="S128" s="3">
        <v>496130.7</v>
      </c>
      <c r="U128" s="3">
        <v>477048.5</v>
      </c>
      <c r="V128" s="3">
        <v>359540.7</v>
      </c>
      <c r="W128" s="3">
        <v>117507.8</v>
      </c>
      <c r="Y128" s="3">
        <v>98183.2</v>
      </c>
    </row>
    <row r="129" spans="1:25" x14ac:dyDescent="0.55000000000000004">
      <c r="A129" t="s">
        <v>50</v>
      </c>
      <c r="B129" s="3">
        <v>478979.1</v>
      </c>
      <c r="C129" s="3">
        <v>281483.7</v>
      </c>
      <c r="D129" s="3">
        <v>275058.2</v>
      </c>
      <c r="E129" s="3">
        <v>228335</v>
      </c>
      <c r="F129" s="3">
        <v>12622.4</v>
      </c>
      <c r="G129" s="3">
        <v>66113.899999999994</v>
      </c>
      <c r="H129" s="3">
        <v>-3718.3</v>
      </c>
      <c r="I129" s="3">
        <v>96123.3</v>
      </c>
      <c r="J129" s="3">
        <v>20189.5</v>
      </c>
      <c r="K129">
        <v>192.8</v>
      </c>
      <c r="L129" s="3">
        <v>5971.8</v>
      </c>
      <c r="M129" s="3">
        <v>74978.2</v>
      </c>
      <c r="N129" s="3">
        <v>69006.399999999994</v>
      </c>
      <c r="P129" s="3">
        <v>11264.6</v>
      </c>
      <c r="Q129" s="3">
        <v>16801</v>
      </c>
      <c r="R129" s="3">
        <v>5536.4</v>
      </c>
      <c r="S129" s="3">
        <v>490243.6</v>
      </c>
      <c r="U129" s="3">
        <v>473007.3</v>
      </c>
      <c r="V129" s="3">
        <v>356501.7</v>
      </c>
      <c r="W129" s="3">
        <v>116505.5</v>
      </c>
      <c r="Y129" s="3">
        <v>98925.8</v>
      </c>
    </row>
    <row r="130" spans="1:25" x14ac:dyDescent="0.55000000000000004">
      <c r="A130" t="s">
        <v>51</v>
      </c>
      <c r="B130" s="3">
        <v>479558.7</v>
      </c>
      <c r="C130" s="3">
        <v>280796.5</v>
      </c>
      <c r="D130" s="3">
        <v>274348</v>
      </c>
      <c r="E130" s="3">
        <v>227609.8</v>
      </c>
      <c r="F130" s="3">
        <v>12770.5</v>
      </c>
      <c r="G130" s="3">
        <v>66080.100000000006</v>
      </c>
      <c r="H130" s="3">
        <v>-1594.9</v>
      </c>
      <c r="I130" s="3">
        <v>96272.3</v>
      </c>
      <c r="J130" s="3">
        <v>19987.7</v>
      </c>
      <c r="K130">
        <v>49.3</v>
      </c>
      <c r="L130" s="3">
        <v>5197.3</v>
      </c>
      <c r="M130" s="3">
        <v>73248.2</v>
      </c>
      <c r="N130" s="3">
        <v>68050.899999999994</v>
      </c>
      <c r="P130" s="3">
        <v>13120.7</v>
      </c>
      <c r="Q130" s="3">
        <v>17890.2</v>
      </c>
      <c r="R130" s="3">
        <v>4769.5</v>
      </c>
      <c r="S130" s="3">
        <v>492679.4</v>
      </c>
      <c r="U130" s="3">
        <v>474361.4</v>
      </c>
      <c r="V130" s="3">
        <v>358052.2</v>
      </c>
      <c r="W130" s="3">
        <v>116309.2</v>
      </c>
      <c r="Y130" s="3">
        <v>98838.3</v>
      </c>
    </row>
    <row r="131" spans="1:25" x14ac:dyDescent="0.55000000000000004">
      <c r="A131" t="s">
        <v>145</v>
      </c>
      <c r="B131" s="3">
        <v>475363.2</v>
      </c>
      <c r="C131" s="3">
        <v>278181.59999999998</v>
      </c>
      <c r="D131" s="3">
        <v>271740.40000000002</v>
      </c>
      <c r="E131" s="3">
        <v>224995.5</v>
      </c>
      <c r="F131" s="3">
        <v>13067.2</v>
      </c>
      <c r="G131" s="3">
        <v>65965.7</v>
      </c>
      <c r="H131" s="3">
        <v>-1577.6</v>
      </c>
      <c r="I131" s="3">
        <v>95930.5</v>
      </c>
      <c r="J131" s="3">
        <v>18885.5</v>
      </c>
      <c r="K131">
        <v>152.6</v>
      </c>
      <c r="L131" s="3">
        <v>4757.6000000000004</v>
      </c>
      <c r="M131" s="3">
        <v>72687.899999999994</v>
      </c>
      <c r="N131" s="3">
        <v>67930.399999999994</v>
      </c>
      <c r="P131" s="3">
        <v>13183.7</v>
      </c>
      <c r="Q131" s="3">
        <v>18522.8</v>
      </c>
      <c r="R131" s="3">
        <v>5339.1</v>
      </c>
      <c r="S131" s="3">
        <v>488546.9</v>
      </c>
      <c r="U131" s="3">
        <v>470605.6</v>
      </c>
      <c r="V131" s="3">
        <v>355637</v>
      </c>
      <c r="W131" s="3">
        <v>114968.6</v>
      </c>
      <c r="Y131" s="3">
        <v>97918.5</v>
      </c>
    </row>
    <row r="132" spans="1:25" x14ac:dyDescent="0.55000000000000004">
      <c r="A132" t="s">
        <v>148</v>
      </c>
      <c r="B132" s="3">
        <v>470165.6</v>
      </c>
      <c r="C132" s="3">
        <v>277228.90000000002</v>
      </c>
      <c r="D132" s="3">
        <v>270825.2</v>
      </c>
      <c r="E132" s="3">
        <v>224127.6</v>
      </c>
      <c r="F132" s="3">
        <v>13274.5</v>
      </c>
      <c r="G132" s="3">
        <v>65249.5</v>
      </c>
      <c r="H132" s="3">
        <v>-1815.1</v>
      </c>
      <c r="I132" s="3">
        <v>97080.2</v>
      </c>
      <c r="J132" s="3">
        <v>18788.8</v>
      </c>
      <c r="K132">
        <v>182.9</v>
      </c>
      <c r="L132">
        <v>175.9</v>
      </c>
      <c r="M132" s="3">
        <v>73217.5</v>
      </c>
      <c r="N132" s="3">
        <v>73041.5</v>
      </c>
      <c r="P132" s="3">
        <v>14440</v>
      </c>
      <c r="Q132" s="3">
        <v>19922.900000000001</v>
      </c>
      <c r="R132" s="3">
        <v>5483</v>
      </c>
      <c r="S132" s="3">
        <v>484605.6</v>
      </c>
      <c r="U132" s="3">
        <v>469989.7</v>
      </c>
      <c r="V132" s="3">
        <v>353937.8</v>
      </c>
      <c r="W132" s="3">
        <v>116051.9</v>
      </c>
      <c r="Y132" s="3">
        <v>97312.8</v>
      </c>
    </row>
    <row r="133" spans="1:25" x14ac:dyDescent="0.55000000000000004">
      <c r="A133" t="s">
        <v>50</v>
      </c>
      <c r="B133" s="3">
        <v>463199</v>
      </c>
      <c r="C133" s="3">
        <v>276192.59999999998</v>
      </c>
      <c r="D133" s="3">
        <v>269826.90000000002</v>
      </c>
      <c r="E133" s="3">
        <v>223232.6</v>
      </c>
      <c r="F133" s="3">
        <v>13274.1</v>
      </c>
      <c r="G133" s="3">
        <v>65024.800000000003</v>
      </c>
      <c r="H133" s="3">
        <v>-1765.8</v>
      </c>
      <c r="I133" s="3">
        <v>97570.8</v>
      </c>
      <c r="J133" s="3">
        <v>19483.2</v>
      </c>
      <c r="K133">
        <v>202.5</v>
      </c>
      <c r="L133" s="3">
        <v>-6783.1</v>
      </c>
      <c r="M133" s="3">
        <v>68917</v>
      </c>
      <c r="N133" s="3">
        <v>75700.100000000006</v>
      </c>
      <c r="P133" s="3">
        <v>15315.6</v>
      </c>
      <c r="Q133" s="3">
        <v>20896.900000000001</v>
      </c>
      <c r="R133" s="3">
        <v>5581.3</v>
      </c>
      <c r="S133" s="3">
        <v>478514.6</v>
      </c>
      <c r="U133" s="3">
        <v>469982.1</v>
      </c>
      <c r="V133" s="3">
        <v>352725.7</v>
      </c>
      <c r="W133" s="3">
        <v>117256.4</v>
      </c>
      <c r="Y133" s="3">
        <v>97782</v>
      </c>
    </row>
    <row r="134" spans="1:25" x14ac:dyDescent="0.55000000000000004">
      <c r="A134" t="s">
        <v>51</v>
      </c>
      <c r="B134" s="3">
        <v>469552.2</v>
      </c>
      <c r="C134" s="3">
        <v>278005.8</v>
      </c>
      <c r="D134" s="3">
        <v>271665.8</v>
      </c>
      <c r="E134" s="3">
        <v>225085.6</v>
      </c>
      <c r="F134" s="3">
        <v>13967.6</v>
      </c>
      <c r="G134" s="3">
        <v>65575.3</v>
      </c>
      <c r="H134">
        <v>-499</v>
      </c>
      <c r="I134" s="3">
        <v>98025</v>
      </c>
      <c r="J134" s="3">
        <v>19015.5</v>
      </c>
      <c r="K134">
        <v>263.60000000000002</v>
      </c>
      <c r="L134" s="3">
        <v>-4801.6000000000004</v>
      </c>
      <c r="M134" s="3">
        <v>72755.7</v>
      </c>
      <c r="N134" s="3">
        <v>77557.3</v>
      </c>
      <c r="P134" s="3">
        <v>15002.9</v>
      </c>
      <c r="Q134" s="3">
        <v>20851.7</v>
      </c>
      <c r="R134" s="3">
        <v>5848.9</v>
      </c>
      <c r="S134" s="3">
        <v>484555.1</v>
      </c>
      <c r="U134" s="3">
        <v>474353.8</v>
      </c>
      <c r="V134" s="3">
        <v>357049.7</v>
      </c>
      <c r="W134" s="3">
        <v>117304.2</v>
      </c>
      <c r="Y134" s="3">
        <v>98558.399999999994</v>
      </c>
    </row>
    <row r="135" spans="1:25" x14ac:dyDescent="0.55000000000000004">
      <c r="A135" t="s">
        <v>99</v>
      </c>
    </row>
    <row r="136" spans="1:25" x14ac:dyDescent="0.55000000000000004">
      <c r="A136" t="s">
        <v>198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calc</vt:lpstr>
      <vt:lpstr>calc_64</vt:lpstr>
      <vt:lpstr>stock</vt:lpstr>
      <vt:lpstr>credit</vt:lpstr>
      <vt:lpstr>68SNA</vt:lpstr>
      <vt:lpstr>93SNA</vt:lpstr>
      <vt:lpstr>08SNA</vt:lpstr>
      <vt:lpstr>68nom</vt:lpstr>
      <vt:lpstr>93nom</vt:lpstr>
      <vt:lpstr>08nom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2023-09-08T06:29:26Z</dcterms:created>
  <dcterms:modified xsi:type="dcterms:W3CDTF">2023-12-23T05:28:31Z</dcterms:modified>
</cp:coreProperties>
</file>