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3 Gestión de la Salud (20%)\3.1.1. DESCRIPCIÓN SOCIODEMOGRAFICA\"/>
    </mc:Choice>
  </mc:AlternateContent>
  <xr:revisionPtr revIDLastSave="0" documentId="13_ncr:1_{BF938C3C-5A7A-459E-BCD6-D7129715A9DF}" xr6:coauthVersionLast="47" xr6:coauthVersionMax="47" xr10:uidLastSave="{00000000-0000-0000-0000-000000000000}"/>
  <bookViews>
    <workbookView xWindow="-120" yWindow="-120" windowWidth="20730" windowHeight="11160" tabRatio="852" xr2:uid="{00000000-000D-0000-FFFF-FFFF00000000}"/>
  </bookViews>
  <sheets>
    <sheet name="ENCUESTA " sheetId="19" r:id="rId1"/>
    <sheet name="EDAD" sheetId="3" r:id="rId2"/>
    <sheet name="GENERO (2)" sheetId="5" r:id="rId3"/>
    <sheet name="ESTADO CIVIL (3)" sheetId="4" r:id="rId4"/>
    <sheet name="PERSONAS A CARGOS  (4)" sheetId="6" r:id="rId5"/>
    <sheet name="NIVEL DE ESCOLARIDAD (5)" sheetId="7" r:id="rId6"/>
    <sheet name="TENENCIA DE VIVIENDA (6)" sheetId="8" r:id="rId7"/>
    <sheet name="USO DE TIEMPO LIBRE (7)" sheetId="9" r:id="rId8"/>
    <sheet name="INGRESOS (8)" sheetId="10" r:id="rId9"/>
    <sheet name="ANTIGUEDAD   EM. (9)" sheetId="11" r:id="rId10"/>
    <sheet name="ANTIGUEDAD ,C. (10)" sheetId="12" r:id="rId11"/>
    <sheet name="TIPO DE CONTRATO (11)" sheetId="13" r:id="rId12"/>
    <sheet name="ACTIVIDADES  DE SALUD (12)" sheetId="14" r:id="rId13"/>
    <sheet name="DIAGNOSTICO ENFERMEDADES (13)" sheetId="15" r:id="rId14"/>
    <sheet name=" FUMA (14)" sheetId="16" r:id="rId15"/>
    <sheet name=" B.A (15)" sheetId="17" r:id="rId16"/>
    <sheet name="DEPORTE (16)" sheetId="18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4" l="1"/>
  <c r="D7" i="14"/>
  <c r="D8" i="14"/>
  <c r="D9" i="14"/>
  <c r="D10" i="14"/>
  <c r="D7" i="17" l="1"/>
  <c r="D8" i="17"/>
  <c r="D6" i="17"/>
  <c r="D7" i="16"/>
  <c r="D8" i="16"/>
  <c r="D6" i="16"/>
  <c r="D7" i="15"/>
  <c r="D8" i="15"/>
  <c r="D6" i="15"/>
  <c r="D11" i="14"/>
  <c r="D7" i="13"/>
  <c r="D8" i="13"/>
  <c r="D9" i="13"/>
  <c r="D10" i="13"/>
  <c r="D11" i="13"/>
  <c r="D6" i="13"/>
  <c r="D7" i="12"/>
  <c r="D8" i="12"/>
  <c r="D9" i="12"/>
  <c r="D10" i="12"/>
  <c r="D11" i="12"/>
  <c r="D6" i="12"/>
  <c r="D7" i="11"/>
  <c r="D8" i="11"/>
  <c r="D9" i="11"/>
  <c r="D10" i="11"/>
  <c r="D11" i="11"/>
  <c r="D6" i="11"/>
  <c r="D7" i="10"/>
  <c r="D7" i="9"/>
  <c r="D8" i="9"/>
  <c r="D9" i="9"/>
  <c r="D10" i="9"/>
  <c r="D11" i="9"/>
  <c r="D6" i="9"/>
  <c r="D7" i="8"/>
  <c r="D8" i="8"/>
  <c r="D9" i="8"/>
  <c r="D10" i="8"/>
  <c r="D6" i="8"/>
  <c r="D7" i="7"/>
  <c r="D8" i="7"/>
  <c r="D9" i="7"/>
  <c r="D10" i="7"/>
  <c r="D11" i="7"/>
  <c r="D6" i="7"/>
  <c r="D7" i="6"/>
  <c r="D8" i="6"/>
  <c r="D9" i="6"/>
  <c r="D10" i="6"/>
  <c r="D6" i="6"/>
  <c r="D7" i="5"/>
  <c r="D8" i="5"/>
  <c r="D6" i="5"/>
  <c r="D7" i="4"/>
  <c r="D8" i="4"/>
  <c r="D9" i="4"/>
  <c r="D10" i="4"/>
  <c r="D6" i="4"/>
  <c r="D7" i="3"/>
  <c r="D8" i="3"/>
  <c r="D9" i="3"/>
  <c r="D10" i="3"/>
  <c r="D11" i="3"/>
  <c r="D6" i="3"/>
  <c r="C8" i="18"/>
  <c r="D6" i="18" s="1"/>
  <c r="D10" i="10" l="1"/>
  <c r="D9" i="10"/>
  <c r="D6" i="10"/>
  <c r="D8" i="10"/>
  <c r="D11" i="10"/>
  <c r="D7" i="18"/>
  <c r="D8" i="18"/>
</calcChain>
</file>

<file path=xl/sharedStrings.xml><?xml version="1.0" encoding="utf-8"?>
<sst xmlns="http://schemas.openxmlformats.org/spreadsheetml/2006/main" count="214" uniqueCount="163">
  <si>
    <t>Encierre en un circulo:</t>
  </si>
  <si>
    <t>1. EDAD</t>
  </si>
  <si>
    <t>2. ESTADO CIVIL</t>
  </si>
  <si>
    <t>a. Menor de 18 años</t>
  </si>
  <si>
    <t>a. Soltero (a)</t>
  </si>
  <si>
    <t>b. Casado (a)/union libre</t>
  </si>
  <si>
    <t>c. 28 - 37 años</t>
  </si>
  <si>
    <t>c. Separado (a)/Divorciado</t>
  </si>
  <si>
    <t>d. 38 - 47 años</t>
  </si>
  <si>
    <t>d. Viudo (a)</t>
  </si>
  <si>
    <t>e. 48 años o mas</t>
  </si>
  <si>
    <t>3.  GÉNERO</t>
  </si>
  <si>
    <t>4. NÚMERO DE PERSONAS A CARGO</t>
  </si>
  <si>
    <t>a. Masculino</t>
  </si>
  <si>
    <t>a. Ninguna</t>
  </si>
  <si>
    <t>b. Femenino</t>
  </si>
  <si>
    <t>b. 1 - 3 personas</t>
  </si>
  <si>
    <t>c. 4 - 6 personas</t>
  </si>
  <si>
    <t>d. Más de 6 personas</t>
  </si>
  <si>
    <t>5. NIVEL DE ESCOLARIDAD</t>
  </si>
  <si>
    <t>6. TENENCIA DE VIVIENDA</t>
  </si>
  <si>
    <t>a. Primaria</t>
  </si>
  <si>
    <t>a. Propia</t>
  </si>
  <si>
    <t>b. Secundaria</t>
  </si>
  <si>
    <t>b. Arrendada</t>
  </si>
  <si>
    <t>c. Técnico / Tecnólogo</t>
  </si>
  <si>
    <t>c. Familiar</t>
  </si>
  <si>
    <t>d. Compartida con otra(s) familia(s)</t>
  </si>
  <si>
    <t>7. USO DEL TIEMPO LIBRE</t>
  </si>
  <si>
    <t>8. PROMEDIO DE INGRESOS (S.M.L.)</t>
  </si>
  <si>
    <t>a. Otro trabajo</t>
  </si>
  <si>
    <t>a. Mínimo Legal (S.M.L.)</t>
  </si>
  <si>
    <t>b. Labores domèsticas</t>
  </si>
  <si>
    <t>b. Entre 1 a 3 S.M.L.</t>
  </si>
  <si>
    <t>c. Recreacion y deporte</t>
  </si>
  <si>
    <t>c. Entre 4 a 5 S.M.L.</t>
  </si>
  <si>
    <t>d. Estudio</t>
  </si>
  <si>
    <t>d. Entre 5 y 6 S.M.L.</t>
  </si>
  <si>
    <t>e. Ninguno</t>
  </si>
  <si>
    <t>e. Mas de 7 S.M.L.</t>
  </si>
  <si>
    <t>9. ANTIGÜEDAD EN LA EMPRESA</t>
  </si>
  <si>
    <t>10. ANTIGÜEDAD EN EL CARGO ACTUAL</t>
  </si>
  <si>
    <t>a. Menos de 1 año</t>
  </si>
  <si>
    <t>b. De 1 a 5 años</t>
  </si>
  <si>
    <t>c. De 5 a 10 años</t>
  </si>
  <si>
    <t>d. De 10 a 15 años</t>
  </si>
  <si>
    <t>e. Más de 15 años</t>
  </si>
  <si>
    <t>11. TIPO DE CONTRATACIÓN</t>
  </si>
  <si>
    <t>12. HA PARTICIPADO EN ACTIVIDADES DE SALUD REALIZADAS POR</t>
  </si>
  <si>
    <t xml:space="preserve">      LA  EMPRESA</t>
  </si>
  <si>
    <t>a. Vacunación</t>
  </si>
  <si>
    <t>b. Salud oral</t>
  </si>
  <si>
    <t>c. Exámenes de laboratorio/otros</t>
  </si>
  <si>
    <t>d. Exámenes periódicos</t>
  </si>
  <si>
    <t>e. Spa (Relajación)</t>
  </si>
  <si>
    <t>13.  LE HAN DIAGNOSTICADO ALGUNA</t>
  </si>
  <si>
    <t>14. FUMA</t>
  </si>
  <si>
    <t xml:space="preserve">        ENFERMEDAD</t>
  </si>
  <si>
    <t>a. Si</t>
  </si>
  <si>
    <t>b. No</t>
  </si>
  <si>
    <t>CÚAL: ____________________________</t>
  </si>
  <si>
    <t>15.  CONSUME BEBIDAS ALCOHOLICAS</t>
  </si>
  <si>
    <t>16. PRACTICA ALGUN DEPORTE</t>
  </si>
  <si>
    <t>a. No</t>
  </si>
  <si>
    <t>b. SI</t>
  </si>
  <si>
    <t>Esta encuesta hace parte de la estructura del Sistema de Gestion en Seguridad y Salud  en el Trabajo y el contenido de la misma es información clasificada.</t>
  </si>
  <si>
    <t>Nombre</t>
  </si>
  <si>
    <t>Cargo</t>
  </si>
  <si>
    <t>FECHA</t>
  </si>
  <si>
    <t>b. 18 - 27 años</t>
  </si>
  <si>
    <t>d. Universitario</t>
  </si>
  <si>
    <t>Número de identificación</t>
  </si>
  <si>
    <t>EDAD</t>
  </si>
  <si>
    <t>Menor de 18 años</t>
  </si>
  <si>
    <t>18-27 años</t>
  </si>
  <si>
    <t>28-37 años</t>
  </si>
  <si>
    <t>38-47 años</t>
  </si>
  <si>
    <t>48 años o más</t>
  </si>
  <si>
    <t>GÉNERO</t>
  </si>
  <si>
    <t>ESTADO CIVIL</t>
  </si>
  <si>
    <t>Soltero</t>
  </si>
  <si>
    <t>Casado/union libre</t>
  </si>
  <si>
    <t>Separado/divorsiado</t>
  </si>
  <si>
    <t>Viudo</t>
  </si>
  <si>
    <t>Masculino</t>
  </si>
  <si>
    <t>Femenino</t>
  </si>
  <si>
    <t>NÚMERO DE PERSONAS A CARGO</t>
  </si>
  <si>
    <t>Ninguna</t>
  </si>
  <si>
    <t>1-3 personas</t>
  </si>
  <si>
    <t>4-6 personas</t>
  </si>
  <si>
    <t>Más de 6 personas</t>
  </si>
  <si>
    <t>NIVEL DE ESCOLARIDAD</t>
  </si>
  <si>
    <t>Primaria</t>
  </si>
  <si>
    <t>Secundaria</t>
  </si>
  <si>
    <t>Técnico/Tecnológico</t>
  </si>
  <si>
    <t>Universitario</t>
  </si>
  <si>
    <t>TENENCIA DE VIVIENDA</t>
  </si>
  <si>
    <t>Propia</t>
  </si>
  <si>
    <t>Arrendada</t>
  </si>
  <si>
    <t>Familiar</t>
  </si>
  <si>
    <t>Compartida con otra(s) familia(s)</t>
  </si>
  <si>
    <t>USO DEL TIEMPO LIBRE</t>
  </si>
  <si>
    <t>Otro trabajo</t>
  </si>
  <si>
    <t>Labores domésticas</t>
  </si>
  <si>
    <t>Recreación y deporte</t>
  </si>
  <si>
    <t>Estudio</t>
  </si>
  <si>
    <t>Ninguno</t>
  </si>
  <si>
    <t>PROMEDIO DE INGRESO (S.M.L.)</t>
  </si>
  <si>
    <t>Mínimo Legal (S.M.L.)</t>
  </si>
  <si>
    <t>Entre 1 a 3 S.M.L.</t>
  </si>
  <si>
    <t>Entre 4 a 5 S.M.L.</t>
  </si>
  <si>
    <t>Entre 5 y 6 S.M.L.</t>
  </si>
  <si>
    <t>Más de 7 S.M.L.</t>
  </si>
  <si>
    <t>ANTIGÜEDAD EN LA EMPRESA</t>
  </si>
  <si>
    <t>Menos de 1 año</t>
  </si>
  <si>
    <t>De 1 a 5 años</t>
  </si>
  <si>
    <t>De 5 a 10 años</t>
  </si>
  <si>
    <t>De 10 a 15 años</t>
  </si>
  <si>
    <t>Más de 15 años</t>
  </si>
  <si>
    <t>ANTIGÜEDAD EN EL CARGO ACTUAL</t>
  </si>
  <si>
    <t>TIPO DE CONTRATACIÓN</t>
  </si>
  <si>
    <t>LE HAN DIAGNOSTICADO ALGUNA ENFERMEDAD</t>
  </si>
  <si>
    <t>Si</t>
  </si>
  <si>
    <t>No</t>
  </si>
  <si>
    <t>FUMA</t>
  </si>
  <si>
    <t>BEBIDAS ALCOHOLICAS</t>
  </si>
  <si>
    <t>DEPORTE</t>
  </si>
  <si>
    <t>Nº</t>
  </si>
  <si>
    <t>%</t>
  </si>
  <si>
    <t>CODIGO</t>
  </si>
  <si>
    <t>e. Especialista /magister</t>
  </si>
  <si>
    <t>a.   Contrato a tiempo parcial</t>
  </si>
  <si>
    <t>b.   Contrato termino indefinido</t>
  </si>
  <si>
    <t>c.   Contrato termino fijo</t>
  </si>
  <si>
    <t>d.   Contrato de prestacion de servicio</t>
  </si>
  <si>
    <t xml:space="preserve"> e. Contrato Obra Labor</t>
  </si>
  <si>
    <t>f. Capacitaciones de segurida y salud en el trabajo</t>
  </si>
  <si>
    <t>g.Examenes   de ingreso</t>
  </si>
  <si>
    <t>h. Ninguna</t>
  </si>
  <si>
    <t xml:space="preserve">firma </t>
  </si>
  <si>
    <t>C.c</t>
  </si>
  <si>
    <t xml:space="preserve">CONTRATO A TIEMPO PARCIAL </t>
  </si>
  <si>
    <t>CONTRATO A TERMINO INDEFINIDO</t>
  </si>
  <si>
    <t>CONTRATO A  TERMINO FIJO</t>
  </si>
  <si>
    <t xml:space="preserve">CONTRATO A PRESTACION DE SRVICIOS </t>
  </si>
  <si>
    <t>CONTRATO OBRA LABOR</t>
  </si>
  <si>
    <t>Especialista/magister</t>
  </si>
  <si>
    <t>total</t>
  </si>
  <si>
    <t xml:space="preserve"> </t>
  </si>
  <si>
    <t>CONDICIONES  DE SALUD</t>
  </si>
  <si>
    <t>HIPERTENSIÓN</t>
  </si>
  <si>
    <t>ALERGIAS</t>
  </si>
  <si>
    <t>DIABETES</t>
  </si>
  <si>
    <t>SIN COMORBILIDADES</t>
  </si>
  <si>
    <t xml:space="preserve">OBESIDAD GRADO </t>
  </si>
  <si>
    <t>LOGO</t>
  </si>
  <si>
    <t xml:space="preserve">LOGO </t>
  </si>
  <si>
    <t xml:space="preserve">NOMBRE DE LA EMPRESA </t>
  </si>
  <si>
    <t>FT-SST-061</t>
  </si>
  <si>
    <t>FECHA:</t>
  </si>
  <si>
    <t xml:space="preserve">VERSIÓN: </t>
  </si>
  <si>
    <t>PAGINA:</t>
  </si>
  <si>
    <t>ENCUESTA PERFIL SOCIODEMOGRAFICO SG-SST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</si>
</sst>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1" applyFont="1" applyFill="1" applyBorder="1" applyAlignment="1"/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4" fillId="0" borderId="0" xfId="0" applyFont="1" applyFill="1" applyAlignment="1">
      <alignment horizontal="justify" vertical="justify" wrapText="1"/>
    </xf>
    <xf numFmtId="0" fontId="3" fillId="0" borderId="0" xfId="0" applyFont="1" applyBorder="1"/>
    <xf numFmtId="0" fontId="4" fillId="0" borderId="0" xfId="0" applyFont="1" applyAlignment="1"/>
    <xf numFmtId="0" fontId="3" fillId="0" borderId="2" xfId="0" applyFont="1" applyBorder="1"/>
    <xf numFmtId="9" fontId="0" fillId="0" borderId="0" xfId="2" applyFont="1"/>
    <xf numFmtId="9" fontId="0" fillId="0" borderId="0" xfId="2" applyNumberFormat="1" applyFont="1"/>
    <xf numFmtId="0" fontId="0" fillId="0" borderId="3" xfId="0" applyFill="1" applyBorder="1"/>
    <xf numFmtId="9" fontId="0" fillId="0" borderId="1" xfId="2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justify" vertical="justify" wrapText="1"/>
    </xf>
    <xf numFmtId="0" fontId="4" fillId="0" borderId="0" xfId="0" applyFont="1" applyAlignment="1">
      <alignment horizontal="justify" vertical="justify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EDAD!$E$19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79-4BB7-A13C-1F37E87785F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79-4BB7-A13C-1F37E87785F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79-4BB7-A13C-1F37E87785F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D79-4BB7-A13C-1F37E87785F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D79-4BB7-A13C-1F37E87785FE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EDAD!$B$6:$B$10</c:f>
              <c:strCache>
                <c:ptCount val="5"/>
                <c:pt idx="0">
                  <c:v>Menor de 18 años</c:v>
                </c:pt>
                <c:pt idx="1">
                  <c:v>18-27 años</c:v>
                </c:pt>
                <c:pt idx="2">
                  <c:v>28-37 años</c:v>
                </c:pt>
                <c:pt idx="3">
                  <c:v>38-47 años</c:v>
                </c:pt>
                <c:pt idx="4">
                  <c:v>48 años o más</c:v>
                </c:pt>
              </c:strCache>
            </c:strRef>
          </c:cat>
          <c:val>
            <c:numRef>
              <c:f>EDAD!$C$6:$C$10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F-4C08-8E71-2DCF18759CC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ANTIGÜEDAD EN EL CARGO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'ANTIGUEDAD ,C. (10)'!$E$19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5F-4E96-850C-573A504B4EC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5F-4E96-850C-573A504B4EC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5F-4E96-850C-573A504B4EC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5F-4E96-850C-573A504B4EC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5F-4E96-850C-573A504B4EC5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'ANTIGUEDAD ,C. (10)'!$B$6:$B$10</c:f>
              <c:strCache>
                <c:ptCount val="5"/>
                <c:pt idx="0">
                  <c:v>Menos de 1 año</c:v>
                </c:pt>
                <c:pt idx="1">
                  <c:v>De 1 a 5 años</c:v>
                </c:pt>
                <c:pt idx="2">
                  <c:v>De 5 a 10 años</c:v>
                </c:pt>
                <c:pt idx="3">
                  <c:v>De 10 a 15 años</c:v>
                </c:pt>
                <c:pt idx="4">
                  <c:v>Más de 15 años</c:v>
                </c:pt>
              </c:strCache>
            </c:strRef>
          </c:cat>
          <c:val>
            <c:numRef>
              <c:f>'ANTIGUEDAD ,C. (10)'!$C$6:$C$10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5F-4E96-850C-573A504B4EC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TIPO</a:t>
            </a:r>
            <a:r>
              <a:rPr lang="en-US" baseline="0"/>
              <a:t> DE CONTRATACIÓN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'TIPO DE CONTRATO (11)'!$E$19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E5-4DF5-9D93-40F0A449C99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E5-4DF5-9D93-40F0A449C99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E5-4DF5-9D93-40F0A449C99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E5-4DF5-9D93-40F0A449C99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FE5-4DF5-9D93-40F0A449C99D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'TIPO DE CONTRATO (11)'!$B$6:$B$10</c:f>
              <c:strCache>
                <c:ptCount val="5"/>
                <c:pt idx="0">
                  <c:v>CONTRATO A TIEMPO PARCIAL </c:v>
                </c:pt>
                <c:pt idx="1">
                  <c:v>CONTRATO A TERMINO INDEFINIDO</c:v>
                </c:pt>
                <c:pt idx="2">
                  <c:v>CONTRATO A  TERMINO FIJO</c:v>
                </c:pt>
                <c:pt idx="3">
                  <c:v>CONTRATO A PRESTACION DE SRVICIOS </c:v>
                </c:pt>
                <c:pt idx="4">
                  <c:v>CONTRATO OBRA LABOR</c:v>
                </c:pt>
              </c:strCache>
            </c:strRef>
          </c:cat>
          <c:val>
            <c:numRef>
              <c:f>'TIPO DE CONTRATO (11)'!$C$6:$C$10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E5-4DF5-9D93-40F0A449C9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CONDICIONES  DE SALUD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'ACTIVIDADES  DE SALUD (12)'!$E$17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80-40A4-AEBF-E52F406B03D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80-40A4-AEBF-E52F406B03D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80-40A4-AEBF-E52F406B03D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80-40A4-AEBF-E52F406B03D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480-40A4-AEBF-E52F406B03D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1C7-4676-A5B5-2F2A55FF372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1C7-4676-A5B5-2F2A55FF3724}"/>
              </c:ext>
            </c:extLst>
          </c:dPt>
          <c:dLbls>
            <c:dLbl>
              <c:idx val="0"/>
              <c:layout>
                <c:manualLayout>
                  <c:x val="1.1716457304952814E-2"/>
                  <c:y val="-3.2697547683923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0-40A4-AEBF-E52F406B03DB}"/>
                </c:ext>
              </c:extLst>
            </c:dLbl>
            <c:dLbl>
              <c:idx val="1"/>
              <c:layout>
                <c:manualLayout>
                  <c:x val="-0.11716457304952814"/>
                  <c:y val="-8.3560399636693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80-40A4-AEBF-E52F406B03DB}"/>
                </c:ext>
              </c:extLst>
            </c:dLbl>
            <c:dLbl>
              <c:idx val="2"/>
              <c:layout>
                <c:manualLayout>
                  <c:x val="-0.24370231194301853"/>
                  <c:y val="7.2661217075386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80-40A4-AEBF-E52F406B03DB}"/>
                </c:ext>
              </c:extLst>
            </c:dLbl>
            <c:dLbl>
              <c:idx val="3"/>
              <c:layout>
                <c:manualLayout>
                  <c:x val="1.1716457304952814E-2"/>
                  <c:y val="-5.4495912806539544E-2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7656"/>
                        <a:gd name="adj2" fmla="val 15944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6480-40A4-AEBF-E52F406B03DB}"/>
                </c:ext>
              </c:extLst>
            </c:dLbl>
            <c:dLbl>
              <c:idx val="4"/>
              <c:layout>
                <c:manualLayout>
                  <c:x val="2.3432914609905542E-2"/>
                  <c:y val="-3.330267311089698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80-40A4-AEBF-E52F406B03DB}"/>
                </c:ext>
              </c:extLst>
            </c:dLbl>
            <c:dLbl>
              <c:idx val="5"/>
              <c:layout>
                <c:manualLayout>
                  <c:x val="-0.1827767339572639"/>
                  <c:y val="0.11625794732061762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386"/>
                        <a:gd name="adj2" fmla="val -2012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B-B1C7-4676-A5B5-2F2A55FF3724}"/>
                </c:ext>
              </c:extLst>
            </c:dLbl>
            <c:dLbl>
              <c:idx val="6"/>
              <c:layout>
                <c:manualLayout>
                  <c:x val="0"/>
                  <c:y val="0.33424159854677565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7518"/>
                        <a:gd name="adj2" fmla="val -213437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D-B1C7-4676-A5B5-2F2A55FF372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'ACTIVIDADES  DE SALUD (12)'!$B$6:$B$10</c:f>
              <c:strCache>
                <c:ptCount val="5"/>
                <c:pt idx="0">
                  <c:v>HIPERTENSIÓN</c:v>
                </c:pt>
                <c:pt idx="1">
                  <c:v>ALERGIAS</c:v>
                </c:pt>
                <c:pt idx="2">
                  <c:v>OBESIDAD GRADO </c:v>
                </c:pt>
                <c:pt idx="3">
                  <c:v>DIABETES</c:v>
                </c:pt>
                <c:pt idx="4">
                  <c:v>SIN COMORBILIDADES</c:v>
                </c:pt>
              </c:strCache>
            </c:strRef>
          </c:cat>
          <c:val>
            <c:numRef>
              <c:f>'ACTIVIDADES  DE SALUD (12)'!$C$6:$C$10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80-40A4-AEBF-E52F406B03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DIAGNOSTICADO ENFERMEDAD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'DIAGNOSTICO ENFERMEDADES (13)'!$E$19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CA-48B3-A7AC-9741A56691B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CA-48B3-A7AC-9741A56691B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3CA-48B3-A7AC-9741A56691B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3CA-48B3-A7AC-9741A56691B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3CA-48B3-A7AC-9741A56691B0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CA-48B3-A7AC-9741A56691B0}"/>
                </c:ext>
              </c:extLst>
            </c:dLbl>
            <c:dLbl>
              <c:idx val="1"/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3CA-48B3-A7AC-9741A56691B0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'DIAGNOSTICO ENFERMEDADES (13)'!$B$6:$B$7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'DIAGNOSTICO ENFERMEDADES (13)'!$C$6:$C$7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CA-48B3-A7AC-9741A56691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FUMA (14)'!$E$19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D5-466C-91B5-971D6B75873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D5-466C-91B5-971D6B75873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6D5-466C-91B5-971D6B75873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6D5-466C-91B5-971D6B75873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6D5-466C-91B5-971D6B75873B}"/>
              </c:ext>
            </c:extLst>
          </c:dPt>
          <c:dLbls>
            <c:dLbl>
              <c:idx val="0"/>
              <c:layout>
                <c:manualLayout>
                  <c:x val="-8.4358492595660223E-2"/>
                  <c:y val="-2.1798365122615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D5-466C-91B5-971D6B75873B}"/>
                </c:ext>
              </c:extLst>
            </c:dLbl>
            <c:dLbl>
              <c:idx val="1"/>
              <c:layout>
                <c:manualLayout>
                  <c:x val="0.16168711080834883"/>
                  <c:y val="-0.75930971843778383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34859"/>
                        <a:gd name="adj2" fmla="val 40499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3-66D5-466C-91B5-971D6B75873B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 FUMA (14)'!$B$6:$B$7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 FUMA (14)'!$C$6:$C$7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D5-466C-91B5-971D6B75873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BEBIDAS</a:t>
            </a:r>
            <a:r>
              <a:rPr lang="en-US" baseline="0"/>
              <a:t> ALCOHÓLICAS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B.A (15)'!$E$19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4E-4F64-BDAE-17C573B6369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4E-4F64-BDAE-17C573B6369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4E-4F64-BDAE-17C573B6369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D4E-4F64-BDAE-17C573B6369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D4E-4F64-BDAE-17C573B63699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D4E-4F64-BDAE-17C573B63699}"/>
                </c:ext>
              </c:extLst>
            </c:dLbl>
            <c:dLbl>
              <c:idx val="1"/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D4E-4F64-BDAE-17C573B63699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 B.A (15)'!$B$6:$B$7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 B.A (15)'!$C$6:$C$7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4E-4F64-BDAE-17C573B636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DEPORTE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'DEPORTE (16)'!$E$19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8D-4B2A-ACA0-331ACAFEBE1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8D-4B2A-ACA0-331ACAFEBE1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48D-4B2A-ACA0-331ACAFEBE1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48D-4B2A-ACA0-331ACAFEBE1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48D-4B2A-ACA0-331ACAFEBE12}"/>
              </c:ext>
            </c:extLst>
          </c:dPt>
          <c:dLbls>
            <c:dLbl>
              <c:idx val="0"/>
              <c:layout>
                <c:manualLayout>
                  <c:x val="9.3731658439622518E-3"/>
                  <c:y val="0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15150"/>
                        <a:gd name="adj2" fmla="val 66768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E48D-4B2A-ACA0-331ACAFEBE12}"/>
                </c:ext>
              </c:extLst>
            </c:dLbl>
            <c:dLbl>
              <c:idx val="1"/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48D-4B2A-ACA0-331ACAFEBE12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'DEPORTE (16)'!$B$6:$B$7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'DEPORTE (16)'!$C$6:$C$7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8D-4B2A-ACA0-331ACAFEBE1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'GENERO (2)'!$E$19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40-449B-98F2-D4F84C0DD5A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40-449B-98F2-D4F84C0DD5A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40-449B-98F2-D4F84C0DD5A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40-449B-98F2-D4F84C0DD5A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40-449B-98F2-D4F84C0DD5AE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'GENERO (2)'!$B$6:$B$7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'GENERO (2)'!$C$6:$C$7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0-449B-98F2-D4F84C0DD5A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ESTADO</a:t>
            </a:r>
            <a:r>
              <a:rPr lang="en-US" baseline="0"/>
              <a:t> CIVIL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'ESTADO CIVIL (3)'!$E$19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7A-4200-AA05-6D70D69EE0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7A-4200-AA05-6D70D69EE0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7A-4200-AA05-6D70D69EE0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D7A-4200-AA05-6D70D69EE0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D7A-4200-AA05-6D70D69EE06B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'ESTADO CIVIL (3)'!$B$6:$B$9</c:f>
              <c:strCache>
                <c:ptCount val="4"/>
                <c:pt idx="0">
                  <c:v>Soltero</c:v>
                </c:pt>
                <c:pt idx="1">
                  <c:v>Casado/union libre</c:v>
                </c:pt>
                <c:pt idx="2">
                  <c:v>Separado/divorsiado</c:v>
                </c:pt>
                <c:pt idx="3">
                  <c:v>Viudo</c:v>
                </c:pt>
              </c:strCache>
            </c:strRef>
          </c:cat>
          <c:val>
            <c:numRef>
              <c:f>'ESTADO CIVIL (3)'!$C$6:$C$9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7A-4200-AA05-6D70D69EE06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PERSONAS A CARGO</a:t>
            </a:r>
          </a:p>
        </c:rich>
      </c:tx>
      <c:layout>
        <c:manualLayout>
          <c:xMode val="edge"/>
          <c:yMode val="edge"/>
          <c:x val="0.20636205476770328"/>
          <c:y val="3.269754768392370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'PERSONAS A CARGOS  (4)'!$E$19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CA-4E1D-AC0B-5F971F4E8C6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CA-4E1D-AC0B-5F971F4E8C6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CA-4E1D-AC0B-5F971F4E8C6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5CA-4E1D-AC0B-5F971F4E8C6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5CA-4E1D-AC0B-5F971F4E8C6A}"/>
              </c:ext>
            </c:extLst>
          </c:dPt>
          <c:dLbls>
            <c:dLbl>
              <c:idx val="0"/>
              <c:layout>
                <c:manualLayout>
                  <c:x val="3.983595483683957E-2"/>
                  <c:y val="-3.99636693914623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CA-4E1D-AC0B-5F971F4E8C6A}"/>
                </c:ext>
              </c:extLst>
            </c:dLbl>
            <c:dLbl>
              <c:idx val="1"/>
              <c:layout>
                <c:manualLayout>
                  <c:x val="-2.1089623148915108E-2"/>
                  <c:y val="-0.21798365122615804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67"/>
                        <a:gd name="adj2" fmla="val -129698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3-C5CA-4E1D-AC0B-5F971F4E8C6A}"/>
                </c:ext>
              </c:extLst>
            </c:dLbl>
            <c:dLbl>
              <c:idx val="2"/>
              <c:layout>
                <c:manualLayout>
                  <c:x val="-0.1195078645105187"/>
                  <c:y val="-4.35967302452316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CA-4E1D-AC0B-5F971F4E8C6A}"/>
                </c:ext>
              </c:extLst>
            </c:dLbl>
            <c:dLbl>
              <c:idx val="3"/>
              <c:layout>
                <c:manualLayout>
                  <c:x val="0.23432914609905628"/>
                  <c:y val="-1.45322434150771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CA-4E1D-AC0B-5F971F4E8C6A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'PERSONAS A CARGOS  (4)'!$B$6:$B$9</c:f>
              <c:strCache>
                <c:ptCount val="4"/>
                <c:pt idx="0">
                  <c:v>Ninguna</c:v>
                </c:pt>
                <c:pt idx="1">
                  <c:v>1-3 personas</c:v>
                </c:pt>
                <c:pt idx="2">
                  <c:v>4-6 personas</c:v>
                </c:pt>
                <c:pt idx="3">
                  <c:v>Más de 6 personas</c:v>
                </c:pt>
              </c:strCache>
            </c:strRef>
          </c:cat>
          <c:val>
            <c:numRef>
              <c:f>'PERSONAS A CARGOS  (4)'!$C$6:$C$9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CA-4E1D-AC0B-5F971F4E8C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NIVEL DE ESCOLARIDAD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'NIVEL DE ESCOLARIDAD (5)'!$E$19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80-4982-9C87-EA57853E2E3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80-4982-9C87-EA57853E2E3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80-4982-9C87-EA57853E2E3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80-4982-9C87-EA57853E2E3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80-4982-9C87-EA57853E2E38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'NIVEL DE ESCOLARIDAD (5)'!$B$6:$B$10</c:f>
              <c:strCache>
                <c:ptCount val="5"/>
                <c:pt idx="0">
                  <c:v>Primaria</c:v>
                </c:pt>
                <c:pt idx="1">
                  <c:v>Secundaria</c:v>
                </c:pt>
                <c:pt idx="2">
                  <c:v>Técnico/Tecnológico</c:v>
                </c:pt>
                <c:pt idx="3">
                  <c:v>Universitario</c:v>
                </c:pt>
                <c:pt idx="4">
                  <c:v>Especialista/magister</c:v>
                </c:pt>
              </c:strCache>
            </c:strRef>
          </c:cat>
          <c:val>
            <c:numRef>
              <c:f>'NIVEL DE ESCOLARIDAD (5)'!$C$6:$C$10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80-4982-9C87-EA57853E2E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TENENCIA DE VIVIENDA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'TENENCIA DE VIVIENDA (6)'!$E$19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A0-4D5F-9A1C-F8A9065C00D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A0-4D5F-9A1C-F8A9065C00D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A0-4D5F-9A1C-F8A9065C00D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A0-4D5F-9A1C-F8A9065C00D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2A0-4D5F-9A1C-F8A9065C00D6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'TENENCIA DE VIVIENDA (6)'!$B$6:$B$9</c:f>
              <c:strCache>
                <c:ptCount val="4"/>
                <c:pt idx="0">
                  <c:v>Propia</c:v>
                </c:pt>
                <c:pt idx="1">
                  <c:v>Arrendada</c:v>
                </c:pt>
                <c:pt idx="2">
                  <c:v>Familiar</c:v>
                </c:pt>
                <c:pt idx="3">
                  <c:v>Compartida con otra(s) familia(s)</c:v>
                </c:pt>
              </c:strCache>
            </c:strRef>
          </c:cat>
          <c:val>
            <c:numRef>
              <c:f>'TENENCIA DE VIVIENDA (6)'!$C$6:$C$9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A0-4D5F-9A1C-F8A9065C00D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USO DEL TIEMPO LIBRE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'USO DE TIEMPO LIBRE (7)'!$E$19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1B-46D8-97DA-23D73FBEF53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1B-46D8-97DA-23D73FBEF53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1B-46D8-97DA-23D73FBEF53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1B-46D8-97DA-23D73FBEF53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1B-46D8-97DA-23D73FBEF53A}"/>
              </c:ext>
            </c:extLst>
          </c:dPt>
          <c:dLbls>
            <c:dLbl>
              <c:idx val="0"/>
              <c:layout>
                <c:manualLayout>
                  <c:x val="-0.13825419619844326"/>
                  <c:y val="-2.54314259763850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1B-46D8-97DA-23D73FBEF53A}"/>
                </c:ext>
              </c:extLst>
            </c:dLbl>
            <c:dLbl>
              <c:idx val="1"/>
              <c:layout>
                <c:manualLayout>
                  <c:x val="8.904507551764130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1B-46D8-97DA-23D73FBEF53A}"/>
                </c:ext>
              </c:extLst>
            </c:dLbl>
            <c:dLbl>
              <c:idx val="3"/>
              <c:layout>
                <c:manualLayout>
                  <c:x val="-0.16637369373032995"/>
                  <c:y val="4.72297910990009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1B-46D8-97DA-23D73FBEF53A}"/>
                </c:ext>
              </c:extLst>
            </c:dLbl>
            <c:dLbl>
              <c:idx val="4"/>
              <c:layout>
                <c:manualLayout>
                  <c:x val="1.8746331687924458E-2"/>
                  <c:y val="-6.17620345140781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1B-46D8-97DA-23D73FBEF53A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'USO DE TIEMPO LIBRE (7)'!$B$6:$B$10</c:f>
              <c:strCache>
                <c:ptCount val="5"/>
                <c:pt idx="0">
                  <c:v>Otro trabajo</c:v>
                </c:pt>
                <c:pt idx="1">
                  <c:v>Labores domésticas</c:v>
                </c:pt>
                <c:pt idx="2">
                  <c:v>Recreación y deporte</c:v>
                </c:pt>
                <c:pt idx="3">
                  <c:v>Estudio</c:v>
                </c:pt>
                <c:pt idx="4">
                  <c:v>Ninguno</c:v>
                </c:pt>
              </c:strCache>
            </c:strRef>
          </c:cat>
          <c:val>
            <c:numRef>
              <c:f>'USO DE TIEMPO LIBRE (7)'!$C$6:$C$10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1B-46D8-97DA-23D73FBEF53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INGRESO</a:t>
            </a:r>
            <a:r>
              <a:rPr lang="en-US" baseline="0"/>
              <a:t> (S.M.L.)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'INGRESOS (8)'!$E$19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B3-4E8A-B6D4-1D42A58699D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B3-4E8A-B6D4-1D42A58699D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B3-4E8A-B6D4-1D42A58699D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B3-4E8A-B6D4-1D42A58699D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B3-4E8A-B6D4-1D42A58699DF}"/>
              </c:ext>
            </c:extLst>
          </c:dPt>
          <c:dLbls>
            <c:dLbl>
              <c:idx val="0"/>
              <c:layout>
                <c:manualLayout>
                  <c:x val="2.3432914609905584E-2"/>
                  <c:y val="-5.44959128065395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B3-4E8A-B6D4-1D42A58699DF}"/>
                </c:ext>
              </c:extLst>
            </c:dLbl>
            <c:dLbl>
              <c:idx val="2"/>
              <c:layout>
                <c:manualLayout>
                  <c:x val="-0.21792610587212233"/>
                  <c:y val="-0.108991825613079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B3-4E8A-B6D4-1D42A58699DF}"/>
                </c:ext>
              </c:extLst>
            </c:dLbl>
            <c:dLbl>
              <c:idx val="3"/>
              <c:layout>
                <c:manualLayout>
                  <c:x val="-0.24370231194301853"/>
                  <c:y val="2.1798365122615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B3-4E8A-B6D4-1D42A58699DF}"/>
                </c:ext>
              </c:extLst>
            </c:dLbl>
            <c:dLbl>
              <c:idx val="4"/>
              <c:layout>
                <c:manualLayout>
                  <c:x val="0.24604560340400911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B3-4E8A-B6D4-1D42A58699DF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'INGRESOS (8)'!$B$6:$B$10</c:f>
              <c:strCache>
                <c:ptCount val="5"/>
                <c:pt idx="0">
                  <c:v>Mínimo Legal (S.M.L.)</c:v>
                </c:pt>
                <c:pt idx="1">
                  <c:v>Entre 1 a 3 S.M.L.</c:v>
                </c:pt>
                <c:pt idx="2">
                  <c:v>Entre 4 a 5 S.M.L.</c:v>
                </c:pt>
                <c:pt idx="3">
                  <c:v>Entre 5 y 6 S.M.L.</c:v>
                </c:pt>
                <c:pt idx="4">
                  <c:v>Más de 7 S.M.L.</c:v>
                </c:pt>
              </c:strCache>
            </c:strRef>
          </c:cat>
          <c:val>
            <c:numRef>
              <c:f>'INGRESOS (8)'!$C$6:$C$10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B3-4E8A-B6D4-1D42A58699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ANTIGUEDAD</a:t>
            </a:r>
            <a:r>
              <a:rPr lang="en-US" baseline="0"/>
              <a:t> EN LA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'ANTIGUEDAD   EM. (9)'!$E$19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45-46A0-8891-F272183F3FB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45-46A0-8891-F272183F3FB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45-46A0-8891-F272183F3FB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445-46A0-8891-F272183F3FB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445-46A0-8891-F272183F3FBA}"/>
              </c:ext>
            </c:extLst>
          </c:dPt>
          <c:dLbls>
            <c:dLbl>
              <c:idx val="0"/>
              <c:layout>
                <c:manualLayout>
                  <c:x val="-2.3432914609905715E-2"/>
                  <c:y val="-7.26612170753860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45-46A0-8891-F272183F3FBA}"/>
                </c:ext>
              </c:extLst>
            </c:dLbl>
            <c:dLbl>
              <c:idx val="1"/>
              <c:layout>
                <c:manualLayout>
                  <c:x val="2.3432914609905629E-2"/>
                  <c:y val="2.09315797378188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45-46A0-8891-F272183F3FBA}"/>
                </c:ext>
              </c:extLst>
            </c:dLbl>
            <c:dLbl>
              <c:idx val="3"/>
              <c:layout>
                <c:manualLayout>
                  <c:x val="2.8119497531886712E-2"/>
                  <c:y val="-4.3596730245231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45-46A0-8891-F272183F3FBA}"/>
                </c:ext>
              </c:extLst>
            </c:dLbl>
            <c:dLbl>
              <c:idx val="4"/>
              <c:layout>
                <c:manualLayout>
                  <c:x val="0.11950786451051866"/>
                  <c:y val="-3.2697547683923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45-46A0-8891-F272183F3FBA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'ANTIGUEDAD   EM. (9)'!$B$6:$B$10</c:f>
              <c:strCache>
                <c:ptCount val="5"/>
                <c:pt idx="0">
                  <c:v>Menos de 1 año</c:v>
                </c:pt>
                <c:pt idx="1">
                  <c:v>De 1 a 5 años</c:v>
                </c:pt>
                <c:pt idx="2">
                  <c:v>De 5 a 10 años</c:v>
                </c:pt>
                <c:pt idx="3">
                  <c:v>De 10 a 15 años</c:v>
                </c:pt>
                <c:pt idx="4">
                  <c:v>Más de 15 años</c:v>
                </c:pt>
              </c:strCache>
            </c:strRef>
          </c:cat>
          <c:val>
            <c:numRef>
              <c:f>'ANTIGUEDAD   EM. (9)'!$C$6:$C$10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5-46A0-8891-F272183F3FB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19048</xdr:colOff>
      <xdr:row>2</xdr:row>
      <xdr:rowOff>161924</xdr:rowOff>
    </xdr:from>
    <xdr:to>
      <xdr:col>12</xdr:col>
      <xdr:colOff>104775</xdr:colOff>
      <xdr:row>19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2</xdr:row>
      <xdr:rowOff>123824</xdr:rowOff>
    </xdr:from>
    <xdr:to>
      <xdr:col>12</xdr:col>
      <xdr:colOff>209550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114298</xdr:colOff>
      <xdr:row>1</xdr:row>
      <xdr:rowOff>28574</xdr:rowOff>
    </xdr:from>
    <xdr:to>
      <xdr:col>12</xdr:col>
      <xdr:colOff>200025</xdr:colOff>
      <xdr:row>19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19048</xdr:colOff>
      <xdr:row>1</xdr:row>
      <xdr:rowOff>66674</xdr:rowOff>
    </xdr:from>
    <xdr:to>
      <xdr:col>12</xdr:col>
      <xdr:colOff>104775</xdr:colOff>
      <xdr:row>19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238123</xdr:colOff>
      <xdr:row>1</xdr:row>
      <xdr:rowOff>22859</xdr:rowOff>
    </xdr:from>
    <xdr:to>
      <xdr:col>11</xdr:col>
      <xdr:colOff>323850</xdr:colOff>
      <xdr:row>19</xdr:row>
      <xdr:rowOff>89534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2</xdr:row>
      <xdr:rowOff>123824</xdr:rowOff>
    </xdr:from>
    <xdr:to>
      <xdr:col>12</xdr:col>
      <xdr:colOff>180975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view="pageBreakPreview" zoomScale="60" zoomScaleNormal="100" workbookViewId="0">
      <selection activeCell="K10" sqref="K10"/>
    </sheetView>
  </sheetViews>
  <sheetFormatPr baseColWidth="10" defaultRowHeight="15" x14ac:dyDescent="0.25"/>
  <cols>
    <col min="13" max="13" width="23.5703125" customWidth="1"/>
  </cols>
  <sheetData>
    <row r="1" spans="1:15" ht="18" x14ac:dyDescent="0.25">
      <c r="A1" s="28"/>
      <c r="B1" s="28"/>
      <c r="C1" s="28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8" customHeight="1" x14ac:dyDescent="0.25">
      <c r="A2" s="4"/>
      <c r="B2" s="31" t="s">
        <v>156</v>
      </c>
      <c r="C2" s="30"/>
      <c r="D2" s="30"/>
      <c r="E2" s="41" t="s">
        <v>157</v>
      </c>
      <c r="F2" s="45"/>
      <c r="G2" s="45"/>
      <c r="H2" s="45"/>
      <c r="I2" s="45"/>
      <c r="J2" s="42"/>
      <c r="K2" s="52" t="s">
        <v>129</v>
      </c>
      <c r="L2" s="52"/>
      <c r="M2" s="32" t="s">
        <v>158</v>
      </c>
      <c r="N2" s="5"/>
      <c r="O2" s="5"/>
    </row>
    <row r="3" spans="1:15" ht="9" customHeight="1" x14ac:dyDescent="0.25">
      <c r="A3" s="4"/>
      <c r="B3" s="30"/>
      <c r="C3" s="30"/>
      <c r="D3" s="30"/>
      <c r="E3" s="46"/>
      <c r="F3" s="47"/>
      <c r="G3" s="47"/>
      <c r="H3" s="47"/>
      <c r="I3" s="47"/>
      <c r="J3" s="48"/>
      <c r="K3" s="52"/>
      <c r="L3" s="52"/>
      <c r="M3" s="32"/>
      <c r="N3" s="5"/>
      <c r="O3" s="5"/>
    </row>
    <row r="4" spans="1:15" ht="18" customHeight="1" x14ac:dyDescent="0.25">
      <c r="A4" s="6"/>
      <c r="B4" s="30"/>
      <c r="C4" s="30"/>
      <c r="D4" s="30"/>
      <c r="E4" s="43"/>
      <c r="F4" s="49"/>
      <c r="G4" s="49"/>
      <c r="H4" s="49"/>
      <c r="I4" s="49"/>
      <c r="J4" s="44"/>
      <c r="K4" s="53" t="s">
        <v>159</v>
      </c>
      <c r="L4" s="54"/>
      <c r="M4" s="50"/>
      <c r="N4" s="7"/>
      <c r="O4" s="7"/>
    </row>
    <row r="5" spans="1:15" ht="9" customHeight="1" x14ac:dyDescent="0.25">
      <c r="A5" s="6"/>
      <c r="B5" s="30"/>
      <c r="C5" s="30"/>
      <c r="D5" s="30"/>
      <c r="E5" s="41" t="s">
        <v>162</v>
      </c>
      <c r="F5" s="45"/>
      <c r="G5" s="45"/>
      <c r="H5" s="45"/>
      <c r="I5" s="45"/>
      <c r="J5" s="42"/>
      <c r="K5" s="55"/>
      <c r="L5" s="56"/>
      <c r="M5" s="51"/>
      <c r="N5" s="7"/>
      <c r="O5" s="7"/>
    </row>
    <row r="6" spans="1:15" ht="27" customHeight="1" x14ac:dyDescent="0.25">
      <c r="A6" s="6"/>
      <c r="B6" s="30"/>
      <c r="C6" s="30"/>
      <c r="D6" s="30"/>
      <c r="E6" s="46"/>
      <c r="F6" s="47"/>
      <c r="G6" s="47"/>
      <c r="H6" s="47"/>
      <c r="I6" s="47"/>
      <c r="J6" s="48"/>
      <c r="K6" s="57" t="s">
        <v>160</v>
      </c>
      <c r="L6" s="58"/>
      <c r="M6" s="59">
        <v>1</v>
      </c>
      <c r="N6" s="7"/>
      <c r="O6" s="7"/>
    </row>
    <row r="7" spans="1:15" ht="27.75" customHeight="1" x14ac:dyDescent="0.25">
      <c r="A7" s="8"/>
      <c r="B7" s="30"/>
      <c r="C7" s="30"/>
      <c r="D7" s="30"/>
      <c r="E7" s="43"/>
      <c r="F7" s="49"/>
      <c r="G7" s="49"/>
      <c r="H7" s="49"/>
      <c r="I7" s="49"/>
      <c r="J7" s="44"/>
      <c r="K7" s="57" t="s">
        <v>161</v>
      </c>
      <c r="L7" s="58"/>
      <c r="M7" s="40"/>
      <c r="N7" s="8"/>
      <c r="O7" s="8"/>
    </row>
    <row r="8" spans="1:15" ht="18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  <c r="O8" s="8"/>
    </row>
    <row r="9" spans="1:15" ht="18" x14ac:dyDescent="0.25">
      <c r="A9" s="6"/>
      <c r="B9" s="6"/>
      <c r="C9" s="33" t="s">
        <v>65</v>
      </c>
      <c r="D9" s="33"/>
      <c r="E9" s="33"/>
      <c r="F9" s="33"/>
      <c r="G9" s="33"/>
      <c r="H9" s="33"/>
      <c r="I9" s="33"/>
      <c r="J9" s="33"/>
      <c r="K9" s="33"/>
      <c r="L9" s="33"/>
      <c r="M9" s="6"/>
      <c r="N9" s="6"/>
      <c r="O9" s="6"/>
    </row>
    <row r="10" spans="1:15" ht="18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18" x14ac:dyDescent="0.25">
      <c r="A11" s="6"/>
      <c r="B11" s="6"/>
      <c r="C11" s="26" t="s">
        <v>66</v>
      </c>
      <c r="D11" s="26"/>
      <c r="E11" s="26"/>
      <c r="F11" s="27"/>
      <c r="G11" s="27"/>
      <c r="H11" s="27"/>
      <c r="I11" s="27"/>
      <c r="J11" s="27"/>
      <c r="K11" s="27"/>
      <c r="L11" s="27"/>
      <c r="M11" s="27"/>
      <c r="N11" s="6"/>
      <c r="O11" s="6"/>
    </row>
    <row r="12" spans="1:15" ht="18" x14ac:dyDescent="0.25">
      <c r="A12" s="6"/>
      <c r="B12" s="6"/>
      <c r="C12" s="26" t="s">
        <v>67</v>
      </c>
      <c r="D12" s="26"/>
      <c r="E12" s="26"/>
      <c r="F12" s="27"/>
      <c r="G12" s="27"/>
      <c r="H12" s="27"/>
      <c r="I12" s="27"/>
      <c r="J12" s="27"/>
      <c r="K12" s="27"/>
      <c r="L12" s="27"/>
      <c r="M12" s="27"/>
      <c r="N12" s="6"/>
      <c r="O12" s="6"/>
    </row>
    <row r="13" spans="1:15" ht="18" x14ac:dyDescent="0.25">
      <c r="A13" s="6"/>
      <c r="B13" s="6"/>
      <c r="C13" s="26" t="s">
        <v>71</v>
      </c>
      <c r="D13" s="26"/>
      <c r="E13" s="26"/>
      <c r="F13" s="27"/>
      <c r="G13" s="27"/>
      <c r="H13" s="27"/>
      <c r="I13" s="27"/>
      <c r="J13" s="27"/>
      <c r="K13" s="27"/>
      <c r="L13" s="27"/>
      <c r="M13" s="27"/>
      <c r="N13" s="6"/>
      <c r="O13" s="6"/>
    </row>
    <row r="14" spans="1:15" ht="18" x14ac:dyDescent="0.25">
      <c r="A14" s="6"/>
      <c r="B14" s="6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6"/>
      <c r="N14" s="6"/>
      <c r="O14" s="6"/>
    </row>
    <row r="15" spans="1:15" ht="18.75" thickBot="1" x14ac:dyDescent="0.3">
      <c r="A15" s="6"/>
      <c r="B15" s="6"/>
      <c r="C15" s="6"/>
      <c r="D15" s="6"/>
      <c r="E15" s="6"/>
      <c r="F15" s="6"/>
      <c r="G15" s="6"/>
      <c r="H15" s="6"/>
      <c r="I15" s="6" t="s">
        <v>68</v>
      </c>
      <c r="J15" s="35"/>
      <c r="K15" s="35"/>
      <c r="L15" s="35"/>
      <c r="M15" s="35"/>
      <c r="N15" s="6"/>
      <c r="O15" s="6"/>
    </row>
    <row r="16" spans="1:15" ht="18" x14ac:dyDescent="0.25">
      <c r="A16" s="6"/>
      <c r="B16" s="6"/>
      <c r="C16" s="34" t="s">
        <v>0</v>
      </c>
      <c r="D16" s="34"/>
      <c r="E16" s="34"/>
      <c r="F16" s="34"/>
      <c r="G16" s="34"/>
      <c r="H16" s="34"/>
      <c r="I16" s="34"/>
      <c r="J16" s="34"/>
      <c r="K16" s="34"/>
      <c r="L16" s="34"/>
      <c r="M16" s="6"/>
      <c r="N16" s="6"/>
      <c r="O16" s="6"/>
    </row>
    <row r="17" spans="1:15" ht="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8" x14ac:dyDescent="0.25">
      <c r="A18" s="6"/>
      <c r="B18" s="6"/>
      <c r="C18" s="12" t="s">
        <v>1</v>
      </c>
      <c r="D18" s="6"/>
      <c r="E18" s="6"/>
      <c r="F18" s="6"/>
      <c r="G18" s="6"/>
      <c r="H18" s="6"/>
      <c r="I18" s="12" t="s">
        <v>2</v>
      </c>
      <c r="J18" s="12"/>
      <c r="K18" s="6"/>
      <c r="L18" s="6"/>
      <c r="M18" s="6"/>
      <c r="N18" s="6"/>
      <c r="O18" s="6"/>
    </row>
    <row r="19" spans="1:15" ht="18" x14ac:dyDescent="0.25">
      <c r="A19" s="6"/>
      <c r="B19" s="6"/>
      <c r="C19" s="34" t="s">
        <v>3</v>
      </c>
      <c r="D19" s="34"/>
      <c r="E19" s="6"/>
      <c r="F19" s="6"/>
      <c r="G19" s="6"/>
      <c r="H19" s="6"/>
      <c r="I19" s="34" t="s">
        <v>4</v>
      </c>
      <c r="J19" s="34"/>
      <c r="K19" s="34"/>
      <c r="L19" s="6"/>
      <c r="M19" s="6"/>
      <c r="N19" s="6"/>
      <c r="O19" s="6"/>
    </row>
    <row r="20" spans="1:15" ht="18" x14ac:dyDescent="0.25">
      <c r="A20" s="6"/>
      <c r="B20" s="6"/>
      <c r="C20" s="36" t="s">
        <v>69</v>
      </c>
      <c r="D20" s="36"/>
      <c r="E20" s="6" t="s">
        <v>155</v>
      </c>
      <c r="F20" s="6"/>
      <c r="G20" s="6"/>
      <c r="H20" s="6"/>
      <c r="I20" s="34" t="s">
        <v>5</v>
      </c>
      <c r="J20" s="34"/>
      <c r="K20" s="34"/>
      <c r="L20" s="6"/>
      <c r="M20" s="6"/>
      <c r="N20" s="6"/>
      <c r="O20" s="6"/>
    </row>
    <row r="21" spans="1:15" ht="18" x14ac:dyDescent="0.25">
      <c r="A21" s="6"/>
      <c r="B21" s="6"/>
      <c r="C21" s="34" t="s">
        <v>6</v>
      </c>
      <c r="D21" s="34"/>
      <c r="E21" s="6"/>
      <c r="F21" s="6"/>
      <c r="G21" s="6"/>
      <c r="H21" s="6"/>
      <c r="I21" s="34" t="s">
        <v>7</v>
      </c>
      <c r="J21" s="34"/>
      <c r="K21" s="34"/>
      <c r="L21" s="6"/>
      <c r="M21" s="6"/>
      <c r="N21" s="6"/>
      <c r="O21" s="6"/>
    </row>
    <row r="22" spans="1:15" ht="18" x14ac:dyDescent="0.25">
      <c r="A22" s="6"/>
      <c r="B22" s="6"/>
      <c r="C22" s="34" t="s">
        <v>8</v>
      </c>
      <c r="D22" s="34"/>
      <c r="E22" s="6"/>
      <c r="F22" s="6"/>
      <c r="G22" s="6"/>
      <c r="H22" s="6"/>
      <c r="I22" s="34" t="s">
        <v>9</v>
      </c>
      <c r="J22" s="34"/>
      <c r="K22" s="34"/>
      <c r="L22" s="6"/>
      <c r="M22" s="6"/>
      <c r="N22" s="6"/>
      <c r="O22" s="6"/>
    </row>
    <row r="23" spans="1:15" ht="18" x14ac:dyDescent="0.25">
      <c r="A23" s="6"/>
      <c r="B23" s="6"/>
      <c r="C23" s="34" t="s">
        <v>10</v>
      </c>
      <c r="D23" s="3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8" x14ac:dyDescent="0.25">
      <c r="A24" s="6"/>
      <c r="B24" s="6"/>
      <c r="C24" s="13"/>
      <c r="D24" s="1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8" x14ac:dyDescent="0.25">
      <c r="A25" s="6"/>
      <c r="B25" s="6"/>
      <c r="C25" s="12" t="s">
        <v>11</v>
      </c>
      <c r="D25" s="13"/>
      <c r="E25" s="6"/>
      <c r="F25" s="6"/>
      <c r="G25" s="6"/>
      <c r="H25" s="6"/>
      <c r="I25" s="12" t="s">
        <v>12</v>
      </c>
      <c r="J25" s="6"/>
      <c r="K25" s="6"/>
      <c r="L25" s="6"/>
      <c r="M25" s="6"/>
      <c r="N25" s="6"/>
      <c r="O25" s="6"/>
    </row>
    <row r="26" spans="1:15" ht="18" x14ac:dyDescent="0.25">
      <c r="A26" s="6"/>
      <c r="B26" s="6"/>
      <c r="C26" s="6" t="s">
        <v>13</v>
      </c>
      <c r="D26" s="13"/>
      <c r="E26" s="6"/>
      <c r="F26" s="6"/>
      <c r="G26" s="6"/>
      <c r="H26" s="6"/>
      <c r="I26" s="34" t="s">
        <v>14</v>
      </c>
      <c r="J26" s="34"/>
      <c r="K26" s="6"/>
      <c r="L26" s="6"/>
      <c r="M26" s="6"/>
      <c r="N26" s="6"/>
      <c r="O26" s="6"/>
    </row>
    <row r="27" spans="1:15" ht="18" x14ac:dyDescent="0.25">
      <c r="A27" s="6"/>
      <c r="B27" s="6"/>
      <c r="C27" s="6" t="s">
        <v>15</v>
      </c>
      <c r="D27" s="13"/>
      <c r="E27" s="6"/>
      <c r="F27" s="6"/>
      <c r="G27" s="6"/>
      <c r="H27" s="6"/>
      <c r="I27" s="34" t="s">
        <v>16</v>
      </c>
      <c r="J27" s="34"/>
      <c r="K27" s="6"/>
      <c r="L27" s="6"/>
      <c r="M27" s="6"/>
      <c r="N27" s="6"/>
      <c r="O27" s="6"/>
    </row>
    <row r="28" spans="1:15" ht="18" x14ac:dyDescent="0.25">
      <c r="A28" s="6"/>
      <c r="B28" s="6"/>
      <c r="C28" s="13"/>
      <c r="D28" s="13"/>
      <c r="E28" s="6"/>
      <c r="F28" s="6"/>
      <c r="G28" s="6"/>
      <c r="H28" s="6"/>
      <c r="I28" s="34" t="s">
        <v>17</v>
      </c>
      <c r="J28" s="34"/>
      <c r="K28" s="6"/>
      <c r="L28" s="6"/>
      <c r="M28" s="6"/>
      <c r="N28" s="6"/>
      <c r="O28" s="6"/>
    </row>
    <row r="29" spans="1:15" ht="18" x14ac:dyDescent="0.25">
      <c r="A29" s="6"/>
      <c r="B29" s="6"/>
      <c r="C29" s="14"/>
      <c r="D29" s="6"/>
      <c r="E29" s="6"/>
      <c r="F29" s="6"/>
      <c r="G29" s="6"/>
      <c r="H29" s="6"/>
      <c r="I29" s="34" t="s">
        <v>18</v>
      </c>
      <c r="J29" s="34"/>
      <c r="K29" s="6"/>
      <c r="L29" s="6"/>
      <c r="M29" s="6"/>
      <c r="N29" s="6"/>
      <c r="O29" s="6"/>
    </row>
    <row r="30" spans="1:15" ht="1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8" x14ac:dyDescent="0.25">
      <c r="A31" s="6"/>
      <c r="B31" s="6"/>
      <c r="C31" s="12" t="s">
        <v>19</v>
      </c>
      <c r="D31" s="12"/>
      <c r="E31" s="12"/>
      <c r="F31" s="12"/>
      <c r="G31" s="12"/>
      <c r="H31" s="12"/>
      <c r="I31" s="12" t="s">
        <v>20</v>
      </c>
      <c r="J31" s="6"/>
      <c r="K31" s="6"/>
      <c r="L31" s="6"/>
      <c r="M31" s="6"/>
      <c r="N31" s="6"/>
      <c r="O31" s="6"/>
    </row>
    <row r="32" spans="1:15" ht="18" x14ac:dyDescent="0.25">
      <c r="A32" s="6"/>
      <c r="B32" s="6"/>
      <c r="C32" s="34" t="s">
        <v>21</v>
      </c>
      <c r="D32" s="34"/>
      <c r="E32" s="34"/>
      <c r="F32" s="13"/>
      <c r="G32" s="13"/>
      <c r="H32" s="6"/>
      <c r="I32" s="34" t="s">
        <v>22</v>
      </c>
      <c r="J32" s="34"/>
      <c r="K32" s="34"/>
      <c r="L32" s="34"/>
      <c r="M32" s="6"/>
      <c r="N32" s="6"/>
      <c r="O32" s="6"/>
    </row>
    <row r="33" spans="1:15" ht="18" x14ac:dyDescent="0.25">
      <c r="A33" s="6"/>
      <c r="B33" s="6"/>
      <c r="C33" s="34" t="s">
        <v>23</v>
      </c>
      <c r="D33" s="34"/>
      <c r="E33" s="34"/>
      <c r="F33" s="13"/>
      <c r="G33" s="13"/>
      <c r="H33" s="6"/>
      <c r="I33" s="34" t="s">
        <v>24</v>
      </c>
      <c r="J33" s="34"/>
      <c r="K33" s="34"/>
      <c r="L33" s="34"/>
      <c r="M33" s="6"/>
      <c r="N33" s="6"/>
      <c r="O33" s="6"/>
    </row>
    <row r="34" spans="1:15" ht="18" x14ac:dyDescent="0.25">
      <c r="A34" s="6"/>
      <c r="B34" s="6"/>
      <c r="C34" s="34" t="s">
        <v>25</v>
      </c>
      <c r="D34" s="34"/>
      <c r="E34" s="34"/>
      <c r="F34" s="13"/>
      <c r="G34" s="13"/>
      <c r="H34" s="6"/>
      <c r="I34" s="34" t="s">
        <v>26</v>
      </c>
      <c r="J34" s="34"/>
      <c r="K34" s="34"/>
      <c r="L34" s="34"/>
      <c r="M34" s="6"/>
      <c r="N34" s="6"/>
      <c r="O34" s="6"/>
    </row>
    <row r="35" spans="1:15" ht="18" x14ac:dyDescent="0.25">
      <c r="A35" s="6"/>
      <c r="B35" s="6"/>
      <c r="C35" s="34" t="s">
        <v>70</v>
      </c>
      <c r="D35" s="34"/>
      <c r="E35" s="34"/>
      <c r="F35" s="13"/>
      <c r="G35" s="13"/>
      <c r="H35" s="6"/>
      <c r="I35" s="34" t="s">
        <v>27</v>
      </c>
      <c r="J35" s="34"/>
      <c r="K35" s="34"/>
      <c r="L35" s="34"/>
      <c r="M35" s="6"/>
      <c r="N35" s="6"/>
      <c r="O35" s="6"/>
    </row>
    <row r="36" spans="1:15" ht="18" x14ac:dyDescent="0.25">
      <c r="A36" s="6"/>
      <c r="B36" s="6"/>
      <c r="C36" s="34" t="s">
        <v>130</v>
      </c>
      <c r="D36" s="34"/>
      <c r="E36" s="34"/>
      <c r="F36" s="13"/>
      <c r="G36" s="13"/>
      <c r="H36" s="6"/>
      <c r="I36" s="6"/>
      <c r="J36" s="6"/>
      <c r="K36" s="6"/>
      <c r="L36" s="6"/>
      <c r="M36" s="6"/>
      <c r="N36" s="6"/>
      <c r="O36" s="6"/>
    </row>
    <row r="37" spans="1:15" ht="1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8" x14ac:dyDescent="0.25">
      <c r="A38" s="6"/>
      <c r="B38" s="6"/>
      <c r="C38" s="12" t="s">
        <v>28</v>
      </c>
      <c r="D38" s="12"/>
      <c r="E38" s="12"/>
      <c r="F38" s="12"/>
      <c r="G38" s="12"/>
      <c r="H38" s="12"/>
      <c r="I38" s="12" t="s">
        <v>29</v>
      </c>
      <c r="J38" s="12"/>
      <c r="K38" s="12"/>
      <c r="L38" s="6"/>
      <c r="M38" s="6"/>
      <c r="N38" s="6"/>
      <c r="O38" s="6"/>
    </row>
    <row r="39" spans="1:15" ht="18" x14ac:dyDescent="0.25">
      <c r="A39" s="6"/>
      <c r="B39" s="6"/>
      <c r="C39" s="34" t="s">
        <v>30</v>
      </c>
      <c r="D39" s="34"/>
      <c r="E39" s="34"/>
      <c r="F39" s="13"/>
      <c r="G39" s="13"/>
      <c r="H39" s="6"/>
      <c r="I39" s="34" t="s">
        <v>31</v>
      </c>
      <c r="J39" s="34"/>
      <c r="K39" s="34"/>
      <c r="L39" s="6"/>
      <c r="M39" s="6"/>
      <c r="N39" s="6"/>
      <c r="O39" s="6"/>
    </row>
    <row r="40" spans="1:15" ht="18" x14ac:dyDescent="0.25">
      <c r="A40" s="6"/>
      <c r="B40" s="6"/>
      <c r="C40" s="34" t="s">
        <v>32</v>
      </c>
      <c r="D40" s="34"/>
      <c r="E40" s="34"/>
      <c r="F40" s="13"/>
      <c r="G40" s="13"/>
      <c r="H40" s="6"/>
      <c r="I40" s="34" t="s">
        <v>33</v>
      </c>
      <c r="J40" s="34"/>
      <c r="K40" s="34"/>
      <c r="L40" s="6"/>
      <c r="M40" s="6"/>
      <c r="N40" s="6"/>
      <c r="O40" s="6"/>
    </row>
    <row r="41" spans="1:15" ht="18" x14ac:dyDescent="0.25">
      <c r="A41" s="6"/>
      <c r="B41" s="6"/>
      <c r="C41" s="34" t="s">
        <v>34</v>
      </c>
      <c r="D41" s="34"/>
      <c r="E41" s="34"/>
      <c r="F41" s="13"/>
      <c r="G41" s="13"/>
      <c r="H41" s="6"/>
      <c r="I41" s="34" t="s">
        <v>35</v>
      </c>
      <c r="J41" s="34"/>
      <c r="K41" s="34"/>
      <c r="L41" s="6"/>
      <c r="M41" s="6"/>
      <c r="N41" s="6"/>
      <c r="O41" s="6"/>
    </row>
    <row r="42" spans="1:15" ht="18" x14ac:dyDescent="0.25">
      <c r="A42" s="6"/>
      <c r="B42" s="6"/>
      <c r="C42" s="34" t="s">
        <v>36</v>
      </c>
      <c r="D42" s="34"/>
      <c r="E42" s="34"/>
      <c r="F42" s="13"/>
      <c r="G42" s="13"/>
      <c r="H42" s="6"/>
      <c r="I42" s="34" t="s">
        <v>37</v>
      </c>
      <c r="J42" s="34"/>
      <c r="K42" s="34"/>
      <c r="L42" s="6"/>
      <c r="M42" s="6"/>
      <c r="N42" s="6"/>
      <c r="O42" s="6"/>
    </row>
    <row r="43" spans="1:15" ht="18" x14ac:dyDescent="0.25">
      <c r="A43" s="6"/>
      <c r="B43" s="6"/>
      <c r="C43" s="34" t="s">
        <v>38</v>
      </c>
      <c r="D43" s="34"/>
      <c r="E43" s="34"/>
      <c r="F43" s="13"/>
      <c r="G43" s="13"/>
      <c r="H43" s="6"/>
      <c r="I43" s="34" t="s">
        <v>39</v>
      </c>
      <c r="J43" s="34"/>
      <c r="K43" s="34"/>
      <c r="L43" s="6"/>
      <c r="M43" s="6"/>
      <c r="N43" s="6"/>
      <c r="O43" s="6"/>
    </row>
    <row r="44" spans="1:15" ht="1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8" x14ac:dyDescent="0.25">
      <c r="A45" s="6"/>
      <c r="B45" s="6"/>
      <c r="C45" s="12" t="s">
        <v>40</v>
      </c>
      <c r="D45" s="12"/>
      <c r="E45" s="6"/>
      <c r="F45" s="6"/>
      <c r="G45" s="6"/>
      <c r="H45" s="6"/>
      <c r="I45" s="12" t="s">
        <v>41</v>
      </c>
      <c r="J45" s="12"/>
      <c r="K45" s="12"/>
      <c r="L45" s="6"/>
      <c r="M45" s="6"/>
      <c r="N45" s="6"/>
      <c r="O45" s="6"/>
    </row>
    <row r="46" spans="1:15" ht="18" x14ac:dyDescent="0.25">
      <c r="A46" s="6"/>
      <c r="B46" s="6"/>
      <c r="C46" s="34" t="s">
        <v>42</v>
      </c>
      <c r="D46" s="34"/>
      <c r="E46" s="34"/>
      <c r="F46" s="13"/>
      <c r="G46" s="13"/>
      <c r="H46" s="6"/>
      <c r="I46" s="34" t="s">
        <v>42</v>
      </c>
      <c r="J46" s="34"/>
      <c r="K46" s="6"/>
      <c r="L46" s="6"/>
      <c r="M46" s="6"/>
      <c r="N46" s="6"/>
      <c r="O46" s="6"/>
    </row>
    <row r="47" spans="1:15" ht="18" x14ac:dyDescent="0.25">
      <c r="A47" s="6"/>
      <c r="B47" s="6"/>
      <c r="C47" s="34" t="s">
        <v>43</v>
      </c>
      <c r="D47" s="34"/>
      <c r="E47" s="34"/>
      <c r="F47" s="13"/>
      <c r="G47" s="13"/>
      <c r="H47" s="6"/>
      <c r="I47" s="34" t="s">
        <v>43</v>
      </c>
      <c r="J47" s="34"/>
      <c r="K47" s="6"/>
      <c r="L47" s="6"/>
      <c r="M47" s="6"/>
      <c r="N47" s="6"/>
      <c r="O47" s="6"/>
    </row>
    <row r="48" spans="1:15" ht="18" x14ac:dyDescent="0.25">
      <c r="A48" s="6"/>
      <c r="B48" s="6"/>
      <c r="C48" s="34" t="s">
        <v>44</v>
      </c>
      <c r="D48" s="34"/>
      <c r="E48" s="34"/>
      <c r="F48" s="13"/>
      <c r="G48" s="13"/>
      <c r="H48" s="6"/>
      <c r="I48" s="34" t="s">
        <v>44</v>
      </c>
      <c r="J48" s="34"/>
      <c r="K48" s="6"/>
      <c r="L48" s="6"/>
      <c r="M48" s="6"/>
      <c r="N48" s="6"/>
      <c r="O48" s="6"/>
    </row>
    <row r="49" spans="1:15" ht="18" x14ac:dyDescent="0.25">
      <c r="A49" s="6"/>
      <c r="B49" s="6"/>
      <c r="C49" s="34" t="s">
        <v>45</v>
      </c>
      <c r="D49" s="34"/>
      <c r="E49" s="34"/>
      <c r="F49" s="13"/>
      <c r="G49" s="13"/>
      <c r="H49" s="6"/>
      <c r="I49" s="34" t="s">
        <v>45</v>
      </c>
      <c r="J49" s="34"/>
      <c r="K49" s="6"/>
      <c r="L49" s="6"/>
      <c r="M49" s="6"/>
      <c r="N49" s="6"/>
      <c r="O49" s="6"/>
    </row>
    <row r="50" spans="1:15" ht="18" x14ac:dyDescent="0.25">
      <c r="A50" s="6"/>
      <c r="B50" s="6"/>
      <c r="C50" s="34" t="s">
        <v>46</v>
      </c>
      <c r="D50" s="34"/>
      <c r="E50" s="34"/>
      <c r="F50" s="13"/>
      <c r="G50" s="13"/>
      <c r="H50" s="6"/>
      <c r="I50" s="34" t="s">
        <v>46</v>
      </c>
      <c r="J50" s="34"/>
      <c r="K50" s="6"/>
      <c r="L50" s="6"/>
      <c r="M50" s="6"/>
      <c r="N50" s="6"/>
      <c r="O50" s="6"/>
    </row>
    <row r="51" spans="1:15" ht="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8" x14ac:dyDescent="0.25">
      <c r="A52" s="6"/>
      <c r="B52" s="6"/>
      <c r="C52" s="38" t="s">
        <v>47</v>
      </c>
      <c r="D52" s="38"/>
      <c r="E52" s="38"/>
      <c r="F52" s="15"/>
      <c r="G52" s="15"/>
      <c r="H52" s="15"/>
      <c r="I52" s="39" t="s">
        <v>48</v>
      </c>
      <c r="J52" s="39"/>
      <c r="K52" s="39"/>
      <c r="L52" s="39"/>
      <c r="M52" s="6"/>
      <c r="N52" s="6"/>
      <c r="O52" s="6"/>
    </row>
    <row r="53" spans="1:15" ht="18" x14ac:dyDescent="0.25">
      <c r="A53" s="6"/>
      <c r="B53" s="6"/>
      <c r="C53" s="37" t="s">
        <v>131</v>
      </c>
      <c r="D53" s="37"/>
      <c r="E53" s="37"/>
      <c r="F53" s="37"/>
      <c r="G53" s="37"/>
      <c r="H53" s="37"/>
      <c r="I53" s="12" t="s">
        <v>49</v>
      </c>
      <c r="J53" s="12"/>
      <c r="K53" s="6"/>
      <c r="L53" s="6"/>
      <c r="M53" s="6"/>
      <c r="N53" s="6"/>
      <c r="O53" s="6"/>
    </row>
    <row r="54" spans="1:15" ht="18" x14ac:dyDescent="0.25">
      <c r="A54" s="6"/>
      <c r="B54" s="6"/>
      <c r="C54" s="37" t="s">
        <v>132</v>
      </c>
      <c r="D54" s="37"/>
      <c r="E54" s="37"/>
      <c r="F54" s="37"/>
      <c r="G54" s="37"/>
      <c r="H54" s="37"/>
      <c r="I54" s="34" t="s">
        <v>50</v>
      </c>
      <c r="J54" s="34"/>
      <c r="K54" s="34"/>
      <c r="L54" s="34"/>
      <c r="M54" s="6"/>
      <c r="N54" s="6"/>
      <c r="O54" s="6"/>
    </row>
    <row r="55" spans="1:15" ht="18" x14ac:dyDescent="0.25">
      <c r="A55" s="6"/>
      <c r="B55" s="6"/>
      <c r="C55" s="37" t="s">
        <v>133</v>
      </c>
      <c r="D55" s="37"/>
      <c r="E55" s="37"/>
      <c r="F55" s="37"/>
      <c r="G55" s="37"/>
      <c r="H55" s="37"/>
      <c r="I55" s="34" t="s">
        <v>51</v>
      </c>
      <c r="J55" s="34"/>
      <c r="K55" s="34"/>
      <c r="L55" s="34"/>
      <c r="M55" s="6"/>
      <c r="N55" s="6"/>
      <c r="O55" s="6"/>
    </row>
    <row r="56" spans="1:15" ht="18" x14ac:dyDescent="0.25">
      <c r="A56" s="6"/>
      <c r="B56" s="6"/>
      <c r="C56" s="37" t="s">
        <v>134</v>
      </c>
      <c r="D56" s="37"/>
      <c r="E56" s="37"/>
      <c r="F56" s="37"/>
      <c r="G56" s="37"/>
      <c r="H56" s="37"/>
      <c r="I56" s="34" t="s">
        <v>52</v>
      </c>
      <c r="J56" s="34"/>
      <c r="K56" s="34"/>
      <c r="L56" s="34"/>
      <c r="M56" s="6"/>
      <c r="N56" s="6"/>
      <c r="O56" s="6"/>
    </row>
    <row r="57" spans="1:15" ht="18" x14ac:dyDescent="0.25">
      <c r="A57" s="6"/>
      <c r="B57" s="6"/>
      <c r="C57" s="37" t="s">
        <v>135</v>
      </c>
      <c r="D57" s="37"/>
      <c r="E57" s="37"/>
      <c r="F57" s="37"/>
      <c r="G57" s="37"/>
      <c r="H57" s="37"/>
      <c r="I57" s="34" t="s">
        <v>53</v>
      </c>
      <c r="J57" s="34"/>
      <c r="K57" s="34"/>
      <c r="L57" s="34"/>
      <c r="M57" s="6"/>
      <c r="N57" s="6"/>
      <c r="O57" s="6"/>
    </row>
    <row r="58" spans="1:15" ht="18" x14ac:dyDescent="0.25">
      <c r="A58" s="6"/>
      <c r="B58" s="6"/>
      <c r="C58" s="37"/>
      <c r="D58" s="37"/>
      <c r="E58" s="37"/>
      <c r="F58" s="37"/>
      <c r="G58" s="37"/>
      <c r="H58" s="37"/>
      <c r="I58" s="34" t="s">
        <v>54</v>
      </c>
      <c r="J58" s="34"/>
      <c r="K58" s="34"/>
      <c r="L58" s="34"/>
      <c r="M58" s="6"/>
      <c r="N58" s="6"/>
      <c r="O58" s="6"/>
    </row>
    <row r="59" spans="1:15" ht="18" x14ac:dyDescent="0.25">
      <c r="A59" s="6"/>
      <c r="B59" s="6"/>
      <c r="C59" s="6"/>
      <c r="D59" s="6"/>
      <c r="E59" s="6"/>
      <c r="F59" s="6"/>
      <c r="G59" s="6"/>
      <c r="H59" s="6"/>
      <c r="I59" s="34" t="s">
        <v>136</v>
      </c>
      <c r="J59" s="34"/>
      <c r="K59" s="34"/>
      <c r="L59" s="34"/>
      <c r="M59" s="6"/>
      <c r="N59" s="6"/>
      <c r="O59" s="6"/>
    </row>
    <row r="60" spans="1:15" ht="18" x14ac:dyDescent="0.25">
      <c r="A60" s="6"/>
      <c r="B60" s="6"/>
      <c r="C60" s="6"/>
      <c r="D60" s="6"/>
      <c r="E60" s="6"/>
      <c r="F60" s="6"/>
      <c r="G60" s="6"/>
      <c r="H60" s="6"/>
      <c r="I60" s="6" t="s">
        <v>137</v>
      </c>
      <c r="J60" s="6"/>
      <c r="K60" s="6"/>
      <c r="L60" s="6"/>
      <c r="M60" s="6"/>
      <c r="N60" s="6"/>
      <c r="O60" s="6"/>
    </row>
    <row r="61" spans="1:15" ht="18" x14ac:dyDescent="0.25">
      <c r="A61" s="6"/>
      <c r="B61" s="6"/>
      <c r="C61" s="6"/>
      <c r="D61" s="6"/>
      <c r="E61" s="6"/>
      <c r="F61" s="6"/>
      <c r="G61" s="6"/>
      <c r="H61" s="6"/>
      <c r="I61" s="34" t="s">
        <v>138</v>
      </c>
      <c r="J61" s="34"/>
      <c r="K61" s="34"/>
      <c r="L61" s="34"/>
      <c r="M61" s="6"/>
      <c r="N61" s="6"/>
      <c r="O61" s="6"/>
    </row>
    <row r="62" spans="1:15" ht="18" x14ac:dyDescent="0.25">
      <c r="A62" s="6"/>
      <c r="B62" s="6"/>
      <c r="C62" s="12" t="s">
        <v>55</v>
      </c>
      <c r="D62" s="12"/>
      <c r="E62" s="12"/>
      <c r="F62" s="12"/>
      <c r="G62" s="12"/>
      <c r="H62" s="12"/>
      <c r="I62" s="12" t="s">
        <v>56</v>
      </c>
      <c r="J62" s="6"/>
      <c r="K62" s="6"/>
      <c r="L62" s="6"/>
      <c r="M62" s="6"/>
      <c r="N62" s="6"/>
      <c r="O62" s="6"/>
    </row>
    <row r="63" spans="1:15" ht="18" x14ac:dyDescent="0.25">
      <c r="A63" s="6"/>
      <c r="B63" s="6"/>
      <c r="C63" s="12" t="s">
        <v>57</v>
      </c>
      <c r="D63" s="12"/>
      <c r="E63" s="12"/>
      <c r="F63" s="12"/>
      <c r="G63" s="12"/>
      <c r="H63" s="12"/>
      <c r="I63" s="6" t="s">
        <v>58</v>
      </c>
      <c r="J63" s="6"/>
      <c r="K63" s="6"/>
      <c r="L63" s="6"/>
      <c r="M63" s="6"/>
      <c r="N63" s="6"/>
      <c r="O63" s="6"/>
    </row>
    <row r="64" spans="1:15" ht="18" x14ac:dyDescent="0.25">
      <c r="A64" s="6"/>
      <c r="B64" s="6"/>
      <c r="C64" s="6" t="s">
        <v>58</v>
      </c>
      <c r="D64" s="6"/>
      <c r="E64" s="6"/>
      <c r="F64" s="6"/>
      <c r="G64" s="6"/>
      <c r="H64" s="6"/>
      <c r="I64" s="6" t="s">
        <v>59</v>
      </c>
      <c r="J64" s="6"/>
      <c r="K64" s="6"/>
      <c r="L64" s="6"/>
      <c r="M64" s="6"/>
      <c r="N64" s="6"/>
      <c r="O64" s="6"/>
    </row>
    <row r="65" spans="1:15" ht="18" x14ac:dyDescent="0.25">
      <c r="A65" s="6"/>
      <c r="B65" s="6"/>
      <c r="C65" s="6" t="s">
        <v>59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8" x14ac:dyDescent="0.25">
      <c r="A66" s="6"/>
      <c r="B66" s="6"/>
      <c r="C66" s="6" t="s">
        <v>60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8" x14ac:dyDescent="0.25">
      <c r="A68" s="6"/>
      <c r="B68" s="6"/>
      <c r="C68" s="12" t="s">
        <v>61</v>
      </c>
      <c r="D68" s="6"/>
      <c r="E68" s="6"/>
      <c r="F68" s="6"/>
      <c r="G68" s="6"/>
      <c r="H68" s="6"/>
      <c r="I68" s="12" t="s">
        <v>62</v>
      </c>
      <c r="J68" s="6"/>
      <c r="K68" s="6"/>
      <c r="L68" s="6"/>
      <c r="M68" s="6"/>
      <c r="N68" s="6"/>
      <c r="O68" s="6"/>
    </row>
    <row r="69" spans="1:15" ht="18" x14ac:dyDescent="0.25">
      <c r="A69" s="6"/>
      <c r="B69" s="6"/>
      <c r="C69" s="6" t="s">
        <v>63</v>
      </c>
      <c r="D69" s="6"/>
      <c r="E69" s="6"/>
      <c r="F69" s="6"/>
      <c r="G69" s="6"/>
      <c r="H69" s="6"/>
      <c r="I69" s="6" t="s">
        <v>63</v>
      </c>
      <c r="J69" s="6"/>
      <c r="K69" s="6"/>
      <c r="L69" s="6"/>
      <c r="M69" s="6"/>
      <c r="N69" s="6"/>
      <c r="O69" s="6"/>
    </row>
    <row r="70" spans="1:15" ht="18" x14ac:dyDescent="0.25">
      <c r="A70" s="6"/>
      <c r="B70" s="6"/>
      <c r="C70" s="6" t="s">
        <v>64</v>
      </c>
      <c r="D70" s="16"/>
      <c r="E70" s="16"/>
      <c r="F70" s="16"/>
      <c r="G70" s="16"/>
      <c r="H70" s="16"/>
      <c r="I70" s="6" t="s">
        <v>64</v>
      </c>
      <c r="J70" s="16"/>
      <c r="K70" s="16"/>
      <c r="L70" s="16"/>
      <c r="M70" s="6"/>
      <c r="N70" s="6"/>
      <c r="O70" s="6"/>
    </row>
    <row r="71" spans="1:15" ht="18" x14ac:dyDescent="0.25">
      <c r="A71" s="6"/>
      <c r="B71" s="6"/>
      <c r="C71" s="6"/>
      <c r="D71" s="16"/>
      <c r="E71" s="16"/>
      <c r="F71" s="6"/>
      <c r="G71" s="6"/>
      <c r="H71" s="6"/>
      <c r="I71" s="6"/>
      <c r="J71" s="16"/>
      <c r="K71" s="16"/>
      <c r="L71" s="16"/>
      <c r="M71" s="6"/>
      <c r="N71" s="6"/>
      <c r="O71" s="6"/>
    </row>
    <row r="72" spans="1:15" ht="18" x14ac:dyDescent="0.25">
      <c r="A72" s="6"/>
      <c r="B72" s="6"/>
      <c r="C72" s="6"/>
      <c r="D72" s="16"/>
      <c r="E72" s="16"/>
      <c r="F72" s="16"/>
      <c r="G72" s="16"/>
      <c r="H72" s="16"/>
      <c r="I72" s="6"/>
      <c r="J72" s="16"/>
      <c r="K72" s="16"/>
      <c r="L72" s="16"/>
      <c r="M72" s="6"/>
      <c r="N72" s="6"/>
      <c r="O72" s="6"/>
    </row>
    <row r="73" spans="1:15" ht="18" x14ac:dyDescent="0.25">
      <c r="A73" s="6"/>
      <c r="B73" s="6"/>
      <c r="C73" s="6"/>
      <c r="D73" s="16"/>
      <c r="E73" s="16"/>
      <c r="F73" s="16"/>
      <c r="G73" s="16"/>
      <c r="H73" s="16"/>
      <c r="I73" s="6"/>
      <c r="J73" s="16"/>
      <c r="K73" s="16"/>
      <c r="L73" s="16"/>
      <c r="M73" s="6"/>
      <c r="N73" s="6"/>
      <c r="O73" s="6"/>
    </row>
    <row r="74" spans="1:15" ht="18" x14ac:dyDescent="0.25">
      <c r="A74" s="6"/>
      <c r="B74" s="6"/>
      <c r="C74" s="6"/>
      <c r="D74" s="16"/>
      <c r="E74" s="16"/>
      <c r="F74" s="16"/>
      <c r="G74" s="16"/>
      <c r="H74" s="16"/>
      <c r="I74" s="6"/>
      <c r="J74" s="16"/>
      <c r="K74" s="16"/>
      <c r="L74" s="16"/>
      <c r="M74" s="6"/>
      <c r="N74" s="6"/>
      <c r="O74" s="6"/>
    </row>
    <row r="75" spans="1:15" ht="18" x14ac:dyDescent="0.25">
      <c r="A75" s="6"/>
      <c r="B75" s="6"/>
      <c r="C75" s="6"/>
      <c r="D75" s="6"/>
      <c r="E75" s="16"/>
      <c r="F75" s="16"/>
      <c r="G75" s="16"/>
      <c r="H75" s="16"/>
      <c r="I75" s="6"/>
      <c r="J75" s="16"/>
      <c r="K75" s="16"/>
      <c r="L75" s="16"/>
      <c r="M75" s="6"/>
      <c r="N75" s="6"/>
      <c r="O75" s="6"/>
    </row>
    <row r="76" spans="1:15" ht="18" x14ac:dyDescent="0.25">
      <c r="A76" s="6"/>
      <c r="B76" s="6"/>
      <c r="C76" s="17"/>
      <c r="D76" s="17"/>
      <c r="E76" s="17"/>
      <c r="F76" s="17"/>
      <c r="G76" s="17"/>
      <c r="H76" s="8"/>
      <c r="I76" s="8"/>
      <c r="J76" s="8"/>
      <c r="K76" s="8"/>
      <c r="L76" s="8"/>
      <c r="M76" s="8"/>
      <c r="N76" s="8"/>
      <c r="O76" s="8"/>
    </row>
    <row r="77" spans="1:15" ht="35.25" customHeight="1" thickBot="1" x14ac:dyDescent="0.3">
      <c r="A77" s="6"/>
      <c r="B77" s="28" t="s">
        <v>139</v>
      </c>
      <c r="C77" s="28"/>
      <c r="D77" s="18"/>
      <c r="E77" s="18"/>
      <c r="F77" s="18"/>
      <c r="G77" s="6"/>
      <c r="H77" s="8"/>
      <c r="I77" s="8"/>
      <c r="J77" s="8"/>
      <c r="K77" s="8"/>
      <c r="L77" s="8"/>
      <c r="M77" s="8"/>
      <c r="N77" s="8"/>
      <c r="O77" s="8"/>
    </row>
    <row r="78" spans="1:15" ht="25.5" customHeight="1" x14ac:dyDescent="0.25">
      <c r="A78" s="6"/>
      <c r="B78" s="6"/>
      <c r="C78" s="6"/>
      <c r="D78" s="6" t="s">
        <v>140</v>
      </c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</row>
    <row r="79" spans="1:15" ht="18" x14ac:dyDescent="0.25">
      <c r="A79" s="6"/>
      <c r="B79" s="6"/>
      <c r="C79" s="6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</row>
  </sheetData>
  <mergeCells count="78">
    <mergeCell ref="M4:M5"/>
    <mergeCell ref="K4:L5"/>
    <mergeCell ref="K6:L6"/>
    <mergeCell ref="K7:L7"/>
    <mergeCell ref="E2:J4"/>
    <mergeCell ref="E5:J7"/>
    <mergeCell ref="I59:L59"/>
    <mergeCell ref="I61:L61"/>
    <mergeCell ref="B77:C77"/>
    <mergeCell ref="C56:H56"/>
    <mergeCell ref="I56:L56"/>
    <mergeCell ref="C57:H57"/>
    <mergeCell ref="I57:L57"/>
    <mergeCell ref="C58:H58"/>
    <mergeCell ref="I58:L58"/>
    <mergeCell ref="C55:H55"/>
    <mergeCell ref="I55:L55"/>
    <mergeCell ref="C48:E48"/>
    <mergeCell ref="I48:J48"/>
    <mergeCell ref="C49:E49"/>
    <mergeCell ref="I49:J49"/>
    <mergeCell ref="C50:E50"/>
    <mergeCell ref="I50:J50"/>
    <mergeCell ref="C52:E52"/>
    <mergeCell ref="I52:L52"/>
    <mergeCell ref="C53:H53"/>
    <mergeCell ref="C54:H54"/>
    <mergeCell ref="I54:L54"/>
    <mergeCell ref="C43:E43"/>
    <mergeCell ref="I43:K43"/>
    <mergeCell ref="C46:E46"/>
    <mergeCell ref="I46:J46"/>
    <mergeCell ref="C47:E47"/>
    <mergeCell ref="I47:J47"/>
    <mergeCell ref="C40:E40"/>
    <mergeCell ref="I40:K40"/>
    <mergeCell ref="C41:E41"/>
    <mergeCell ref="I41:K41"/>
    <mergeCell ref="C42:E42"/>
    <mergeCell ref="I42:K42"/>
    <mergeCell ref="C39:E39"/>
    <mergeCell ref="I39:K39"/>
    <mergeCell ref="I27:J27"/>
    <mergeCell ref="I28:J28"/>
    <mergeCell ref="I29:J29"/>
    <mergeCell ref="C32:E32"/>
    <mergeCell ref="I32:L32"/>
    <mergeCell ref="C33:E33"/>
    <mergeCell ref="I33:L33"/>
    <mergeCell ref="C34:E34"/>
    <mergeCell ref="I34:L34"/>
    <mergeCell ref="C35:E35"/>
    <mergeCell ref="I35:L35"/>
    <mergeCell ref="C36:E36"/>
    <mergeCell ref="I26:J26"/>
    <mergeCell ref="J15:M15"/>
    <mergeCell ref="C16:L16"/>
    <mergeCell ref="C19:D19"/>
    <mergeCell ref="I19:K19"/>
    <mergeCell ref="C20:D20"/>
    <mergeCell ref="I20:K20"/>
    <mergeCell ref="C21:D21"/>
    <mergeCell ref="I21:K21"/>
    <mergeCell ref="C22:D22"/>
    <mergeCell ref="I22:K22"/>
    <mergeCell ref="C23:D23"/>
    <mergeCell ref="C13:E13"/>
    <mergeCell ref="F13:M13"/>
    <mergeCell ref="A1:D1"/>
    <mergeCell ref="E1:O1"/>
    <mergeCell ref="B2:D7"/>
    <mergeCell ref="K2:L3"/>
    <mergeCell ref="M2:M3"/>
    <mergeCell ref="C9:L9"/>
    <mergeCell ref="C11:E11"/>
    <mergeCell ref="F11:M11"/>
    <mergeCell ref="C12:E12"/>
    <mergeCell ref="F12:M12"/>
  </mergeCells>
  <pageMargins left="0.7" right="0.7" top="0.75" bottom="0.75" header="0.3" footer="0.3"/>
  <pageSetup scale="4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5:D11"/>
  <sheetViews>
    <sheetView workbookViewId="0">
      <selection activeCell="B5" sqref="B5:D6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t="s">
        <v>113</v>
      </c>
      <c r="D5" t="s">
        <v>128</v>
      </c>
    </row>
    <row r="6" spans="2:4" x14ac:dyDescent="0.25">
      <c r="B6" t="s">
        <v>114</v>
      </c>
      <c r="C6">
        <v>5</v>
      </c>
      <c r="D6" s="19">
        <f>C6*1/C$11</f>
        <v>0.45454545454545453</v>
      </c>
    </row>
    <row r="7" spans="2:4" x14ac:dyDescent="0.25">
      <c r="B7" t="s">
        <v>115</v>
      </c>
      <c r="C7">
        <v>6</v>
      </c>
      <c r="D7" s="19">
        <f t="shared" ref="D7:D11" si="0">C7*1/C$11</f>
        <v>0.54545454545454541</v>
      </c>
    </row>
    <row r="8" spans="2:4" x14ac:dyDescent="0.25">
      <c r="B8" t="s">
        <v>116</v>
      </c>
      <c r="C8">
        <v>0</v>
      </c>
      <c r="D8" s="19">
        <f t="shared" si="0"/>
        <v>0</v>
      </c>
    </row>
    <row r="9" spans="2:4" x14ac:dyDescent="0.25">
      <c r="B9" t="s">
        <v>117</v>
      </c>
      <c r="C9">
        <v>0</v>
      </c>
      <c r="D9" s="19">
        <f t="shared" si="0"/>
        <v>0</v>
      </c>
    </row>
    <row r="10" spans="2:4" x14ac:dyDescent="0.25">
      <c r="B10" t="s">
        <v>118</v>
      </c>
      <c r="C10">
        <v>0</v>
      </c>
      <c r="D10" s="19">
        <f t="shared" si="0"/>
        <v>0</v>
      </c>
    </row>
    <row r="11" spans="2:4" x14ac:dyDescent="0.25">
      <c r="B11" t="s">
        <v>147</v>
      </c>
      <c r="C11">
        <v>11</v>
      </c>
      <c r="D11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5:D11"/>
  <sheetViews>
    <sheetView workbookViewId="0">
      <selection activeCell="B5" sqref="B5:D11"/>
    </sheetView>
  </sheetViews>
  <sheetFormatPr baseColWidth="10" defaultRowHeight="15" x14ac:dyDescent="0.25"/>
  <cols>
    <col min="2" max="2" width="16.7109375" bestFit="1" customWidth="1"/>
    <col min="3" max="3" width="15.42578125" customWidth="1"/>
  </cols>
  <sheetData>
    <row r="5" spans="2:4" x14ac:dyDescent="0.25">
      <c r="B5" t="s">
        <v>119</v>
      </c>
      <c r="D5" s="24" t="s">
        <v>128</v>
      </c>
    </row>
    <row r="6" spans="2:4" x14ac:dyDescent="0.25">
      <c r="B6" t="s">
        <v>114</v>
      </c>
      <c r="C6">
        <v>6</v>
      </c>
      <c r="D6" s="19">
        <f>C6*1/C$11</f>
        <v>0.54545454545454541</v>
      </c>
    </row>
    <row r="7" spans="2:4" x14ac:dyDescent="0.25">
      <c r="B7" t="s">
        <v>115</v>
      </c>
      <c r="C7">
        <v>5</v>
      </c>
      <c r="D7" s="19">
        <f t="shared" ref="D7:D11" si="0">C7*1/C$11</f>
        <v>0.45454545454545453</v>
      </c>
    </row>
    <row r="8" spans="2:4" x14ac:dyDescent="0.25">
      <c r="B8" t="s">
        <v>116</v>
      </c>
      <c r="C8">
        <v>0</v>
      </c>
      <c r="D8" s="19">
        <f t="shared" si="0"/>
        <v>0</v>
      </c>
    </row>
    <row r="9" spans="2:4" x14ac:dyDescent="0.25">
      <c r="B9" t="s">
        <v>117</v>
      </c>
      <c r="C9">
        <v>0</v>
      </c>
      <c r="D9" s="19">
        <f t="shared" si="0"/>
        <v>0</v>
      </c>
    </row>
    <row r="10" spans="2:4" x14ac:dyDescent="0.25">
      <c r="B10" t="s">
        <v>118</v>
      </c>
      <c r="C10">
        <v>0</v>
      </c>
      <c r="D10" s="19">
        <f t="shared" si="0"/>
        <v>0</v>
      </c>
    </row>
    <row r="11" spans="2:4" x14ac:dyDescent="0.25">
      <c r="B11" t="s">
        <v>147</v>
      </c>
      <c r="C11">
        <v>11</v>
      </c>
      <c r="D11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:D11"/>
  <sheetViews>
    <sheetView workbookViewId="0">
      <selection activeCell="B16" sqref="B16"/>
    </sheetView>
  </sheetViews>
  <sheetFormatPr baseColWidth="10" defaultRowHeight="15" x14ac:dyDescent="0.25"/>
  <cols>
    <col min="2" max="2" width="38" customWidth="1"/>
  </cols>
  <sheetData>
    <row r="5" spans="2:4" x14ac:dyDescent="0.25">
      <c r="B5" t="s">
        <v>120</v>
      </c>
      <c r="D5" t="s">
        <v>128</v>
      </c>
    </row>
    <row r="6" spans="2:4" x14ac:dyDescent="0.25">
      <c r="B6" t="s">
        <v>141</v>
      </c>
      <c r="C6">
        <v>1</v>
      </c>
      <c r="D6" s="19">
        <f>C6*1/C$11</f>
        <v>9.0909090909090912E-2</v>
      </c>
    </row>
    <row r="7" spans="2:4" x14ac:dyDescent="0.25">
      <c r="B7" t="s">
        <v>142</v>
      </c>
      <c r="C7">
        <v>7</v>
      </c>
      <c r="D7" s="19">
        <f t="shared" ref="D7:D11" si="0">C7*1/C$11</f>
        <v>0.63636363636363635</v>
      </c>
    </row>
    <row r="8" spans="2:4" x14ac:dyDescent="0.25">
      <c r="B8" t="s">
        <v>143</v>
      </c>
      <c r="C8">
        <v>0</v>
      </c>
      <c r="D8" s="19">
        <f t="shared" si="0"/>
        <v>0</v>
      </c>
    </row>
    <row r="9" spans="2:4" ht="14.45" x14ac:dyDescent="0.3">
      <c r="B9" t="s">
        <v>144</v>
      </c>
      <c r="C9">
        <v>3</v>
      </c>
      <c r="D9" s="19">
        <f t="shared" si="0"/>
        <v>0.27272727272727271</v>
      </c>
    </row>
    <row r="10" spans="2:4" x14ac:dyDescent="0.25">
      <c r="B10" t="s">
        <v>145</v>
      </c>
      <c r="C10">
        <v>0</v>
      </c>
      <c r="D10" s="19">
        <f t="shared" si="0"/>
        <v>0</v>
      </c>
    </row>
    <row r="11" spans="2:4" x14ac:dyDescent="0.25">
      <c r="B11" t="s">
        <v>147</v>
      </c>
      <c r="C11">
        <v>11</v>
      </c>
      <c r="D11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5:D13"/>
  <sheetViews>
    <sheetView workbookViewId="0">
      <selection activeCell="D21" sqref="D20:D21"/>
    </sheetView>
  </sheetViews>
  <sheetFormatPr baseColWidth="10" defaultRowHeight="15" x14ac:dyDescent="0.25"/>
  <cols>
    <col min="2" max="2" width="33.5703125" bestFit="1" customWidth="1"/>
  </cols>
  <sheetData>
    <row r="5" spans="2:4" x14ac:dyDescent="0.25">
      <c r="B5" s="2" t="s">
        <v>149</v>
      </c>
      <c r="C5" s="2"/>
      <c r="D5" s="2" t="s">
        <v>128</v>
      </c>
    </row>
    <row r="6" spans="2:4" x14ac:dyDescent="0.25">
      <c r="B6" s="2" t="s">
        <v>150</v>
      </c>
      <c r="C6" s="2">
        <v>1</v>
      </c>
      <c r="D6" s="22">
        <f t="shared" ref="D6:D11" si="0">C6*1/C$11</f>
        <v>0.125</v>
      </c>
    </row>
    <row r="7" spans="2:4" x14ac:dyDescent="0.25">
      <c r="B7" s="2" t="s">
        <v>151</v>
      </c>
      <c r="C7" s="2">
        <v>2</v>
      </c>
      <c r="D7" s="22">
        <f t="shared" si="0"/>
        <v>0.25</v>
      </c>
    </row>
    <row r="8" spans="2:4" x14ac:dyDescent="0.25">
      <c r="B8" s="2" t="s">
        <v>154</v>
      </c>
      <c r="C8" s="2">
        <v>1</v>
      </c>
      <c r="D8" s="22">
        <f t="shared" si="0"/>
        <v>0.125</v>
      </c>
    </row>
    <row r="9" spans="2:4" x14ac:dyDescent="0.25">
      <c r="B9" s="2" t="s">
        <v>152</v>
      </c>
      <c r="C9" s="2">
        <v>1</v>
      </c>
      <c r="D9" s="22">
        <f t="shared" si="0"/>
        <v>0.125</v>
      </c>
    </row>
    <row r="10" spans="2:4" x14ac:dyDescent="0.25">
      <c r="B10" s="25" t="s">
        <v>153</v>
      </c>
      <c r="C10" s="2">
        <v>4</v>
      </c>
      <c r="D10" s="22">
        <f t="shared" si="0"/>
        <v>0.5</v>
      </c>
    </row>
    <row r="11" spans="2:4" x14ac:dyDescent="0.25">
      <c r="B11" s="2" t="s">
        <v>147</v>
      </c>
      <c r="C11" s="2">
        <v>8</v>
      </c>
      <c r="D11" s="22">
        <f t="shared" si="0"/>
        <v>1</v>
      </c>
    </row>
    <row r="13" spans="2:4" x14ac:dyDescent="0.25">
      <c r="D13" t="s">
        <v>148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D8"/>
  <sheetViews>
    <sheetView workbookViewId="0">
      <selection activeCell="B5" sqref="B5:D8"/>
    </sheetView>
  </sheetViews>
  <sheetFormatPr baseColWidth="10" defaultRowHeight="15" x14ac:dyDescent="0.25"/>
  <cols>
    <col min="2" max="2" width="16.7109375" bestFit="1" customWidth="1"/>
    <col min="3" max="3" width="29.28515625" customWidth="1"/>
  </cols>
  <sheetData>
    <row r="5" spans="2:4" x14ac:dyDescent="0.25">
      <c r="B5" t="s">
        <v>121</v>
      </c>
      <c r="D5" s="24" t="s">
        <v>128</v>
      </c>
    </row>
    <row r="6" spans="2:4" x14ac:dyDescent="0.25">
      <c r="B6" t="s">
        <v>122</v>
      </c>
      <c r="C6">
        <v>2</v>
      </c>
      <c r="D6" s="19">
        <f>C6*1/C$8</f>
        <v>0.18181818181818182</v>
      </c>
    </row>
    <row r="7" spans="2:4" x14ac:dyDescent="0.25">
      <c r="B7" t="s">
        <v>123</v>
      </c>
      <c r="C7">
        <v>9</v>
      </c>
      <c r="D7" s="19">
        <f t="shared" ref="D7:D8" si="0">C7*1/C$8</f>
        <v>0.81818181818181823</v>
      </c>
    </row>
    <row r="8" spans="2:4" x14ac:dyDescent="0.25">
      <c r="B8" t="s">
        <v>147</v>
      </c>
      <c r="C8">
        <v>11</v>
      </c>
      <c r="D8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5:D8"/>
  <sheetViews>
    <sheetView workbookViewId="0">
      <selection activeCell="B5" sqref="B5:D8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t="s">
        <v>124</v>
      </c>
      <c r="D5" t="s">
        <v>128</v>
      </c>
    </row>
    <row r="6" spans="2:4" x14ac:dyDescent="0.25">
      <c r="B6" t="s">
        <v>122</v>
      </c>
      <c r="C6">
        <v>0</v>
      </c>
      <c r="D6" s="19">
        <f>C6*1/C$8</f>
        <v>0</v>
      </c>
    </row>
    <row r="7" spans="2:4" x14ac:dyDescent="0.25">
      <c r="B7" t="s">
        <v>123</v>
      </c>
      <c r="C7">
        <v>11</v>
      </c>
      <c r="D7" s="19">
        <f t="shared" ref="D7:D8" si="0">C7*1/C$8</f>
        <v>1</v>
      </c>
    </row>
    <row r="8" spans="2:4" x14ac:dyDescent="0.25">
      <c r="B8" t="s">
        <v>147</v>
      </c>
      <c r="C8">
        <v>11</v>
      </c>
      <c r="D8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5:D8"/>
  <sheetViews>
    <sheetView workbookViewId="0">
      <selection activeCell="B5" sqref="B5:D8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t="s">
        <v>125</v>
      </c>
      <c r="D5" t="s">
        <v>128</v>
      </c>
    </row>
    <row r="6" spans="2:4" x14ac:dyDescent="0.25">
      <c r="B6" t="s">
        <v>122</v>
      </c>
      <c r="C6">
        <v>3</v>
      </c>
      <c r="D6" s="19">
        <f>C6*1/C$8</f>
        <v>0.27272727272727271</v>
      </c>
    </row>
    <row r="7" spans="2:4" x14ac:dyDescent="0.25">
      <c r="B7" t="s">
        <v>123</v>
      </c>
      <c r="C7">
        <v>8</v>
      </c>
      <c r="D7" s="19">
        <f t="shared" ref="D7:D8" si="0">C7*1/C$8</f>
        <v>0.72727272727272729</v>
      </c>
    </row>
    <row r="8" spans="2:4" x14ac:dyDescent="0.25">
      <c r="B8" t="s">
        <v>147</v>
      </c>
      <c r="C8">
        <v>11</v>
      </c>
      <c r="D8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5:D8"/>
  <sheetViews>
    <sheetView workbookViewId="0">
      <selection activeCell="B5" sqref="B5:D8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t="s">
        <v>126</v>
      </c>
      <c r="D5" t="s">
        <v>128</v>
      </c>
    </row>
    <row r="6" spans="2:4" x14ac:dyDescent="0.25">
      <c r="B6" t="s">
        <v>123</v>
      </c>
      <c r="C6">
        <v>6</v>
      </c>
      <c r="D6" s="20">
        <f>C6*1/C8</f>
        <v>0.54545454545454541</v>
      </c>
    </row>
    <row r="7" spans="2:4" x14ac:dyDescent="0.25">
      <c r="B7" t="s">
        <v>122</v>
      </c>
      <c r="C7">
        <v>5</v>
      </c>
      <c r="D7" s="20">
        <f>C7*1/C8</f>
        <v>0.45454545454545453</v>
      </c>
    </row>
    <row r="8" spans="2:4" x14ac:dyDescent="0.25">
      <c r="B8" t="s">
        <v>147</v>
      </c>
      <c r="C8">
        <f>C7+C6</f>
        <v>11</v>
      </c>
      <c r="D8" s="19">
        <f>C8*1/C8</f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D11"/>
  <sheetViews>
    <sheetView workbookViewId="0">
      <selection activeCell="D19" sqref="D19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s="1" t="s">
        <v>72</v>
      </c>
      <c r="C5" s="1" t="s">
        <v>127</v>
      </c>
      <c r="D5" s="3" t="s">
        <v>128</v>
      </c>
    </row>
    <row r="6" spans="2:4" x14ac:dyDescent="0.25">
      <c r="B6" s="2" t="s">
        <v>73</v>
      </c>
      <c r="C6" s="2">
        <v>0</v>
      </c>
      <c r="D6" s="22">
        <f>C6*1/C$11</f>
        <v>0</v>
      </c>
    </row>
    <row r="7" spans="2:4" x14ac:dyDescent="0.25">
      <c r="B7" s="2" t="s">
        <v>74</v>
      </c>
      <c r="C7" s="2">
        <v>8</v>
      </c>
      <c r="D7" s="22">
        <f t="shared" ref="D7:D11" si="0">C7*1/C$11</f>
        <v>0.72727272727272729</v>
      </c>
    </row>
    <row r="8" spans="2:4" x14ac:dyDescent="0.25">
      <c r="B8" s="2" t="s">
        <v>75</v>
      </c>
      <c r="C8" s="2">
        <v>3</v>
      </c>
      <c r="D8" s="22">
        <f t="shared" si="0"/>
        <v>0.27272727272727271</v>
      </c>
    </row>
    <row r="9" spans="2:4" x14ac:dyDescent="0.25">
      <c r="B9" s="2" t="s">
        <v>76</v>
      </c>
      <c r="C9" s="2">
        <v>0</v>
      </c>
      <c r="D9" s="22">
        <f t="shared" si="0"/>
        <v>0</v>
      </c>
    </row>
    <row r="10" spans="2:4" x14ac:dyDescent="0.25">
      <c r="B10" s="2" t="s">
        <v>77</v>
      </c>
      <c r="C10" s="2">
        <v>0</v>
      </c>
      <c r="D10" s="22">
        <f t="shared" si="0"/>
        <v>0</v>
      </c>
    </row>
    <row r="11" spans="2:4" x14ac:dyDescent="0.25">
      <c r="B11" s="23" t="s">
        <v>147</v>
      </c>
      <c r="C11" s="2">
        <v>11</v>
      </c>
      <c r="D11" s="22">
        <f t="shared" si="0"/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D8"/>
  <sheetViews>
    <sheetView workbookViewId="0">
      <selection activeCell="B5" sqref="B5:D8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t="s">
        <v>78</v>
      </c>
      <c r="D5" s="24" t="s">
        <v>128</v>
      </c>
    </row>
    <row r="6" spans="2:4" x14ac:dyDescent="0.25">
      <c r="B6" t="s">
        <v>84</v>
      </c>
      <c r="C6">
        <v>2</v>
      </c>
      <c r="D6" s="19">
        <f>C6*1/C$8</f>
        <v>0.18181818181818182</v>
      </c>
    </row>
    <row r="7" spans="2:4" x14ac:dyDescent="0.25">
      <c r="B7" t="s">
        <v>85</v>
      </c>
      <c r="C7">
        <v>9</v>
      </c>
      <c r="D7" s="19">
        <f t="shared" ref="D7:D8" si="0">C7*1/C$8</f>
        <v>0.81818181818181823</v>
      </c>
    </row>
    <row r="8" spans="2:4" x14ac:dyDescent="0.25">
      <c r="B8" t="s">
        <v>147</v>
      </c>
      <c r="C8">
        <v>11</v>
      </c>
      <c r="D8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D10"/>
  <sheetViews>
    <sheetView workbookViewId="0">
      <selection activeCell="B5" sqref="B5:D10"/>
    </sheetView>
  </sheetViews>
  <sheetFormatPr baseColWidth="10" defaultRowHeight="15" x14ac:dyDescent="0.25"/>
  <cols>
    <col min="2" max="2" width="19.5703125" bestFit="1" customWidth="1"/>
  </cols>
  <sheetData>
    <row r="5" spans="2:4" x14ac:dyDescent="0.25">
      <c r="B5" t="s">
        <v>79</v>
      </c>
      <c r="D5" s="24" t="s">
        <v>128</v>
      </c>
    </row>
    <row r="6" spans="2:4" x14ac:dyDescent="0.25">
      <c r="B6" t="s">
        <v>80</v>
      </c>
      <c r="C6">
        <v>3</v>
      </c>
      <c r="D6" s="19">
        <f>C6*1/C$10</f>
        <v>0.27272727272727271</v>
      </c>
    </row>
    <row r="7" spans="2:4" x14ac:dyDescent="0.25">
      <c r="B7" t="s">
        <v>81</v>
      </c>
      <c r="C7">
        <v>8</v>
      </c>
      <c r="D7" s="19">
        <f t="shared" ref="D7:D10" si="0">C7*1/C$10</f>
        <v>0.72727272727272729</v>
      </c>
    </row>
    <row r="8" spans="2:4" x14ac:dyDescent="0.25">
      <c r="B8" t="s">
        <v>82</v>
      </c>
      <c r="C8">
        <v>0</v>
      </c>
      <c r="D8" s="19">
        <f t="shared" si="0"/>
        <v>0</v>
      </c>
    </row>
    <row r="9" spans="2:4" x14ac:dyDescent="0.25">
      <c r="B9" t="s">
        <v>83</v>
      </c>
      <c r="C9">
        <v>0</v>
      </c>
      <c r="D9" s="19">
        <f t="shared" si="0"/>
        <v>0</v>
      </c>
    </row>
    <row r="10" spans="2:4" x14ac:dyDescent="0.25">
      <c r="B10" t="s">
        <v>147</v>
      </c>
      <c r="C10">
        <v>11</v>
      </c>
      <c r="D10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D10"/>
  <sheetViews>
    <sheetView workbookViewId="0">
      <selection activeCell="B5" sqref="B5:D10"/>
    </sheetView>
  </sheetViews>
  <sheetFormatPr baseColWidth="10" defaultRowHeight="15" x14ac:dyDescent="0.25"/>
  <cols>
    <col min="2" max="2" width="16.7109375" bestFit="1" customWidth="1"/>
  </cols>
  <sheetData>
    <row r="5" spans="2:4" x14ac:dyDescent="0.25">
      <c r="B5" t="s">
        <v>86</v>
      </c>
      <c r="D5" s="24" t="s">
        <v>128</v>
      </c>
    </row>
    <row r="6" spans="2:4" x14ac:dyDescent="0.25">
      <c r="B6" t="s">
        <v>87</v>
      </c>
      <c r="C6">
        <v>2</v>
      </c>
      <c r="D6" s="19">
        <f>C6*1/C$10</f>
        <v>0.18181818181818182</v>
      </c>
    </row>
    <row r="7" spans="2:4" x14ac:dyDescent="0.25">
      <c r="B7" t="s">
        <v>88</v>
      </c>
      <c r="C7">
        <v>9</v>
      </c>
      <c r="D7" s="19">
        <f t="shared" ref="D7:D10" si="0">C7*1/C$10</f>
        <v>0.81818181818181823</v>
      </c>
    </row>
    <row r="8" spans="2:4" x14ac:dyDescent="0.25">
      <c r="B8" t="s">
        <v>89</v>
      </c>
      <c r="C8">
        <v>0</v>
      </c>
      <c r="D8" s="19">
        <f t="shared" si="0"/>
        <v>0</v>
      </c>
    </row>
    <row r="9" spans="2:4" x14ac:dyDescent="0.25">
      <c r="B9" t="s">
        <v>90</v>
      </c>
      <c r="C9">
        <v>0</v>
      </c>
      <c r="D9" s="19">
        <f t="shared" si="0"/>
        <v>0</v>
      </c>
    </row>
    <row r="10" spans="2:4" x14ac:dyDescent="0.25">
      <c r="B10" t="s">
        <v>147</v>
      </c>
      <c r="C10">
        <v>11</v>
      </c>
      <c r="D10" s="19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11"/>
  <sheetViews>
    <sheetView workbookViewId="0">
      <selection activeCell="B5" sqref="B5:D11"/>
    </sheetView>
  </sheetViews>
  <sheetFormatPr baseColWidth="10" defaultRowHeight="15" x14ac:dyDescent="0.25"/>
  <cols>
    <col min="2" max="2" width="23.28515625" customWidth="1"/>
  </cols>
  <sheetData>
    <row r="5" spans="2:4" x14ac:dyDescent="0.25">
      <c r="B5" s="3" t="s">
        <v>91</v>
      </c>
      <c r="C5" s="3" t="s">
        <v>127</v>
      </c>
      <c r="D5" s="3" t="s">
        <v>128</v>
      </c>
    </row>
    <row r="6" spans="2:4" x14ac:dyDescent="0.25">
      <c r="B6" s="2" t="s">
        <v>92</v>
      </c>
      <c r="C6" s="2">
        <v>0</v>
      </c>
      <c r="D6" s="22">
        <f>C6*1/C$11</f>
        <v>0</v>
      </c>
    </row>
    <row r="7" spans="2:4" x14ac:dyDescent="0.25">
      <c r="B7" s="2" t="s">
        <v>93</v>
      </c>
      <c r="C7" s="2">
        <v>0</v>
      </c>
      <c r="D7" s="22">
        <f t="shared" ref="D7:D11" si="0">C7*1/C$11</f>
        <v>0</v>
      </c>
    </row>
    <row r="8" spans="2:4" x14ac:dyDescent="0.25">
      <c r="B8" s="2" t="s">
        <v>94</v>
      </c>
      <c r="C8" s="2">
        <v>3</v>
      </c>
      <c r="D8" s="22">
        <f t="shared" si="0"/>
        <v>0.27272727272727271</v>
      </c>
    </row>
    <row r="9" spans="2:4" x14ac:dyDescent="0.25">
      <c r="B9" s="2" t="s">
        <v>95</v>
      </c>
      <c r="C9" s="2">
        <v>6</v>
      </c>
      <c r="D9" s="22">
        <f t="shared" si="0"/>
        <v>0.54545454545454541</v>
      </c>
    </row>
    <row r="10" spans="2:4" x14ac:dyDescent="0.25">
      <c r="B10" s="2" t="s">
        <v>146</v>
      </c>
      <c r="C10" s="2">
        <v>2</v>
      </c>
      <c r="D10" s="22">
        <f t="shared" si="0"/>
        <v>0.18181818181818182</v>
      </c>
    </row>
    <row r="11" spans="2:4" x14ac:dyDescent="0.25">
      <c r="B11" s="21" t="s">
        <v>147</v>
      </c>
      <c r="C11">
        <v>11</v>
      </c>
      <c r="D11" s="22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D10"/>
  <sheetViews>
    <sheetView workbookViewId="0">
      <selection activeCell="B5" sqref="B5:D10"/>
    </sheetView>
  </sheetViews>
  <sheetFormatPr baseColWidth="10" defaultRowHeight="15" x14ac:dyDescent="0.25"/>
  <cols>
    <col min="2" max="2" width="33.140625" customWidth="1"/>
  </cols>
  <sheetData>
    <row r="5" spans="2:4" x14ac:dyDescent="0.25">
      <c r="B5" t="s">
        <v>96</v>
      </c>
    </row>
    <row r="6" spans="2:4" x14ac:dyDescent="0.25">
      <c r="B6" t="s">
        <v>97</v>
      </c>
      <c r="C6">
        <v>4</v>
      </c>
      <c r="D6" s="19">
        <f>C6*1/C$10</f>
        <v>0.36363636363636365</v>
      </c>
    </row>
    <row r="7" spans="2:4" x14ac:dyDescent="0.25">
      <c r="B7" t="s">
        <v>98</v>
      </c>
      <c r="C7">
        <v>5</v>
      </c>
      <c r="D7" s="19">
        <f t="shared" ref="D7:D10" si="0">C7*1/C$10</f>
        <v>0.45454545454545453</v>
      </c>
    </row>
    <row r="8" spans="2:4" x14ac:dyDescent="0.25">
      <c r="B8" t="s">
        <v>99</v>
      </c>
      <c r="C8">
        <v>1</v>
      </c>
      <c r="D8" s="19">
        <f t="shared" si="0"/>
        <v>9.0909090909090912E-2</v>
      </c>
    </row>
    <row r="9" spans="2:4" x14ac:dyDescent="0.25">
      <c r="B9" t="s">
        <v>100</v>
      </c>
      <c r="C9">
        <v>1</v>
      </c>
      <c r="D9" s="19">
        <f t="shared" si="0"/>
        <v>9.0909090909090912E-2</v>
      </c>
    </row>
    <row r="10" spans="2:4" x14ac:dyDescent="0.25">
      <c r="B10" t="s">
        <v>147</v>
      </c>
      <c r="C10">
        <v>11</v>
      </c>
      <c r="D10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D23"/>
  <sheetViews>
    <sheetView topLeftCell="A4" workbookViewId="0">
      <selection activeCell="L22" sqref="L22"/>
    </sheetView>
  </sheetViews>
  <sheetFormatPr baseColWidth="10" defaultRowHeight="15" x14ac:dyDescent="0.25"/>
  <cols>
    <col min="2" max="2" width="20.85546875" bestFit="1" customWidth="1"/>
  </cols>
  <sheetData>
    <row r="5" spans="2:4" x14ac:dyDescent="0.25">
      <c r="B5" t="s">
        <v>101</v>
      </c>
      <c r="D5" t="s">
        <v>128</v>
      </c>
    </row>
    <row r="6" spans="2:4" x14ac:dyDescent="0.25">
      <c r="B6" t="s">
        <v>102</v>
      </c>
      <c r="C6">
        <v>1</v>
      </c>
      <c r="D6" s="19">
        <f>C6*1/C$11</f>
        <v>9.0909090909090912E-2</v>
      </c>
    </row>
    <row r="7" spans="2:4" x14ac:dyDescent="0.25">
      <c r="B7" t="s">
        <v>103</v>
      </c>
      <c r="C7">
        <v>5</v>
      </c>
      <c r="D7" s="19">
        <f t="shared" ref="D7:D11" si="0">C7*1/C$11</f>
        <v>0.45454545454545453</v>
      </c>
    </row>
    <row r="8" spans="2:4" x14ac:dyDescent="0.25">
      <c r="B8" t="s">
        <v>104</v>
      </c>
      <c r="C8">
        <v>2</v>
      </c>
      <c r="D8" s="19">
        <f t="shared" si="0"/>
        <v>0.18181818181818182</v>
      </c>
    </row>
    <row r="9" spans="2:4" x14ac:dyDescent="0.25">
      <c r="B9" t="s">
        <v>105</v>
      </c>
      <c r="C9">
        <v>3</v>
      </c>
      <c r="D9" s="19">
        <f t="shared" si="0"/>
        <v>0.27272727272727271</v>
      </c>
    </row>
    <row r="10" spans="2:4" x14ac:dyDescent="0.25">
      <c r="B10" t="s">
        <v>106</v>
      </c>
      <c r="C10">
        <v>0</v>
      </c>
      <c r="D10" s="19">
        <f t="shared" si="0"/>
        <v>0</v>
      </c>
    </row>
    <row r="11" spans="2:4" x14ac:dyDescent="0.25">
      <c r="B11" t="s">
        <v>147</v>
      </c>
      <c r="C11">
        <v>11</v>
      </c>
      <c r="D11" s="19">
        <f t="shared" si="0"/>
        <v>1</v>
      </c>
    </row>
    <row r="23" spans="2:2" x14ac:dyDescent="0.25">
      <c r="B23" t="s">
        <v>148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1"/>
  <sheetViews>
    <sheetView workbookViewId="0">
      <selection activeCell="B5" sqref="B5:D11"/>
    </sheetView>
  </sheetViews>
  <sheetFormatPr baseColWidth="10" defaultRowHeight="15" x14ac:dyDescent="0.25"/>
  <cols>
    <col min="2" max="2" width="21.42578125" customWidth="1"/>
  </cols>
  <sheetData>
    <row r="5" spans="2:4" x14ac:dyDescent="0.25">
      <c r="B5" t="s">
        <v>107</v>
      </c>
      <c r="D5" t="s">
        <v>128</v>
      </c>
    </row>
    <row r="6" spans="2:4" x14ac:dyDescent="0.25">
      <c r="B6" t="s">
        <v>108</v>
      </c>
      <c r="C6">
        <v>8</v>
      </c>
      <c r="D6" s="19">
        <f>C6*1/C$11</f>
        <v>0.72727272727272729</v>
      </c>
    </row>
    <row r="7" spans="2:4" x14ac:dyDescent="0.25">
      <c r="B7" t="s">
        <v>109</v>
      </c>
      <c r="C7">
        <v>3</v>
      </c>
      <c r="D7" s="19">
        <f t="shared" ref="D7:D11" si="0">C7*1/C$11</f>
        <v>0.27272727272727271</v>
      </c>
    </row>
    <row r="8" spans="2:4" x14ac:dyDescent="0.25">
      <c r="B8" t="s">
        <v>110</v>
      </c>
      <c r="C8">
        <v>0</v>
      </c>
      <c r="D8" s="19">
        <f t="shared" si="0"/>
        <v>0</v>
      </c>
    </row>
    <row r="9" spans="2:4" x14ac:dyDescent="0.25">
      <c r="B9" t="s">
        <v>111</v>
      </c>
      <c r="C9">
        <v>0</v>
      </c>
      <c r="D9" s="19">
        <f t="shared" si="0"/>
        <v>0</v>
      </c>
    </row>
    <row r="10" spans="2:4" x14ac:dyDescent="0.25">
      <c r="B10" t="s">
        <v>112</v>
      </c>
      <c r="C10">
        <v>0</v>
      </c>
      <c r="D10" s="19">
        <f t="shared" si="0"/>
        <v>0</v>
      </c>
    </row>
    <row r="11" spans="2:4" x14ac:dyDescent="0.25">
      <c r="B11" t="s">
        <v>147</v>
      </c>
      <c r="C11">
        <v>11</v>
      </c>
      <c r="D11" s="19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ENCUESTA </vt:lpstr>
      <vt:lpstr>EDAD</vt:lpstr>
      <vt:lpstr>GENERO (2)</vt:lpstr>
      <vt:lpstr>ESTADO CIVIL (3)</vt:lpstr>
      <vt:lpstr>PERSONAS A CARGOS  (4)</vt:lpstr>
      <vt:lpstr>NIVEL DE ESCOLARIDAD (5)</vt:lpstr>
      <vt:lpstr>TENENCIA DE VIVIENDA (6)</vt:lpstr>
      <vt:lpstr>USO DE TIEMPO LIBRE (7)</vt:lpstr>
      <vt:lpstr>INGRESOS (8)</vt:lpstr>
      <vt:lpstr>ANTIGUEDAD   EM. (9)</vt:lpstr>
      <vt:lpstr>ANTIGUEDAD ,C. (10)</vt:lpstr>
      <vt:lpstr>TIPO DE CONTRATO (11)</vt:lpstr>
      <vt:lpstr>ACTIVIDADES  DE SALUD (12)</vt:lpstr>
      <vt:lpstr>DIAGNOSTICO ENFERMEDADES (13)</vt:lpstr>
      <vt:lpstr> FUMA (14)</vt:lpstr>
      <vt:lpstr> B.A (15)</vt:lpstr>
      <vt:lpstr>DEPORTE 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</dc:creator>
  <cp:lastModifiedBy>Carolina</cp:lastModifiedBy>
  <cp:lastPrinted>2016-09-07T15:37:45Z</cp:lastPrinted>
  <dcterms:created xsi:type="dcterms:W3CDTF">2014-05-20T23:59:34Z</dcterms:created>
  <dcterms:modified xsi:type="dcterms:W3CDTF">2022-04-27T17:02:18Z</dcterms:modified>
</cp:coreProperties>
</file>