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15" windowWidth="20775" windowHeight="970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E70" i="1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</calcChain>
</file>

<file path=xl/sharedStrings.xml><?xml version="1.0" encoding="utf-8"?>
<sst xmlns="http://schemas.openxmlformats.org/spreadsheetml/2006/main" count="145" uniqueCount="77">
  <si>
    <t>NIM</t>
  </si>
  <si>
    <t>NILAI</t>
  </si>
  <si>
    <t>SEMESTER</t>
  </si>
  <si>
    <t>GRADE</t>
  </si>
  <si>
    <t>MUTU</t>
  </si>
  <si>
    <t>KODE MK</t>
  </si>
  <si>
    <t>NIDN DOSEN PENGAMPU</t>
  </si>
  <si>
    <t>B</t>
  </si>
  <si>
    <t>STA 1101</t>
  </si>
  <si>
    <t>STA 1102</t>
  </si>
  <si>
    <t>STA 1203</t>
  </si>
  <si>
    <t>STA 1104</t>
  </si>
  <si>
    <t>STA 1105</t>
  </si>
  <si>
    <t>STA 1106</t>
  </si>
  <si>
    <t>B+</t>
  </si>
  <si>
    <t>STA 1107</t>
  </si>
  <si>
    <t>A-</t>
  </si>
  <si>
    <t>STA 1108</t>
  </si>
  <si>
    <t>STA 1109</t>
  </si>
  <si>
    <t>SYA 1110</t>
  </si>
  <si>
    <t>SYA 1111</t>
  </si>
  <si>
    <t>STA 1112</t>
  </si>
  <si>
    <t>TAR 1101</t>
  </si>
  <si>
    <t>MPI 1101</t>
  </si>
  <si>
    <t>A</t>
  </si>
  <si>
    <t>MPI 1102</t>
  </si>
  <si>
    <t>MPI 1103</t>
  </si>
  <si>
    <t>B-</t>
  </si>
  <si>
    <t>STA 2001</t>
  </si>
  <si>
    <t>STA 2213</t>
  </si>
  <si>
    <t>STA 2214</t>
  </si>
  <si>
    <t>STA 2215</t>
  </si>
  <si>
    <t>STA 2216</t>
  </si>
  <si>
    <t>STA 2217</t>
  </si>
  <si>
    <t>STA 2221</t>
  </si>
  <si>
    <t>TAR 2303</t>
  </si>
  <si>
    <t>TAR 2304</t>
  </si>
  <si>
    <t>TAR 2305</t>
  </si>
  <si>
    <t>SYA 1102</t>
  </si>
  <si>
    <t>MPI 2204</t>
  </si>
  <si>
    <t>MPI 2205</t>
  </si>
  <si>
    <t>MPI 2206</t>
  </si>
  <si>
    <t>MPI 2207</t>
  </si>
  <si>
    <t>SYA 2110</t>
  </si>
  <si>
    <t>STA 3122</t>
  </si>
  <si>
    <t>TAR 3204</t>
  </si>
  <si>
    <t>TAR 3207</t>
  </si>
  <si>
    <t>TAR 3208</t>
  </si>
  <si>
    <t>TAR 3209</t>
  </si>
  <si>
    <t>TAR 3210</t>
  </si>
  <si>
    <t>TAR 3211</t>
  </si>
  <si>
    <t>TAR 3213</t>
  </si>
  <si>
    <t>MPI 3630</t>
  </si>
  <si>
    <t>MPI 3612</t>
  </si>
  <si>
    <t>MPI 3613</t>
  </si>
  <si>
    <t>MPI 3614</t>
  </si>
  <si>
    <t>MPI 3217</t>
  </si>
  <si>
    <t>MPI 3618</t>
  </si>
  <si>
    <t>MPI 3619</t>
  </si>
  <si>
    <t>MPI 3620</t>
  </si>
  <si>
    <t>MPI 3623</t>
  </si>
  <si>
    <t>MPI 3624</t>
  </si>
  <si>
    <t>MPI 3627</t>
  </si>
  <si>
    <t>MPI 3626</t>
  </si>
  <si>
    <t>MPI 3629</t>
  </si>
  <si>
    <t>MPI 3633</t>
  </si>
  <si>
    <t>MPI 3632</t>
  </si>
  <si>
    <t>MPI 2208</t>
  </si>
  <si>
    <t>MPI 3621</t>
  </si>
  <si>
    <t>STA 4723</t>
  </si>
  <si>
    <t>STA 4724</t>
  </si>
  <si>
    <t>STA 5126</t>
  </si>
  <si>
    <t>MPI 5334</t>
  </si>
  <si>
    <t>MPI 5335</t>
  </si>
  <si>
    <t>MPI 5336</t>
  </si>
  <si>
    <t>MPI 5339</t>
  </si>
  <si>
    <t>TAR 3214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</si>
</sst>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6" fillId="0" borderId="0"/>
  </cellStyleXfs>
  <cellXfs count="10">
    <xf numFmtId="0" fontId="0" fillId="0" borderId="0" xfId="0"/>
    <xf numFmtId="0" fontId="2" fillId="2" borderId="0" xfId="0" applyFont="1" applyFill="1"/>
    <xf numFmtId="2" fontId="0" fillId="0" borderId="0" xfId="0" applyNumberFormat="1" applyBorder="1"/>
    <xf numFmtId="0" fontId="3" fillId="3" borderId="0" xfId="0" applyFont="1" applyFill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4" fillId="0" borderId="0" xfId="1" quotePrefix="1" applyFont="1" applyBorder="1" applyAlignment="1">
      <alignment horizontal="center" vertical="center" wrapText="1"/>
    </xf>
    <xf numFmtId="0" fontId="1" fillId="0" borderId="0" xfId="1" quotePrefix="1" applyBorder="1" applyAlignment="1">
      <alignment horizontal="center" vertical="center"/>
    </xf>
    <xf numFmtId="0" fontId="3" fillId="3" borderId="0" xfId="2" applyFont="1" applyFill="1" applyBorder="1" applyAlignment="1">
      <alignment horizontal="center"/>
    </xf>
    <xf numFmtId="3" fontId="3" fillId="3" borderId="0" xfId="3" applyNumberFormat="1" applyFont="1" applyFill="1" applyBorder="1" applyAlignment="1">
      <alignment horizontal="center" vertical="top" wrapText="1"/>
    </xf>
  </cellXfs>
  <cellStyles count="4">
    <cellStyle name="Normal" xfId="0" builtinId="0"/>
    <cellStyle name="Normal 2" xfId="1"/>
    <cellStyle name="Normal 2 4" xfId="2"/>
    <cellStyle name="Normal 45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MAT%20UPLOAD_KHS%20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kul_matakuliah"/>
      <sheetName val="INPUT NILAI KHS"/>
      <sheetName val="Format penilaian yang lama"/>
      <sheetName val="NIDN Dosen lengkap"/>
      <sheetName val="mpi"/>
      <sheetName val="IAT"/>
      <sheetName val="HES"/>
      <sheetName val="AS"/>
    </sheetNames>
    <sheetDataSet>
      <sheetData sheetId="0"/>
      <sheetData sheetId="1"/>
      <sheetData sheetId="2">
        <row r="2">
          <cell r="A2" t="str">
            <v>A</v>
          </cell>
          <cell r="B2" t="str">
            <v>90-100</v>
          </cell>
          <cell r="C2">
            <v>4</v>
          </cell>
        </row>
        <row r="3">
          <cell r="A3" t="str">
            <v>A-</v>
          </cell>
          <cell r="B3" t="str">
            <v>86-89</v>
          </cell>
          <cell r="C3">
            <v>3.5</v>
          </cell>
        </row>
        <row r="4">
          <cell r="A4" t="str">
            <v>B+</v>
          </cell>
          <cell r="B4" t="str">
            <v>80-85</v>
          </cell>
          <cell r="C4">
            <v>3.25</v>
          </cell>
        </row>
        <row r="5">
          <cell r="A5" t="str">
            <v>B</v>
          </cell>
          <cell r="B5" t="str">
            <v>76-79</v>
          </cell>
          <cell r="C5">
            <v>3</v>
          </cell>
        </row>
        <row r="6">
          <cell r="A6" t="str">
            <v>B-</v>
          </cell>
          <cell r="B6" t="str">
            <v>70-75</v>
          </cell>
          <cell r="C6">
            <v>2.75</v>
          </cell>
        </row>
        <row r="7">
          <cell r="A7" t="str">
            <v>C+</v>
          </cell>
          <cell r="B7" t="str">
            <v>65-69</v>
          </cell>
          <cell r="C7">
            <v>2.5</v>
          </cell>
        </row>
        <row r="8">
          <cell r="A8" t="str">
            <v>C</v>
          </cell>
          <cell r="B8" t="str">
            <v>55-64</v>
          </cell>
          <cell r="C8">
            <v>2</v>
          </cell>
        </row>
        <row r="9">
          <cell r="A9" t="str">
            <v>D</v>
          </cell>
          <cell r="B9" t="str">
            <v>40-54</v>
          </cell>
          <cell r="C9">
            <v>1</v>
          </cell>
        </row>
        <row r="10">
          <cell r="A10" t="str">
            <v>E</v>
          </cell>
          <cell r="B10" t="str">
            <v>0-39</v>
          </cell>
          <cell r="C10">
            <v>0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>
      <selection sqref="A1:G70"/>
    </sheetView>
  </sheetViews>
  <sheetFormatPr defaultRowHeight="15"/>
  <cols>
    <col min="7" max="7" width="33.28515625" bestFit="1" customWidth="1"/>
  </cols>
  <sheetData>
    <row r="1" spans="1:7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160679</v>
      </c>
      <c r="B2" s="2">
        <v>6</v>
      </c>
      <c r="C2">
        <v>1</v>
      </c>
      <c r="D2" s="3" t="s">
        <v>7</v>
      </c>
      <c r="E2">
        <f>VLOOKUP(D2,'[1]Format penilaian yang lama'!$A$2:$C$10,3,FALSE)</f>
        <v>3</v>
      </c>
      <c r="F2" t="s">
        <v>8</v>
      </c>
      <c r="G2" s="4">
        <v>2001017008</v>
      </c>
    </row>
    <row r="3" spans="1:7">
      <c r="A3">
        <v>160679</v>
      </c>
      <c r="B3" s="2">
        <v>6</v>
      </c>
      <c r="C3">
        <v>1</v>
      </c>
      <c r="D3" s="5" t="s">
        <v>7</v>
      </c>
      <c r="E3">
        <f>VLOOKUP(D3,'[1]Format penilaian yang lama'!$A$2:$C$10,3,FALSE)</f>
        <v>3</v>
      </c>
      <c r="F3" t="s">
        <v>9</v>
      </c>
      <c r="G3" s="6">
        <v>2014099102</v>
      </c>
    </row>
    <row r="4" spans="1:7">
      <c r="A4">
        <v>160679</v>
      </c>
      <c r="B4" s="2">
        <v>6</v>
      </c>
      <c r="C4">
        <v>1</v>
      </c>
      <c r="D4" s="3" t="s">
        <v>7</v>
      </c>
      <c r="E4">
        <f>VLOOKUP(D4,'[1]Format penilaian yang lama'!$A$2:$C$10,3,FALSE)</f>
        <v>3</v>
      </c>
      <c r="F4" t="s">
        <v>10</v>
      </c>
      <c r="G4" s="4">
        <v>2102017401</v>
      </c>
    </row>
    <row r="5" spans="1:7">
      <c r="A5">
        <v>160679</v>
      </c>
      <c r="B5" s="2">
        <v>6</v>
      </c>
      <c r="C5">
        <v>1</v>
      </c>
      <c r="D5" s="5" t="s">
        <v>7</v>
      </c>
      <c r="E5">
        <f>VLOOKUP(D5,'[1]Format penilaian yang lama'!$A$2:$C$10,3,FALSE)</f>
        <v>3</v>
      </c>
      <c r="F5" t="s">
        <v>11</v>
      </c>
      <c r="G5" s="4">
        <v>2102037101</v>
      </c>
    </row>
    <row r="6" spans="1:7">
      <c r="A6">
        <v>160679</v>
      </c>
      <c r="B6" s="2">
        <v>6</v>
      </c>
      <c r="C6">
        <v>1</v>
      </c>
      <c r="D6" s="3" t="s">
        <v>7</v>
      </c>
      <c r="E6">
        <f>VLOOKUP(D6,'[1]Format penilaian yang lama'!$A$2:$C$10,3,FALSE)</f>
        <v>3</v>
      </c>
      <c r="F6" t="s">
        <v>12</v>
      </c>
      <c r="G6" s="4">
        <v>2105067504</v>
      </c>
    </row>
    <row r="7" spans="1:7">
      <c r="A7">
        <v>160679</v>
      </c>
      <c r="B7" s="2">
        <v>6</v>
      </c>
      <c r="C7">
        <v>1</v>
      </c>
      <c r="D7" s="3" t="s">
        <v>7</v>
      </c>
      <c r="E7">
        <f>VLOOKUP(D7,'[1]Format penilaian yang lama'!$A$2:$C$10,3,FALSE)</f>
        <v>3</v>
      </c>
      <c r="F7" t="s">
        <v>13</v>
      </c>
      <c r="G7" s="4">
        <v>2105098702</v>
      </c>
    </row>
    <row r="8" spans="1:7">
      <c r="A8">
        <v>160679</v>
      </c>
      <c r="B8" s="2">
        <v>6.5</v>
      </c>
      <c r="C8">
        <v>1</v>
      </c>
      <c r="D8" s="3" t="s">
        <v>14</v>
      </c>
      <c r="E8">
        <f>VLOOKUP(D8,'[1]Format penilaian yang lama'!$A$2:$C$10,3,FALSE)</f>
        <v>3.25</v>
      </c>
      <c r="F8" t="s">
        <v>15</v>
      </c>
      <c r="G8" s="6">
        <v>2108018501</v>
      </c>
    </row>
    <row r="9" spans="1:7">
      <c r="A9">
        <v>160679</v>
      </c>
      <c r="B9" s="2">
        <v>7</v>
      </c>
      <c r="C9">
        <v>1</v>
      </c>
      <c r="D9" s="3" t="s">
        <v>16</v>
      </c>
      <c r="E9">
        <f>VLOOKUP(D9,'[1]Format penilaian yang lama'!$A$2:$C$10,3,FALSE)</f>
        <v>3.5</v>
      </c>
      <c r="F9" t="s">
        <v>17</v>
      </c>
      <c r="G9" s="4">
        <v>2112017203</v>
      </c>
    </row>
    <row r="10" spans="1:7">
      <c r="A10">
        <v>160679</v>
      </c>
      <c r="B10" s="2">
        <v>7</v>
      </c>
      <c r="C10">
        <v>1</v>
      </c>
      <c r="D10" s="3" t="s">
        <v>16</v>
      </c>
      <c r="E10">
        <f>VLOOKUP(D10,'[1]Format penilaian yang lama'!$A$2:$C$10,3,FALSE)</f>
        <v>3.5</v>
      </c>
      <c r="F10" t="s">
        <v>18</v>
      </c>
      <c r="G10" s="4">
        <v>2112126701</v>
      </c>
    </row>
    <row r="11" spans="1:7">
      <c r="A11">
        <v>160679</v>
      </c>
      <c r="B11" s="2">
        <v>6</v>
      </c>
      <c r="C11">
        <v>1</v>
      </c>
      <c r="D11" s="5" t="s">
        <v>7</v>
      </c>
      <c r="E11">
        <f>VLOOKUP(D11,'[1]Format penilaian yang lama'!$A$2:$C$10,3,FALSE)</f>
        <v>3</v>
      </c>
      <c r="F11" t="s">
        <v>19</v>
      </c>
      <c r="G11" s="4">
        <v>2113118601</v>
      </c>
    </row>
    <row r="12" spans="1:7">
      <c r="A12">
        <v>160679</v>
      </c>
      <c r="B12" s="2">
        <v>6</v>
      </c>
      <c r="C12">
        <v>1</v>
      </c>
      <c r="D12" s="3" t="s">
        <v>7</v>
      </c>
      <c r="E12">
        <f>VLOOKUP(D12,'[1]Format penilaian yang lama'!$A$2:$C$10,3,FALSE)</f>
        <v>3</v>
      </c>
      <c r="F12" t="s">
        <v>20</v>
      </c>
      <c r="G12" s="4">
        <v>2115046201</v>
      </c>
    </row>
    <row r="13" spans="1:7">
      <c r="A13">
        <v>160679</v>
      </c>
      <c r="B13" s="2">
        <v>6</v>
      </c>
      <c r="C13">
        <v>1</v>
      </c>
      <c r="D13" s="5" t="s">
        <v>7</v>
      </c>
      <c r="E13">
        <f>VLOOKUP(D13,'[1]Format penilaian yang lama'!$A$2:$C$10,3,FALSE)</f>
        <v>3</v>
      </c>
      <c r="F13" t="s">
        <v>21</v>
      </c>
      <c r="G13" s="4">
        <v>2115097401</v>
      </c>
    </row>
    <row r="14" spans="1:7">
      <c r="A14">
        <v>160679</v>
      </c>
      <c r="B14" s="2">
        <v>6</v>
      </c>
      <c r="C14">
        <v>2</v>
      </c>
      <c r="D14" s="5" t="s">
        <v>7</v>
      </c>
      <c r="E14">
        <f>VLOOKUP(D14,'[1]Format penilaian yang lama'!$A$2:$C$10,3,FALSE)</f>
        <v>3</v>
      </c>
      <c r="F14" t="s">
        <v>22</v>
      </c>
      <c r="G14" s="6">
        <v>2118038902</v>
      </c>
    </row>
    <row r="15" spans="1:7">
      <c r="A15">
        <v>160679</v>
      </c>
      <c r="B15" s="2">
        <v>6</v>
      </c>
      <c r="C15">
        <v>2</v>
      </c>
      <c r="D15" s="5" t="s">
        <v>7</v>
      </c>
      <c r="E15">
        <f>VLOOKUP(D15,'[1]Format penilaian yang lama'!$A$2:$C$10,3,FALSE)</f>
        <v>3</v>
      </c>
      <c r="F15" t="s">
        <v>23</v>
      </c>
      <c r="G15" s="4">
        <v>2121016801</v>
      </c>
    </row>
    <row r="16" spans="1:7">
      <c r="A16">
        <v>160679</v>
      </c>
      <c r="B16" s="2">
        <v>8</v>
      </c>
      <c r="C16">
        <v>2</v>
      </c>
      <c r="D16" s="5" t="s">
        <v>24</v>
      </c>
      <c r="E16">
        <f>VLOOKUP(D16,'[1]Format penilaian yang lama'!$A$2:$C$10,3,FALSE)</f>
        <v>4</v>
      </c>
      <c r="F16" t="s">
        <v>25</v>
      </c>
      <c r="G16" s="4">
        <v>2128076201</v>
      </c>
    </row>
    <row r="17" spans="1:7">
      <c r="A17">
        <v>160679</v>
      </c>
      <c r="B17" s="2">
        <v>6</v>
      </c>
      <c r="C17">
        <v>2</v>
      </c>
      <c r="D17" s="5" t="s">
        <v>7</v>
      </c>
      <c r="E17">
        <f>VLOOKUP(D17,'[1]Format penilaian yang lama'!$A$2:$C$10,3,FALSE)</f>
        <v>3</v>
      </c>
      <c r="F17" t="s">
        <v>26</v>
      </c>
      <c r="G17" s="7">
        <v>8812990019</v>
      </c>
    </row>
    <row r="18" spans="1:7">
      <c r="A18">
        <v>160679</v>
      </c>
      <c r="B18" s="2">
        <v>2.75</v>
      </c>
      <c r="C18">
        <v>2</v>
      </c>
      <c r="D18" s="8" t="s">
        <v>27</v>
      </c>
      <c r="E18">
        <f>VLOOKUP(D18,'[1]Format penilaian yang lama'!$A$2:$C$10,3,FALSE)</f>
        <v>2.75</v>
      </c>
      <c r="F18" t="s">
        <v>28</v>
      </c>
      <c r="G18" s="4">
        <v>2001017008</v>
      </c>
    </row>
    <row r="19" spans="1:7">
      <c r="A19">
        <v>160679</v>
      </c>
      <c r="B19" s="2">
        <v>6</v>
      </c>
      <c r="C19">
        <v>2</v>
      </c>
      <c r="D19" s="5" t="s">
        <v>7</v>
      </c>
      <c r="E19">
        <f>VLOOKUP(D19,'[1]Format penilaian yang lama'!$A$2:$C$10,3,FALSE)</f>
        <v>3</v>
      </c>
      <c r="F19" t="s">
        <v>29</v>
      </c>
      <c r="G19" s="6">
        <v>2014099102</v>
      </c>
    </row>
    <row r="20" spans="1:7">
      <c r="A20">
        <v>160679</v>
      </c>
      <c r="B20" s="2">
        <v>6</v>
      </c>
      <c r="C20">
        <v>2</v>
      </c>
      <c r="D20" s="5" t="s">
        <v>7</v>
      </c>
      <c r="E20">
        <f>VLOOKUP(D20,'[1]Format penilaian yang lama'!$A$2:$C$10,3,FALSE)</f>
        <v>3</v>
      </c>
      <c r="F20" t="s">
        <v>30</v>
      </c>
      <c r="G20" s="4">
        <v>2102017401</v>
      </c>
    </row>
    <row r="21" spans="1:7">
      <c r="A21">
        <v>160679</v>
      </c>
      <c r="B21" s="2">
        <v>6</v>
      </c>
      <c r="C21">
        <v>2</v>
      </c>
      <c r="D21" s="3" t="s">
        <v>7</v>
      </c>
      <c r="E21">
        <f>VLOOKUP(D21,'[1]Format penilaian yang lama'!$A$2:$C$10,3,FALSE)</f>
        <v>3</v>
      </c>
      <c r="F21" t="s">
        <v>31</v>
      </c>
      <c r="G21" s="4">
        <v>2102037101</v>
      </c>
    </row>
    <row r="22" spans="1:7">
      <c r="A22">
        <v>160679</v>
      </c>
      <c r="B22" s="2">
        <v>7</v>
      </c>
      <c r="C22">
        <v>2</v>
      </c>
      <c r="D22" s="3" t="s">
        <v>16</v>
      </c>
      <c r="E22">
        <f>VLOOKUP(D22,'[1]Format penilaian yang lama'!$A$2:$C$10,3,FALSE)</f>
        <v>3.5</v>
      </c>
      <c r="F22" t="s">
        <v>32</v>
      </c>
      <c r="G22" s="4">
        <v>2105067504</v>
      </c>
    </row>
    <row r="23" spans="1:7">
      <c r="A23">
        <v>160679</v>
      </c>
      <c r="B23" s="2">
        <v>8</v>
      </c>
      <c r="C23">
        <v>2</v>
      </c>
      <c r="D23" s="5" t="s">
        <v>24</v>
      </c>
      <c r="E23">
        <f>VLOOKUP(D23,'[1]Format penilaian yang lama'!$A$2:$C$10,3,FALSE)</f>
        <v>4</v>
      </c>
      <c r="F23" t="s">
        <v>33</v>
      </c>
      <c r="G23" s="4">
        <v>2105098702</v>
      </c>
    </row>
    <row r="24" spans="1:7">
      <c r="A24">
        <v>160679</v>
      </c>
      <c r="B24" s="2">
        <v>8</v>
      </c>
      <c r="C24">
        <v>2</v>
      </c>
      <c r="D24" s="5" t="s">
        <v>24</v>
      </c>
      <c r="E24">
        <f>VLOOKUP(D24,'[1]Format penilaian yang lama'!$A$2:$C$10,3,FALSE)</f>
        <v>4</v>
      </c>
      <c r="F24" t="s">
        <v>34</v>
      </c>
      <c r="G24" s="6">
        <v>2108018501</v>
      </c>
    </row>
    <row r="25" spans="1:7">
      <c r="A25">
        <v>160679</v>
      </c>
      <c r="B25" s="2">
        <v>4</v>
      </c>
      <c r="C25">
        <v>2</v>
      </c>
      <c r="D25" s="3" t="s">
        <v>24</v>
      </c>
      <c r="E25">
        <f>VLOOKUP(D25,'[1]Format penilaian yang lama'!$A$2:$C$10,3,FALSE)</f>
        <v>4</v>
      </c>
      <c r="F25" t="s">
        <v>35</v>
      </c>
      <c r="G25" s="4">
        <v>2112017203</v>
      </c>
    </row>
    <row r="26" spans="1:7">
      <c r="A26">
        <v>160679</v>
      </c>
      <c r="B26" s="2">
        <v>6</v>
      </c>
      <c r="C26">
        <v>3</v>
      </c>
      <c r="D26" s="5" t="s">
        <v>7</v>
      </c>
      <c r="E26">
        <f>VLOOKUP(D26,'[1]Format penilaian yang lama'!$A$2:$C$10,3,FALSE)</f>
        <v>3</v>
      </c>
      <c r="F26" t="s">
        <v>36</v>
      </c>
      <c r="G26" s="4">
        <v>2112126701</v>
      </c>
    </row>
    <row r="27" spans="1:7">
      <c r="A27">
        <v>160679</v>
      </c>
      <c r="B27" s="2">
        <v>6.5</v>
      </c>
      <c r="C27">
        <v>3</v>
      </c>
      <c r="D27" s="3" t="s">
        <v>14</v>
      </c>
      <c r="E27">
        <f>VLOOKUP(D27,'[1]Format penilaian yang lama'!$A$2:$C$10,3,FALSE)</f>
        <v>3.25</v>
      </c>
      <c r="F27" t="s">
        <v>37</v>
      </c>
      <c r="G27" s="4">
        <v>2113118601</v>
      </c>
    </row>
    <row r="28" spans="1:7">
      <c r="A28">
        <v>160679</v>
      </c>
      <c r="B28" s="2">
        <v>6</v>
      </c>
      <c r="C28">
        <v>3</v>
      </c>
      <c r="D28" s="3" t="s">
        <v>7</v>
      </c>
      <c r="E28">
        <f>VLOOKUP(D28,'[1]Format penilaian yang lama'!$A$2:$C$10,3,FALSE)</f>
        <v>3</v>
      </c>
      <c r="F28" t="s">
        <v>38</v>
      </c>
      <c r="G28" s="4">
        <v>2115046201</v>
      </c>
    </row>
    <row r="29" spans="1:7">
      <c r="A29">
        <v>160679</v>
      </c>
      <c r="B29" s="2">
        <v>6</v>
      </c>
      <c r="C29">
        <v>3</v>
      </c>
      <c r="D29" s="3" t="s">
        <v>7</v>
      </c>
      <c r="E29">
        <f>VLOOKUP(D29,'[1]Format penilaian yang lama'!$A$2:$C$10,3,FALSE)</f>
        <v>3</v>
      </c>
      <c r="F29" t="s">
        <v>39</v>
      </c>
      <c r="G29" s="4">
        <v>2115097401</v>
      </c>
    </row>
    <row r="30" spans="1:7">
      <c r="A30">
        <v>160679</v>
      </c>
      <c r="B30" s="2">
        <v>12</v>
      </c>
      <c r="C30">
        <v>3</v>
      </c>
      <c r="D30" s="5" t="s">
        <v>24</v>
      </c>
      <c r="E30">
        <f>VLOOKUP(D30,'[1]Format penilaian yang lama'!$A$2:$C$10,3,FALSE)</f>
        <v>4</v>
      </c>
      <c r="F30" t="s">
        <v>40</v>
      </c>
      <c r="G30" s="6">
        <v>2118038902</v>
      </c>
    </row>
    <row r="31" spans="1:7">
      <c r="A31">
        <v>160679</v>
      </c>
      <c r="B31" s="2">
        <v>6</v>
      </c>
      <c r="C31">
        <v>3</v>
      </c>
      <c r="D31" s="5" t="s">
        <v>7</v>
      </c>
      <c r="E31">
        <f>VLOOKUP(D31,'[1]Format penilaian yang lama'!$A$2:$C$10,3,FALSE)</f>
        <v>3</v>
      </c>
      <c r="F31" t="s">
        <v>41</v>
      </c>
      <c r="G31" s="4">
        <v>2121016801</v>
      </c>
    </row>
    <row r="32" spans="1:7">
      <c r="A32">
        <v>160679</v>
      </c>
      <c r="B32" s="2">
        <v>12</v>
      </c>
      <c r="C32">
        <v>3</v>
      </c>
      <c r="D32" s="5" t="s">
        <v>24</v>
      </c>
      <c r="E32">
        <f>VLOOKUP(D32,'[1]Format penilaian yang lama'!$A$2:$C$10,3,FALSE)</f>
        <v>4</v>
      </c>
      <c r="F32" t="s">
        <v>42</v>
      </c>
      <c r="G32" s="4">
        <v>2128076201</v>
      </c>
    </row>
    <row r="33" spans="1:7">
      <c r="A33">
        <v>160679</v>
      </c>
      <c r="B33" s="2">
        <v>3</v>
      </c>
      <c r="C33">
        <v>3</v>
      </c>
      <c r="D33" s="5" t="s">
        <v>7</v>
      </c>
      <c r="E33">
        <f>VLOOKUP(D33,'[1]Format penilaian yang lama'!$A$2:$C$10,3,FALSE)</f>
        <v>3</v>
      </c>
      <c r="F33" t="s">
        <v>43</v>
      </c>
      <c r="G33" s="7">
        <v>8812990019</v>
      </c>
    </row>
    <row r="34" spans="1:7">
      <c r="A34">
        <v>160679</v>
      </c>
      <c r="B34" s="2">
        <v>6</v>
      </c>
      <c r="C34">
        <v>3</v>
      </c>
      <c r="D34" s="5" t="s">
        <v>7</v>
      </c>
      <c r="E34">
        <f>VLOOKUP(D34,'[1]Format penilaian yang lama'!$A$2:$C$10,3,FALSE)</f>
        <v>3</v>
      </c>
      <c r="F34" t="s">
        <v>44</v>
      </c>
      <c r="G34" s="4">
        <v>2001017008</v>
      </c>
    </row>
    <row r="35" spans="1:7">
      <c r="A35">
        <v>160679</v>
      </c>
      <c r="B35" s="2">
        <v>6</v>
      </c>
      <c r="C35">
        <v>3</v>
      </c>
      <c r="D35" s="3" t="s">
        <v>7</v>
      </c>
      <c r="E35">
        <f>VLOOKUP(D35,'[1]Format penilaian yang lama'!$A$2:$C$10,3,FALSE)</f>
        <v>3</v>
      </c>
      <c r="F35" t="s">
        <v>45</v>
      </c>
      <c r="G35" s="6">
        <v>2014099102</v>
      </c>
    </row>
    <row r="36" spans="1:7">
      <c r="A36">
        <v>160679</v>
      </c>
      <c r="B36" s="2">
        <v>8</v>
      </c>
      <c r="C36">
        <v>4</v>
      </c>
      <c r="D36" s="3" t="s">
        <v>24</v>
      </c>
      <c r="E36">
        <f>VLOOKUP(D36,'[1]Format penilaian yang lama'!$A$2:$C$10,3,FALSE)</f>
        <v>4</v>
      </c>
      <c r="F36" t="s">
        <v>46</v>
      </c>
      <c r="G36" s="4">
        <v>2102017401</v>
      </c>
    </row>
    <row r="37" spans="1:7">
      <c r="A37">
        <v>160679</v>
      </c>
      <c r="B37" s="2">
        <v>7</v>
      </c>
      <c r="C37">
        <v>4</v>
      </c>
      <c r="D37" s="9" t="s">
        <v>16</v>
      </c>
      <c r="E37">
        <f>VLOOKUP(D37,'[1]Format penilaian yang lama'!$A$2:$C$10,3,FALSE)</f>
        <v>3.5</v>
      </c>
      <c r="F37" t="s">
        <v>47</v>
      </c>
      <c r="G37" s="4">
        <v>2102037101</v>
      </c>
    </row>
    <row r="38" spans="1:7">
      <c r="A38">
        <v>160679</v>
      </c>
      <c r="B38" s="2">
        <v>6.5</v>
      </c>
      <c r="C38">
        <v>4</v>
      </c>
      <c r="D38" s="3" t="s">
        <v>14</v>
      </c>
      <c r="E38">
        <f>VLOOKUP(D38,'[1]Format penilaian yang lama'!$A$2:$C$10,3,FALSE)</f>
        <v>3.25</v>
      </c>
      <c r="F38" t="s">
        <v>48</v>
      </c>
      <c r="G38" s="4">
        <v>2105067504</v>
      </c>
    </row>
    <row r="39" spans="1:7">
      <c r="A39">
        <v>160679</v>
      </c>
      <c r="B39" s="2">
        <v>8</v>
      </c>
      <c r="C39">
        <v>4</v>
      </c>
      <c r="D39" s="5" t="s">
        <v>24</v>
      </c>
      <c r="E39">
        <f>VLOOKUP(D39,'[1]Format penilaian yang lama'!$A$2:$C$10,3,FALSE)</f>
        <v>4</v>
      </c>
      <c r="F39" t="s">
        <v>49</v>
      </c>
      <c r="G39" s="4">
        <v>2105098702</v>
      </c>
    </row>
    <row r="40" spans="1:7">
      <c r="A40">
        <v>160679</v>
      </c>
      <c r="B40" s="2">
        <v>6</v>
      </c>
      <c r="C40">
        <v>4</v>
      </c>
      <c r="D40" s="5" t="s">
        <v>7</v>
      </c>
      <c r="E40">
        <f>VLOOKUP(D40,'[1]Format penilaian yang lama'!$A$2:$C$10,3,FALSE)</f>
        <v>3</v>
      </c>
      <c r="F40" t="s">
        <v>50</v>
      </c>
      <c r="G40" s="6">
        <v>2108018501</v>
      </c>
    </row>
    <row r="41" spans="1:7">
      <c r="A41">
        <v>160679</v>
      </c>
      <c r="B41" s="2">
        <v>13</v>
      </c>
      <c r="C41">
        <v>4</v>
      </c>
      <c r="D41" s="3" t="s">
        <v>14</v>
      </c>
      <c r="E41">
        <f>VLOOKUP(D41,'[1]Format penilaian yang lama'!$A$2:$C$10,3,FALSE)</f>
        <v>3.25</v>
      </c>
      <c r="F41" t="s">
        <v>51</v>
      </c>
      <c r="G41" s="4"/>
    </row>
    <row r="42" spans="1:7">
      <c r="A42">
        <v>160679</v>
      </c>
      <c r="B42" s="2">
        <v>6.5</v>
      </c>
      <c r="C42">
        <v>4</v>
      </c>
      <c r="D42" s="3" t="s">
        <v>14</v>
      </c>
      <c r="E42">
        <f>VLOOKUP(D42,'[1]Format penilaian yang lama'!$A$2:$C$10,3,FALSE)</f>
        <v>3.25</v>
      </c>
      <c r="F42" t="s">
        <v>52</v>
      </c>
      <c r="G42" s="4">
        <v>2112126701</v>
      </c>
    </row>
    <row r="43" spans="1:7">
      <c r="A43">
        <v>160679</v>
      </c>
      <c r="B43" s="2">
        <v>7</v>
      </c>
      <c r="C43">
        <v>4</v>
      </c>
      <c r="D43" s="3" t="s">
        <v>16</v>
      </c>
      <c r="E43">
        <f>VLOOKUP(D43,'[1]Format penilaian yang lama'!$A$2:$C$10,3,FALSE)</f>
        <v>3.5</v>
      </c>
      <c r="F43" t="s">
        <v>53</v>
      </c>
      <c r="G43" s="4">
        <v>2113118601</v>
      </c>
    </row>
    <row r="44" spans="1:7">
      <c r="A44">
        <v>160679</v>
      </c>
      <c r="B44" s="2">
        <v>10.5</v>
      </c>
      <c r="C44">
        <v>4</v>
      </c>
      <c r="D44" s="3" t="s">
        <v>16</v>
      </c>
      <c r="E44">
        <f>VLOOKUP(D44,'[1]Format penilaian yang lama'!$A$2:$C$10,3,FALSE)</f>
        <v>3.5</v>
      </c>
      <c r="F44" t="s">
        <v>54</v>
      </c>
      <c r="G44" s="4">
        <v>2115046201</v>
      </c>
    </row>
    <row r="45" spans="1:7">
      <c r="A45">
        <v>160679</v>
      </c>
      <c r="B45" s="2">
        <v>8</v>
      </c>
      <c r="C45">
        <v>5</v>
      </c>
      <c r="D45" s="5" t="s">
        <v>24</v>
      </c>
      <c r="E45">
        <f>VLOOKUP(D45,'[1]Format penilaian yang lama'!$A$2:$C$10,3,FALSE)</f>
        <v>4</v>
      </c>
      <c r="F45" t="s">
        <v>55</v>
      </c>
      <c r="G45" s="4">
        <v>2115097401</v>
      </c>
    </row>
    <row r="46" spans="1:7">
      <c r="A46">
        <v>160679</v>
      </c>
      <c r="B46" s="2">
        <v>9</v>
      </c>
      <c r="C46">
        <v>5</v>
      </c>
      <c r="D46" s="5" t="s">
        <v>7</v>
      </c>
      <c r="E46">
        <f>VLOOKUP(D46,'[1]Format penilaian yang lama'!$A$2:$C$10,3,FALSE)</f>
        <v>3</v>
      </c>
      <c r="F46" t="s">
        <v>56</v>
      </c>
      <c r="G46" s="6">
        <v>2118038902</v>
      </c>
    </row>
    <row r="47" spans="1:7">
      <c r="A47">
        <v>160679</v>
      </c>
      <c r="B47" s="2">
        <v>8</v>
      </c>
      <c r="C47">
        <v>5</v>
      </c>
      <c r="D47" s="3" t="s">
        <v>24</v>
      </c>
      <c r="E47">
        <f>VLOOKUP(D47,'[1]Format penilaian yang lama'!$A$2:$C$10,3,FALSE)</f>
        <v>4</v>
      </c>
      <c r="F47" t="s">
        <v>57</v>
      </c>
      <c r="G47" s="4">
        <v>2121016801</v>
      </c>
    </row>
    <row r="48" spans="1:7">
      <c r="A48">
        <v>160679</v>
      </c>
      <c r="B48" s="2">
        <v>9</v>
      </c>
      <c r="C48">
        <v>5</v>
      </c>
      <c r="D48" s="9" t="s">
        <v>7</v>
      </c>
      <c r="E48">
        <f>VLOOKUP(D48,'[1]Format penilaian yang lama'!$A$2:$C$10,3,FALSE)</f>
        <v>3</v>
      </c>
      <c r="F48" t="s">
        <v>58</v>
      </c>
      <c r="G48" s="4">
        <v>2128076201</v>
      </c>
    </row>
    <row r="49" spans="1:7">
      <c r="A49">
        <v>160679</v>
      </c>
      <c r="B49" s="2">
        <v>6</v>
      </c>
      <c r="C49">
        <v>5</v>
      </c>
      <c r="D49" s="5" t="s">
        <v>7</v>
      </c>
      <c r="E49">
        <f>VLOOKUP(D49,'[1]Format penilaian yang lama'!$A$2:$C$10,3,FALSE)</f>
        <v>3</v>
      </c>
      <c r="F49" t="s">
        <v>57</v>
      </c>
      <c r="G49" s="7">
        <v>8812990019</v>
      </c>
    </row>
    <row r="50" spans="1:7">
      <c r="A50">
        <v>160679</v>
      </c>
      <c r="B50" s="2">
        <v>6.5</v>
      </c>
      <c r="C50">
        <v>5</v>
      </c>
      <c r="D50" s="3" t="s">
        <v>14</v>
      </c>
      <c r="E50">
        <f>VLOOKUP(D50,'[1]Format penilaian yang lama'!$A$2:$C$10,3,FALSE)</f>
        <v>3.25</v>
      </c>
      <c r="F50" t="s">
        <v>59</v>
      </c>
      <c r="G50" s="4">
        <v>2001017008</v>
      </c>
    </row>
    <row r="51" spans="1:7">
      <c r="A51">
        <v>160679</v>
      </c>
      <c r="B51" s="2">
        <v>12</v>
      </c>
      <c r="C51">
        <v>5</v>
      </c>
      <c r="D51" s="5" t="s">
        <v>24</v>
      </c>
      <c r="E51">
        <f>VLOOKUP(D51,'[1]Format penilaian yang lama'!$A$2:$C$10,3,FALSE)</f>
        <v>4</v>
      </c>
      <c r="F51" t="s">
        <v>60</v>
      </c>
      <c r="G51" s="6">
        <v>2014099102</v>
      </c>
    </row>
    <row r="52" spans="1:7">
      <c r="A52">
        <v>160679</v>
      </c>
      <c r="B52" s="2">
        <v>6</v>
      </c>
      <c r="C52">
        <v>5</v>
      </c>
      <c r="D52" s="5" t="s">
        <v>7</v>
      </c>
      <c r="E52">
        <f>VLOOKUP(D52,'[1]Format penilaian yang lama'!$A$2:$C$10,3,FALSE)</f>
        <v>3</v>
      </c>
      <c r="F52" t="s">
        <v>61</v>
      </c>
      <c r="G52" s="4">
        <v>2102017401</v>
      </c>
    </row>
    <row r="53" spans="1:7">
      <c r="A53">
        <v>160679</v>
      </c>
      <c r="B53" s="2">
        <v>7</v>
      </c>
      <c r="C53">
        <v>5</v>
      </c>
      <c r="D53" s="5" t="s">
        <v>16</v>
      </c>
      <c r="E53">
        <f>VLOOKUP(D53,'[1]Format penilaian yang lama'!$A$2:$C$10,3,FALSE)</f>
        <v>3.5</v>
      </c>
      <c r="F53" t="s">
        <v>60</v>
      </c>
      <c r="G53" s="4">
        <v>2102037101</v>
      </c>
    </row>
    <row r="54" spans="1:7">
      <c r="A54">
        <v>160679</v>
      </c>
      <c r="B54" s="2">
        <v>7</v>
      </c>
      <c r="C54">
        <v>5</v>
      </c>
      <c r="D54" s="5" t="s">
        <v>16</v>
      </c>
      <c r="E54">
        <f>VLOOKUP(D54,'[1]Format penilaian yang lama'!$A$2:$C$10,3,FALSE)</f>
        <v>3.5</v>
      </c>
      <c r="F54" t="s">
        <v>61</v>
      </c>
      <c r="G54" s="4">
        <v>2105067504</v>
      </c>
    </row>
    <row r="55" spans="1:7">
      <c r="A55">
        <v>160679</v>
      </c>
      <c r="B55" s="2">
        <v>6</v>
      </c>
      <c r="C55">
        <v>5</v>
      </c>
      <c r="D55" s="5" t="s">
        <v>7</v>
      </c>
      <c r="E55">
        <f>VLOOKUP(D55,'[1]Format penilaian yang lama'!$A$2:$C$10,3,FALSE)</f>
        <v>3</v>
      </c>
      <c r="F55" t="s">
        <v>62</v>
      </c>
      <c r="G55" s="4">
        <v>2105098702</v>
      </c>
    </row>
    <row r="56" spans="1:7">
      <c r="A56">
        <v>160679</v>
      </c>
      <c r="B56" s="2">
        <v>8</v>
      </c>
      <c r="C56">
        <v>6</v>
      </c>
      <c r="D56" s="5" t="s">
        <v>24</v>
      </c>
      <c r="E56">
        <f>VLOOKUP(D56,'[1]Format penilaian yang lama'!$A$2:$C$10,3,FALSE)</f>
        <v>4</v>
      </c>
      <c r="F56" t="s">
        <v>63</v>
      </c>
      <c r="G56" s="6">
        <v>2108018501</v>
      </c>
    </row>
    <row r="57" spans="1:7">
      <c r="A57">
        <v>160679</v>
      </c>
      <c r="B57" s="2">
        <v>7</v>
      </c>
      <c r="C57">
        <v>6</v>
      </c>
      <c r="D57" s="3" t="s">
        <v>16</v>
      </c>
      <c r="E57">
        <f>VLOOKUP(D57,'[1]Format penilaian yang lama'!$A$2:$C$10,3,FALSE)</f>
        <v>3.5</v>
      </c>
      <c r="F57" t="s">
        <v>64</v>
      </c>
      <c r="G57" s="4">
        <v>2112017203</v>
      </c>
    </row>
    <row r="58" spans="1:7">
      <c r="A58">
        <v>160679</v>
      </c>
      <c r="B58" s="2">
        <v>6</v>
      </c>
      <c r="C58">
        <v>6</v>
      </c>
      <c r="D58" s="3" t="s">
        <v>7</v>
      </c>
      <c r="E58">
        <f>VLOOKUP(D58,'[1]Format penilaian yang lama'!$A$2:$C$10,3,FALSE)</f>
        <v>3</v>
      </c>
      <c r="F58" t="s">
        <v>64</v>
      </c>
      <c r="G58" s="4">
        <v>2112126701</v>
      </c>
    </row>
    <row r="59" spans="1:7">
      <c r="A59">
        <v>160679</v>
      </c>
      <c r="B59" s="2">
        <v>7</v>
      </c>
      <c r="C59">
        <v>6</v>
      </c>
      <c r="D59" s="3" t="s">
        <v>16</v>
      </c>
      <c r="E59">
        <f>VLOOKUP(D59,'[1]Format penilaian yang lama'!$A$2:$C$10,3,FALSE)</f>
        <v>3.5</v>
      </c>
      <c r="F59" t="s">
        <v>65</v>
      </c>
      <c r="G59" s="4">
        <v>2113118601</v>
      </c>
    </row>
    <row r="60" spans="1:7">
      <c r="A60">
        <v>160679</v>
      </c>
      <c r="B60" s="2">
        <v>7</v>
      </c>
      <c r="C60">
        <v>6</v>
      </c>
      <c r="D60" s="3" t="s">
        <v>16</v>
      </c>
      <c r="E60">
        <f>VLOOKUP(D60,'[1]Format penilaian yang lama'!$A$2:$C$10,3,FALSE)</f>
        <v>3.5</v>
      </c>
      <c r="F60" t="s">
        <v>66</v>
      </c>
      <c r="G60" s="4">
        <v>2115046201</v>
      </c>
    </row>
    <row r="61" spans="1:7">
      <c r="A61">
        <v>160679</v>
      </c>
      <c r="B61" s="2">
        <v>6</v>
      </c>
      <c r="C61">
        <v>6</v>
      </c>
      <c r="D61" s="3" t="s">
        <v>7</v>
      </c>
      <c r="E61">
        <f>VLOOKUP(D61,'[1]Format penilaian yang lama'!$A$2:$C$10,3,FALSE)</f>
        <v>3</v>
      </c>
      <c r="F61" t="s">
        <v>67</v>
      </c>
      <c r="G61" s="4">
        <v>2115097401</v>
      </c>
    </row>
    <row r="62" spans="1:7">
      <c r="A62">
        <v>160679</v>
      </c>
      <c r="B62" s="2">
        <v>8</v>
      </c>
      <c r="C62">
        <v>6</v>
      </c>
      <c r="D62" s="5" t="s">
        <v>24</v>
      </c>
      <c r="E62">
        <f>VLOOKUP(D62,'[1]Format penilaian yang lama'!$A$2:$C$10,3,FALSE)</f>
        <v>4</v>
      </c>
      <c r="F62" t="s">
        <v>68</v>
      </c>
      <c r="G62" s="6">
        <v>2118038902</v>
      </c>
    </row>
    <row r="63" spans="1:7">
      <c r="A63">
        <v>160679</v>
      </c>
      <c r="B63" s="2">
        <v>6</v>
      </c>
      <c r="C63">
        <v>6</v>
      </c>
      <c r="D63" s="5" t="s">
        <v>7</v>
      </c>
      <c r="E63">
        <f>VLOOKUP(D63,'[1]Format penilaian yang lama'!$A$2:$C$10,3,FALSE)</f>
        <v>3</v>
      </c>
      <c r="F63" t="s">
        <v>69</v>
      </c>
      <c r="G63" s="4">
        <v>2121016801</v>
      </c>
    </row>
    <row r="64" spans="1:7">
      <c r="A64">
        <v>160679</v>
      </c>
      <c r="B64" s="2">
        <v>6.5</v>
      </c>
      <c r="C64">
        <v>6</v>
      </c>
      <c r="D64" s="3" t="s">
        <v>14</v>
      </c>
      <c r="E64">
        <f>VLOOKUP(D64,'[1]Format penilaian yang lama'!$A$2:$C$10,3,FALSE)</f>
        <v>3.25</v>
      </c>
      <c r="F64" t="s">
        <v>70</v>
      </c>
      <c r="G64" s="4">
        <v>2128076201</v>
      </c>
    </row>
    <row r="65" spans="1:7">
      <c r="A65">
        <v>160679</v>
      </c>
      <c r="B65" s="2">
        <v>16</v>
      </c>
      <c r="C65">
        <v>6</v>
      </c>
      <c r="D65" s="3" t="s">
        <v>24</v>
      </c>
      <c r="E65">
        <f>VLOOKUP(D65,'[1]Format penilaian yang lama'!$A$2:$C$10,3,FALSE)</f>
        <v>4</v>
      </c>
      <c r="F65" t="s">
        <v>71</v>
      </c>
      <c r="G65" s="7"/>
    </row>
    <row r="66" spans="1:7">
      <c r="A66">
        <v>160679</v>
      </c>
      <c r="B66" s="2">
        <v>6</v>
      </c>
      <c r="C66">
        <v>7</v>
      </c>
      <c r="D66" s="5" t="s">
        <v>7</v>
      </c>
      <c r="E66">
        <f>VLOOKUP(D66,'[1]Format penilaian yang lama'!$A$2:$C$10,3,FALSE)</f>
        <v>3</v>
      </c>
      <c r="F66" t="s">
        <v>72</v>
      </c>
      <c r="G66" s="4">
        <v>2102017401</v>
      </c>
    </row>
    <row r="67" spans="1:7">
      <c r="A67">
        <v>160679</v>
      </c>
      <c r="B67" s="2">
        <v>6</v>
      </c>
      <c r="C67">
        <v>7</v>
      </c>
      <c r="D67" s="5" t="s">
        <v>7</v>
      </c>
      <c r="E67">
        <f>VLOOKUP(D67,'[1]Format penilaian yang lama'!$A$2:$C$10,3,FALSE)</f>
        <v>3</v>
      </c>
      <c r="F67" t="s">
        <v>73</v>
      </c>
      <c r="G67" s="4">
        <v>2102037101</v>
      </c>
    </row>
    <row r="68" spans="1:7">
      <c r="A68">
        <v>160679</v>
      </c>
      <c r="B68" s="2">
        <v>6.5</v>
      </c>
      <c r="C68">
        <v>7</v>
      </c>
      <c r="D68" s="3" t="s">
        <v>14</v>
      </c>
      <c r="E68">
        <f>VLOOKUP(D68,'[1]Format penilaian yang lama'!$A$2:$C$10,3,FALSE)</f>
        <v>3.25</v>
      </c>
      <c r="F68" t="s">
        <v>74</v>
      </c>
      <c r="G68" s="4">
        <v>2105067504</v>
      </c>
    </row>
    <row r="69" spans="1:7">
      <c r="A69">
        <v>160679</v>
      </c>
      <c r="B69" s="2">
        <v>6</v>
      </c>
      <c r="C69">
        <v>7</v>
      </c>
      <c r="D69" s="3" t="s">
        <v>7</v>
      </c>
      <c r="E69">
        <f>VLOOKUP(D69,'[1]Format penilaian yang lama'!$A$2:$C$10,3,FALSE)</f>
        <v>3</v>
      </c>
      <c r="F69" t="s">
        <v>75</v>
      </c>
      <c r="G69" s="4">
        <v>2105098702</v>
      </c>
    </row>
    <row r="70" spans="1:7">
      <c r="A70">
        <v>160679</v>
      </c>
      <c r="B70" s="2">
        <v>18</v>
      </c>
      <c r="C70">
        <v>8</v>
      </c>
      <c r="D70" s="3" t="s">
        <v>7</v>
      </c>
      <c r="E70">
        <f>VLOOKUP(D70,'[1]Format penilaian yang lama'!$A$2:$C$10,3,FALSE)</f>
        <v>3</v>
      </c>
      <c r="F70" t="s">
        <v>76</v>
      </c>
      <c r="G7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2020-01-12T19:04:16Z</dcterms:created>
  <dcterms:modified xsi:type="dcterms:W3CDTF">2020-01-12T19:04:33Z</dcterms:modified>
</cp:coreProperties>
</file>