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Kraan\stack\DATA\KETENINFORMATIE\Bronckhorst\"/>
    </mc:Choice>
  </mc:AlternateContent>
  <xr:revisionPtr revIDLastSave="0" documentId="10_ncr:100000_{23744B01-1C9E-41A3-829C-1E427599D97F}" xr6:coauthVersionLast="31" xr6:coauthVersionMax="31" xr10:uidLastSave="{00000000-0000-0000-0000-000000000000}"/>
  <bookViews>
    <workbookView xWindow="0" yWindow="0" windowWidth="23040" windowHeight="8784" tabRatio="924" xr2:uid="{00000000-000D-0000-FFFF-FFFF00000000}"/>
  </bookViews>
  <sheets>
    <sheet name="Dataprep" sheetId="16" r:id="rId1"/>
    <sheet name="Nadere informatie energierally" sheetId="2" r:id="rId2"/>
    <sheet name="Duurzame Energieopwekking" sheetId="8" r:id="rId3"/>
    <sheet name="Besparen Woningen-vervoer" sheetId="9" r:id="rId4"/>
    <sheet name="Aardgasvrije huizen en dorpen" sheetId="10" r:id="rId5"/>
    <sheet name="Besparing Bebouwde omgeving" sheetId="11" r:id="rId6"/>
    <sheet name="Verplaatsen Duurzame Mobiliteit" sheetId="12" r:id="rId7"/>
    <sheet name="Duurzame Ondernemen" sheetId="13" r:id="rId8"/>
    <sheet name="Besparen en aardgasvrij" sheetId="14" r:id="rId9"/>
  </sheets>
  <definedNames>
    <definedName name="_xlnm._FilterDatabase" localSheetId="0" hidden="1">Dataprep!$A$1:$BC$50</definedName>
  </definedNames>
  <calcPr calcId="179017"/>
</workbook>
</file>

<file path=xl/calcChain.xml><?xml version="1.0" encoding="utf-8"?>
<calcChain xmlns="http://schemas.openxmlformats.org/spreadsheetml/2006/main">
  <c r="A10" i="8" l="1"/>
  <c r="A9" i="8"/>
  <c r="A8" i="8"/>
  <c r="A7" i="8"/>
  <c r="A6" i="8"/>
  <c r="A5" i="8"/>
  <c r="A4" i="8"/>
  <c r="A10" i="9"/>
  <c r="A9" i="9"/>
  <c r="A8" i="9"/>
  <c r="A7" i="9"/>
  <c r="A6" i="9"/>
  <c r="A5" i="9"/>
  <c r="A4" i="9"/>
  <c r="A10" i="10"/>
  <c r="A9" i="10"/>
  <c r="A8" i="10"/>
  <c r="A7" i="10"/>
  <c r="A6" i="10"/>
  <c r="A5" i="10"/>
  <c r="A4" i="10"/>
  <c r="A10" i="11"/>
  <c r="A9" i="11"/>
  <c r="A8" i="11"/>
  <c r="A7" i="11"/>
  <c r="A6" i="11"/>
  <c r="A5" i="11"/>
  <c r="A4" i="11"/>
  <c r="A10" i="12"/>
  <c r="A9" i="12"/>
  <c r="A8" i="12"/>
  <c r="A7" i="12"/>
  <c r="A6" i="12"/>
  <c r="A5" i="12"/>
  <c r="A4" i="12"/>
  <c r="A10" i="13"/>
  <c r="A9" i="13"/>
  <c r="A8" i="13"/>
  <c r="A7" i="13"/>
  <c r="A6" i="13"/>
  <c r="A5" i="13"/>
  <c r="A4" i="13"/>
  <c r="A10" i="14"/>
  <c r="A9" i="14"/>
  <c r="A8" i="14"/>
  <c r="A7" i="14"/>
  <c r="A6" i="14"/>
  <c r="A5" i="14"/>
  <c r="A4" i="14"/>
</calcChain>
</file>

<file path=xl/sharedStrings.xml><?xml version="1.0" encoding="utf-8"?>
<sst xmlns="http://schemas.openxmlformats.org/spreadsheetml/2006/main" count="1680" uniqueCount="799">
  <si>
    <t>Aardgasvrije huizen en dorpen</t>
  </si>
  <si>
    <t>Nadere informatie over de energierally’s</t>
  </si>
  <si>
    <t>De energierally’s over de energietransitie worden gehouden op:</t>
  </si>
  <si>
    <r>
      <t xml:space="preserve">Maandag 29 oktober </t>
    </r>
    <r>
      <rPr>
        <sz val="11"/>
        <color theme="1"/>
        <rFont val="Wingdings"/>
        <charset val="2"/>
      </rPr>
      <t>à</t>
    </r>
    <r>
      <rPr>
        <sz val="11"/>
        <color theme="1"/>
        <rFont val="Calibri"/>
        <family val="2"/>
        <scheme val="minor"/>
      </rPr>
      <t>, Velswijk, buurthuis D’n Draejer, Velswijkweg 50</t>
    </r>
  </si>
  <si>
    <r>
      <t xml:space="preserve">Dinsdag 6 november </t>
    </r>
    <r>
      <rPr>
        <sz val="11"/>
        <color theme="1"/>
        <rFont val="Wingdings"/>
        <charset val="2"/>
      </rPr>
      <t>à</t>
    </r>
    <r>
      <rPr>
        <sz val="11"/>
        <color theme="1"/>
        <rFont val="Calibri"/>
        <family val="2"/>
        <scheme val="minor"/>
      </rPr>
      <t xml:space="preserve"> Toldijk, Flophouse, Hoogstraat 15</t>
    </r>
  </si>
  <si>
    <r>
      <t xml:space="preserve">Maandag 12 november </t>
    </r>
    <r>
      <rPr>
        <sz val="11"/>
        <color theme="1"/>
        <rFont val="Wingdings"/>
        <charset val="2"/>
      </rPr>
      <t>à</t>
    </r>
    <r>
      <rPr>
        <sz val="11"/>
        <color theme="1"/>
        <rFont val="Calibri"/>
        <family val="2"/>
        <scheme val="minor"/>
      </rPr>
      <t xml:space="preserve"> Vorden, Kulturhus, Raadhuisstraat 6</t>
    </r>
  </si>
  <si>
    <r>
      <t xml:space="preserve">Maandag 19 november </t>
    </r>
    <r>
      <rPr>
        <sz val="11"/>
        <color theme="1"/>
        <rFont val="Wingdings"/>
        <charset val="2"/>
      </rPr>
      <t>à</t>
    </r>
    <r>
      <rPr>
        <sz val="11"/>
        <color theme="1"/>
        <rFont val="Calibri"/>
        <family val="2"/>
        <scheme val="minor"/>
      </rPr>
      <t xml:space="preserve"> Drempt, Dorpshuis, Kerkstraat 89</t>
    </r>
  </si>
  <si>
    <r>
      <t xml:space="preserve">Maandag 26 november </t>
    </r>
    <r>
      <rPr>
        <sz val="11"/>
        <color theme="1"/>
        <rFont val="Wingdings"/>
        <charset val="2"/>
      </rPr>
      <t>à</t>
    </r>
    <r>
      <rPr>
        <sz val="11"/>
        <color theme="1"/>
        <rFont val="Calibri"/>
        <family val="2"/>
        <scheme val="minor"/>
      </rPr>
      <t xml:space="preserve"> Halle, zaal Nijhof, Dorpsstraat 13</t>
    </r>
  </si>
  <si>
    <t>Programma (voorlopig):</t>
  </si>
  <si>
    <t xml:space="preserve">19.30 uur </t>
  </si>
  <si>
    <t>Inloop met koffie/thee en koek</t>
  </si>
  <si>
    <t>20.00 uur</t>
  </si>
  <si>
    <t>Opening door Eric de Kruik, gesprekleider</t>
  </si>
  <si>
    <t>20.10 uur</t>
  </si>
  <si>
    <t>Interview lid Energiecoöperatie en ondernemer</t>
  </si>
  <si>
    <t>20.20 uur</t>
  </si>
  <si>
    <t>Opgave energietransitie/Energiemix, Rijk van Voskuilen van bureau</t>
  </si>
  <si>
    <t>Overmorgen</t>
  </si>
  <si>
    <t>20:30 uur</t>
  </si>
  <si>
    <t>Uitleg kaart en plakken</t>
  </si>
  <si>
    <t>20.35 uur</t>
  </si>
  <si>
    <t>Deeltafels (max 8 mensen per tafel):</t>
  </si>
  <si>
    <t>1. Duurzame energieopwekking</t>
  </si>
  <si>
    <t>2. Energiebesparing woningen</t>
  </si>
  <si>
    <t>3. Aardgasvrije huizen en dorpen</t>
  </si>
  <si>
    <t>4. Duurzame mobiliteit</t>
  </si>
  <si>
    <t>5. Duurzaam ondernemen</t>
  </si>
  <si>
    <t>6. Spel Energiemix</t>
  </si>
  <si>
    <t>21.30 uur</t>
  </si>
  <si>
    <t>Plenair ophalen deeltafels: grootste kansen en grootste knelpunten om te</t>
  </si>
  <si>
    <t>versnellen per tafel</t>
  </si>
  <si>
    <t>21.45 uur</t>
  </si>
  <si>
    <t>Kort interview wethouder Paul Hofman</t>
  </si>
  <si>
    <t>22:00 uur</t>
  </si>
  <si>
    <t>Afronding en vervolgstappen</t>
  </si>
  <si>
    <t>De onderwerpen van de deeltafel zijn:</t>
  </si>
  <si>
    <t>De tafels worden op de volgende manier gedaan:</t>
  </si>
  <si>
    <t>Deeltafels 1 t/m 5  (max 8 mensen per tafel):</t>
  </si>
  <si>
    <t>15 min</t>
  </si>
  <si>
    <t>Korte kennismakingsronde met associaties/droombeelden. Om iedereen aan het woord te laten starten we met het op tafel leggen van diverse foto’s die iets te maken hebben met duurzaamheid, technologische ontwikkelingen maar ook met emoties zoals verbazing, verwachting, teleurstelling, angst, boosheid etc.</t>
  </si>
  <si>
    <t>Iedereen mag (net als de geïnterviewden hebben gedaan) 1 foto uitkiezen met de vraag:</t>
  </si>
  <si>
    <r>
      <t xml:space="preserve">Waar denk je aan bij de toekomst van </t>
    </r>
    <r>
      <rPr>
        <sz val="11"/>
        <color theme="1"/>
        <rFont val="Calibri"/>
        <family val="2"/>
        <scheme val="minor"/>
      </rPr>
      <t xml:space="preserve">duurzame mobiliteit/verplaatsen (etc).. </t>
    </r>
    <r>
      <rPr>
        <b/>
        <sz val="11"/>
        <color theme="1"/>
        <rFont val="Calibri"/>
        <family val="2"/>
        <scheme val="minor"/>
      </rPr>
      <t>Wat is jouw droom</t>
    </r>
  </si>
  <si>
    <t>Vervolgens de vraag om op de achterkant drie woorden op te schrijven waarom je die afbeelding hebt gekozen. Daarna vragen we iedereen hun gekozen foto te laten zien en de drie woorden die ze hebben opgeschreven. Als men wil mag men ook een korte toelichting geven op de keuze en op de woorden.</t>
  </si>
  <si>
    <t>Tevens de gelegenheid om jezelf voor te stellen en de vraag wat doe jij al in de energietransitie.</t>
  </si>
  <si>
    <t>Tafel 1-5</t>
  </si>
  <si>
    <t>30 min</t>
  </si>
  <si>
    <t>Per tafel ligt een A1-A2 Papier op tafel met in het midden het thema en daarom heen een aantal vragen. Per vraag ongeveer 5 minuten bespreken, waarbij deelnemers middels post-its gedachten en opmerkingen kunnen aanbrengen en daarover iets kunnen zeggen. Voorbeeld:</t>
  </si>
  <si>
    <t>5-10 min (voor tafels 1-5)</t>
  </si>
  <si>
    <t>Het gesprek groepsgewijs samenvatten om te kijken of de gespreksleider de sfeer, de gemeenschappelijkheden maar ook de tegenstellingen goed op het netvlies heeft voor de plenaire terugkoppeling.</t>
  </si>
  <si>
    <t>Tafel 6</t>
  </si>
  <si>
    <t>Met gebruik van de tooling van Overmorgen is de opdracht om te komen tot een optimale middelenmix. Hoe werkt dat en waar loop je tegenaan.</t>
  </si>
  <si>
    <t xml:space="preserve">5-10 min </t>
  </si>
  <si>
    <t>Plenair ophalen deeltafels: grootste kans en grootste knelpunt om te versnellen per tafel (door tafelbegeleider of een deelnemer)</t>
  </si>
  <si>
    <t>Vorden</t>
  </si>
  <si>
    <t>Drempt</t>
  </si>
  <si>
    <t>Halle</t>
  </si>
  <si>
    <t>Velswijk</t>
  </si>
  <si>
    <t>Energiecoach</t>
  </si>
  <si>
    <t>Toldijk</t>
  </si>
  <si>
    <t>Waterbron</t>
  </si>
  <si>
    <t>Biovergister</t>
  </si>
  <si>
    <t>Energie maatregelen verg industrie</t>
  </si>
  <si>
    <t>Wind &gt; kleine molen (windkracht)</t>
  </si>
  <si>
    <t>Zon &gt; Jeugd</t>
  </si>
  <si>
    <t>Kosten van investering</t>
  </si>
  <si>
    <t>Coöperatie van investeerders</t>
  </si>
  <si>
    <t>Samen bundeling</t>
  </si>
  <si>
    <t>Subsidie</t>
  </si>
  <si>
    <t>Promotie</t>
  </si>
  <si>
    <t>Alternatieve energie</t>
  </si>
  <si>
    <t>Wat kost het?</t>
  </si>
  <si>
    <t>Financiën hoe/wie</t>
  </si>
  <si>
    <t>Opslag energie</t>
  </si>
  <si>
    <t>Reukloos vs koeien buiten in de wei</t>
  </si>
  <si>
    <t>Zonnepanelen op daken</t>
  </si>
  <si>
    <t>Samen coörporatie</t>
  </si>
  <si>
    <t>Alternatieve daken water opvangen</t>
  </si>
  <si>
    <t>Verticale windmolen ook toepasbaar stedelijk gebied</t>
  </si>
  <si>
    <t>Lange termijn 0 punt energie</t>
  </si>
  <si>
    <t>Zonne-energie op korte termijn</t>
  </si>
  <si>
    <t>Watermolen benutten</t>
  </si>
  <si>
    <t>Warmtepomp</t>
  </si>
  <si>
    <t>0 punt ergie</t>
  </si>
  <si>
    <t>Bio-vergister</t>
  </si>
  <si>
    <t>Windmolens</t>
  </si>
  <si>
    <t>Zonne-energie</t>
  </si>
  <si>
    <t>Vraag / Reactie</t>
  </si>
  <si>
    <t>Duurzame Energieopwekking</t>
  </si>
  <si>
    <t>Besparen: Woningen Vervoer</t>
  </si>
  <si>
    <t>Carpoolen (Social Media)</t>
  </si>
  <si>
    <t>Openbaar vervoer</t>
  </si>
  <si>
    <t>Kansen</t>
  </si>
  <si>
    <t>Méér deelauto's</t>
  </si>
  <si>
    <t>Goed isoleren (spouw, dak, vloer)</t>
  </si>
  <si>
    <t>Waterstof</t>
  </si>
  <si>
    <t>Warmte beheersen in huis, denk aan licht en energie</t>
  </si>
  <si>
    <t>Energie per gebied opwekken</t>
  </si>
  <si>
    <t>Overheid, subsidies</t>
  </si>
  <si>
    <t>Samen(werken). Denken, spreken, doen!</t>
  </si>
  <si>
    <t>Genoeg informatie</t>
  </si>
  <si>
    <t>Fietsen stimuleren</t>
  </si>
  <si>
    <t>Kennis</t>
  </si>
  <si>
    <t>Kosten</t>
  </si>
  <si>
    <t>Investering</t>
  </si>
  <si>
    <t>Financiële middelen</t>
  </si>
  <si>
    <t>Maatwerk</t>
  </si>
  <si>
    <t>Info op niveau</t>
  </si>
  <si>
    <t>Net zoveel informatie dat het een mindset bij de mensen oplevert</t>
  </si>
  <si>
    <t>Info-dagen, voor iedereen om mensen te overtuigen</t>
  </si>
  <si>
    <t>Alleen info als er gevraagd wordt</t>
  </si>
  <si>
    <t>Op maat gesneden informatie</t>
  </si>
  <si>
    <t>Mogelijkheid advies vragen aan huis nog energiezuiniger te maken</t>
  </si>
  <si>
    <t>Voorbeeld functie</t>
  </si>
  <si>
    <t>Duidelijke info</t>
  </si>
  <si>
    <t>Faciliteiten, voorlichting, motiveren</t>
  </si>
  <si>
    <t>Centraal aansturen</t>
  </si>
  <si>
    <t>Collectieve projecten</t>
  </si>
  <si>
    <t>Aktief begeleiden van projecten, ook kleinschalig</t>
  </si>
  <si>
    <t>Waterpomp, graag meer info</t>
  </si>
  <si>
    <t>Douchen/water</t>
  </si>
  <si>
    <t>Gebruik stroom gas</t>
  </si>
  <si>
    <t>Minder energie gebruiken</t>
  </si>
  <si>
    <t>Eventueel opwekken</t>
  </si>
  <si>
    <t>Heel veel (doen we al)</t>
  </si>
  <si>
    <t>Hoe warm je het op?</t>
  </si>
  <si>
    <t>Infrastructuur</t>
  </si>
  <si>
    <t>Onzin</t>
  </si>
  <si>
    <t>Collectiviteit (met Aviko)</t>
  </si>
  <si>
    <t>Isoleren</t>
  </si>
  <si>
    <t>Hout stoken</t>
  </si>
  <si>
    <t>Initiatieven stimuleren op kleine kernen niveau</t>
  </si>
  <si>
    <t>Werkgelegenheid</t>
  </si>
  <si>
    <t>Innovatie</t>
  </si>
  <si>
    <t>Collectief lokale opbrengsten</t>
  </si>
  <si>
    <t>Stoppen - Solderingsregeling</t>
  </si>
  <si>
    <t>Mogelijkheden</t>
  </si>
  <si>
    <t>Regels</t>
  </si>
  <si>
    <t>Achterhoekse woonvisie</t>
  </si>
  <si>
    <t>Transparant - cijfers</t>
  </si>
  <si>
    <t>Bewustwording - concrete voorbeelden op woningniveau</t>
  </si>
  <si>
    <t>Waterpomp</t>
  </si>
  <si>
    <t>Voorlichting</t>
  </si>
  <si>
    <t>Kwaliteit materiaal</t>
  </si>
  <si>
    <t>Geologische kaart van de diepere bodem van Bronckhorst (aardwarmte)</t>
  </si>
  <si>
    <t>Pilots opzetten</t>
  </si>
  <si>
    <t>Facilitairen</t>
  </si>
  <si>
    <t>Informatie</t>
  </si>
  <si>
    <t>Energiescan - onafhankelijk - door gemeente</t>
  </si>
  <si>
    <t>Voorbeeldfunctie</t>
  </si>
  <si>
    <t>Kostenplaatje?</t>
  </si>
  <si>
    <t>Eigen voordeel</t>
  </si>
  <si>
    <t>Dat het echt duurzaam en betaalbaar is</t>
  </si>
  <si>
    <t>Gebruik maken van hergebruik van warmte (Aviko-zwembad)</t>
  </si>
  <si>
    <t>Lokale sterke punten benutten - mestoverschot/biogas</t>
  </si>
  <si>
    <t>Kernenergie</t>
  </si>
  <si>
    <t>Zonnepanelen - op diverse gebouwen, evt. sloop agrarische gebouw - zonnepanelen</t>
  </si>
  <si>
    <t>Paniekvoetbal</t>
  </si>
  <si>
    <t>Kleine windmolens op bedrijfsniveau, agrarische industrie, maar ook bij particulieren in buitengebied</t>
  </si>
  <si>
    <t>Maak van energieoverschot waterstof + CO2 en je hebt aardgas</t>
  </si>
  <si>
    <t>Pak nieuwe bouw bouwprojecten op met maximale besparing</t>
  </si>
  <si>
    <t>Energie(rest) opslaan in waterverhoging en weer stroom maken als je het nodig hebt</t>
  </si>
  <si>
    <t>Biogas</t>
  </si>
  <si>
    <t>In de Ijssel een waterkrachtcentrale</t>
  </si>
  <si>
    <t>nieuwbouw?</t>
  </si>
  <si>
    <t>Micro en macro niveau</t>
  </si>
  <si>
    <t>win-win situatie benutten</t>
  </si>
  <si>
    <t>Leegstaande gebouwen (evt slopen) voor zonnepanelen</t>
  </si>
  <si>
    <t>Democratie</t>
  </si>
  <si>
    <t>Regelgeving. Sneller? Wet en regelgeving aanpassen</t>
  </si>
  <si>
    <t>Oneigenlijk overheidssturing</t>
  </si>
  <si>
    <t>Bezwaren (mestvergisting, windmolens)</t>
  </si>
  <si>
    <t>Omgeving mee laten profiteren in de opbrengsten (bv coöperatief)</t>
  </si>
  <si>
    <t>Liander ondergrondse infrastructuur op orde?</t>
  </si>
  <si>
    <t>Informatieavonden over mogelijkhedenvan gespecialiseerd bedrijf per wijk/kern "Geocomfort"</t>
  </si>
  <si>
    <t>Nuttige en eerlijke informatie wat de burger ook nog begrijpt</t>
  </si>
  <si>
    <t>Energiepagina vanuit gemeente in Contact</t>
  </si>
  <si>
    <t>Uit alle mogelijkheden de juiste betrouwbare info filteren</t>
  </si>
  <si>
    <t>Nationaal infocentrum voor duurzaamheid en energieopwekking</t>
  </si>
  <si>
    <t>In goede banen leiden</t>
  </si>
  <si>
    <t>Mogelijk maken (bestemmingsplannen)</t>
  </si>
  <si>
    <t>Ondersteunen energieorganisatie (coop) - tot nog toe moesten we zelf (BOEN) alles regelen</t>
  </si>
  <si>
    <t xml:space="preserve">subsidiëren, duurzaamheid belonen, </t>
  </si>
  <si>
    <t>WOZ compensatie, meerwaarde woning/gebouw</t>
  </si>
  <si>
    <t>Stimuleren. Collectief opzetten/stimuleren voor een gekozen oplossingen</t>
  </si>
  <si>
    <t>één loket, functie bij gemeente die kan door wijzen</t>
  </si>
  <si>
    <t>Wetenschappelijke onderbouwde voorlichting per individu (niet commercieel</t>
  </si>
  <si>
    <t>Woningscan + advies</t>
  </si>
  <si>
    <t>Collectieve, coöperatieve initiatieven</t>
  </si>
  <si>
    <t>Laat je eigen huis scannen op duurzaamheid</t>
  </si>
  <si>
    <t>Aanjagen</t>
  </si>
  <si>
    <t>Besparing Bebouwde omgeving</t>
  </si>
  <si>
    <t>Wat doen we al? - al 18 jaar zonnecollectoren voor warm water - alles optimaal geisoleerd - alleen dubbel glas - vloeren bij verbouwing geisoleerd</t>
  </si>
  <si>
    <t>Streek/tuinproducten</t>
  </si>
  <si>
    <t>Niet te snel, realistisch blijven</t>
  </si>
  <si>
    <t>Draagvlak en informatie</t>
  </si>
  <si>
    <t>Opvoeding + bewustwording in zuinig zijn met grondstoffen</t>
  </si>
  <si>
    <t>Minder in alles</t>
  </si>
  <si>
    <t>De meesten doen al iets</t>
  </si>
  <si>
    <t>Bij jeugd het meest; bij anderen de opstart</t>
  </si>
  <si>
    <t xml:space="preserve">Zonnecollectoren - gebruik van boerendaken </t>
  </si>
  <si>
    <t>Windenergie langs de Ijssel</t>
  </si>
  <si>
    <t>Aardwarmte</t>
  </si>
  <si>
    <t>Meer streekproducten</t>
  </si>
  <si>
    <t>Besparen gas, elektra, etc</t>
  </si>
  <si>
    <t>Vooral bij de industrie</t>
  </si>
  <si>
    <t>Ook voor de kleine beurs</t>
  </si>
  <si>
    <t>Overheid moet duidelijk zijn over soldering &gt; geen ontmoedingsbeleid</t>
  </si>
  <si>
    <t>Wanneer doe je nu wat</t>
  </si>
  <si>
    <t>Grote investering - weet je hoelang je ergens woont</t>
  </si>
  <si>
    <t>Kosten. Voor veel zaken zal het financieren een probleem zijn</t>
  </si>
  <si>
    <t>Het is niet voldoende duidelijk welke keuze je moet maken (Hr, aardwarmte, zonneveld?)</t>
  </si>
  <si>
    <t>Wat is kosten effectief</t>
  </si>
  <si>
    <t>Technisch en praktisch informeren</t>
  </si>
  <si>
    <t>"peer to peer" Ambassadeurs</t>
  </si>
  <si>
    <t>Denktank energie</t>
  </si>
  <si>
    <t>Met ondernemers nadenken over terugdringen verpakking</t>
  </si>
  <si>
    <t>Technische kansen duidelijk maken &gt; wat heeft meeste kans</t>
  </si>
  <si>
    <t>Zonnecollectoren</t>
  </si>
  <si>
    <t>Auto elektrisch</t>
  </si>
  <si>
    <t>Elektrische boiler, ketel</t>
  </si>
  <si>
    <t>Koopgedrag</t>
  </si>
  <si>
    <t>Overbrengen, delen (deeleconomie)</t>
  </si>
  <si>
    <t>Isolatie - muur, dak, vloer - Dubbel glas - HR++. "A"woning. Alles in eigen huis</t>
  </si>
  <si>
    <t>Verplaatsen: Duurzame Mobiliteit</t>
  </si>
  <si>
    <t>Verplaatsen van A naar B</t>
  </si>
  <si>
    <t>Trein</t>
  </si>
  <si>
    <t>Waterstof. Sneller naar waterstof</t>
  </si>
  <si>
    <t>Vliegen</t>
  </si>
  <si>
    <t xml:space="preserve">Minder mobiliteit </t>
  </si>
  <si>
    <t>Kleine voertuigen</t>
  </si>
  <si>
    <t>Samenwerking optimaliseren: koppeling opwekking/afname</t>
  </si>
  <si>
    <t>Realisme</t>
  </si>
  <si>
    <t>Elektra</t>
  </si>
  <si>
    <t>Water in stroom (?)</t>
  </si>
  <si>
    <t>Accu beperkt bereikbaar</t>
  </si>
  <si>
    <t>Eerlijke info</t>
  </si>
  <si>
    <t>Objectief</t>
  </si>
  <si>
    <t>Wat moet/kan ik als particulier doen om energieneutraal te worden in mijn situatie</t>
  </si>
  <si>
    <t>Grote gebruikers stimuleren duurzame brandstoffen te gebruiken</t>
  </si>
  <si>
    <t>Duurzaam advies gratis</t>
  </si>
  <si>
    <t>Vaker met de fiets</t>
  </si>
  <si>
    <t>Zonnepanelen nemen</t>
  </si>
  <si>
    <t>Diesel lever ik nog niet in</t>
  </si>
  <si>
    <t>Dagelijkse boodschappen lokaal</t>
  </si>
  <si>
    <t>Duurzame Ondernemen</t>
  </si>
  <si>
    <t>Boerenbedrijven ten dienste aan samenleving</t>
  </si>
  <si>
    <t>Mest koeling opwekken gas/warmte</t>
  </si>
  <si>
    <t>Koolzaad = energie</t>
  </si>
  <si>
    <t>Zonnepanelen, eerst dak dan grond</t>
  </si>
  <si>
    <t>Gas uit</t>
  </si>
  <si>
    <t>Luchtwasser</t>
  </si>
  <si>
    <t>Grote ondernemingen</t>
  </si>
  <si>
    <t>Investeren in zonnedaken, meenemen bij asbestsanering</t>
  </si>
  <si>
    <t>Beter samenwerken burgers en ondernemingen</t>
  </si>
  <si>
    <t>Stimuleren in dakoplossingen. Zonnepanelen bij dakvervanging</t>
  </si>
  <si>
    <t>Energietransitie levert geld en werk op</t>
  </si>
  <si>
    <t>Vooraf: Ondernemers ondersteunen en informeren over duurzaam bouwen met nieuwbouw of verbouw van bedrijf en NIET achteraf</t>
  </si>
  <si>
    <t>Innovatieve oplossingen</t>
  </si>
  <si>
    <t>Oude daken met asbest</t>
  </si>
  <si>
    <t>hergebruik daken</t>
  </si>
  <si>
    <t>Grootste uitdaging = opslag, daar is veel in te verdienen</t>
  </si>
  <si>
    <t>Je hebt als burger en ondernemer hier niet voldoende kennis van</t>
  </si>
  <si>
    <t>Effecten windmolens omgeving. Goed overleg</t>
  </si>
  <si>
    <t>Bewustwording</t>
  </si>
  <si>
    <t>Materialen kennis</t>
  </si>
  <si>
    <t>Kan biogas wel een oplossing worden</t>
  </si>
  <si>
    <t>Daken asbest</t>
  </si>
  <si>
    <t>Effecten voor de omgeving</t>
  </si>
  <si>
    <t>Efficienter/zuiniger</t>
  </si>
  <si>
    <t>Samen</t>
  </si>
  <si>
    <t>nog veel onduidelijk. Informeren/kennisoverdracht</t>
  </si>
  <si>
    <t>Opwekken &gt; netwerk/opslag</t>
  </si>
  <si>
    <t>Actiever informeren, stimuleren en steunen</t>
  </si>
  <si>
    <t>Promoten samenwerken</t>
  </si>
  <si>
    <t>Investeren in elektra infra, infrabeheer</t>
  </si>
  <si>
    <t>Regelgeving, welstand windmolens</t>
  </si>
  <si>
    <t>Zonnepanelen verplicht op woningen en met namen recreatiewoningen</t>
  </si>
  <si>
    <t>Beter communiceren en handhaven</t>
  </si>
  <si>
    <t>Verplicht investeren met terugverdientijd 1 jaar</t>
  </si>
  <si>
    <t>Kunnen we als dorp ons eigen warmtenet aanleggen?</t>
  </si>
  <si>
    <t>Creatief zijn</t>
  </si>
  <si>
    <t>Samenwerken</t>
  </si>
  <si>
    <t>Efficienter omgaan met hetgeen we hebben opgewekt</t>
  </si>
  <si>
    <t>Aanpassen gebouwen en bedrijfsprocessen = verplicht</t>
  </si>
  <si>
    <t>Besparen - isoleren, waslijn, kouder = trui. Gedragsverandering</t>
  </si>
  <si>
    <t>Duurzaam vermijden</t>
  </si>
  <si>
    <t>Optimaal distributie</t>
  </si>
  <si>
    <t>Tijdelijke opslagenergie</t>
  </si>
  <si>
    <t>Duurzaam opwekken</t>
  </si>
  <si>
    <t>Isoleren &gt; advies</t>
  </si>
  <si>
    <t>Aardgas is nog lang niet op -omschakelen is een proces van lange adem</t>
  </si>
  <si>
    <t>Kleine windmolens</t>
  </si>
  <si>
    <t>Led-lampen</t>
  </si>
  <si>
    <t>Hergebruik (vb luiers)</t>
  </si>
  <si>
    <t>Woningbouwvereniging etc &gt; beleid versnellen</t>
  </si>
  <si>
    <t>H2 techniek</t>
  </si>
  <si>
    <t>Biomassa optimaal</t>
  </si>
  <si>
    <t>Begin met kleine stappen</t>
  </si>
  <si>
    <t>Energieopslag van zonnepanelen</t>
  </si>
  <si>
    <t>Geen nieuwe cv's verkopen &gt; subsidie op andere technieken</t>
  </si>
  <si>
    <t>Nieuwe techhnieken &gt; waterstof</t>
  </si>
  <si>
    <t>Geen … aan sloop</t>
  </si>
  <si>
    <t>Is overheid in staat duurzaamheid te ondernemen</t>
  </si>
  <si>
    <t>Opslag energie. Accutechniek nog lang niet optimaal</t>
  </si>
  <si>
    <t>Focus op een bepaald traject motiveren en enthousiasmeren</t>
  </si>
  <si>
    <t>Vaker bij elkaar komen eigen successen benoemen</t>
  </si>
  <si>
    <t>Gedegen onderzoek door onafhankelijke erkende bureau's of universiteiten</t>
  </si>
  <si>
    <t>Kracht van de herhaling</t>
  </si>
  <si>
    <t>Energieloket? Uitwisseling van</t>
  </si>
  <si>
    <t>Energie moet duurder worden, mensen moeten gedwongen worden (als men aan portemonnee komt)</t>
  </si>
  <si>
    <t>Energiecoöperaties faciliteren</t>
  </si>
  <si>
    <t>Buiten de box denken</t>
  </si>
  <si>
    <t>Onafhankelijk advies</t>
  </si>
  <si>
    <t>proberen, pilots draaien</t>
  </si>
  <si>
    <t>meedenken</t>
  </si>
  <si>
    <t>voorbeeld functie</t>
  </si>
  <si>
    <t>samenwerken</t>
  </si>
  <si>
    <t>Actief meedoen en succes laten bij anderen</t>
  </si>
  <si>
    <t>Zonnepanelen (op dak leggen)</t>
  </si>
  <si>
    <t>Energiecoach uitnodigen, onderzoek doen</t>
  </si>
  <si>
    <t>(meedoen aan diverse) initiatieven (pilot ruimte op het bedrijf)</t>
  </si>
  <si>
    <t>Warmte uit riolering</t>
  </si>
  <si>
    <t>Gebruik van bioslib uit mest</t>
  </si>
  <si>
    <t>Financien lenen bij de bank</t>
  </si>
  <si>
    <t>Gunstige tarieven</t>
  </si>
  <si>
    <t>Energieneutraal</t>
  </si>
  <si>
    <t>Goed plan. Plan ook doorzetten</t>
  </si>
  <si>
    <t>Windmolen(s) op Noordzee</t>
  </si>
  <si>
    <t>Compensatie voor energie opslaan kun je vergeten, energiebron blijft nodig. Oplossing: windmolens op zee</t>
  </si>
  <si>
    <t>Opslag nodig, altijd energie nodig. Energievraag vraagt om opslag (gascentrale)</t>
  </si>
  <si>
    <t>Windmolens gezien de mate van energie, minstens 150-200 meter hoog</t>
  </si>
  <si>
    <t>Windmolens in een wat minder bebouwde omgeving</t>
  </si>
  <si>
    <t>Kan niet overal zonnepanelen</t>
  </si>
  <si>
    <t>Combinatie van zon- en windenergie</t>
  </si>
  <si>
    <t>Combinatie van wind- en zonenergie</t>
  </si>
  <si>
    <t>Noordzee</t>
  </si>
  <si>
    <t>Zonnepanelen op de grond is een goede oplossing</t>
  </si>
  <si>
    <t>Windmolens ook buiten de grenzen, bv Duitsland</t>
  </si>
  <si>
    <t>Rendement op zee is hoger</t>
  </si>
  <si>
    <t>Geothermie stokt op de kosten</t>
  </si>
  <si>
    <t>Warmtepompen in stedelijk gebied</t>
  </si>
  <si>
    <t>Grondwarmte levert problemen op</t>
  </si>
  <si>
    <t>Mogelijkheid voor opslag</t>
  </si>
  <si>
    <t>Groen duurzaam, goedkoop</t>
  </si>
  <si>
    <t>Liever zonnepanelen dan een school (noordzijde Vorden)</t>
  </si>
  <si>
    <t>Gebrek aan draagkracht voor windmolens</t>
  </si>
  <si>
    <t>Combi zon/wind</t>
  </si>
  <si>
    <t>Uitwisseling ervaring</t>
  </si>
  <si>
    <t>Zee buiten de grenzen</t>
  </si>
  <si>
    <t>Riolering</t>
  </si>
  <si>
    <t>Plannen doorzetten</t>
  </si>
  <si>
    <t>Alternatieven info</t>
  </si>
  <si>
    <t>Eerlijk</t>
  </si>
  <si>
    <t>Alternatieven onderzocht hebben</t>
  </si>
  <si>
    <t>Betrouwbaar zijn als overheid en als er een plan ligt niet opnieuw in discussie</t>
  </si>
  <si>
    <t>Knopen doorhakken mbt vergunningen</t>
  </si>
  <si>
    <t>Subsidiemogelijkheden</t>
  </si>
  <si>
    <t>Voorbeeld casus in Bronckhorst. Wat is gedaan? Wat heeft het gekost? Hoe werkt het?</t>
  </si>
  <si>
    <t>Uitwisselen van ervaringen</t>
  </si>
  <si>
    <t xml:space="preserve">Casus bespreken </t>
  </si>
  <si>
    <t>Mogelijkheden verkennen</t>
  </si>
  <si>
    <t>We doen mee met het energiecollectief</t>
  </si>
  <si>
    <t>Klankbord voor gemeente</t>
  </si>
  <si>
    <t>Uitwisseling van ervaringen binnen gemeente</t>
  </si>
  <si>
    <t>Wat komt daarvoor in de plaats?</t>
  </si>
  <si>
    <t>Huis moet zwaar geisoleerd zijn</t>
  </si>
  <si>
    <t>Grote investering</t>
  </si>
  <si>
    <t>Anders denken</t>
  </si>
  <si>
    <t>Schone lucht</t>
  </si>
  <si>
    <t>Hergebruik gasleiding net</t>
  </si>
  <si>
    <t>Nieuwbouw</t>
  </si>
  <si>
    <t>Technieken combineren zodat je elkaar versterkt</t>
  </si>
  <si>
    <t>Oudere huizen</t>
  </si>
  <si>
    <t>Financieel - Kosten - Baten</t>
  </si>
  <si>
    <t>De capaciteit van het elektriciteitesnet is niet genoeg</t>
  </si>
  <si>
    <t>Te weinig accu's ofwel hoe bewaar je het?</t>
  </si>
  <si>
    <t>Meer onderzoek</t>
  </si>
  <si>
    <t>Beste opties bij bestaande bouw</t>
  </si>
  <si>
    <t>Kosteneffectiviteit</t>
  </si>
  <si>
    <t>Planning transitie</t>
  </si>
  <si>
    <t>Hoelang nog gas gegarandeerd?</t>
  </si>
  <si>
    <t>Ouderen, burgers beschermen tegen missers (zoals Groningen</t>
  </si>
  <si>
    <t>Veel laadpalen gratis</t>
  </si>
  <si>
    <t>Bescherm de natuur</t>
  </si>
  <si>
    <t>Leidinggevend</t>
  </si>
  <si>
    <t>Informatie geven</t>
  </si>
  <si>
    <t>Ondersteuning bieden</t>
  </si>
  <si>
    <t>Coördinatie</t>
  </si>
  <si>
    <t>Subsidies</t>
  </si>
  <si>
    <t>Lid worden van coöperatie Vorden</t>
  </si>
  <si>
    <t>Brainstormen over de invulling</t>
  </si>
  <si>
    <t>Verstandig - meegaan in de verandering</t>
  </si>
  <si>
    <t>Kleinkinderen motiveren</t>
  </si>
  <si>
    <t>Wat gebeurt er met de aarde? Wanneer wij warmte uit de aarde halen</t>
  </si>
  <si>
    <t>Temperatuur niet te hoog</t>
  </si>
  <si>
    <t>Verwarmingsketel</t>
  </si>
  <si>
    <t>Geld?</t>
  </si>
  <si>
    <t>Geen droogtrommel</t>
  </si>
  <si>
    <t>Gedrag 20% - besparing mogelijk, is eenvoudig</t>
  </si>
  <si>
    <t>Nieuw, extra isolerend glas</t>
  </si>
  <si>
    <t>Besparingscoaches</t>
  </si>
  <si>
    <t>Muren, vloer en zolder isoleren</t>
  </si>
  <si>
    <t>Isoleren - wie betaalt dat? - isoleren met ventilatie. Isolatie 50% besparing mogelijk</t>
  </si>
  <si>
    <t>Bereiken van de groep</t>
  </si>
  <si>
    <t>Demohuizen</t>
  </si>
  <si>
    <t>Regelgeving</t>
  </si>
  <si>
    <t>Mensen willen grag meer, kunnen niet betalen</t>
  </si>
  <si>
    <t>Isolatie bestaande bouw is complex en wordt onderschat</t>
  </si>
  <si>
    <t>Mismatch, mensen die veel verspillen worden niet bereikt</t>
  </si>
  <si>
    <t>Demolocaties</t>
  </si>
  <si>
    <t>Youtube, social media, krant</t>
  </si>
  <si>
    <t>Huiskamergesprekken</t>
  </si>
  <si>
    <t>Informatie! Loket, krant</t>
  </si>
  <si>
    <t>Gemeentehuis, energiebijeenkomst organiseren met schillende coaches, loket Verduursaam energie</t>
  </si>
  <si>
    <t>Als ze ergens aan beginnen ook afmaken</t>
  </si>
  <si>
    <t>Niet simplificeren, het is enorm complex</t>
  </si>
  <si>
    <t>Duidelijk aangeven welke mogelijkheden er zijn</t>
  </si>
  <si>
    <t>Luisteren, dan doen</t>
  </si>
  <si>
    <t>Persoonlijk doelgroepen benaderen</t>
  </si>
  <si>
    <t>Terugverdientijd is niet het belangrijkste</t>
  </si>
  <si>
    <t>Gesprekken doen met mensen om te bewegen om te doen</t>
  </si>
  <si>
    <t>Fietsen en wandelen</t>
  </si>
  <si>
    <t>Woon werkverkeer</t>
  </si>
  <si>
    <t>Elektrische auto's (algemeen)</t>
  </si>
  <si>
    <t>Deelauto's (van bezit naar gebruik)</t>
  </si>
  <si>
    <t>Zelf opwekken energie door rijden/fietsen</t>
  </si>
  <si>
    <t>Parkeerterrein overdekken + plaatsen zonnepanelen op die daken</t>
  </si>
  <si>
    <t>Gelijkstroom</t>
  </si>
  <si>
    <t>indikken industrie</t>
  </si>
  <si>
    <t>Verlichting in weg ipv standaard verlichting</t>
  </si>
  <si>
    <t>Oplaadpalen auto's en fietsen</t>
  </si>
  <si>
    <t>Informatie over verschil kosten benzine auto, elektrische auto</t>
  </si>
  <si>
    <t>Regeling, markt</t>
  </si>
  <si>
    <t>Actieradius</t>
  </si>
  <si>
    <t>Klein compact info</t>
  </si>
  <si>
    <t>Uniforme informatie vanuit overheid en particulieren</t>
  </si>
  <si>
    <t>……organisatie</t>
  </si>
  <si>
    <t>Stimuleren, actie</t>
  </si>
  <si>
    <t>Voorbeeld</t>
  </si>
  <si>
    <t>Openbaar vervoer stimuleren</t>
  </si>
  <si>
    <t>Vorden aan de zonnepanelen brengen</t>
  </si>
  <si>
    <t>Auto thuis, NS vervoer</t>
  </si>
  <si>
    <t>Vorden (1)</t>
  </si>
  <si>
    <t>Vorden (2)</t>
  </si>
  <si>
    <t>Beperken vooraf werkverkeer</t>
  </si>
  <si>
    <t>Elektrische auto</t>
  </si>
  <si>
    <t>Minder vliegtuigen</t>
  </si>
  <si>
    <t>Elektrisch rijden of op waterstof</t>
  </si>
  <si>
    <t>Groene elektriciteit</t>
  </si>
  <si>
    <t>Boeren biogas</t>
  </si>
  <si>
    <t>Koolzaad</t>
  </si>
  <si>
    <t>Groen spoor</t>
  </si>
  <si>
    <t>Daar kunnen we heel snel mee beginnen. Elektrisch/waterstof rijden is ontwikkeld</t>
  </si>
  <si>
    <t>Minder de auto gebruiken</t>
  </si>
  <si>
    <t>Rij niet met oldtimers</t>
  </si>
  <si>
    <t>Achterhoek: biogas zonnepanelen</t>
  </si>
  <si>
    <t>PV op daken</t>
  </si>
  <si>
    <t>Duurzame elektriciteit</t>
  </si>
  <si>
    <t>Buurtnet.nl - kleinschalig vervoer, waar je thuis wordt opgehaald</t>
  </si>
  <si>
    <t>Zware werktuigen: graafmachines, landbouwmachines</t>
  </si>
  <si>
    <t>Bewust maken wat mogelijk is</t>
  </si>
  <si>
    <t>Financiering</t>
  </si>
  <si>
    <t>Aanpassing regels</t>
  </si>
  <si>
    <t>Facilitairen openbaar vervoer</t>
  </si>
  <si>
    <t>Terugkoppelen wat er op stapel staat en water al gerealiseerd wordt mbt mobiliteit</t>
  </si>
  <si>
    <t>Routekaart met praktische handleiding voor gebruikers</t>
  </si>
  <si>
    <t>Gemeente: ….aannemer, minder …, vergunningen,</t>
  </si>
  <si>
    <t>Parkeerplaatsen bij scholen weg, autoluw maken scholen</t>
  </si>
  <si>
    <t>Alle overheidsgebouwen neutraal</t>
  </si>
  <si>
    <t>Vervoer delen</t>
  </si>
  <si>
    <t>Zuinigere auto kopen</t>
  </si>
  <si>
    <t>Heel veel, omdat het van levensbelang is. Het stoplicht stat al lang op rood</t>
  </si>
  <si>
    <t>Opzetten koolzaad….</t>
  </si>
  <si>
    <t>Windturbines met zonnepanelen</t>
  </si>
  <si>
    <t>Nationale cq gemeentelijke aanpak</t>
  </si>
  <si>
    <t>Zonnepanelen</t>
  </si>
  <si>
    <t>Grote opgave - die nu wel heel erg snel wordt uitgevoerd</t>
  </si>
  <si>
    <t>Grootschalig: zonnepanelen op daken, windmolens</t>
  </si>
  <si>
    <t>Kleinschalig: Elk particulier huishouden zelf mee beginnen</t>
  </si>
  <si>
    <t>Circulaire economie - circulair gebruik van grondstoffen</t>
  </si>
  <si>
    <t>Ruimte</t>
  </si>
  <si>
    <t>Mest</t>
  </si>
  <si>
    <t>Biogas + zonne-energie &gt; Ruimte</t>
  </si>
  <si>
    <t>Urgentie</t>
  </si>
  <si>
    <t>Daar waar ruimte of/en plek en/of enthousiasme is</t>
  </si>
  <si>
    <t>Netwerk</t>
  </si>
  <si>
    <t>Medewerking</t>
  </si>
  <si>
    <t>Geld</t>
  </si>
  <si>
    <t>Techniek</t>
  </si>
  <si>
    <t>Eerlijke kostenverdeling van de transitie</t>
  </si>
  <si>
    <t>Teveel bureaucratie</t>
  </si>
  <si>
    <t>Wet- en regelgeving</t>
  </si>
  <si>
    <t>Energienetwerk + vastgeroeste ideeen op gemeentehuis</t>
  </si>
  <si>
    <t xml:space="preserve">Infrastructuur </t>
  </si>
  <si>
    <t>Diverse belangen bedrijven economie</t>
  </si>
  <si>
    <t xml:space="preserve">Op het netwerk (Liander)  :-) </t>
  </si>
  <si>
    <t>Alles wat er voor handen is</t>
  </si>
  <si>
    <t>Technisch + financieel + samenwerking bedrijfsleven</t>
  </si>
  <si>
    <t>Alle info is er nu nog plek en 'spierballen'</t>
  </si>
  <si>
    <t>Facilitair</t>
  </si>
  <si>
    <t>Aanjager</t>
  </si>
  <si>
    <t>Mediator</t>
  </si>
  <si>
    <t>Meewerken, proactief denken</t>
  </si>
  <si>
    <t>Kies voor alle vormen van DE ….</t>
  </si>
  <si>
    <t>Politieke vastberadenheid! Hou vast aan doel!</t>
  </si>
  <si>
    <t>Creatief</t>
  </si>
  <si>
    <t>Actief, proactief naar burgers + bedrijven</t>
  </si>
  <si>
    <t>Geld beschikbaar stellen. Subsidiemogelijkheden zodat iedereen het (isolatie etc) kan betalen</t>
  </si>
  <si>
    <t>Meedenken</t>
  </si>
  <si>
    <t>Dakoppervlakte beschikbaar stellen</t>
  </si>
  <si>
    <t>Collectieve warmte ipv een eigen warmtepomp</t>
  </si>
  <si>
    <t>Investering in eigen huis tbv duurzaamheid</t>
  </si>
  <si>
    <t>Overdracht</t>
  </si>
  <si>
    <t>Windmolenstukjes bij Qurrent</t>
  </si>
  <si>
    <t>Crowdfunder bij grootschalig DE</t>
  </si>
  <si>
    <t>Mijn eigen huis; dat regel ik zelf wel</t>
  </si>
  <si>
    <t>Binnen elk zijn vermogen</t>
  </si>
  <si>
    <t>Besparen</t>
  </si>
  <si>
    <t>Energie gebruiken en technische kan makkelijker. Mogelijk maken</t>
  </si>
  <si>
    <t>Duurzaam = alles in de keten afwegen = ondernemen</t>
  </si>
  <si>
    <t>Zo produceren dat een volgende generatie mee verder kan, en een verdienmodel in zit</t>
  </si>
  <si>
    <t>Ondernemen met een lage voetprint</t>
  </si>
  <si>
    <t>Zeker kunnen besparen@</t>
  </si>
  <si>
    <t>Niet alleen ondernemers, doelstelling laten maken</t>
  </si>
  <si>
    <t>Tijdsgeest is de kans en noodzaak</t>
  </si>
  <si>
    <t>Regelgeving vereenvoudigen</t>
  </si>
  <si>
    <t>Maatschappij is rijp om meer te betalen voor duurzaam en zal misschien ook voor deel gedwongen moeten worden</t>
  </si>
  <si>
    <t>Betrouwbare overheid (wispelturig of in tegenspraak zijnd bestuur)</t>
  </si>
  <si>
    <t>Mogelijkheid om gerechtelijk bijna oneindig de boel te traineren</t>
  </si>
  <si>
    <t>De jeugd</t>
  </si>
  <si>
    <t>Betrokkenheid ondernemers ('energie behouden')</t>
  </si>
  <si>
    <t>Bewustwording, nog een vraagteken</t>
  </si>
  <si>
    <t>Kant/klare verdienmodellen</t>
  </si>
  <si>
    <t>Financiele argumenten &gt; inzicht waar/welke sbusidies zijn te verkrijgen</t>
  </si>
  <si>
    <t>Subsidies heel omslachtig</t>
  </si>
  <si>
    <t>Susbsidies ook voor ondernemers - voor de energie die ze erin steken</t>
  </si>
  <si>
    <t>Infoloket om je wegwijs te maken (subsidie/vergunning)</t>
  </si>
  <si>
    <t>Praktijkvoorbeelden realiseren</t>
  </si>
  <si>
    <t>Ontzorgen - zorg dat ondernemers kunnen ondernemen &gt; op …is daarom geen financiele bijdrage?</t>
  </si>
  <si>
    <t>Bestendig beleid</t>
  </si>
  <si>
    <t>Eenduidig communiceren/standpunt</t>
  </si>
  <si>
    <t>Kennis delen</t>
  </si>
  <si>
    <t>Mijn best doen om zaken te testen</t>
  </si>
  <si>
    <t>Delen 'good/best practies' (wel concurrentie probleem)</t>
  </si>
  <si>
    <t>Lokale processen verduurzamen (niet alleen op energiegebied)</t>
  </si>
  <si>
    <t>Duurzaamheid gaat stapsgewijs</t>
  </si>
  <si>
    <t>Niet: Waarom, maar Hoe</t>
  </si>
  <si>
    <t>Samenwerkingen</t>
  </si>
  <si>
    <t>Betrokkenheid</t>
  </si>
  <si>
    <t>Draagkracht, er is draagvlak</t>
  </si>
  <si>
    <t>Nieuwe technologieën</t>
  </si>
  <si>
    <t>Rechtsgang</t>
  </si>
  <si>
    <t>Vergunningen</t>
  </si>
  <si>
    <t>Betaalbaarhied</t>
  </si>
  <si>
    <t>NIMBY</t>
  </si>
  <si>
    <t>Ouderen: nog investeren?</t>
  </si>
  <si>
    <t>Extra aandacht voor financiering bij verenigingen</t>
  </si>
  <si>
    <t>Risico's</t>
  </si>
  <si>
    <t>Kennis is te halen</t>
  </si>
  <si>
    <t>Daadkracht</t>
  </si>
  <si>
    <t>Randvoorwaarden</t>
  </si>
  <si>
    <t>Keuzes</t>
  </si>
  <si>
    <t>Garanties</t>
  </si>
  <si>
    <t>Alle investeringen in nieuwe denken</t>
  </si>
  <si>
    <t>Bereidheid mee financieren (ook voordelen)</t>
  </si>
  <si>
    <t>Coöperatie</t>
  </si>
  <si>
    <t>Verlichting</t>
  </si>
  <si>
    <t>andere elektrische apparaten</t>
  </si>
  <si>
    <t>meer fietsen</t>
  </si>
  <si>
    <t>Vervoer</t>
  </si>
  <si>
    <t>Bewustwording verbruik</t>
  </si>
  <si>
    <t>Huis doormeten</t>
  </si>
  <si>
    <t>besparen is 1e stap</t>
  </si>
  <si>
    <t>Andere / alternatieve energie/verwarmingsbron kiezen</t>
  </si>
  <si>
    <t>Thermostaat eerder terug</t>
  </si>
  <si>
    <t>"Nog heel veel laaghangend fruit"</t>
  </si>
  <si>
    <t>Gemakzucht</t>
  </si>
  <si>
    <t>Dicht bij huis starten (bijv waterkoker, aardappelskoken, UPC kastje, wastdroger weg, etc)</t>
  </si>
  <si>
    <t>Langer gebruik maken van spullen</t>
  </si>
  <si>
    <t>Huidige ontwikkeling bv windmolens hoeft niet voor eeuwig te zijn, toekomst andere middelen</t>
  </si>
  <si>
    <t>Technologische ontwikkelingen niet meer te begrijpen en geluidsoverlast bv warmtepomp</t>
  </si>
  <si>
    <t>Optimale samenwerking van alle technologische ontwikkeling</t>
  </si>
  <si>
    <t>Hoe krijgen we de rest ook mee</t>
  </si>
  <si>
    <t>Goede verdeelsleutel</t>
  </si>
  <si>
    <t>Onbetrouwbare overheid (elke 4 jaar wisseling koers, inconsequent gedrag: afwachtende houding inwoner tot gevolg!</t>
  </si>
  <si>
    <t>Huur + koopwoningen in één buurt moeten samen verder</t>
  </si>
  <si>
    <t>Collectieve aanpak - kosten/baten</t>
  </si>
  <si>
    <t>Huidige regelingen behouden</t>
  </si>
  <si>
    <t>subsidie isolatie</t>
  </si>
  <si>
    <t>neutrale advies</t>
  </si>
  <si>
    <t>Isolatie woning</t>
  </si>
  <si>
    <t>Investeren nieuwe technologie, zodra juist/verder ontwikkeld is en beproefd</t>
  </si>
  <si>
    <t>Warmtepompen</t>
  </si>
  <si>
    <t>Isolatie</t>
  </si>
  <si>
    <t>Zorg voor goede alternatieven</t>
  </si>
  <si>
    <t>Lokale oplossingen</t>
  </si>
  <si>
    <t>Lange termijn: gebrek alternatief, duur, aardgas ….</t>
  </si>
  <si>
    <t>Nieuwbouw wijken</t>
  </si>
  <si>
    <t>Op dorpsniveau buurt of straat plan maken</t>
  </si>
  <si>
    <t>Elektrificatie warmtehuishouding per huis met energieopwekking op afstand, zon en wind</t>
  </si>
  <si>
    <t>Geothermie per huis, per buurt &gt; lokaal</t>
  </si>
  <si>
    <t>Geothermie</t>
  </si>
  <si>
    <t>Warmtepompsysteem</t>
  </si>
  <si>
    <t>Opslag warmte van het dak en gebruiken in de winterperiode (straat-/wijkniveau)</t>
  </si>
  <si>
    <t>Advies bij planvorming</t>
  </si>
  <si>
    <t>Bestaande gebouwen minder geschikt om om te vormen</t>
  </si>
  <si>
    <t xml:space="preserve">Wil iedereen wel meedoen? </t>
  </si>
  <si>
    <t xml:space="preserve">Beschikbare financien </t>
  </si>
  <si>
    <t>Bijdrage overheid</t>
  </si>
  <si>
    <t>Duidelijkheid wat er mogelijk is</t>
  </si>
  <si>
    <t>Technisch + financieel</t>
  </si>
  <si>
    <t>Waar kun je terecht?</t>
  </si>
  <si>
    <t>Welke alternatieven zijn er voor aardgas</t>
  </si>
  <si>
    <t>Handbare, realistische beeldvorming</t>
  </si>
  <si>
    <t>Facilitairen, incl. vergunningen</t>
  </si>
  <si>
    <t>Financiele regelingen/middelen</t>
  </si>
  <si>
    <t>Regierol</t>
  </si>
  <si>
    <t>Richting geven</t>
  </si>
  <si>
    <t>Gezamenlijk optrekken</t>
  </si>
  <si>
    <t>Ja, mits</t>
  </si>
  <si>
    <t>Bereidheid om mee te denken</t>
  </si>
  <si>
    <t>Structuren bedenken (bijv. denktank, dorpsraad)</t>
  </si>
  <si>
    <t>Overproductie</t>
  </si>
  <si>
    <t>Aan onze kleinkinderen, zodat alles leefbaar blijft</t>
  </si>
  <si>
    <t>Zon (daken/geluidsschermen/talud e.d.)</t>
  </si>
  <si>
    <t>Wind</t>
  </si>
  <si>
    <t>Waterstofauto</t>
  </si>
  <si>
    <t>Dit initiatief o.a. om bevolking in te schakelen, eigen verantwoordelijkheid te nemen</t>
  </si>
  <si>
    <t>Ruimte vs behoefte</t>
  </si>
  <si>
    <t>Postcoderoos</t>
  </si>
  <si>
    <t>Eigen zonnedaken</t>
  </si>
  <si>
    <t>Voortouw&gt;</t>
  </si>
  <si>
    <t>Geldzorgen, financiele haalbaarheid</t>
  </si>
  <si>
    <t>Effect op biodiversiteit/fauna</t>
  </si>
  <si>
    <t>Heel veel concete informatie over de mogelijkheden voor individuele huizen: warmtepomp, zonnepanelen</t>
  </si>
  <si>
    <t>Communicatie</t>
  </si>
  <si>
    <t>Effectiviteit diverse mogelijkheden</t>
  </si>
  <si>
    <t>Veel overleg over onderhoud, mogelijkheden</t>
  </si>
  <si>
    <t>Getallen: hoe kom je tegemoet aan mensen die hinder ondervinden</t>
  </si>
  <si>
    <t>sturen</t>
  </si>
  <si>
    <t>Individuen advies</t>
  </si>
  <si>
    <t>meer leningen</t>
  </si>
  <si>
    <t>Zijn burgers tegemoet treden zoals subsidies</t>
  </si>
  <si>
    <t>Leeftijdsgrens voor lening aanpassen: 75 jaar is niet sympatisch</t>
  </si>
  <si>
    <t>Eigen energieverbruik verminderen</t>
  </si>
  <si>
    <t>Eigen stroom verzorging</t>
  </si>
  <si>
    <t>Zorgen voor isolatie</t>
  </si>
  <si>
    <t>Eigen woning als voorbeeld neutraal</t>
  </si>
  <si>
    <t>Moet het persé een verdienmodel worden?</t>
  </si>
  <si>
    <t>Biomassa</t>
  </si>
  <si>
    <t>Miniturbines</t>
  </si>
  <si>
    <t>Energiegoedkoper voor omwonenden van windmolens (maak molens aantrekkelijker)</t>
  </si>
  <si>
    <t>Tijdsdruk, noodzaak: ACTIE</t>
  </si>
  <si>
    <t>Waterstof kan relatief makkelijk opgeslagen worden</t>
  </si>
  <si>
    <t>Stel een regievoerder aan</t>
  </si>
  <si>
    <t>Pas bewezen technieken toe</t>
  </si>
  <si>
    <t>Combinatie van asbestsanering - zonnepanelen - ruimte onder panelen benutten (verdienmodel)</t>
  </si>
  <si>
    <t>Verdienmodel/rendement is onduidelijk</t>
  </si>
  <si>
    <t>Zonnepanelen op landbouwgrond?</t>
  </si>
  <si>
    <t>Opslag van energie</t>
  </si>
  <si>
    <t>Waterturbines Ijssel</t>
  </si>
  <si>
    <t>Helderheid over mogelijkheden (financieel, technisch</t>
  </si>
  <si>
    <t>Duidelijkheid/inzicht over de (negatieve) effecten  van windmolens</t>
  </si>
  <si>
    <t>Duidelijkheid over toekomstige belastingen</t>
  </si>
  <si>
    <t>Koppeling WOZ-waarde en energiemaatregelen</t>
  </si>
  <si>
    <t>info over toepassingen van warmtepompen in waterwingebied</t>
  </si>
  <si>
    <t>Makkelijker met bestemmingsplannen omgaan</t>
  </si>
  <si>
    <t>Geen generiek beleid, maar maatwerk</t>
  </si>
  <si>
    <t>Flexibiliteit</t>
  </si>
  <si>
    <t>Duidelijkheid over vergunningen bij zonnepanelen op lege panden</t>
  </si>
  <si>
    <t>Dak vol met panelen</t>
  </si>
  <si>
    <t>Aardgas &gt; Waterstof (?)</t>
  </si>
  <si>
    <t>Gasaansluiting afsluiten voor onbepaalde tijd?</t>
  </si>
  <si>
    <t>Woonhuis: kon geen goed dubbelglas want stalen kozijnen</t>
  </si>
  <si>
    <t>Gemeentemonument kan kruipruimte niet isoleren</t>
  </si>
  <si>
    <t>Zonnepanelen op landbouwgrond gaat niet als particulier</t>
  </si>
  <si>
    <t>Welke alternatieven?</t>
  </si>
  <si>
    <t>Betaalbaarheid?</t>
  </si>
  <si>
    <t>Gemeentelijke monumenten niet isoleren</t>
  </si>
  <si>
    <t>Gemeentelijk monument geen zonnepanelen op dak</t>
  </si>
  <si>
    <t>Salderen</t>
  </si>
  <si>
    <t>Teruglever subsidie</t>
  </si>
  <si>
    <t>Minder diensten afnemen = minder belasting</t>
  </si>
  <si>
    <t>Voorlopers</t>
  </si>
  <si>
    <t>Energiecoach ook voor monumenten</t>
  </si>
  <si>
    <t>Oplossingen voor gemeentelijk monument: hoe kunnen die geisoleerd</t>
  </si>
  <si>
    <t>Garanties/risico afdekking</t>
  </si>
  <si>
    <t>Toestemming om zonnepanelen op landbouwgrond als particulier mogelijk maken</t>
  </si>
  <si>
    <t>Nu sparen voor energietransitie</t>
  </si>
  <si>
    <t>Goede isolatie</t>
  </si>
  <si>
    <t>Energiezuinig leven</t>
  </si>
  <si>
    <t>Op campinggebouw, niet gemeentelijk monument wil ik zonnepanelen leggen</t>
  </si>
  <si>
    <t>Aansluiting gas</t>
  </si>
  <si>
    <t>verbruik = laag cv&amp;auto</t>
  </si>
  <si>
    <t>Monument/natuurgebied - regels houden tegen</t>
  </si>
  <si>
    <t>Kosten/Baten gemeente/overheidstaken afnemen</t>
  </si>
  <si>
    <t>Transitie - denken/regels = 5 jaar 2030</t>
  </si>
  <si>
    <t>Betaalbaarheid</t>
  </si>
  <si>
    <t>Slimme technieken</t>
  </si>
  <si>
    <t>nieuwbouw vs oude bouw</t>
  </si>
  <si>
    <t>Begin bij jezelf</t>
  </si>
  <si>
    <t>Denk niet te groot</t>
  </si>
  <si>
    <t>Hergebruik</t>
  </si>
  <si>
    <t>Goed ventileren</t>
  </si>
  <si>
    <t>Optimale leefklimaat</t>
  </si>
  <si>
    <t>Weet wat je doet en waarom</t>
  </si>
  <si>
    <t>Led verlichting</t>
  </si>
  <si>
    <t>Palletkachels</t>
  </si>
  <si>
    <t>PV panelen</t>
  </si>
  <si>
    <t>Collectief</t>
  </si>
  <si>
    <t>Veel ruimte voor verbetering</t>
  </si>
  <si>
    <t>Goed omgaan met verlichting (reclame)</t>
  </si>
  <si>
    <t>Plaatselijk produceren</t>
  </si>
  <si>
    <t>(asbest)daken vervangen voor zonnepanelen</t>
  </si>
  <si>
    <t>Zonnepanelen op Langeberg</t>
  </si>
  <si>
    <t>Gasketels vervangen voor nieuwe technieken (kans en bedreiging)</t>
  </si>
  <si>
    <t>Wijzigingen en regels</t>
  </si>
  <si>
    <t>Investering per adres</t>
  </si>
  <si>
    <t>Gevaar op schijnoplossingen</t>
  </si>
  <si>
    <t>Duidelijkheid</t>
  </si>
  <si>
    <t>Eerlijk verhaal</t>
  </si>
  <si>
    <t>Verder kijken</t>
  </si>
  <si>
    <t>Gebrek aan onafhankelijke informatie</t>
  </si>
  <si>
    <t>Liefst op persoonlijk niveau, lokale mensen</t>
  </si>
  <si>
    <t>Duidelijkheid over verplichting/vrijblijvendheid: grote verandering volgt uit regelgeving</t>
  </si>
  <si>
    <t>Kunnen vergelijken</t>
  </si>
  <si>
    <t>Terugverdientijd van investering</t>
  </si>
  <si>
    <t>Wetten anno 2030</t>
  </si>
  <si>
    <t>Informatie van en door lokale mensen</t>
  </si>
  <si>
    <t>Helderheid over wat wel en niet kan/mag</t>
  </si>
  <si>
    <t>Persoonlijke informatie</t>
  </si>
  <si>
    <t>Renteloze leningen</t>
  </si>
  <si>
    <t>Leningen</t>
  </si>
  <si>
    <t>Europese subsidie</t>
  </si>
  <si>
    <t>Oplijnen met landelijk beleid</t>
  </si>
  <si>
    <t>Bewaken schijnoplossingen</t>
  </si>
  <si>
    <t>Oplijnen regelgeving om veranderingen in gang te zetten</t>
  </si>
  <si>
    <t>Informeren</t>
  </si>
  <si>
    <t>(goede) Voorbeeld</t>
  </si>
  <si>
    <t>Lokale ondernemers betrekken</t>
  </si>
  <si>
    <t>Geen subsidie; krijg je verkeerde kopers en verkopers</t>
  </si>
  <si>
    <t>Investeren (geld, dak, tijd, ruimte)</t>
  </si>
  <si>
    <t>Opletten en mensen aanspreken hoe om te gaan met energie en besparen</t>
  </si>
  <si>
    <t>Dakruimte</t>
  </si>
  <si>
    <t>Energiebesparing</t>
  </si>
  <si>
    <t>Belasting betalen om gezamenlijk hoger rendement te realiseren</t>
  </si>
  <si>
    <t>Besparen en gasvrij</t>
  </si>
  <si>
    <t>Waar denk je aan bij duurzame energieopwekking?</t>
  </si>
  <si>
    <t>Wat zijn kansen bij duurzame energieopwekking?</t>
  </si>
  <si>
    <t>Wat zijn uitdagingen bij duurzame energieopwekking?</t>
  </si>
  <si>
    <t>Welke informatie is er nodig over duurzame energieopwekking?</t>
  </si>
  <si>
    <t>Welke rol moet de gemeente vervullen bij duurzame energieopwekking?</t>
  </si>
  <si>
    <t>Wat zou ik kunnen/willen bijdragen bij duurzame energieopwekking?</t>
  </si>
  <si>
    <t>Overig betreffende duurzame energieopwekking?</t>
  </si>
  <si>
    <t>Waar denk je aan bij besparen: woningen vervoer?</t>
  </si>
  <si>
    <t>Wat zijn kansen bij besparen: woningen vervoer?</t>
  </si>
  <si>
    <t>Wat zijn uitdagingen bij besparen: woningen vervoer?</t>
  </si>
  <si>
    <t>Welke informatie is er nodig over besparen: woningen vervoer?</t>
  </si>
  <si>
    <t>Welke rol moet de gemeente vervullen bij besparen: woningen vervoer?</t>
  </si>
  <si>
    <t>Wat zou ik kunnen/willen bijdragen bij besparen: woningen vervoer?</t>
  </si>
  <si>
    <t>Overig betreffende besparen: woningen vervoer?</t>
  </si>
  <si>
    <t>Waar denk je aan bij aardgasvrije huizen en dorpen?</t>
  </si>
  <si>
    <t>Wat zijn kansen bij aardgasvrije huizen en dorpen?</t>
  </si>
  <si>
    <t>Wat zijn uitdagingen bij aardgasvrije huizen en dorpen?</t>
  </si>
  <si>
    <t>Welke informatie is er nodig over aardgasvrije huizen en dorpen?</t>
  </si>
  <si>
    <t>Welke rol moet de gemeente vervullen bij aardgasvrije huizen en dorpen?</t>
  </si>
  <si>
    <t>Wat zou ik kunnen/willen bijdragen bij aardgasvrije huizen en dorpen?</t>
  </si>
  <si>
    <t>Overig betreffende aardgasvrije huizen en dorpen?</t>
  </si>
  <si>
    <t>Waar denk je aan bij besparing bebouwde omgeving?</t>
  </si>
  <si>
    <t>Wat zijn kansen bij besparing bebouwde omgeving?</t>
  </si>
  <si>
    <t>Wat zijn uitdagingen bij besparing bebouwde omgeving?</t>
  </si>
  <si>
    <t>Welke informatie is er nodig over besparing bebouwde omgeving?</t>
  </si>
  <si>
    <t>Welke rol moet de gemeente vervullen bij besparing bebouwde omgeving?</t>
  </si>
  <si>
    <t>Wat zou ik kunnen/willen bijdragen bij besparing bebouwde omgeving?</t>
  </si>
  <si>
    <t>Overig betreffende besparing bebouwde omgeving?</t>
  </si>
  <si>
    <t>Waar denk je aan bij verplaatsen: duurzame mobiliteit?</t>
  </si>
  <si>
    <t>Wat zijn kansen bij verplaatsen: duurzame mobiliteit?</t>
  </si>
  <si>
    <t>Wat zijn uitdagingen bij verplaatsen: duurzame mobiliteit?</t>
  </si>
  <si>
    <t>Welke informatie is er nodig over verplaatsen: duurzame mobiliteit?</t>
  </si>
  <si>
    <t>Welke rol moet de gemeente vervullen bij verplaatsen: duurzame mobiliteit?</t>
  </si>
  <si>
    <t>Wat zou ik kunnen/willen bijdragen bij verplaatsen: duurzame mobiliteit?</t>
  </si>
  <si>
    <t>Overig betreffende verplaatsen: duurzame mobiliteit?</t>
  </si>
  <si>
    <t>Waar denk je aan bij duurzame ondernemen?</t>
  </si>
  <si>
    <t>Wat zijn kansen bij duurzame ondernemen?</t>
  </si>
  <si>
    <t>Wat zijn uitdagingen bij duurzame ondernemen?</t>
  </si>
  <si>
    <t>Welke informatie is er nodig over duurzame ondernemen?</t>
  </si>
  <si>
    <t>Welke rol moet de gemeente vervullen bij duurzame ondernemen?</t>
  </si>
  <si>
    <t>Wat zou ik kunnen/willen bijdragen bij duurzame ondernemen?</t>
  </si>
  <si>
    <t>Overig betreffende duurzame ondernemen?</t>
  </si>
  <si>
    <t>Waar denk je aan bij besparen en gasvrij?</t>
  </si>
  <si>
    <t>Wat zijn kansen bij besparen en gasvrij?</t>
  </si>
  <si>
    <t>Wat zijn uitdagingen bij besparen en gasvrij?</t>
  </si>
  <si>
    <t>Welke informatie is er nodig over besparen en gasvrij?</t>
  </si>
  <si>
    <t>Welke rol moet de gemeente vervullen bij besparen en gasvrij?</t>
  </si>
  <si>
    <t>Wat zou ik kunnen/willen bijdragen bij besparen en gasvrij?</t>
  </si>
  <si>
    <t>Overig betreffende besparen en gasvrij?</t>
  </si>
  <si>
    <t>Vraag</t>
  </si>
  <si>
    <t>Antwoorden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</si>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</sst>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Wingdings"/>
      <charset val="2"/>
    </font>
    <font>
      <sz val="10"/>
      <color theme="1"/>
      <name val="Arial"/>
      <family val="2"/>
    </font>
    <font>
      <u/>
      <sz val="11"/>
      <color theme="1"/>
      <name val="Calibri"/>
      <family val="2"/>
      <scheme val="minor"/>
    </font>
    <font>
      <i/>
      <u/>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6">
    <border>
      <left/>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s>
  <cellStyleXfs count="1">
    <xf numFmtId="0" fontId="0" fillId="0" borderId="0"/>
  </cellStyleXfs>
  <cellXfs count="80">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indent="5"/>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0" borderId="8" xfId="0" applyBorder="1"/>
    <xf numFmtId="0" fontId="0" fillId="0" borderId="8" xfId="0" applyBorder="1" applyAlignment="1">
      <alignment horizontal="left" vertical="top" wrapText="1"/>
    </xf>
    <xf numFmtId="0" fontId="0" fillId="0" borderId="8" xfId="0" applyFont="1" applyBorder="1" applyAlignment="1">
      <alignment horizontal="left" vertical="top" wrapText="1"/>
    </xf>
    <xf numFmtId="0" fontId="0" fillId="0" borderId="0" xfId="0" applyAlignment="1">
      <alignment horizontal="left" vertical="top" wrapText="1"/>
    </xf>
    <xf numFmtId="0" fontId="0" fillId="0" borderId="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5" xfId="0" applyFont="1" applyFill="1" applyBorder="1" applyAlignment="1">
      <alignment horizontal="left" vertical="top" wrapText="1"/>
    </xf>
    <xf numFmtId="0" fontId="0" fillId="0" borderId="5" xfId="0" applyBorder="1"/>
    <xf numFmtId="0" fontId="0" fillId="0" borderId="5" xfId="0" applyFill="1" applyBorder="1" applyAlignment="1">
      <alignment horizontal="left" vertical="top" wrapText="1"/>
    </xf>
    <xf numFmtId="0" fontId="0" fillId="0" borderId="7" xfId="0" applyBorder="1"/>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xf numFmtId="0" fontId="0" fillId="0" borderId="8" xfId="0" applyFill="1" applyBorder="1" applyAlignment="1">
      <alignment horizontal="left" vertical="top" wrapText="1"/>
    </xf>
    <xf numFmtId="0" fontId="0" fillId="0" borderId="6" xfId="0" applyFill="1" applyBorder="1" applyAlignment="1">
      <alignment horizontal="left" vertical="top" wrapText="1"/>
    </xf>
    <xf numFmtId="0" fontId="0" fillId="0" borderId="10" xfId="0" applyBorder="1"/>
    <xf numFmtId="0" fontId="0" fillId="0" borderId="15"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16" xfId="0" applyBorder="1"/>
    <xf numFmtId="0" fontId="0" fillId="0" borderId="17"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top" wrapText="1"/>
    </xf>
    <xf numFmtId="0" fontId="0" fillId="0" borderId="18" xfId="0" applyBorder="1"/>
    <xf numFmtId="0" fontId="0" fillId="0" borderId="1" xfId="0" applyFill="1" applyBorder="1" applyAlignment="1">
      <alignment horizontal="left" vertical="top" wrapText="1"/>
    </xf>
    <xf numFmtId="0" fontId="0" fillId="0" borderId="1" xfId="0" applyBorder="1"/>
    <xf numFmtId="0" fontId="0" fillId="0" borderId="11" xfId="0" applyBorder="1"/>
    <xf numFmtId="0" fontId="0" fillId="0" borderId="8"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17" xfId="0" applyFill="1" applyBorder="1" applyAlignment="1">
      <alignment horizontal="left" vertical="top" wrapText="1"/>
    </xf>
    <xf numFmtId="0" fontId="0" fillId="0" borderId="1" xfId="0" applyFont="1" applyFill="1" applyBorder="1" applyAlignment="1">
      <alignment horizontal="left" vertical="top" wrapText="1"/>
    </xf>
    <xf numFmtId="0" fontId="1" fillId="0" borderId="0" xfId="0" applyFont="1" applyFill="1" applyBorder="1" applyAlignment="1">
      <alignment vertical="top" wrapText="1"/>
    </xf>
    <xf numFmtId="0" fontId="0" fillId="0" borderId="0" xfId="0" applyFill="1" applyBorder="1"/>
    <xf numFmtId="0" fontId="0" fillId="0" borderId="18" xfId="0" applyBorder="1" applyAlignment="1">
      <alignment horizontal="left" vertical="top" wrapText="1"/>
    </xf>
    <xf numFmtId="0" fontId="0" fillId="0" borderId="0" xfId="0" applyBorder="1" applyAlignment="1">
      <alignment horizontal="left" vertical="top" wrapText="1"/>
    </xf>
    <xf numFmtId="0" fontId="0" fillId="0" borderId="0"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10" xfId="0" applyFill="1" applyBorder="1" applyAlignment="1">
      <alignment horizontal="left" vertical="top" wrapText="1"/>
    </xf>
    <xf numFmtId="0" fontId="0" fillId="0" borderId="5" xfId="0" applyFont="1" applyBorder="1" applyAlignment="1">
      <alignment horizontal="left" vertical="top" wrapText="1"/>
    </xf>
    <xf numFmtId="0" fontId="0" fillId="0" borderId="8" xfId="0" applyBorder="1" applyAlignment="1">
      <alignment horizontal="left" vertical="top" wrapText="1"/>
    </xf>
    <xf numFmtId="0" fontId="0" fillId="0" borderId="16"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4" xfId="0" applyFill="1" applyBorder="1" applyAlignment="1">
      <alignment horizontal="left" vertical="top" wrapText="1"/>
    </xf>
    <xf numFmtId="0" fontId="0" fillId="0" borderId="18" xfId="0" applyFont="1" applyFill="1" applyBorder="1" applyAlignment="1">
      <alignment horizontal="left" vertical="top" wrapText="1"/>
    </xf>
    <xf numFmtId="0" fontId="0" fillId="0" borderId="11" xfId="0" applyFill="1" applyBorder="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6" fillId="0" borderId="0" xfId="0" applyFont="1" applyAlignment="1">
      <alignmen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2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25" xfId="0" applyFont="1" applyFill="1" applyBorder="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xf>
    <xf numFmtId="0" fontId="1" fillId="2" borderId="22" xfId="0" applyFont="1" applyFill="1" applyBorder="1" applyAlignment="1">
      <alignment horizontal="left" vertical="top" wrapText="1"/>
    </xf>
    <xf numFmtId="0" fontId="1" fillId="2" borderId="23" xfId="0" applyFont="1" applyFill="1" applyBorder="1" applyAlignment="1">
      <alignment horizontal="left" vertical="top" wrapText="1"/>
    </xf>
    <xf numFmtId="0" fontId="1" fillId="2" borderId="2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0</xdr:rowOff>
    </xdr:from>
    <xdr:to>
      <xdr:col>7</xdr:col>
      <xdr:colOff>381000</xdr:colOff>
      <xdr:row>76</xdr:row>
      <xdr:rowOff>9525</xdr:rowOff>
    </xdr:to>
    <xdr:pic>
      <xdr:nvPicPr>
        <xdr:cNvPr id="2" name="Afbeelding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239500"/>
          <a:ext cx="464820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2C58-018D-41B6-A1C3-6582989165DD}">
  <dimension ref="A1:BC50"/>
  <sheetViews>
    <sheetView tabSelected="1" workbookViewId="0">
      <selection activeCell="A6" sqref="A6"/>
    </sheetView>
  </sheetViews>
  <sheetFormatPr defaultRowHeight="14.4" x14ac:dyDescent="0.3"/>
  <sheetData>
    <row r="1" spans="1:55" x14ac:dyDescent="0.3">
      <c r="A1" t="s">
        <v>796</v>
      </c>
      <c r="B1" t="s">
        <v>797</v>
      </c>
      <c r="C1" t="s">
        <v>798</v>
      </c>
      <c r="D1" t="s">
        <v>798</v>
      </c>
      <c r="E1" t="s">
        <v>798</v>
      </c>
      <c r="F1" t="s">
        <v>798</v>
      </c>
      <c r="G1" t="s">
        <v>798</v>
      </c>
      <c r="H1" t="s">
        <v>798</v>
      </c>
      <c r="I1" t="s">
        <v>798</v>
      </c>
      <c r="J1" t="s">
        <v>798</v>
      </c>
      <c r="K1" t="s">
        <v>798</v>
      </c>
      <c r="L1" t="s">
        <v>798</v>
      </c>
      <c r="M1" t="s">
        <v>798</v>
      </c>
      <c r="N1" t="s">
        <v>798</v>
      </c>
      <c r="O1" t="s">
        <v>798</v>
      </c>
      <c r="P1" t="s">
        <v>798</v>
      </c>
      <c r="Q1" t="s">
        <v>798</v>
      </c>
      <c r="R1" t="s">
        <v>798</v>
      </c>
      <c r="S1" t="s">
        <v>798</v>
      </c>
      <c r="T1" t="s">
        <v>798</v>
      </c>
      <c r="U1" t="s">
        <v>798</v>
      </c>
      <c r="V1" t="s">
        <v>798</v>
      </c>
      <c r="W1" t="s">
        <v>798</v>
      </c>
      <c r="X1" t="s">
        <v>798</v>
      </c>
      <c r="Y1" t="s">
        <v>798</v>
      </c>
      <c r="Z1" t="s">
        <v>798</v>
      </c>
      <c r="AA1" t="s">
        <v>798</v>
      </c>
      <c r="AB1" t="s">
        <v>798</v>
      </c>
      <c r="AC1" t="s">
        <v>798</v>
      </c>
      <c r="AD1" t="s">
        <v>798</v>
      </c>
      <c r="AE1" t="s">
        <v>798</v>
      </c>
      <c r="AF1" t="s">
        <v>798</v>
      </c>
      <c r="AG1" t="s">
        <v>798</v>
      </c>
      <c r="AH1" t="s">
        <v>798</v>
      </c>
      <c r="AI1" t="s">
        <v>798</v>
      </c>
      <c r="AJ1" t="s">
        <v>798</v>
      </c>
      <c r="AK1" t="s">
        <v>798</v>
      </c>
      <c r="AL1" t="s">
        <v>798</v>
      </c>
      <c r="AM1" t="s">
        <v>798</v>
      </c>
      <c r="AN1" t="s">
        <v>798</v>
      </c>
      <c r="AO1" t="s">
        <v>798</v>
      </c>
      <c r="AP1" t="s">
        <v>798</v>
      </c>
      <c r="AQ1" t="s">
        <v>798</v>
      </c>
      <c r="AR1" t="s">
        <v>798</v>
      </c>
      <c r="AS1" t="s">
        <v>798</v>
      </c>
      <c r="AT1" t="s">
        <v>798</v>
      </c>
      <c r="AU1" t="s">
        <v>798</v>
      </c>
      <c r="AV1" t="s">
        <v>798</v>
      </c>
      <c r="AW1" t="s">
        <v>798</v>
      </c>
      <c r="AX1" t="s">
        <v>798</v>
      </c>
      <c r="AY1" t="s">
        <v>798</v>
      </c>
      <c r="AZ1" t="s">
        <v>798</v>
      </c>
      <c r="BA1" t="s">
        <v>798</v>
      </c>
      <c r="BB1" t="s">
        <v>798</v>
      </c>
      <c r="BC1" t="s">
        <v>798</v>
      </c>
    </row>
    <row r="2" spans="1:55" x14ac:dyDescent="0.3">
      <c r="A2" t="s">
        <v>747</v>
      </c>
      <c r="B2" t="s">
        <v>85</v>
      </c>
      <c r="C2" t="s">
        <v>84</v>
      </c>
      <c r="D2" t="s">
        <v>83</v>
      </c>
      <c r="E2" t="s">
        <v>82</v>
      </c>
      <c r="F2" t="s">
        <v>81</v>
      </c>
      <c r="G2" t="s">
        <v>80</v>
      </c>
      <c r="H2" t="s">
        <v>150</v>
      </c>
      <c r="I2" t="s">
        <v>151</v>
      </c>
      <c r="J2" t="s">
        <v>152</v>
      </c>
      <c r="K2" t="s">
        <v>153</v>
      </c>
      <c r="L2" t="s">
        <v>154</v>
      </c>
      <c r="M2" t="s">
        <v>155</v>
      </c>
      <c r="N2" t="s">
        <v>156</v>
      </c>
      <c r="R2" t="s">
        <v>327</v>
      </c>
      <c r="S2" t="s">
        <v>321</v>
      </c>
      <c r="T2" t="s">
        <v>322</v>
      </c>
      <c r="U2" t="s">
        <v>326</v>
      </c>
      <c r="V2" t="s">
        <v>323</v>
      </c>
      <c r="W2" t="s">
        <v>324</v>
      </c>
      <c r="X2" t="s">
        <v>328</v>
      </c>
      <c r="Y2" t="s">
        <v>325</v>
      </c>
      <c r="Z2" t="s">
        <v>329</v>
      </c>
      <c r="AA2" t="s">
        <v>330</v>
      </c>
      <c r="AB2" t="s">
        <v>331</v>
      </c>
      <c r="AC2" t="s">
        <v>332</v>
      </c>
      <c r="AD2" t="s">
        <v>333</v>
      </c>
      <c r="AF2" t="s">
        <v>473</v>
      </c>
      <c r="AG2" t="s">
        <v>474</v>
      </c>
      <c r="AH2" t="s">
        <v>479</v>
      </c>
      <c r="AI2" t="s">
        <v>475</v>
      </c>
      <c r="AJ2" t="s">
        <v>84</v>
      </c>
      <c r="AK2" t="s">
        <v>476</v>
      </c>
      <c r="AL2" t="s">
        <v>477</v>
      </c>
      <c r="AM2" t="s">
        <v>478</v>
      </c>
      <c r="AR2" t="s">
        <v>622</v>
      </c>
      <c r="AS2" t="s">
        <v>623</v>
      </c>
      <c r="AT2" t="s">
        <v>624</v>
      </c>
      <c r="AU2" t="s">
        <v>625</v>
      </c>
      <c r="AX2" t="s">
        <v>648</v>
      </c>
      <c r="AY2" t="s">
        <v>475</v>
      </c>
      <c r="AZ2" t="s">
        <v>84</v>
      </c>
      <c r="BA2" t="s">
        <v>649</v>
      </c>
      <c r="BB2" t="s">
        <v>592</v>
      </c>
      <c r="BC2" t="s">
        <v>650</v>
      </c>
    </row>
    <row r="3" spans="1:55" x14ac:dyDescent="0.3">
      <c r="A3" t="s">
        <v>748</v>
      </c>
      <c r="B3" t="s">
        <v>79</v>
      </c>
      <c r="C3" t="s">
        <v>78</v>
      </c>
      <c r="D3" t="s">
        <v>77</v>
      </c>
      <c r="E3" t="s">
        <v>76</v>
      </c>
      <c r="H3" t="s">
        <v>157</v>
      </c>
      <c r="I3" t="s">
        <v>158</v>
      </c>
      <c r="J3" t="s">
        <v>159</v>
      </c>
      <c r="K3" t="s">
        <v>160</v>
      </c>
      <c r="L3" t="s">
        <v>161</v>
      </c>
      <c r="M3" t="s">
        <v>162</v>
      </c>
      <c r="N3" t="s">
        <v>163</v>
      </c>
      <c r="O3" t="s">
        <v>164</v>
      </c>
      <c r="P3" t="s">
        <v>165</v>
      </c>
      <c r="Q3" t="s">
        <v>166</v>
      </c>
      <c r="R3" t="s">
        <v>334</v>
      </c>
      <c r="S3" t="s">
        <v>335</v>
      </c>
      <c r="T3" t="s">
        <v>336</v>
      </c>
      <c r="U3" t="s">
        <v>337</v>
      </c>
      <c r="V3" t="s">
        <v>338</v>
      </c>
      <c r="AF3" t="s">
        <v>480</v>
      </c>
      <c r="AG3" t="s">
        <v>481</v>
      </c>
      <c r="AH3" t="s">
        <v>482</v>
      </c>
      <c r="AI3" t="s">
        <v>132</v>
      </c>
      <c r="AJ3" t="s">
        <v>483</v>
      </c>
      <c r="AK3" t="s">
        <v>484</v>
      </c>
      <c r="AR3" t="s">
        <v>626</v>
      </c>
      <c r="AS3" t="s">
        <v>627</v>
      </c>
      <c r="AT3" t="s">
        <v>628</v>
      </c>
      <c r="AU3" t="s">
        <v>629</v>
      </c>
      <c r="AV3" t="s">
        <v>630</v>
      </c>
      <c r="AX3" t="s">
        <v>651</v>
      </c>
      <c r="AY3" t="s">
        <v>652</v>
      </c>
      <c r="AZ3" t="s">
        <v>653</v>
      </c>
      <c r="BA3" t="s">
        <v>654</v>
      </c>
      <c r="BB3" t="s">
        <v>655</v>
      </c>
      <c r="BC3" t="s">
        <v>656</v>
      </c>
    </row>
    <row r="4" spans="1:55" x14ac:dyDescent="0.3">
      <c r="A4" t="s">
        <v>749</v>
      </c>
      <c r="B4" t="s">
        <v>75</v>
      </c>
      <c r="C4" t="s">
        <v>74</v>
      </c>
      <c r="D4" t="s">
        <v>73</v>
      </c>
      <c r="E4" t="s">
        <v>72</v>
      </c>
      <c r="F4" t="s">
        <v>71</v>
      </c>
      <c r="G4" t="s">
        <v>70</v>
      </c>
      <c r="H4" t="s">
        <v>170</v>
      </c>
      <c r="I4" t="s">
        <v>102</v>
      </c>
      <c r="J4" t="s">
        <v>167</v>
      </c>
      <c r="K4" t="s">
        <v>168</v>
      </c>
      <c r="L4" t="s">
        <v>169</v>
      </c>
      <c r="M4" t="s">
        <v>171</v>
      </c>
      <c r="N4" t="s">
        <v>172</v>
      </c>
      <c r="R4" t="s">
        <v>339</v>
      </c>
      <c r="S4" t="s">
        <v>340</v>
      </c>
      <c r="T4" t="s">
        <v>341</v>
      </c>
      <c r="U4" t="s">
        <v>342</v>
      </c>
      <c r="V4" t="s">
        <v>343</v>
      </c>
      <c r="W4" t="s">
        <v>344</v>
      </c>
      <c r="X4" t="s">
        <v>342</v>
      </c>
      <c r="Y4" t="s">
        <v>345</v>
      </c>
      <c r="Z4" t="s">
        <v>346</v>
      </c>
      <c r="AA4" t="s">
        <v>347</v>
      </c>
      <c r="AB4" t="s">
        <v>348</v>
      </c>
      <c r="AC4" t="s">
        <v>349</v>
      </c>
      <c r="AD4" t="s">
        <v>350</v>
      </c>
      <c r="AE4" t="s">
        <v>351</v>
      </c>
      <c r="AF4" t="s">
        <v>485</v>
      </c>
      <c r="AG4" t="s">
        <v>486</v>
      </c>
      <c r="AH4" t="s">
        <v>487</v>
      </c>
      <c r="AI4" t="s">
        <v>488</v>
      </c>
      <c r="AJ4" t="s">
        <v>72</v>
      </c>
      <c r="AK4" t="s">
        <v>489</v>
      </c>
      <c r="AL4" t="s">
        <v>490</v>
      </c>
      <c r="AM4" t="s">
        <v>491</v>
      </c>
      <c r="AN4" t="s">
        <v>492</v>
      </c>
      <c r="AO4" t="s">
        <v>493</v>
      </c>
      <c r="AP4" t="s">
        <v>494</v>
      </c>
      <c r="AQ4" t="s">
        <v>495</v>
      </c>
      <c r="AR4" t="s">
        <v>631</v>
      </c>
      <c r="AS4" t="s">
        <v>554</v>
      </c>
      <c r="AT4" t="s">
        <v>632</v>
      </c>
      <c r="AU4" t="s">
        <v>633</v>
      </c>
      <c r="AX4" t="s">
        <v>657</v>
      </c>
      <c r="AY4" t="s">
        <v>658</v>
      </c>
      <c r="AZ4" t="s">
        <v>659</v>
      </c>
      <c r="BA4" t="s">
        <v>660</v>
      </c>
    </row>
    <row r="5" spans="1:55" x14ac:dyDescent="0.3">
      <c r="A5" t="s">
        <v>750</v>
      </c>
      <c r="B5" t="s">
        <v>69</v>
      </c>
      <c r="H5" t="s">
        <v>173</v>
      </c>
      <c r="I5" t="s">
        <v>174</v>
      </c>
      <c r="J5" t="s">
        <v>175</v>
      </c>
      <c r="K5" t="s">
        <v>176</v>
      </c>
      <c r="L5" t="s">
        <v>177</v>
      </c>
      <c r="R5" t="s">
        <v>141</v>
      </c>
      <c r="S5" t="s">
        <v>352</v>
      </c>
      <c r="T5" t="s">
        <v>353</v>
      </c>
      <c r="AF5" t="s">
        <v>496</v>
      </c>
      <c r="AG5" t="s">
        <v>497</v>
      </c>
      <c r="AH5" t="s">
        <v>498</v>
      </c>
      <c r="AR5" t="s">
        <v>634</v>
      </c>
      <c r="AS5" t="s">
        <v>635</v>
      </c>
      <c r="AT5" t="s">
        <v>636</v>
      </c>
      <c r="AU5" t="s">
        <v>637</v>
      </c>
      <c r="AV5" t="s">
        <v>638</v>
      </c>
      <c r="AX5" t="s">
        <v>661</v>
      </c>
      <c r="AY5" t="s">
        <v>662</v>
      </c>
      <c r="AZ5" t="s">
        <v>663</v>
      </c>
      <c r="BA5" t="s">
        <v>664</v>
      </c>
      <c r="BB5" t="s">
        <v>665</v>
      </c>
    </row>
    <row r="6" spans="1:55" x14ac:dyDescent="0.3">
      <c r="A6" t="s">
        <v>751</v>
      </c>
      <c r="B6" t="s">
        <v>68</v>
      </c>
      <c r="C6" t="s">
        <v>67</v>
      </c>
      <c r="D6" t="s">
        <v>66</v>
      </c>
      <c r="H6" t="s">
        <v>178</v>
      </c>
      <c r="I6" t="s">
        <v>181</v>
      </c>
      <c r="J6" t="s">
        <v>179</v>
      </c>
      <c r="K6" t="s">
        <v>180</v>
      </c>
      <c r="L6" t="s">
        <v>183</v>
      </c>
      <c r="M6" t="s">
        <v>182</v>
      </c>
      <c r="N6" t="s">
        <v>184</v>
      </c>
      <c r="O6" t="s">
        <v>185</v>
      </c>
      <c r="P6" t="s">
        <v>186</v>
      </c>
      <c r="R6" t="s">
        <v>354</v>
      </c>
      <c r="S6" t="s">
        <v>355</v>
      </c>
      <c r="T6" t="s">
        <v>356</v>
      </c>
      <c r="AF6" t="s">
        <v>387</v>
      </c>
      <c r="AG6" t="s">
        <v>499</v>
      </c>
      <c r="AH6" t="s">
        <v>500</v>
      </c>
      <c r="AI6" t="s">
        <v>501</v>
      </c>
      <c r="AJ6" t="s">
        <v>502</v>
      </c>
      <c r="AK6" t="s">
        <v>507</v>
      </c>
      <c r="AL6" t="s">
        <v>503</v>
      </c>
      <c r="AM6" t="s">
        <v>504</v>
      </c>
      <c r="AN6" t="s">
        <v>506</v>
      </c>
      <c r="AO6" t="s">
        <v>505</v>
      </c>
      <c r="AR6" t="s">
        <v>639</v>
      </c>
      <c r="AS6" t="s">
        <v>281</v>
      </c>
      <c r="AT6" t="s">
        <v>640</v>
      </c>
      <c r="AU6" t="s">
        <v>641</v>
      </c>
      <c r="AV6" t="s">
        <v>642</v>
      </c>
      <c r="AW6" t="s">
        <v>643</v>
      </c>
      <c r="AX6" t="s">
        <v>666</v>
      </c>
      <c r="AY6" t="s">
        <v>667</v>
      </c>
      <c r="AZ6" t="s">
        <v>668</v>
      </c>
      <c r="BA6" t="s">
        <v>669</v>
      </c>
    </row>
    <row r="7" spans="1:55" x14ac:dyDescent="0.3">
      <c r="A7" t="s">
        <v>752</v>
      </c>
      <c r="B7" t="s">
        <v>65</v>
      </c>
      <c r="C7" t="s">
        <v>64</v>
      </c>
      <c r="H7" t="s">
        <v>187</v>
      </c>
      <c r="I7" t="s">
        <v>188</v>
      </c>
      <c r="J7" t="s">
        <v>189</v>
      </c>
      <c r="R7" t="s">
        <v>357</v>
      </c>
      <c r="S7" t="s">
        <v>358</v>
      </c>
      <c r="T7" t="s">
        <v>359</v>
      </c>
      <c r="U7" t="s">
        <v>360</v>
      </c>
      <c r="V7" t="s">
        <v>361</v>
      </c>
      <c r="W7" t="s">
        <v>362</v>
      </c>
      <c r="X7" t="s">
        <v>363</v>
      </c>
      <c r="AF7" t="s">
        <v>508</v>
      </c>
      <c r="AG7" t="s">
        <v>509</v>
      </c>
      <c r="AH7" t="s">
        <v>510</v>
      </c>
      <c r="AI7" t="s">
        <v>511</v>
      </c>
      <c r="AJ7" t="s">
        <v>263</v>
      </c>
      <c r="AK7" t="s">
        <v>512</v>
      </c>
      <c r="AL7" t="s">
        <v>513</v>
      </c>
      <c r="AM7" t="s">
        <v>514</v>
      </c>
      <c r="AN7" t="s">
        <v>515</v>
      </c>
      <c r="AO7" t="s">
        <v>516</v>
      </c>
      <c r="AR7" t="s">
        <v>644</v>
      </c>
      <c r="AS7" t="s">
        <v>645</v>
      </c>
      <c r="AT7" t="s">
        <v>646</v>
      </c>
      <c r="AU7" t="s">
        <v>647</v>
      </c>
      <c r="AX7" t="s">
        <v>670</v>
      </c>
    </row>
    <row r="8" spans="1:55" x14ac:dyDescent="0.3">
      <c r="A8" t="s">
        <v>753</v>
      </c>
      <c r="B8" t="s">
        <v>63</v>
      </c>
      <c r="C8" t="s">
        <v>62</v>
      </c>
      <c r="D8" t="s">
        <v>61</v>
      </c>
      <c r="E8" t="s">
        <v>60</v>
      </c>
      <c r="F8" t="s">
        <v>59</v>
      </c>
      <c r="H8" t="s">
        <v>149</v>
      </c>
    </row>
    <row r="9" spans="1:55" x14ac:dyDescent="0.3">
      <c r="A9" t="s">
        <v>754</v>
      </c>
      <c r="B9" t="s">
        <v>93</v>
      </c>
      <c r="C9" t="s">
        <v>89</v>
      </c>
      <c r="D9" t="s">
        <v>90</v>
      </c>
      <c r="E9" t="s">
        <v>91</v>
      </c>
      <c r="F9" t="s">
        <v>92</v>
      </c>
      <c r="G9" t="s">
        <v>94</v>
      </c>
      <c r="H9" t="s">
        <v>95</v>
      </c>
    </row>
    <row r="10" spans="1:55" x14ac:dyDescent="0.3">
      <c r="A10" t="s">
        <v>755</v>
      </c>
      <c r="B10" t="s">
        <v>96</v>
      </c>
      <c r="C10" t="s">
        <v>97</v>
      </c>
      <c r="D10" t="s">
        <v>98</v>
      </c>
      <c r="E10" t="s">
        <v>99</v>
      </c>
    </row>
    <row r="11" spans="1:55" x14ac:dyDescent="0.3">
      <c r="A11" t="s">
        <v>756</v>
      </c>
      <c r="B11" t="s">
        <v>100</v>
      </c>
      <c r="C11" t="s">
        <v>101</v>
      </c>
      <c r="D11" t="s">
        <v>102</v>
      </c>
      <c r="E11" t="s">
        <v>103</v>
      </c>
      <c r="F11" t="s">
        <v>104</v>
      </c>
    </row>
    <row r="12" spans="1:55" x14ac:dyDescent="0.3">
      <c r="A12" t="s">
        <v>757</v>
      </c>
      <c r="B12" t="s">
        <v>105</v>
      </c>
      <c r="C12" t="s">
        <v>106</v>
      </c>
      <c r="D12" t="s">
        <v>107</v>
      </c>
      <c r="E12" t="s">
        <v>108</v>
      </c>
      <c r="F12" t="s">
        <v>109</v>
      </c>
      <c r="G12" t="s">
        <v>110</v>
      </c>
      <c r="H12" t="s">
        <v>111</v>
      </c>
    </row>
    <row r="13" spans="1:55" x14ac:dyDescent="0.3">
      <c r="A13" t="s">
        <v>758</v>
      </c>
      <c r="B13" t="s">
        <v>112</v>
      </c>
      <c r="C13" t="s">
        <v>113</v>
      </c>
      <c r="D13" t="s">
        <v>114</v>
      </c>
      <c r="E13" t="s">
        <v>115</v>
      </c>
      <c r="F13" t="s">
        <v>116</v>
      </c>
      <c r="G13" t="s">
        <v>117</v>
      </c>
    </row>
    <row r="14" spans="1:55" x14ac:dyDescent="0.3">
      <c r="A14" t="s">
        <v>759</v>
      </c>
      <c r="B14" t="s">
        <v>123</v>
      </c>
      <c r="C14" t="s">
        <v>118</v>
      </c>
      <c r="D14" t="s">
        <v>119</v>
      </c>
      <c r="E14" t="s">
        <v>120</v>
      </c>
      <c r="F14" t="s">
        <v>90</v>
      </c>
      <c r="G14" t="s">
        <v>121</v>
      </c>
      <c r="H14" t="s">
        <v>122</v>
      </c>
    </row>
    <row r="15" spans="1:55" x14ac:dyDescent="0.3">
      <c r="A15" t="s">
        <v>760</v>
      </c>
    </row>
    <row r="16" spans="1:55" x14ac:dyDescent="0.3">
      <c r="A16" t="s">
        <v>761</v>
      </c>
      <c r="B16" t="s">
        <v>127</v>
      </c>
      <c r="C16" t="s">
        <v>124</v>
      </c>
      <c r="D16" t="s">
        <v>125</v>
      </c>
      <c r="E16" t="s">
        <v>126</v>
      </c>
      <c r="F16" t="s">
        <v>128</v>
      </c>
      <c r="G16" t="s">
        <v>129</v>
      </c>
      <c r="I16" t="s">
        <v>364</v>
      </c>
      <c r="J16" t="s">
        <v>365</v>
      </c>
      <c r="K16" t="s">
        <v>366</v>
      </c>
      <c r="L16" t="s">
        <v>367</v>
      </c>
      <c r="R16" t="s">
        <v>592</v>
      </c>
      <c r="S16" t="s">
        <v>593</v>
      </c>
      <c r="T16" t="s">
        <v>594</v>
      </c>
      <c r="U16" t="s">
        <v>595</v>
      </c>
      <c r="V16" t="s">
        <v>596</v>
      </c>
    </row>
    <row r="17" spans="1:36" x14ac:dyDescent="0.3">
      <c r="A17" t="s">
        <v>762</v>
      </c>
      <c r="B17" t="s">
        <v>130</v>
      </c>
      <c r="C17" t="s">
        <v>131</v>
      </c>
      <c r="D17" t="s">
        <v>132</v>
      </c>
      <c r="E17" t="s">
        <v>128</v>
      </c>
      <c r="F17" t="s">
        <v>133</v>
      </c>
      <c r="I17" t="s">
        <v>368</v>
      </c>
      <c r="J17" t="s">
        <v>369</v>
      </c>
      <c r="K17" t="s">
        <v>370</v>
      </c>
      <c r="L17" t="s">
        <v>371</v>
      </c>
      <c r="R17" t="s">
        <v>597</v>
      </c>
      <c r="S17" t="s">
        <v>598</v>
      </c>
      <c r="T17" t="s">
        <v>599</v>
      </c>
      <c r="U17" t="s">
        <v>600</v>
      </c>
      <c r="V17" t="s">
        <v>601</v>
      </c>
      <c r="W17" t="s">
        <v>602</v>
      </c>
      <c r="X17" t="s">
        <v>603</v>
      </c>
      <c r="Y17" t="s">
        <v>671</v>
      </c>
    </row>
    <row r="18" spans="1:36" x14ac:dyDescent="0.3">
      <c r="A18" t="s">
        <v>763</v>
      </c>
      <c r="B18" t="s">
        <v>134</v>
      </c>
      <c r="C18" t="s">
        <v>135</v>
      </c>
      <c r="D18" t="s">
        <v>136</v>
      </c>
      <c r="E18" t="s">
        <v>102</v>
      </c>
      <c r="F18" t="s">
        <v>131</v>
      </c>
      <c r="G18" t="s">
        <v>137</v>
      </c>
      <c r="H18" t="s">
        <v>138</v>
      </c>
      <c r="I18" t="s">
        <v>372</v>
      </c>
      <c r="J18" t="s">
        <v>373</v>
      </c>
      <c r="K18" t="s">
        <v>125</v>
      </c>
      <c r="L18" t="s">
        <v>374</v>
      </c>
      <c r="M18" t="s">
        <v>375</v>
      </c>
      <c r="R18" t="s">
        <v>604</v>
      </c>
      <c r="S18" t="s">
        <v>605</v>
      </c>
      <c r="T18" t="s">
        <v>606</v>
      </c>
      <c r="U18" t="s">
        <v>548</v>
      </c>
      <c r="V18" t="s">
        <v>607</v>
      </c>
      <c r="W18" t="s">
        <v>608</v>
      </c>
      <c r="Y18" t="s">
        <v>672</v>
      </c>
      <c r="Z18" t="s">
        <v>673</v>
      </c>
      <c r="AA18" t="s">
        <v>674</v>
      </c>
      <c r="AB18" t="s">
        <v>675</v>
      </c>
      <c r="AC18" t="s">
        <v>676</v>
      </c>
      <c r="AD18" t="s">
        <v>677</v>
      </c>
      <c r="AE18" t="s">
        <v>678</v>
      </c>
      <c r="AF18" t="s">
        <v>679</v>
      </c>
    </row>
    <row r="19" spans="1:36" x14ac:dyDescent="0.3">
      <c r="A19" t="s">
        <v>764</v>
      </c>
      <c r="B19" t="s">
        <v>139</v>
      </c>
      <c r="C19" t="s">
        <v>140</v>
      </c>
      <c r="D19" t="s">
        <v>91</v>
      </c>
      <c r="E19" t="s">
        <v>141</v>
      </c>
      <c r="F19" t="s">
        <v>142</v>
      </c>
      <c r="G19" t="s">
        <v>143</v>
      </c>
      <c r="I19" t="s">
        <v>376</v>
      </c>
      <c r="J19" t="s">
        <v>377</v>
      </c>
      <c r="K19" t="s">
        <v>378</v>
      </c>
      <c r="L19" t="s">
        <v>379</v>
      </c>
      <c r="M19" t="s">
        <v>380</v>
      </c>
      <c r="R19" t="s">
        <v>609</v>
      </c>
      <c r="S19" t="s">
        <v>610</v>
      </c>
      <c r="T19" t="s">
        <v>611</v>
      </c>
      <c r="U19" t="s">
        <v>612</v>
      </c>
      <c r="Y19" t="s">
        <v>680</v>
      </c>
      <c r="Z19" t="s">
        <v>681</v>
      </c>
    </row>
    <row r="20" spans="1:36" x14ac:dyDescent="0.3">
      <c r="A20" t="s">
        <v>765</v>
      </c>
      <c r="B20" t="s">
        <v>144</v>
      </c>
      <c r="C20" t="s">
        <v>145</v>
      </c>
      <c r="D20" t="s">
        <v>146</v>
      </c>
      <c r="E20" t="s">
        <v>147</v>
      </c>
      <c r="F20" t="s">
        <v>148</v>
      </c>
      <c r="I20" t="s">
        <v>381</v>
      </c>
      <c r="J20" t="s">
        <v>382</v>
      </c>
      <c r="K20" t="s">
        <v>383</v>
      </c>
      <c r="L20" t="s">
        <v>384</v>
      </c>
      <c r="M20" t="s">
        <v>385</v>
      </c>
      <c r="N20" t="s">
        <v>386</v>
      </c>
      <c r="O20" t="s">
        <v>387</v>
      </c>
      <c r="P20" t="s">
        <v>388</v>
      </c>
      <c r="Q20" t="s">
        <v>68</v>
      </c>
      <c r="R20" t="s">
        <v>613</v>
      </c>
      <c r="S20" t="s">
        <v>614</v>
      </c>
      <c r="T20" t="s">
        <v>615</v>
      </c>
      <c r="U20" t="s">
        <v>616</v>
      </c>
      <c r="V20" t="s">
        <v>617</v>
      </c>
      <c r="W20" t="s">
        <v>618</v>
      </c>
      <c r="X20" t="s">
        <v>619</v>
      </c>
      <c r="Y20" t="s">
        <v>682</v>
      </c>
      <c r="Z20" t="s">
        <v>683</v>
      </c>
      <c r="AA20" t="s">
        <v>486</v>
      </c>
      <c r="AB20" t="s">
        <v>684</v>
      </c>
      <c r="AC20" t="s">
        <v>685</v>
      </c>
      <c r="AD20" t="s">
        <v>686</v>
      </c>
      <c r="AE20" t="s">
        <v>695</v>
      </c>
      <c r="AF20" t="s">
        <v>687</v>
      </c>
      <c r="AG20" t="s">
        <v>692</v>
      </c>
      <c r="AH20" t="s">
        <v>693</v>
      </c>
      <c r="AI20" t="s">
        <v>694</v>
      </c>
      <c r="AJ20" t="s">
        <v>696</v>
      </c>
    </row>
    <row r="21" spans="1:36" x14ac:dyDescent="0.3">
      <c r="A21" t="s">
        <v>766</v>
      </c>
      <c r="B21" t="s">
        <v>128</v>
      </c>
      <c r="I21" t="s">
        <v>389</v>
      </c>
      <c r="J21" t="s">
        <v>390</v>
      </c>
      <c r="K21" t="s">
        <v>391</v>
      </c>
      <c r="L21" t="s">
        <v>392</v>
      </c>
      <c r="R21" t="s">
        <v>620</v>
      </c>
      <c r="S21" t="s">
        <v>621</v>
      </c>
      <c r="Y21" t="s">
        <v>683</v>
      </c>
      <c r="Z21" t="s">
        <v>688</v>
      </c>
      <c r="AA21" t="s">
        <v>689</v>
      </c>
      <c r="AB21" t="s">
        <v>690</v>
      </c>
      <c r="AC21" t="s">
        <v>691</v>
      </c>
    </row>
    <row r="22" spans="1:36" x14ac:dyDescent="0.3">
      <c r="A22" t="s">
        <v>767</v>
      </c>
      <c r="I22" t="s">
        <v>393</v>
      </c>
    </row>
    <row r="23" spans="1:36" x14ac:dyDescent="0.3">
      <c r="A23" t="s">
        <v>768</v>
      </c>
      <c r="B23" t="s">
        <v>192</v>
      </c>
      <c r="C23" t="s">
        <v>193</v>
      </c>
      <c r="D23" t="s">
        <v>194</v>
      </c>
      <c r="E23" t="s">
        <v>195</v>
      </c>
      <c r="F23" t="s">
        <v>196</v>
      </c>
      <c r="G23" t="s">
        <v>128</v>
      </c>
      <c r="I23" t="s">
        <v>394</v>
      </c>
      <c r="J23" t="s">
        <v>402</v>
      </c>
      <c r="K23" t="s">
        <v>395</v>
      </c>
      <c r="L23" t="s">
        <v>396</v>
      </c>
      <c r="M23" t="s">
        <v>397</v>
      </c>
      <c r="N23" t="s">
        <v>398</v>
      </c>
      <c r="O23" t="s">
        <v>399</v>
      </c>
      <c r="P23" t="s">
        <v>400</v>
      </c>
      <c r="Q23" t="s">
        <v>401</v>
      </c>
      <c r="R23" t="s">
        <v>697</v>
      </c>
      <c r="S23" t="s">
        <v>593</v>
      </c>
      <c r="T23" t="s">
        <v>698</v>
      </c>
      <c r="U23" t="s">
        <v>699</v>
      </c>
      <c r="V23" t="s">
        <v>105</v>
      </c>
      <c r="W23" t="s">
        <v>700</v>
      </c>
      <c r="X23" t="s">
        <v>701</v>
      </c>
      <c r="Y23" t="s">
        <v>702</v>
      </c>
      <c r="Z23" t="s">
        <v>703</v>
      </c>
      <c r="AA23" t="s">
        <v>128</v>
      </c>
      <c r="AB23" t="s">
        <v>704</v>
      </c>
      <c r="AC23" t="s">
        <v>705</v>
      </c>
      <c r="AD23" t="s">
        <v>706</v>
      </c>
      <c r="AE23" t="s">
        <v>592</v>
      </c>
      <c r="AF23" t="s">
        <v>707</v>
      </c>
      <c r="AG23" t="s">
        <v>708</v>
      </c>
    </row>
    <row r="24" spans="1:36" x14ac:dyDescent="0.3">
      <c r="A24" t="s">
        <v>769</v>
      </c>
      <c r="B24" t="s">
        <v>197</v>
      </c>
      <c r="C24" t="s">
        <v>198</v>
      </c>
      <c r="D24" t="s">
        <v>199</v>
      </c>
      <c r="E24" t="s">
        <v>200</v>
      </c>
      <c r="F24" t="s">
        <v>201</v>
      </c>
      <c r="G24" t="s">
        <v>202</v>
      </c>
      <c r="H24" t="s">
        <v>203</v>
      </c>
      <c r="I24" t="s">
        <v>403</v>
      </c>
      <c r="J24" t="s">
        <v>404</v>
      </c>
      <c r="R24" t="s">
        <v>706</v>
      </c>
      <c r="S24" t="s">
        <v>592</v>
      </c>
      <c r="T24" t="s">
        <v>707</v>
      </c>
      <c r="U24" t="s">
        <v>708</v>
      </c>
      <c r="V24" t="s">
        <v>128</v>
      </c>
      <c r="W24" t="s">
        <v>709</v>
      </c>
      <c r="X24" t="s">
        <v>710</v>
      </c>
      <c r="Y24" t="s">
        <v>711</v>
      </c>
      <c r="Z24" t="s">
        <v>712</v>
      </c>
      <c r="AA24" t="s">
        <v>713</v>
      </c>
      <c r="AB24" t="s">
        <v>714</v>
      </c>
      <c r="AC24" t="s">
        <v>715</v>
      </c>
    </row>
    <row r="25" spans="1:36" x14ac:dyDescent="0.3">
      <c r="A25" t="s">
        <v>770</v>
      </c>
      <c r="B25" t="s">
        <v>204</v>
      </c>
      <c r="C25" t="s">
        <v>205</v>
      </c>
      <c r="D25" t="s">
        <v>206</v>
      </c>
      <c r="E25" t="s">
        <v>207</v>
      </c>
      <c r="F25" t="s">
        <v>208</v>
      </c>
      <c r="G25" t="s">
        <v>210</v>
      </c>
      <c r="H25" t="s">
        <v>209</v>
      </c>
      <c r="I25" t="s">
        <v>405</v>
      </c>
      <c r="J25" t="s">
        <v>406</v>
      </c>
      <c r="K25" t="s">
        <v>407</v>
      </c>
      <c r="L25" t="s">
        <v>408</v>
      </c>
      <c r="R25" t="s">
        <v>716</v>
      </c>
      <c r="S25" t="s">
        <v>717</v>
      </c>
      <c r="T25" t="s">
        <v>718</v>
      </c>
      <c r="U25" t="s">
        <v>719</v>
      </c>
      <c r="V25" t="s">
        <v>720</v>
      </c>
      <c r="W25" t="s">
        <v>721</v>
      </c>
      <c r="X25" t="s">
        <v>722</v>
      </c>
      <c r="Y25" t="s">
        <v>723</v>
      </c>
    </row>
    <row r="26" spans="1:36" x14ac:dyDescent="0.3">
      <c r="A26" t="s">
        <v>771</v>
      </c>
      <c r="B26" t="s">
        <v>211</v>
      </c>
      <c r="C26" t="s">
        <v>212</v>
      </c>
      <c r="I26" t="s">
        <v>57</v>
      </c>
      <c r="J26" t="s">
        <v>409</v>
      </c>
      <c r="K26" t="s">
        <v>410</v>
      </c>
      <c r="L26" t="s">
        <v>411</v>
      </c>
      <c r="R26" t="s">
        <v>697</v>
      </c>
      <c r="S26" t="s">
        <v>724</v>
      </c>
      <c r="T26" t="s">
        <v>725</v>
      </c>
      <c r="U26" t="s">
        <v>726</v>
      </c>
      <c r="V26" t="s">
        <v>727</v>
      </c>
      <c r="W26" t="s">
        <v>728</v>
      </c>
      <c r="X26" t="s">
        <v>729</v>
      </c>
    </row>
    <row r="27" spans="1:36" x14ac:dyDescent="0.3">
      <c r="A27" t="s">
        <v>772</v>
      </c>
      <c r="B27" t="s">
        <v>213</v>
      </c>
      <c r="C27" t="s">
        <v>214</v>
      </c>
      <c r="D27" t="s">
        <v>67</v>
      </c>
      <c r="E27" t="s">
        <v>215</v>
      </c>
      <c r="F27" t="s">
        <v>216</v>
      </c>
      <c r="I27" t="s">
        <v>412</v>
      </c>
      <c r="J27" t="s">
        <v>413</v>
      </c>
      <c r="K27" t="s">
        <v>414</v>
      </c>
      <c r="L27" t="s">
        <v>415</v>
      </c>
      <c r="M27" t="s">
        <v>416</v>
      </c>
      <c r="R27" t="s">
        <v>730</v>
      </c>
      <c r="S27" t="s">
        <v>731</v>
      </c>
      <c r="T27" t="s">
        <v>732</v>
      </c>
      <c r="U27" t="s">
        <v>733</v>
      </c>
      <c r="V27" t="s">
        <v>738</v>
      </c>
      <c r="W27" t="s">
        <v>734</v>
      </c>
      <c r="X27" t="s">
        <v>735</v>
      </c>
      <c r="Y27" t="s">
        <v>736</v>
      </c>
      <c r="Z27" t="s">
        <v>737</v>
      </c>
      <c r="AA27" t="s">
        <v>739</v>
      </c>
      <c r="AB27" t="s">
        <v>740</v>
      </c>
    </row>
    <row r="28" spans="1:36" x14ac:dyDescent="0.3">
      <c r="A28" t="s">
        <v>773</v>
      </c>
      <c r="B28" t="s">
        <v>222</v>
      </c>
      <c r="C28" t="s">
        <v>221</v>
      </c>
      <c r="D28" t="s">
        <v>217</v>
      </c>
      <c r="E28" t="s">
        <v>218</v>
      </c>
      <c r="F28" t="s">
        <v>219</v>
      </c>
      <c r="G28" t="s">
        <v>220</v>
      </c>
      <c r="I28" t="s">
        <v>417</v>
      </c>
      <c r="J28" t="s">
        <v>418</v>
      </c>
      <c r="K28" t="s">
        <v>292</v>
      </c>
      <c r="L28" t="s">
        <v>419</v>
      </c>
      <c r="M28" t="s">
        <v>420</v>
      </c>
      <c r="R28" t="s">
        <v>741</v>
      </c>
      <c r="S28" t="s">
        <v>742</v>
      </c>
      <c r="T28" t="s">
        <v>743</v>
      </c>
      <c r="U28" t="s">
        <v>744</v>
      </c>
      <c r="V28" t="s">
        <v>745</v>
      </c>
      <c r="W28" t="s">
        <v>438</v>
      </c>
      <c r="X28" t="s">
        <v>128</v>
      </c>
    </row>
    <row r="29" spans="1:36" x14ac:dyDescent="0.3">
      <c r="A29" t="s">
        <v>774</v>
      </c>
      <c r="B29" t="s">
        <v>191</v>
      </c>
    </row>
    <row r="30" spans="1:36" x14ac:dyDescent="0.3">
      <c r="A30" t="s">
        <v>775</v>
      </c>
      <c r="B30" t="s">
        <v>224</v>
      </c>
      <c r="C30" t="s">
        <v>226</v>
      </c>
      <c r="D30" t="s">
        <v>225</v>
      </c>
      <c r="E30" t="s">
        <v>227</v>
      </c>
      <c r="F30" t="s">
        <v>228</v>
      </c>
      <c r="G30" t="s">
        <v>229</v>
      </c>
      <c r="I30" t="s">
        <v>421</v>
      </c>
      <c r="J30" t="s">
        <v>422</v>
      </c>
      <c r="K30" t="s">
        <v>423</v>
      </c>
      <c r="P30" t="s">
        <v>444</v>
      </c>
      <c r="Q30" t="s">
        <v>445</v>
      </c>
      <c r="R30" t="s">
        <v>446</v>
      </c>
      <c r="S30" t="s">
        <v>447</v>
      </c>
      <c r="T30" t="s">
        <v>448</v>
      </c>
      <c r="U30" t="s">
        <v>449</v>
      </c>
      <c r="V30" t="s">
        <v>450</v>
      </c>
      <c r="W30" t="s">
        <v>451</v>
      </c>
      <c r="X30" t="s">
        <v>452</v>
      </c>
    </row>
    <row r="31" spans="1:36" x14ac:dyDescent="0.3">
      <c r="A31" t="s">
        <v>776</v>
      </c>
      <c r="B31" t="s">
        <v>230</v>
      </c>
      <c r="I31" t="s">
        <v>424</v>
      </c>
      <c r="J31" t="s">
        <v>425</v>
      </c>
      <c r="K31" t="s">
        <v>426</v>
      </c>
      <c r="L31" t="s">
        <v>427</v>
      </c>
      <c r="M31" t="s">
        <v>428</v>
      </c>
      <c r="N31" t="s">
        <v>429</v>
      </c>
      <c r="O31" t="s">
        <v>430</v>
      </c>
      <c r="P31" t="s">
        <v>453</v>
      </c>
      <c r="Q31" t="s">
        <v>454</v>
      </c>
      <c r="R31" t="s">
        <v>455</v>
      </c>
      <c r="S31" t="s">
        <v>456</v>
      </c>
      <c r="T31" t="s">
        <v>84</v>
      </c>
      <c r="U31" t="s">
        <v>161</v>
      </c>
      <c r="V31" t="s">
        <v>450</v>
      </c>
      <c r="W31" t="s">
        <v>457</v>
      </c>
      <c r="X31" t="s">
        <v>458</v>
      </c>
    </row>
    <row r="32" spans="1:36" x14ac:dyDescent="0.3">
      <c r="A32" t="s">
        <v>777</v>
      </c>
      <c r="B32" t="s">
        <v>231</v>
      </c>
      <c r="C32" t="s">
        <v>125</v>
      </c>
      <c r="D32" t="s">
        <v>232</v>
      </c>
      <c r="E32" t="s">
        <v>233</v>
      </c>
      <c r="F32" t="s">
        <v>234</v>
      </c>
      <c r="I32" t="s">
        <v>431</v>
      </c>
      <c r="J32" t="s">
        <v>432</v>
      </c>
      <c r="K32" t="s">
        <v>433</v>
      </c>
      <c r="P32" t="s">
        <v>459</v>
      </c>
      <c r="Q32" t="s">
        <v>460</v>
      </c>
      <c r="R32" t="s">
        <v>405</v>
      </c>
      <c r="S32" t="s">
        <v>461</v>
      </c>
    </row>
    <row r="33" spans="1:23" x14ac:dyDescent="0.3">
      <c r="A33" t="s">
        <v>778</v>
      </c>
      <c r="B33" t="s">
        <v>235</v>
      </c>
      <c r="C33" t="s">
        <v>236</v>
      </c>
      <c r="I33" t="s">
        <v>434</v>
      </c>
      <c r="J33" t="s">
        <v>435</v>
      </c>
      <c r="P33" t="s">
        <v>102</v>
      </c>
      <c r="Q33" t="s">
        <v>135</v>
      </c>
      <c r="R33" t="s">
        <v>90</v>
      </c>
    </row>
    <row r="34" spans="1:23" x14ac:dyDescent="0.3">
      <c r="A34" t="s">
        <v>779</v>
      </c>
      <c r="B34" t="s">
        <v>237</v>
      </c>
      <c r="C34" t="s">
        <v>238</v>
      </c>
      <c r="D34" t="s">
        <v>239</v>
      </c>
      <c r="I34" t="s">
        <v>436</v>
      </c>
      <c r="J34" t="s">
        <v>437</v>
      </c>
      <c r="K34" t="s">
        <v>438</v>
      </c>
      <c r="P34" t="s">
        <v>462</v>
      </c>
      <c r="Q34" t="s">
        <v>463</v>
      </c>
      <c r="R34" t="s">
        <v>464</v>
      </c>
      <c r="S34" t="s">
        <v>465</v>
      </c>
      <c r="T34" t="s">
        <v>466</v>
      </c>
      <c r="U34" t="s">
        <v>467</v>
      </c>
      <c r="V34" t="s">
        <v>468</v>
      </c>
    </row>
    <row r="35" spans="1:23" x14ac:dyDescent="0.3">
      <c r="A35" t="s">
        <v>780</v>
      </c>
      <c r="B35" t="s">
        <v>240</v>
      </c>
      <c r="C35" t="s">
        <v>241</v>
      </c>
      <c r="D35" t="s">
        <v>242</v>
      </c>
      <c r="E35" t="s">
        <v>243</v>
      </c>
      <c r="I35" t="s">
        <v>439</v>
      </c>
      <c r="J35" t="s">
        <v>440</v>
      </c>
      <c r="K35" t="s">
        <v>441</v>
      </c>
      <c r="P35" t="s">
        <v>469</v>
      </c>
      <c r="Q35" t="s">
        <v>470</v>
      </c>
      <c r="R35" t="s">
        <v>240</v>
      </c>
      <c r="S35" t="s">
        <v>471</v>
      </c>
      <c r="T35" t="s">
        <v>472</v>
      </c>
    </row>
    <row r="36" spans="1:23" x14ac:dyDescent="0.3">
      <c r="A36" t="s">
        <v>781</v>
      </c>
    </row>
    <row r="37" spans="1:23" x14ac:dyDescent="0.3">
      <c r="A37" t="s">
        <v>782</v>
      </c>
      <c r="B37" t="s">
        <v>245</v>
      </c>
      <c r="C37" t="s">
        <v>246</v>
      </c>
      <c r="D37" t="s">
        <v>247</v>
      </c>
      <c r="E37" t="s">
        <v>248</v>
      </c>
      <c r="F37" t="s">
        <v>249</v>
      </c>
      <c r="G37" t="s">
        <v>250</v>
      </c>
      <c r="J37" t="s">
        <v>517</v>
      </c>
      <c r="K37" t="s">
        <v>518</v>
      </c>
      <c r="L37" t="s">
        <v>519</v>
      </c>
      <c r="M37" t="s">
        <v>520</v>
      </c>
      <c r="N37" t="s">
        <v>521</v>
      </c>
      <c r="O37" t="s">
        <v>522</v>
      </c>
      <c r="P37" t="s">
        <v>523</v>
      </c>
      <c r="R37" t="s">
        <v>517</v>
      </c>
      <c r="S37" t="s">
        <v>545</v>
      </c>
      <c r="T37" t="s">
        <v>546</v>
      </c>
    </row>
    <row r="38" spans="1:23" x14ac:dyDescent="0.3">
      <c r="A38" t="s">
        <v>783</v>
      </c>
      <c r="B38" t="s">
        <v>251</v>
      </c>
      <c r="C38" t="s">
        <v>201</v>
      </c>
      <c r="D38" t="s">
        <v>252</v>
      </c>
      <c r="E38" t="s">
        <v>253</v>
      </c>
      <c r="F38" t="s">
        <v>254</v>
      </c>
      <c r="G38" t="s">
        <v>255</v>
      </c>
      <c r="H38" t="s">
        <v>256</v>
      </c>
      <c r="J38" t="s">
        <v>524</v>
      </c>
      <c r="K38" t="s">
        <v>525</v>
      </c>
      <c r="L38" t="s">
        <v>526</v>
      </c>
      <c r="R38" t="s">
        <v>547</v>
      </c>
      <c r="S38" t="s">
        <v>548</v>
      </c>
      <c r="T38" t="s">
        <v>549</v>
      </c>
      <c r="U38" t="s">
        <v>550</v>
      </c>
    </row>
    <row r="39" spans="1:23" x14ac:dyDescent="0.3">
      <c r="A39" t="s">
        <v>784</v>
      </c>
      <c r="B39" t="s">
        <v>257</v>
      </c>
      <c r="C39" t="s">
        <v>258</v>
      </c>
      <c r="D39" t="s">
        <v>259</v>
      </c>
      <c r="E39" t="s">
        <v>260</v>
      </c>
      <c r="F39" t="s">
        <v>261</v>
      </c>
      <c r="G39" t="s">
        <v>262</v>
      </c>
      <c r="H39" t="s">
        <v>263</v>
      </c>
      <c r="J39" t="s">
        <v>527</v>
      </c>
      <c r="K39" t="s">
        <v>405</v>
      </c>
      <c r="L39" t="s">
        <v>528</v>
      </c>
      <c r="M39" t="s">
        <v>529</v>
      </c>
      <c r="N39" t="s">
        <v>72</v>
      </c>
      <c r="O39" t="s">
        <v>530</v>
      </c>
      <c r="R39" t="s">
        <v>551</v>
      </c>
      <c r="S39" t="s">
        <v>405</v>
      </c>
      <c r="T39" t="s">
        <v>552</v>
      </c>
      <c r="U39" t="s">
        <v>553</v>
      </c>
      <c r="V39" t="s">
        <v>554</v>
      </c>
      <c r="W39" t="s">
        <v>555</v>
      </c>
    </row>
    <row r="40" spans="1:23" x14ac:dyDescent="0.3">
      <c r="A40" t="s">
        <v>785</v>
      </c>
      <c r="B40" t="s">
        <v>264</v>
      </c>
      <c r="C40" t="s">
        <v>265</v>
      </c>
      <c r="D40" t="s">
        <v>266</v>
      </c>
      <c r="E40" t="s">
        <v>270</v>
      </c>
      <c r="F40" t="s">
        <v>267</v>
      </c>
      <c r="G40" t="s">
        <v>268</v>
      </c>
      <c r="H40" t="s">
        <v>269</v>
      </c>
      <c r="I40" t="s">
        <v>271</v>
      </c>
      <c r="J40" t="s">
        <v>531</v>
      </c>
      <c r="K40" t="s">
        <v>532</v>
      </c>
      <c r="L40" t="s">
        <v>533</v>
      </c>
      <c r="M40" t="s">
        <v>534</v>
      </c>
      <c r="N40" t="s">
        <v>535</v>
      </c>
      <c r="R40" t="s">
        <v>556</v>
      </c>
      <c r="S40" t="s">
        <v>557</v>
      </c>
      <c r="T40" t="s">
        <v>558</v>
      </c>
    </row>
    <row r="41" spans="1:23" x14ac:dyDescent="0.3">
      <c r="A41" t="s">
        <v>786</v>
      </c>
      <c r="B41" t="s">
        <v>272</v>
      </c>
      <c r="C41" t="s">
        <v>275</v>
      </c>
      <c r="D41" t="s">
        <v>274</v>
      </c>
      <c r="E41" t="s">
        <v>273</v>
      </c>
      <c r="F41" t="s">
        <v>276</v>
      </c>
      <c r="G41" t="s">
        <v>277</v>
      </c>
      <c r="H41" t="s">
        <v>278</v>
      </c>
      <c r="J41" t="s">
        <v>536</v>
      </c>
      <c r="K41" t="s">
        <v>537</v>
      </c>
      <c r="L41" t="s">
        <v>538</v>
      </c>
      <c r="M41" t="s">
        <v>539</v>
      </c>
      <c r="N41" t="s">
        <v>540</v>
      </c>
      <c r="R41" t="s">
        <v>559</v>
      </c>
      <c r="S41" t="s">
        <v>145</v>
      </c>
      <c r="T41" t="s">
        <v>560</v>
      </c>
      <c r="U41" t="s">
        <v>561</v>
      </c>
      <c r="V41" t="s">
        <v>562</v>
      </c>
      <c r="W41" t="s">
        <v>405</v>
      </c>
    </row>
    <row r="42" spans="1:23" x14ac:dyDescent="0.3">
      <c r="A42" t="s">
        <v>787</v>
      </c>
      <c r="B42" t="s">
        <v>279</v>
      </c>
      <c r="C42" t="s">
        <v>280</v>
      </c>
      <c r="D42" t="s">
        <v>281</v>
      </c>
      <c r="E42" t="s">
        <v>282</v>
      </c>
      <c r="F42" t="s">
        <v>283</v>
      </c>
      <c r="J42" t="s">
        <v>541</v>
      </c>
      <c r="K42" t="s">
        <v>542</v>
      </c>
      <c r="L42" t="s">
        <v>543</v>
      </c>
      <c r="M42" t="s">
        <v>544</v>
      </c>
      <c r="R42" t="s">
        <v>563</v>
      </c>
      <c r="S42" t="s">
        <v>564</v>
      </c>
      <c r="T42" t="s">
        <v>565</v>
      </c>
    </row>
    <row r="43" spans="1:23" x14ac:dyDescent="0.3">
      <c r="A43" t="s">
        <v>788</v>
      </c>
    </row>
    <row r="44" spans="1:23" x14ac:dyDescent="0.3">
      <c r="A44" t="s">
        <v>789</v>
      </c>
      <c r="B44" t="s">
        <v>284</v>
      </c>
      <c r="C44" t="s">
        <v>285</v>
      </c>
      <c r="D44" t="s">
        <v>286</v>
      </c>
      <c r="E44" t="s">
        <v>287</v>
      </c>
      <c r="F44" t="s">
        <v>288</v>
      </c>
      <c r="G44" t="s">
        <v>289</v>
      </c>
      <c r="H44" t="s">
        <v>290</v>
      </c>
      <c r="I44" t="s">
        <v>291</v>
      </c>
      <c r="J44" t="s">
        <v>292</v>
      </c>
      <c r="K44" t="s">
        <v>293</v>
      </c>
      <c r="L44" t="s">
        <v>128</v>
      </c>
      <c r="M44" t="s">
        <v>566</v>
      </c>
      <c r="N44" t="s">
        <v>567</v>
      </c>
      <c r="O44" t="s">
        <v>568</v>
      </c>
      <c r="P44" t="s">
        <v>573</v>
      </c>
      <c r="Q44" t="s">
        <v>569</v>
      </c>
      <c r="R44" t="s">
        <v>570</v>
      </c>
      <c r="S44" t="s">
        <v>571</v>
      </c>
      <c r="T44" t="s">
        <v>572</v>
      </c>
      <c r="U44" t="s">
        <v>574</v>
      </c>
      <c r="V44" t="s">
        <v>575</v>
      </c>
      <c r="W44" t="s">
        <v>576</v>
      </c>
    </row>
    <row r="45" spans="1:23" x14ac:dyDescent="0.3">
      <c r="A45" t="s">
        <v>790</v>
      </c>
      <c r="B45" t="s">
        <v>294</v>
      </c>
      <c r="C45" t="s">
        <v>295</v>
      </c>
      <c r="D45" t="s">
        <v>296</v>
      </c>
      <c r="E45" t="s">
        <v>297</v>
      </c>
      <c r="F45" t="s">
        <v>298</v>
      </c>
      <c r="G45" t="s">
        <v>299</v>
      </c>
      <c r="L45" t="s">
        <v>577</v>
      </c>
      <c r="M45" t="s">
        <v>578</v>
      </c>
      <c r="N45" t="s">
        <v>579</v>
      </c>
      <c r="O45" t="s">
        <v>579</v>
      </c>
    </row>
    <row r="46" spans="1:23" x14ac:dyDescent="0.3">
      <c r="A46" t="s">
        <v>791</v>
      </c>
      <c r="B46" t="s">
        <v>300</v>
      </c>
      <c r="C46" t="s">
        <v>301</v>
      </c>
      <c r="D46" t="s">
        <v>302</v>
      </c>
      <c r="E46" t="s">
        <v>303</v>
      </c>
      <c r="F46" t="s">
        <v>304</v>
      </c>
      <c r="L46" t="s">
        <v>580</v>
      </c>
      <c r="M46" t="s">
        <v>581</v>
      </c>
      <c r="N46" t="s">
        <v>582</v>
      </c>
      <c r="O46" t="s">
        <v>583</v>
      </c>
      <c r="P46" t="s">
        <v>584</v>
      </c>
      <c r="Q46" t="s">
        <v>585</v>
      </c>
    </row>
    <row r="47" spans="1:23" x14ac:dyDescent="0.3">
      <c r="A47" t="s">
        <v>792</v>
      </c>
      <c r="B47" t="s">
        <v>305</v>
      </c>
      <c r="C47" t="s">
        <v>306</v>
      </c>
      <c r="D47" t="s">
        <v>307</v>
      </c>
      <c r="E47" t="s">
        <v>308</v>
      </c>
      <c r="F47" t="s">
        <v>309</v>
      </c>
      <c r="L47" t="s">
        <v>312</v>
      </c>
      <c r="M47" t="s">
        <v>586</v>
      </c>
    </row>
    <row r="48" spans="1:23" x14ac:dyDescent="0.3">
      <c r="A48" t="s">
        <v>793</v>
      </c>
      <c r="B48" t="s">
        <v>310</v>
      </c>
      <c r="C48" t="s">
        <v>313</v>
      </c>
      <c r="D48" t="s">
        <v>311</v>
      </c>
      <c r="E48" t="s">
        <v>312</v>
      </c>
      <c r="L48" t="s">
        <v>587</v>
      </c>
      <c r="M48" t="s">
        <v>588</v>
      </c>
      <c r="N48" t="s">
        <v>589</v>
      </c>
    </row>
    <row r="49" spans="1:13" x14ac:dyDescent="0.3">
      <c r="A49" t="s">
        <v>794</v>
      </c>
      <c r="B49" t="s">
        <v>314</v>
      </c>
      <c r="C49" t="s">
        <v>320</v>
      </c>
      <c r="D49" t="s">
        <v>315</v>
      </c>
      <c r="E49" t="s">
        <v>316</v>
      </c>
      <c r="F49" t="s">
        <v>317</v>
      </c>
      <c r="G49" t="s">
        <v>318</v>
      </c>
      <c r="H49" t="s">
        <v>72</v>
      </c>
      <c r="I49" t="s">
        <v>319</v>
      </c>
      <c r="L49" t="s">
        <v>590</v>
      </c>
      <c r="M49" t="s">
        <v>591</v>
      </c>
    </row>
    <row r="50" spans="1:13" x14ac:dyDescent="0.3">
      <c r="A50" t="s">
        <v>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1"/>
  <sheetViews>
    <sheetView topLeftCell="A52" workbookViewId="0">
      <selection sqref="A1:C71"/>
    </sheetView>
  </sheetViews>
  <sheetFormatPr defaultRowHeight="14.4" x14ac:dyDescent="0.3"/>
  <sheetData>
    <row r="1" spans="1:2" x14ac:dyDescent="0.3">
      <c r="A1" s="2" t="s">
        <v>1</v>
      </c>
    </row>
    <row r="2" spans="1:2" x14ac:dyDescent="0.3">
      <c r="A2" s="1"/>
    </row>
    <row r="3" spans="1:2" x14ac:dyDescent="0.3">
      <c r="A3" s="1" t="s">
        <v>2</v>
      </c>
    </row>
    <row r="4" spans="1:2" x14ac:dyDescent="0.3">
      <c r="A4" s="1" t="s">
        <v>3</v>
      </c>
    </row>
    <row r="5" spans="1:2" x14ac:dyDescent="0.3">
      <c r="A5" s="1" t="s">
        <v>4</v>
      </c>
    </row>
    <row r="6" spans="1:2" x14ac:dyDescent="0.3">
      <c r="A6" s="1" t="s">
        <v>5</v>
      </c>
    </row>
    <row r="7" spans="1:2" x14ac:dyDescent="0.3">
      <c r="A7" s="1" t="s">
        <v>6</v>
      </c>
    </row>
    <row r="8" spans="1:2" x14ac:dyDescent="0.3">
      <c r="A8" s="1" t="s">
        <v>7</v>
      </c>
    </row>
    <row r="9" spans="1:2" x14ac:dyDescent="0.3">
      <c r="A9" s="1"/>
    </row>
    <row r="10" spans="1:2" x14ac:dyDescent="0.3">
      <c r="A10" s="2" t="s">
        <v>8</v>
      </c>
    </row>
    <row r="11" spans="1:2" x14ac:dyDescent="0.3">
      <c r="A11" s="1" t="s">
        <v>9</v>
      </c>
      <c r="B11" s="1" t="s">
        <v>10</v>
      </c>
    </row>
    <row r="12" spans="1:2" x14ac:dyDescent="0.3">
      <c r="A12" s="1"/>
    </row>
    <row r="13" spans="1:2" x14ac:dyDescent="0.3">
      <c r="A13" s="1" t="s">
        <v>11</v>
      </c>
      <c r="B13" s="1" t="s">
        <v>12</v>
      </c>
    </row>
    <row r="14" spans="1:2" x14ac:dyDescent="0.3">
      <c r="A14" s="1"/>
    </row>
    <row r="15" spans="1:2" x14ac:dyDescent="0.3">
      <c r="A15" s="1" t="s">
        <v>13</v>
      </c>
      <c r="B15" s="1" t="s">
        <v>14</v>
      </c>
    </row>
    <row r="16" spans="1:2" x14ac:dyDescent="0.3">
      <c r="A16" s="1"/>
    </row>
    <row r="17" spans="1:3" x14ac:dyDescent="0.3">
      <c r="A17" s="1" t="s">
        <v>15</v>
      </c>
      <c r="B17" s="1" t="s">
        <v>16</v>
      </c>
    </row>
    <row r="18" spans="1:3" x14ac:dyDescent="0.3">
      <c r="A18" s="3" t="s">
        <v>17</v>
      </c>
    </row>
    <row r="19" spans="1:3" x14ac:dyDescent="0.3">
      <c r="A19" s="3"/>
    </row>
    <row r="20" spans="1:3" x14ac:dyDescent="0.3">
      <c r="A20" s="1" t="s">
        <v>18</v>
      </c>
      <c r="B20" s="1" t="s">
        <v>19</v>
      </c>
    </row>
    <row r="21" spans="1:3" x14ac:dyDescent="0.3">
      <c r="A21" s="1"/>
    </row>
    <row r="22" spans="1:3" x14ac:dyDescent="0.3">
      <c r="A22" s="1" t="s">
        <v>20</v>
      </c>
      <c r="B22" s="1" t="s">
        <v>21</v>
      </c>
    </row>
    <row r="23" spans="1:3" x14ac:dyDescent="0.3">
      <c r="C23" s="1" t="s">
        <v>22</v>
      </c>
    </row>
    <row r="24" spans="1:3" x14ac:dyDescent="0.3">
      <c r="C24" s="1" t="s">
        <v>23</v>
      </c>
    </row>
    <row r="25" spans="1:3" x14ac:dyDescent="0.3">
      <c r="C25" s="1" t="s">
        <v>24</v>
      </c>
    </row>
    <row r="26" spans="1:3" x14ac:dyDescent="0.3">
      <c r="C26" s="1" t="s">
        <v>25</v>
      </c>
    </row>
    <row r="27" spans="1:3" x14ac:dyDescent="0.3">
      <c r="C27" s="1" t="s">
        <v>26</v>
      </c>
    </row>
    <row r="28" spans="1:3" x14ac:dyDescent="0.3">
      <c r="C28" s="1" t="s">
        <v>27</v>
      </c>
    </row>
    <row r="29" spans="1:3" x14ac:dyDescent="0.3">
      <c r="A29" s="1"/>
    </row>
    <row r="30" spans="1:3" x14ac:dyDescent="0.3">
      <c r="A30" s="1" t="s">
        <v>28</v>
      </c>
      <c r="B30" s="1" t="s">
        <v>29</v>
      </c>
    </row>
    <row r="31" spans="1:3" x14ac:dyDescent="0.3">
      <c r="A31" s="3" t="s">
        <v>30</v>
      </c>
    </row>
    <row r="32" spans="1:3" x14ac:dyDescent="0.3">
      <c r="A32" s="3"/>
    </row>
    <row r="33" spans="1:2" x14ac:dyDescent="0.3">
      <c r="A33" s="1" t="s">
        <v>31</v>
      </c>
      <c r="B33" s="1" t="s">
        <v>32</v>
      </c>
    </row>
    <row r="34" spans="1:2" x14ac:dyDescent="0.3">
      <c r="A34" s="1"/>
    </row>
    <row r="35" spans="1:2" x14ac:dyDescent="0.3">
      <c r="A35" s="1" t="s">
        <v>33</v>
      </c>
      <c r="B35" s="1" t="s">
        <v>34</v>
      </c>
    </row>
    <row r="36" spans="1:2" x14ac:dyDescent="0.3">
      <c r="A36" s="4"/>
    </row>
    <row r="37" spans="1:2" x14ac:dyDescent="0.3">
      <c r="A37" s="1" t="s">
        <v>35</v>
      </c>
    </row>
    <row r="38" spans="1:2" x14ac:dyDescent="0.3">
      <c r="B38" s="1" t="s">
        <v>22</v>
      </c>
    </row>
    <row r="39" spans="1:2" x14ac:dyDescent="0.3">
      <c r="B39" s="1" t="s">
        <v>23</v>
      </c>
    </row>
    <row r="40" spans="1:2" x14ac:dyDescent="0.3">
      <c r="B40" s="1" t="s">
        <v>24</v>
      </c>
    </row>
    <row r="41" spans="1:2" x14ac:dyDescent="0.3">
      <c r="B41" s="1" t="s">
        <v>25</v>
      </c>
    </row>
    <row r="42" spans="1:2" x14ac:dyDescent="0.3">
      <c r="B42" s="1" t="s">
        <v>26</v>
      </c>
    </row>
    <row r="43" spans="1:2" x14ac:dyDescent="0.3">
      <c r="B43" s="1" t="s">
        <v>27</v>
      </c>
    </row>
    <row r="44" spans="1:2" x14ac:dyDescent="0.3">
      <c r="A44" s="1"/>
    </row>
    <row r="45" spans="1:2" x14ac:dyDescent="0.3">
      <c r="A45" s="4" t="s">
        <v>36</v>
      </c>
    </row>
    <row r="46" spans="1:2" x14ac:dyDescent="0.3">
      <c r="A46" s="4"/>
    </row>
    <row r="47" spans="1:2" x14ac:dyDescent="0.3">
      <c r="A47" s="5" t="s">
        <v>20</v>
      </c>
      <c r="B47" s="5" t="s">
        <v>37</v>
      </c>
    </row>
    <row r="48" spans="1:2" x14ac:dyDescent="0.3">
      <c r="A48" s="2" t="s">
        <v>38</v>
      </c>
    </row>
    <row r="49" spans="1:1" x14ac:dyDescent="0.3">
      <c r="A49" s="1" t="s">
        <v>39</v>
      </c>
    </row>
    <row r="50" spans="1:1" x14ac:dyDescent="0.3">
      <c r="A50" s="1" t="s">
        <v>40</v>
      </c>
    </row>
    <row r="51" spans="1:1" x14ac:dyDescent="0.3">
      <c r="A51" s="2" t="s">
        <v>41</v>
      </c>
    </row>
    <row r="52" spans="1:1" x14ac:dyDescent="0.3">
      <c r="A52" s="1"/>
    </row>
    <row r="53" spans="1:1" x14ac:dyDescent="0.3">
      <c r="A53" s="1" t="s">
        <v>42</v>
      </c>
    </row>
    <row r="54" spans="1:1" x14ac:dyDescent="0.3">
      <c r="A54" s="1" t="s">
        <v>43</v>
      </c>
    </row>
    <row r="55" spans="1:1" x14ac:dyDescent="0.3">
      <c r="A55" s="1"/>
    </row>
    <row r="56" spans="1:1" x14ac:dyDescent="0.3">
      <c r="A56" s="6" t="s">
        <v>44</v>
      </c>
    </row>
    <row r="57" spans="1:1" x14ac:dyDescent="0.3">
      <c r="A57" s="2" t="s">
        <v>45</v>
      </c>
    </row>
    <row r="58" spans="1:1" x14ac:dyDescent="0.3">
      <c r="A58" s="1" t="s">
        <v>46</v>
      </c>
    </row>
    <row r="59" spans="1:1" x14ac:dyDescent="0.3">
      <c r="A59" s="2"/>
    </row>
    <row r="61" spans="1:1" x14ac:dyDescent="0.3">
      <c r="A61" s="2" t="s">
        <v>47</v>
      </c>
    </row>
    <row r="62" spans="1:1" x14ac:dyDescent="0.3">
      <c r="A62" s="1" t="s">
        <v>48</v>
      </c>
    </row>
    <row r="63" spans="1:1" x14ac:dyDescent="0.3">
      <c r="A63" s="2"/>
    </row>
    <row r="64" spans="1:1" x14ac:dyDescent="0.3">
      <c r="A64" s="6" t="s">
        <v>49</v>
      </c>
    </row>
    <row r="65" spans="1:2" x14ac:dyDescent="0.3">
      <c r="A65" s="2" t="s">
        <v>45</v>
      </c>
    </row>
    <row r="66" spans="1:2" x14ac:dyDescent="0.3">
      <c r="A66" s="1" t="s">
        <v>50</v>
      </c>
    </row>
    <row r="67" spans="1:2" x14ac:dyDescent="0.3">
      <c r="A67" s="1"/>
    </row>
    <row r="68" spans="1:2" x14ac:dyDescent="0.3">
      <c r="A68" s="2" t="s">
        <v>51</v>
      </c>
    </row>
    <row r="69" spans="1:2" x14ac:dyDescent="0.3">
      <c r="A69" s="1" t="s">
        <v>48</v>
      </c>
    </row>
    <row r="70" spans="1:2" x14ac:dyDescent="0.3">
      <c r="A70" s="1"/>
    </row>
    <row r="71" spans="1:2" x14ac:dyDescent="0.3">
      <c r="A71" s="5" t="s">
        <v>28</v>
      </c>
      <c r="B71" s="5" t="s">
        <v>52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C11"/>
  <sheetViews>
    <sheetView zoomScale="90" zoomScaleNormal="90" workbookViewId="0">
      <pane xSplit="1" ySplit="3" topLeftCell="B6" activePane="bottomRight" state="frozen"/>
      <selection pane="topRight" activeCell="B1" sqref="B1"/>
      <selection pane="bottomLeft" activeCell="A4" sqref="A4"/>
      <selection pane="bottomRight" activeCell="A4" sqref="A4:XFD10"/>
    </sheetView>
  </sheetViews>
  <sheetFormatPr defaultRowHeight="14.4" x14ac:dyDescent="0.3"/>
  <cols>
    <col min="1" max="1" width="37.44140625" customWidth="1"/>
    <col min="2" max="55" width="15.6640625" customWidth="1"/>
  </cols>
  <sheetData>
    <row r="1" spans="1:55" x14ac:dyDescent="0.3">
      <c r="A1" t="s">
        <v>87</v>
      </c>
      <c r="B1" s="10"/>
      <c r="C1" s="10"/>
      <c r="D1" s="10"/>
      <c r="E1" s="10"/>
      <c r="F1" s="10"/>
      <c r="G1" s="10"/>
    </row>
    <row r="2" spans="1:55" ht="15" thickBot="1" x14ac:dyDescent="0.35">
      <c r="B2" s="10"/>
      <c r="C2" s="10"/>
      <c r="D2" s="10"/>
      <c r="E2" s="10"/>
      <c r="F2" s="10"/>
      <c r="G2" s="10"/>
    </row>
    <row r="3" spans="1:55" ht="15" thickBot="1" x14ac:dyDescent="0.35">
      <c r="A3" s="62" t="s">
        <v>86</v>
      </c>
      <c r="B3" s="65" t="s">
        <v>56</v>
      </c>
      <c r="C3" s="66"/>
      <c r="D3" s="66"/>
      <c r="E3" s="66"/>
      <c r="F3" s="66"/>
      <c r="G3" s="66"/>
      <c r="H3" s="65" t="s">
        <v>58</v>
      </c>
      <c r="I3" s="66"/>
      <c r="J3" s="66"/>
      <c r="K3" s="66"/>
      <c r="L3" s="66"/>
      <c r="M3" s="66"/>
      <c r="N3" s="66"/>
      <c r="O3" s="66"/>
      <c r="P3" s="66"/>
      <c r="Q3" s="66"/>
      <c r="R3" s="71" t="s">
        <v>442</v>
      </c>
      <c r="S3" s="72"/>
      <c r="T3" s="72"/>
      <c r="U3" s="72"/>
      <c r="V3" s="72"/>
      <c r="W3" s="72"/>
      <c r="X3" s="72"/>
      <c r="Y3" s="72"/>
      <c r="Z3" s="72"/>
      <c r="AA3" s="72"/>
      <c r="AB3" s="72"/>
      <c r="AC3" s="72"/>
      <c r="AD3" s="72"/>
      <c r="AE3" s="72"/>
      <c r="AF3" s="68" t="s">
        <v>443</v>
      </c>
      <c r="AG3" s="69"/>
      <c r="AH3" s="69"/>
      <c r="AI3" s="69"/>
      <c r="AJ3" s="69"/>
      <c r="AK3" s="69"/>
      <c r="AL3" s="69"/>
      <c r="AM3" s="69"/>
      <c r="AN3" s="69"/>
      <c r="AO3" s="69"/>
      <c r="AP3" s="69"/>
      <c r="AQ3" s="70"/>
      <c r="AR3" s="65" t="s">
        <v>54</v>
      </c>
      <c r="AS3" s="66"/>
      <c r="AT3" s="66"/>
      <c r="AU3" s="66"/>
      <c r="AV3" s="66"/>
      <c r="AW3" s="67"/>
      <c r="AX3" s="65" t="s">
        <v>55</v>
      </c>
      <c r="AY3" s="66"/>
      <c r="AZ3" s="66"/>
      <c r="BA3" s="66"/>
      <c r="BB3" s="66"/>
      <c r="BC3" s="67"/>
    </row>
    <row r="4" spans="1:55" ht="115.2" x14ac:dyDescent="0.3">
      <c r="A4" s="22" t="str">
        <f>"Waar denk je aan bij "&amp;LOWER(A1)&amp;"?"</f>
        <v>Waar denk je aan bij duurzame energieopwekking?</v>
      </c>
      <c r="B4" s="30" t="s">
        <v>85</v>
      </c>
      <c r="C4" s="31" t="s">
        <v>84</v>
      </c>
      <c r="D4" s="31" t="s">
        <v>83</v>
      </c>
      <c r="E4" s="31" t="s">
        <v>82</v>
      </c>
      <c r="F4" s="31" t="s">
        <v>81</v>
      </c>
      <c r="G4" s="32" t="s">
        <v>80</v>
      </c>
      <c r="H4" s="28" t="s">
        <v>150</v>
      </c>
      <c r="I4" s="29" t="s">
        <v>151</v>
      </c>
      <c r="J4" s="29" t="s">
        <v>152</v>
      </c>
      <c r="K4" s="29" t="s">
        <v>153</v>
      </c>
      <c r="L4" s="29" t="s">
        <v>154</v>
      </c>
      <c r="M4" s="29" t="s">
        <v>155</v>
      </c>
      <c r="N4" s="29" t="s">
        <v>156</v>
      </c>
      <c r="O4" s="33"/>
      <c r="P4" s="33"/>
      <c r="Q4" s="38"/>
      <c r="R4" s="43" t="s">
        <v>327</v>
      </c>
      <c r="S4" s="42" t="s">
        <v>321</v>
      </c>
      <c r="T4" s="42" t="s">
        <v>322</v>
      </c>
      <c r="U4" s="42" t="s">
        <v>326</v>
      </c>
      <c r="V4" s="42" t="s">
        <v>323</v>
      </c>
      <c r="W4" s="42" t="s">
        <v>324</v>
      </c>
      <c r="X4" s="42" t="s">
        <v>328</v>
      </c>
      <c r="Y4" s="8" t="s">
        <v>325</v>
      </c>
      <c r="Z4" s="8" t="s">
        <v>329</v>
      </c>
      <c r="AA4" s="8" t="s">
        <v>330</v>
      </c>
      <c r="AB4" s="25" t="s">
        <v>331</v>
      </c>
      <c r="AC4" s="25" t="s">
        <v>332</v>
      </c>
      <c r="AD4" s="25" t="s">
        <v>333</v>
      </c>
      <c r="AE4" s="40"/>
      <c r="AF4" s="28" t="s">
        <v>473</v>
      </c>
      <c r="AG4" s="29" t="s">
        <v>474</v>
      </c>
      <c r="AH4" s="29" t="s">
        <v>479</v>
      </c>
      <c r="AI4" s="29" t="s">
        <v>475</v>
      </c>
      <c r="AJ4" s="29" t="s">
        <v>84</v>
      </c>
      <c r="AK4" s="29" t="s">
        <v>476</v>
      </c>
      <c r="AL4" s="29" t="s">
        <v>477</v>
      </c>
      <c r="AM4" s="35" t="s">
        <v>478</v>
      </c>
      <c r="AN4" s="35"/>
      <c r="AO4" s="35"/>
      <c r="AP4" s="44"/>
      <c r="AQ4" s="45"/>
      <c r="AR4" s="28" t="s">
        <v>622</v>
      </c>
      <c r="AS4" s="29" t="s">
        <v>623</v>
      </c>
      <c r="AT4" s="29" t="s">
        <v>624</v>
      </c>
      <c r="AU4" s="29" t="s">
        <v>625</v>
      </c>
      <c r="AV4" s="29"/>
      <c r="AW4" s="52"/>
      <c r="AX4" s="28" t="s">
        <v>648</v>
      </c>
      <c r="AY4" s="29" t="s">
        <v>475</v>
      </c>
      <c r="AZ4" s="29" t="s">
        <v>84</v>
      </c>
      <c r="BA4" s="29" t="s">
        <v>649</v>
      </c>
      <c r="BB4" s="29" t="s">
        <v>592</v>
      </c>
      <c r="BC4" s="52" t="s">
        <v>650</v>
      </c>
    </row>
    <row r="5" spans="1:55" ht="115.2" x14ac:dyDescent="0.3">
      <c r="A5" s="22" t="str">
        <f>"Wat zijn kansen bij "&amp;LOWER(A1)&amp;"?"</f>
        <v>Wat zijn kansen bij duurzame energieopwekking?</v>
      </c>
      <c r="B5" s="12" t="s">
        <v>79</v>
      </c>
      <c r="C5" s="8" t="s">
        <v>78</v>
      </c>
      <c r="D5" s="8" t="s">
        <v>77</v>
      </c>
      <c r="E5" s="8" t="s">
        <v>76</v>
      </c>
      <c r="F5" s="8"/>
      <c r="G5" s="23"/>
      <c r="H5" s="12" t="s">
        <v>157</v>
      </c>
      <c r="I5" s="8" t="s">
        <v>158</v>
      </c>
      <c r="J5" s="8" t="s">
        <v>159</v>
      </c>
      <c r="K5" s="8" t="s">
        <v>160</v>
      </c>
      <c r="L5" s="8" t="s">
        <v>161</v>
      </c>
      <c r="M5" s="8" t="s">
        <v>162</v>
      </c>
      <c r="N5" s="8" t="s">
        <v>163</v>
      </c>
      <c r="O5" s="25" t="s">
        <v>164</v>
      </c>
      <c r="P5" s="25" t="s">
        <v>165</v>
      </c>
      <c r="Q5" s="39" t="s">
        <v>166</v>
      </c>
      <c r="R5" s="12" t="s">
        <v>334</v>
      </c>
      <c r="S5" s="8" t="s">
        <v>335</v>
      </c>
      <c r="T5" s="8" t="s">
        <v>336</v>
      </c>
      <c r="U5" s="8" t="s">
        <v>337</v>
      </c>
      <c r="V5" s="8" t="s">
        <v>338</v>
      </c>
      <c r="W5" s="8"/>
      <c r="X5" s="8"/>
      <c r="Y5" s="25"/>
      <c r="Z5" s="25"/>
      <c r="AA5" s="25"/>
      <c r="AB5" s="7"/>
      <c r="AC5" s="7"/>
      <c r="AD5" s="7"/>
      <c r="AE5" s="40"/>
      <c r="AF5" s="12" t="s">
        <v>480</v>
      </c>
      <c r="AG5" s="8" t="s">
        <v>481</v>
      </c>
      <c r="AH5" s="8" t="s">
        <v>482</v>
      </c>
      <c r="AI5" s="8" t="s">
        <v>132</v>
      </c>
      <c r="AJ5" s="8" t="s">
        <v>483</v>
      </c>
      <c r="AK5" s="8" t="s">
        <v>484</v>
      </c>
      <c r="AL5" s="8"/>
      <c r="AM5" s="25"/>
      <c r="AN5" s="25"/>
      <c r="AO5" s="25"/>
      <c r="AP5" s="7"/>
      <c r="AQ5" s="18"/>
      <c r="AR5" s="12" t="s">
        <v>626</v>
      </c>
      <c r="AS5" s="8" t="s">
        <v>627</v>
      </c>
      <c r="AT5" s="8" t="s">
        <v>628</v>
      </c>
      <c r="AU5" s="8" t="s">
        <v>629</v>
      </c>
      <c r="AV5" s="8" t="s">
        <v>630</v>
      </c>
      <c r="AW5" s="13"/>
      <c r="AX5" s="12" t="s">
        <v>651</v>
      </c>
      <c r="AY5" s="55" t="s">
        <v>652</v>
      </c>
      <c r="AZ5" s="55" t="s">
        <v>653</v>
      </c>
      <c r="BA5" s="55" t="s">
        <v>654</v>
      </c>
      <c r="BB5" s="55" t="s">
        <v>655</v>
      </c>
      <c r="BC5" s="13" t="s">
        <v>656</v>
      </c>
    </row>
    <row r="6" spans="1:55" ht="72" x14ac:dyDescent="0.3">
      <c r="A6" s="22" t="str">
        <f>"Wat zijn uitdagingen bij "&amp;LOWER(A1)&amp;"?"</f>
        <v>Wat zijn uitdagingen bij duurzame energieopwekking?</v>
      </c>
      <c r="B6" s="12" t="s">
        <v>75</v>
      </c>
      <c r="C6" s="8" t="s">
        <v>74</v>
      </c>
      <c r="D6" s="8" t="s">
        <v>73</v>
      </c>
      <c r="E6" s="8" t="s">
        <v>72</v>
      </c>
      <c r="F6" s="8" t="s">
        <v>71</v>
      </c>
      <c r="G6" s="23" t="s">
        <v>70</v>
      </c>
      <c r="H6" s="12" t="s">
        <v>170</v>
      </c>
      <c r="I6" s="8" t="s">
        <v>102</v>
      </c>
      <c r="J6" s="8" t="s">
        <v>167</v>
      </c>
      <c r="K6" s="8" t="s">
        <v>168</v>
      </c>
      <c r="L6" s="8" t="s">
        <v>169</v>
      </c>
      <c r="M6" s="8" t="s">
        <v>171</v>
      </c>
      <c r="N6" s="8" t="s">
        <v>172</v>
      </c>
      <c r="O6" s="7"/>
      <c r="P6" s="7"/>
      <c r="Q6" s="40"/>
      <c r="R6" s="12" t="s">
        <v>339</v>
      </c>
      <c r="S6" s="8" t="s">
        <v>340</v>
      </c>
      <c r="T6" s="8" t="s">
        <v>341</v>
      </c>
      <c r="U6" s="8" t="s">
        <v>342</v>
      </c>
      <c r="V6" s="8" t="s">
        <v>343</v>
      </c>
      <c r="W6" s="8" t="s">
        <v>344</v>
      </c>
      <c r="X6" s="8" t="s">
        <v>342</v>
      </c>
      <c r="Y6" s="8" t="s">
        <v>345</v>
      </c>
      <c r="Z6" s="8" t="s">
        <v>346</v>
      </c>
      <c r="AA6" s="8" t="s">
        <v>347</v>
      </c>
      <c r="AB6" s="25" t="s">
        <v>348</v>
      </c>
      <c r="AC6" s="25" t="s">
        <v>349</v>
      </c>
      <c r="AD6" s="25" t="s">
        <v>350</v>
      </c>
      <c r="AE6" s="39" t="s">
        <v>351</v>
      </c>
      <c r="AF6" s="12" t="s">
        <v>485</v>
      </c>
      <c r="AG6" s="8" t="s">
        <v>486</v>
      </c>
      <c r="AH6" s="8" t="s">
        <v>487</v>
      </c>
      <c r="AI6" s="8" t="s">
        <v>488</v>
      </c>
      <c r="AJ6" s="8" t="s">
        <v>72</v>
      </c>
      <c r="AK6" s="8" t="s">
        <v>489</v>
      </c>
      <c r="AL6" s="8" t="s">
        <v>490</v>
      </c>
      <c r="AM6" s="8" t="s">
        <v>491</v>
      </c>
      <c r="AN6" s="8" t="s">
        <v>492</v>
      </c>
      <c r="AO6" s="8" t="s">
        <v>493</v>
      </c>
      <c r="AP6" s="25" t="s">
        <v>494</v>
      </c>
      <c r="AQ6" s="19" t="s">
        <v>495</v>
      </c>
      <c r="AR6" s="12" t="s">
        <v>631</v>
      </c>
      <c r="AS6" s="8" t="s">
        <v>554</v>
      </c>
      <c r="AT6" s="8" t="s">
        <v>632</v>
      </c>
      <c r="AU6" s="8" t="s">
        <v>633</v>
      </c>
      <c r="AV6" s="8"/>
      <c r="AW6" s="13"/>
      <c r="AX6" s="12" t="s">
        <v>657</v>
      </c>
      <c r="AY6" s="55" t="s">
        <v>658</v>
      </c>
      <c r="AZ6" s="55" t="s">
        <v>659</v>
      </c>
      <c r="BA6" s="55" t="s">
        <v>660</v>
      </c>
      <c r="BB6" s="55"/>
      <c r="BC6" s="13"/>
    </row>
    <row r="7" spans="1:55" ht="100.8" x14ac:dyDescent="0.3">
      <c r="A7" s="22" t="str">
        <f>"Welke informatie is er nodig over "&amp;LOWER(A1)&amp;"?"</f>
        <v>Welke informatie is er nodig over duurzame energieopwekking?</v>
      </c>
      <c r="B7" s="12" t="s">
        <v>69</v>
      </c>
      <c r="C7" s="8"/>
      <c r="D7" s="8"/>
      <c r="E7" s="8"/>
      <c r="F7" s="8"/>
      <c r="G7" s="23"/>
      <c r="H7" s="12" t="s">
        <v>173</v>
      </c>
      <c r="I7" s="8" t="s">
        <v>174</v>
      </c>
      <c r="J7" s="8" t="s">
        <v>175</v>
      </c>
      <c r="K7" s="8" t="s">
        <v>176</v>
      </c>
      <c r="L7" s="8" t="s">
        <v>177</v>
      </c>
      <c r="M7" s="8"/>
      <c r="N7" s="8"/>
      <c r="O7" s="7"/>
      <c r="P7" s="7"/>
      <c r="Q7" s="40"/>
      <c r="R7" s="12" t="s">
        <v>141</v>
      </c>
      <c r="S7" s="8" t="s">
        <v>352</v>
      </c>
      <c r="T7" s="8" t="s">
        <v>353</v>
      </c>
      <c r="U7" s="8"/>
      <c r="V7" s="8"/>
      <c r="W7" s="8"/>
      <c r="X7" s="8"/>
      <c r="Y7" s="7"/>
      <c r="Z7" s="7"/>
      <c r="AA7" s="7"/>
      <c r="AB7" s="7"/>
      <c r="AC7" s="7"/>
      <c r="AD7" s="7"/>
      <c r="AE7" s="40"/>
      <c r="AF7" s="12" t="s">
        <v>496</v>
      </c>
      <c r="AG7" s="8" t="s">
        <v>497</v>
      </c>
      <c r="AH7" s="8" t="s">
        <v>498</v>
      </c>
      <c r="AI7" s="7"/>
      <c r="AJ7" s="7"/>
      <c r="AK7" s="8"/>
      <c r="AL7" s="8"/>
      <c r="AM7" s="7"/>
      <c r="AN7" s="7"/>
      <c r="AO7" s="7"/>
      <c r="AP7" s="7"/>
      <c r="AQ7" s="18"/>
      <c r="AR7" s="12" t="s">
        <v>634</v>
      </c>
      <c r="AS7" s="8" t="s">
        <v>635</v>
      </c>
      <c r="AT7" s="8" t="s">
        <v>636</v>
      </c>
      <c r="AU7" s="8" t="s">
        <v>637</v>
      </c>
      <c r="AV7" s="8" t="s">
        <v>638</v>
      </c>
      <c r="AW7" s="13"/>
      <c r="AX7" s="12" t="s">
        <v>661</v>
      </c>
      <c r="AY7" s="55" t="s">
        <v>662</v>
      </c>
      <c r="AZ7" s="55" t="s">
        <v>663</v>
      </c>
      <c r="BA7" s="55" t="s">
        <v>664</v>
      </c>
      <c r="BB7" s="55" t="s">
        <v>665</v>
      </c>
      <c r="BC7" s="13"/>
    </row>
    <row r="8" spans="1:55" ht="100.8" x14ac:dyDescent="0.3">
      <c r="A8" s="22" t="str">
        <f>"Welke rol moet de gemeente vervullen bij "&amp;LOWER(A1)&amp;"?"</f>
        <v>Welke rol moet de gemeente vervullen bij duurzame energieopwekking?</v>
      </c>
      <c r="B8" s="12" t="s">
        <v>68</v>
      </c>
      <c r="C8" s="8" t="s">
        <v>67</v>
      </c>
      <c r="D8" s="8" t="s">
        <v>66</v>
      </c>
      <c r="E8" s="8"/>
      <c r="F8" s="8"/>
      <c r="G8" s="23"/>
      <c r="H8" s="12" t="s">
        <v>178</v>
      </c>
      <c r="I8" s="8" t="s">
        <v>181</v>
      </c>
      <c r="J8" s="8" t="s">
        <v>179</v>
      </c>
      <c r="K8" s="8" t="s">
        <v>180</v>
      </c>
      <c r="L8" s="8" t="s">
        <v>183</v>
      </c>
      <c r="M8" s="8" t="s">
        <v>182</v>
      </c>
      <c r="N8" s="8" t="s">
        <v>184</v>
      </c>
      <c r="O8" s="8" t="s">
        <v>185</v>
      </c>
      <c r="P8" s="8" t="s">
        <v>186</v>
      </c>
      <c r="Q8" s="40"/>
      <c r="R8" s="12" t="s">
        <v>354</v>
      </c>
      <c r="S8" s="8" t="s">
        <v>355</v>
      </c>
      <c r="T8" s="8" t="s">
        <v>356</v>
      </c>
      <c r="U8" s="8"/>
      <c r="V8" s="8"/>
      <c r="W8" s="8"/>
      <c r="X8" s="8"/>
      <c r="Y8" s="8"/>
      <c r="Z8" s="8"/>
      <c r="AA8" s="7"/>
      <c r="AB8" s="7"/>
      <c r="AC8" s="7"/>
      <c r="AD8" s="7"/>
      <c r="AE8" s="40"/>
      <c r="AF8" s="12" t="s">
        <v>387</v>
      </c>
      <c r="AG8" s="8" t="s">
        <v>499</v>
      </c>
      <c r="AH8" s="8" t="s">
        <v>500</v>
      </c>
      <c r="AI8" s="8" t="s">
        <v>501</v>
      </c>
      <c r="AJ8" s="8" t="s">
        <v>502</v>
      </c>
      <c r="AK8" s="8" t="s">
        <v>507</v>
      </c>
      <c r="AL8" s="8" t="s">
        <v>503</v>
      </c>
      <c r="AM8" s="8" t="s">
        <v>504</v>
      </c>
      <c r="AN8" s="8" t="s">
        <v>506</v>
      </c>
      <c r="AO8" s="7" t="s">
        <v>505</v>
      </c>
      <c r="AP8" s="7"/>
      <c r="AQ8" s="18"/>
      <c r="AR8" s="12" t="s">
        <v>639</v>
      </c>
      <c r="AS8" s="8" t="s">
        <v>281</v>
      </c>
      <c r="AT8" s="8" t="s">
        <v>640</v>
      </c>
      <c r="AU8" s="8" t="s">
        <v>641</v>
      </c>
      <c r="AV8" s="8" t="s">
        <v>642</v>
      </c>
      <c r="AW8" s="13" t="s">
        <v>643</v>
      </c>
      <c r="AX8" s="12" t="s">
        <v>666</v>
      </c>
      <c r="AY8" s="55" t="s">
        <v>667</v>
      </c>
      <c r="AZ8" s="55" t="s">
        <v>668</v>
      </c>
      <c r="BA8" s="55" t="s">
        <v>669</v>
      </c>
      <c r="BB8" s="55"/>
      <c r="BC8" s="13"/>
    </row>
    <row r="9" spans="1:55" ht="86.4" x14ac:dyDescent="0.3">
      <c r="A9" s="22" t="str">
        <f>"Wat zou ik kunnen/willen bijdragen bij "&amp;LOWER(A1)&amp;"?"</f>
        <v>Wat zou ik kunnen/willen bijdragen bij duurzame energieopwekking?</v>
      </c>
      <c r="B9" s="12" t="s">
        <v>65</v>
      </c>
      <c r="C9" s="8" t="s">
        <v>64</v>
      </c>
      <c r="D9" s="8"/>
      <c r="E9" s="8"/>
      <c r="F9" s="8"/>
      <c r="G9" s="23"/>
      <c r="H9" s="12" t="s">
        <v>187</v>
      </c>
      <c r="I9" s="8" t="s">
        <v>188</v>
      </c>
      <c r="J9" s="8" t="s">
        <v>189</v>
      </c>
      <c r="K9" s="8"/>
      <c r="L9" s="8"/>
      <c r="M9" s="8"/>
      <c r="N9" s="8"/>
      <c r="O9" s="7"/>
      <c r="P9" s="7"/>
      <c r="Q9" s="40"/>
      <c r="R9" s="12" t="s">
        <v>357</v>
      </c>
      <c r="S9" s="8" t="s">
        <v>358</v>
      </c>
      <c r="T9" s="8" t="s">
        <v>359</v>
      </c>
      <c r="U9" s="8" t="s">
        <v>360</v>
      </c>
      <c r="V9" s="8" t="s">
        <v>361</v>
      </c>
      <c r="W9" s="8" t="s">
        <v>362</v>
      </c>
      <c r="X9" s="8" t="s">
        <v>363</v>
      </c>
      <c r="Y9" s="7"/>
      <c r="Z9" s="7"/>
      <c r="AA9" s="7"/>
      <c r="AB9" s="7"/>
      <c r="AC9" s="7"/>
      <c r="AD9" s="7"/>
      <c r="AE9" s="40"/>
      <c r="AF9" s="12" t="s">
        <v>508</v>
      </c>
      <c r="AG9" s="8" t="s">
        <v>509</v>
      </c>
      <c r="AH9" s="8" t="s">
        <v>510</v>
      </c>
      <c r="AI9" s="8" t="s">
        <v>511</v>
      </c>
      <c r="AJ9" s="8" t="s">
        <v>263</v>
      </c>
      <c r="AK9" s="8" t="s">
        <v>512</v>
      </c>
      <c r="AL9" s="8" t="s">
        <v>513</v>
      </c>
      <c r="AM9" s="8" t="s">
        <v>514</v>
      </c>
      <c r="AN9" s="8" t="s">
        <v>515</v>
      </c>
      <c r="AO9" s="8" t="s">
        <v>516</v>
      </c>
      <c r="AP9" s="8"/>
      <c r="AQ9" s="18"/>
      <c r="AR9" s="12" t="s">
        <v>644</v>
      </c>
      <c r="AS9" s="8" t="s">
        <v>645</v>
      </c>
      <c r="AT9" s="8" t="s">
        <v>646</v>
      </c>
      <c r="AU9" s="8" t="s">
        <v>647</v>
      </c>
      <c r="AV9" s="8"/>
      <c r="AW9" s="13"/>
      <c r="AX9" s="12" t="s">
        <v>670</v>
      </c>
      <c r="AY9" s="55"/>
      <c r="AZ9" s="55"/>
      <c r="BA9" s="55"/>
      <c r="BB9" s="55"/>
      <c r="BC9" s="13"/>
    </row>
    <row r="10" spans="1:55" ht="43.8" thickBot="1" x14ac:dyDescent="0.35">
      <c r="A10" s="22" t="str">
        <f>"Overig betreffende "&amp;LOWER(A1)&amp;"?"</f>
        <v>Overig betreffende duurzame energieopwekking?</v>
      </c>
      <c r="B10" s="14" t="s">
        <v>63</v>
      </c>
      <c r="C10" s="15" t="s">
        <v>62</v>
      </c>
      <c r="D10" s="15" t="s">
        <v>61</v>
      </c>
      <c r="E10" s="15" t="s">
        <v>60</v>
      </c>
      <c r="F10" s="15" t="s">
        <v>59</v>
      </c>
      <c r="G10" s="24"/>
      <c r="H10" s="26" t="s">
        <v>149</v>
      </c>
      <c r="I10" s="15"/>
      <c r="J10" s="15"/>
      <c r="K10" s="15"/>
      <c r="L10" s="15"/>
      <c r="M10" s="15"/>
      <c r="N10" s="15"/>
      <c r="O10" s="27"/>
      <c r="P10" s="27"/>
      <c r="Q10" s="41"/>
      <c r="R10" s="26"/>
      <c r="S10" s="15"/>
      <c r="T10" s="15"/>
      <c r="U10" s="15"/>
      <c r="V10" s="15"/>
      <c r="W10" s="15"/>
      <c r="X10" s="15"/>
      <c r="Y10" s="27"/>
      <c r="Z10" s="27"/>
      <c r="AA10" s="27"/>
      <c r="AB10" s="27"/>
      <c r="AC10" s="27"/>
      <c r="AD10" s="27"/>
      <c r="AE10" s="41"/>
      <c r="AF10" s="26"/>
      <c r="AG10" s="15"/>
      <c r="AH10" s="15"/>
      <c r="AI10" s="15"/>
      <c r="AJ10" s="15"/>
      <c r="AK10" s="15"/>
      <c r="AL10" s="15"/>
      <c r="AM10" s="27"/>
      <c r="AN10" s="27"/>
      <c r="AO10" s="27"/>
      <c r="AP10" s="27"/>
      <c r="AQ10" s="20"/>
      <c r="AR10" s="26"/>
      <c r="AS10" s="15"/>
      <c r="AT10" s="15"/>
      <c r="AU10" s="15"/>
      <c r="AV10" s="15"/>
      <c r="AW10" s="16"/>
      <c r="AX10" s="26"/>
      <c r="AY10" s="15"/>
      <c r="AZ10" s="15"/>
      <c r="BA10" s="15"/>
      <c r="BB10" s="15"/>
      <c r="BC10" s="16"/>
    </row>
    <row r="11" spans="1:55" x14ac:dyDescent="0.3">
      <c r="AR11" s="48"/>
      <c r="AS11" s="48"/>
      <c r="AX11" s="48"/>
      <c r="AY11" s="48"/>
    </row>
  </sheetData>
  <mergeCells count="6">
    <mergeCell ref="AX3:BC3"/>
    <mergeCell ref="AF3:AQ3"/>
    <mergeCell ref="B3:G3"/>
    <mergeCell ref="H3:Q3"/>
    <mergeCell ref="R3:AE3"/>
    <mergeCell ref="AR3:A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
  <sheetViews>
    <sheetView workbookViewId="0">
      <selection activeCell="A4" sqref="A4:H10"/>
    </sheetView>
  </sheetViews>
  <sheetFormatPr defaultRowHeight="14.4" x14ac:dyDescent="0.3"/>
  <cols>
    <col min="1" max="1" width="36.77734375" customWidth="1"/>
    <col min="2" max="55" width="15.6640625" customWidth="1"/>
  </cols>
  <sheetData>
    <row r="1" spans="1:8" x14ac:dyDescent="0.3">
      <c r="A1" t="s">
        <v>88</v>
      </c>
      <c r="B1" s="10"/>
      <c r="C1" s="10"/>
      <c r="D1" s="10"/>
      <c r="E1" s="10"/>
      <c r="F1" s="10"/>
      <c r="G1" s="10"/>
    </row>
    <row r="2" spans="1:8" ht="15" thickBot="1" x14ac:dyDescent="0.35">
      <c r="B2" s="10"/>
      <c r="C2" s="10"/>
      <c r="D2" s="10"/>
      <c r="E2" s="10"/>
      <c r="F2" s="10"/>
      <c r="G2" s="10"/>
    </row>
    <row r="3" spans="1:8" x14ac:dyDescent="0.3">
      <c r="A3" s="62" t="s">
        <v>86</v>
      </c>
      <c r="B3" s="71" t="s">
        <v>56</v>
      </c>
      <c r="C3" s="72"/>
      <c r="D3" s="72"/>
      <c r="E3" s="72"/>
      <c r="F3" s="72"/>
      <c r="G3" s="72"/>
      <c r="H3" s="73"/>
    </row>
    <row r="4" spans="1:8" ht="57.6" x14ac:dyDescent="0.3">
      <c r="A4" s="22" t="str">
        <f>"Waar denk je aan bij "&amp;LOWER(A1)&amp;"?"</f>
        <v>Waar denk je aan bij besparen: woningen vervoer?</v>
      </c>
      <c r="B4" s="11" t="s">
        <v>93</v>
      </c>
      <c r="C4" s="9" t="s">
        <v>89</v>
      </c>
      <c r="D4" s="9" t="s">
        <v>90</v>
      </c>
      <c r="E4" s="9" t="s">
        <v>91</v>
      </c>
      <c r="F4" s="9" t="s">
        <v>92</v>
      </c>
      <c r="G4" s="9" t="s">
        <v>94</v>
      </c>
      <c r="H4" s="17" t="s">
        <v>95</v>
      </c>
    </row>
    <row r="5" spans="1:8" ht="43.2" x14ac:dyDescent="0.3">
      <c r="A5" s="22" t="str">
        <f>"Wat zijn kansen bij "&amp;LOWER(A1)&amp;"?"</f>
        <v>Wat zijn kansen bij besparen: woningen vervoer?</v>
      </c>
      <c r="B5" s="12" t="s">
        <v>96</v>
      </c>
      <c r="C5" s="8" t="s">
        <v>97</v>
      </c>
      <c r="D5" s="8" t="s">
        <v>98</v>
      </c>
      <c r="E5" s="8" t="s">
        <v>99</v>
      </c>
      <c r="F5" s="8"/>
      <c r="G5" s="8"/>
      <c r="H5" s="18"/>
    </row>
    <row r="6" spans="1:8" ht="28.8" x14ac:dyDescent="0.3">
      <c r="A6" s="22" t="str">
        <f>"Wat zijn uitdagingen bij "&amp;LOWER(A1)&amp;"?"</f>
        <v>Wat zijn uitdagingen bij besparen: woningen vervoer?</v>
      </c>
      <c r="B6" s="12" t="s">
        <v>100</v>
      </c>
      <c r="C6" s="8" t="s">
        <v>101</v>
      </c>
      <c r="D6" s="8" t="s">
        <v>102</v>
      </c>
      <c r="E6" s="8" t="s">
        <v>103</v>
      </c>
      <c r="F6" s="8" t="s">
        <v>104</v>
      </c>
      <c r="G6" s="8"/>
      <c r="H6" s="18"/>
    </row>
    <row r="7" spans="1:8" ht="72" x14ac:dyDescent="0.3">
      <c r="A7" s="22" t="str">
        <f>"Welke informatie is er nodig over "&amp;LOWER(A1)&amp;"?"</f>
        <v>Welke informatie is er nodig over besparen: woningen vervoer?</v>
      </c>
      <c r="B7" s="12" t="s">
        <v>105</v>
      </c>
      <c r="C7" s="8" t="s">
        <v>106</v>
      </c>
      <c r="D7" s="8" t="s">
        <v>107</v>
      </c>
      <c r="E7" s="8" t="s">
        <v>108</v>
      </c>
      <c r="F7" s="8" t="s">
        <v>109</v>
      </c>
      <c r="G7" s="8" t="s">
        <v>110</v>
      </c>
      <c r="H7" s="19" t="s">
        <v>111</v>
      </c>
    </row>
    <row r="8" spans="1:8" ht="43.2" x14ac:dyDescent="0.3">
      <c r="A8" s="22" t="str">
        <f>"Welke rol moet de gemeente vervullen bij "&amp;LOWER(A1)&amp;"?"</f>
        <v>Welke rol moet de gemeente vervullen bij besparen: woningen vervoer?</v>
      </c>
      <c r="B8" s="12" t="s">
        <v>112</v>
      </c>
      <c r="C8" s="8" t="s">
        <v>113</v>
      </c>
      <c r="D8" s="8" t="s">
        <v>114</v>
      </c>
      <c r="E8" s="8" t="s">
        <v>115</v>
      </c>
      <c r="F8" s="8" t="s">
        <v>116</v>
      </c>
      <c r="G8" s="8" t="s">
        <v>117</v>
      </c>
      <c r="H8" s="18"/>
    </row>
    <row r="9" spans="1:8" ht="28.8" x14ac:dyDescent="0.3">
      <c r="A9" s="22" t="str">
        <f>"Wat zou ik kunnen/willen bijdragen bij "&amp;LOWER(A1)&amp;"?"</f>
        <v>Wat zou ik kunnen/willen bijdragen bij besparen: woningen vervoer?</v>
      </c>
      <c r="B9" s="12" t="s">
        <v>123</v>
      </c>
      <c r="C9" s="8" t="s">
        <v>118</v>
      </c>
      <c r="D9" s="8" t="s">
        <v>119</v>
      </c>
      <c r="E9" s="8" t="s">
        <v>120</v>
      </c>
      <c r="F9" s="8" t="s">
        <v>90</v>
      </c>
      <c r="G9" s="8" t="s">
        <v>121</v>
      </c>
      <c r="H9" s="19" t="s">
        <v>122</v>
      </c>
    </row>
    <row r="10" spans="1:8" ht="29.4" thickBot="1" x14ac:dyDescent="0.35">
      <c r="A10" s="22" t="str">
        <f>"Overig betreffende "&amp;LOWER(A1)&amp;"?"</f>
        <v>Overig betreffende besparen: woningen vervoer?</v>
      </c>
      <c r="B10" s="14"/>
      <c r="C10" s="15"/>
      <c r="D10" s="15"/>
      <c r="E10" s="15"/>
      <c r="F10" s="15"/>
      <c r="G10" s="15"/>
      <c r="H10" s="20"/>
    </row>
  </sheetData>
  <mergeCells count="1">
    <mergeCell ref="B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10"/>
  <sheetViews>
    <sheetView workbookViewId="0">
      <pane xSplit="1" ySplit="3" topLeftCell="B7" activePane="bottomRight" state="frozen"/>
      <selection pane="topRight" activeCell="B1" sqref="B1"/>
      <selection pane="bottomLeft" activeCell="A4" sqref="A4"/>
      <selection pane="bottomRight" activeCell="A4" sqref="A4:XFD10"/>
    </sheetView>
  </sheetViews>
  <sheetFormatPr defaultColWidth="9.109375" defaultRowHeight="14.4" x14ac:dyDescent="0.3"/>
  <cols>
    <col min="1" max="1" width="37.109375" style="63" customWidth="1"/>
    <col min="2" max="24" width="15.6640625" style="10" customWidth="1"/>
    <col min="25" max="31" width="15.6640625" style="58" customWidth="1"/>
    <col min="32" max="32" width="15.6640625" style="10" customWidth="1"/>
    <col min="33" max="16384" width="9.109375" style="10"/>
  </cols>
  <sheetData>
    <row r="1" spans="1:36" x14ac:dyDescent="0.3">
      <c r="A1" s="63" t="s">
        <v>0</v>
      </c>
    </row>
    <row r="2" spans="1:36" ht="15" thickBot="1" x14ac:dyDescent="0.35"/>
    <row r="3" spans="1:36" ht="15" thickBot="1" x14ac:dyDescent="0.35">
      <c r="A3" s="62" t="s">
        <v>86</v>
      </c>
      <c r="B3" s="71" t="s">
        <v>58</v>
      </c>
      <c r="C3" s="72"/>
      <c r="D3" s="72"/>
      <c r="E3" s="72"/>
      <c r="F3" s="72"/>
      <c r="G3" s="72"/>
      <c r="H3" s="72"/>
      <c r="I3" s="71" t="s">
        <v>53</v>
      </c>
      <c r="J3" s="72"/>
      <c r="K3" s="72"/>
      <c r="L3" s="72"/>
      <c r="M3" s="72"/>
      <c r="N3" s="72"/>
      <c r="O3" s="72"/>
      <c r="P3" s="72"/>
      <c r="Q3" s="72"/>
      <c r="R3" s="68" t="s">
        <v>54</v>
      </c>
      <c r="S3" s="69"/>
      <c r="T3" s="69"/>
      <c r="U3" s="69"/>
      <c r="V3" s="69"/>
      <c r="W3" s="69"/>
      <c r="X3" s="74"/>
      <c r="Y3" s="65" t="s">
        <v>55</v>
      </c>
      <c r="Z3" s="66"/>
      <c r="AA3" s="66"/>
      <c r="AB3" s="66"/>
      <c r="AC3" s="66"/>
      <c r="AD3" s="66"/>
      <c r="AE3" s="66"/>
      <c r="AF3" s="66"/>
      <c r="AG3" s="66"/>
      <c r="AH3" s="66"/>
      <c r="AI3" s="66"/>
      <c r="AJ3" s="67"/>
    </row>
    <row r="4" spans="1:36" ht="57.6" x14ac:dyDescent="0.3">
      <c r="A4" s="22" t="str">
        <f>"Waar denk je aan bij "&amp;LOWER(A1)&amp;"?"</f>
        <v>Waar denk je aan bij aardgasvrije huizen en dorpen?</v>
      </c>
      <c r="B4" s="11" t="s">
        <v>127</v>
      </c>
      <c r="C4" s="9" t="s">
        <v>124</v>
      </c>
      <c r="D4" s="9" t="s">
        <v>125</v>
      </c>
      <c r="E4" s="9" t="s">
        <v>126</v>
      </c>
      <c r="F4" s="9" t="s">
        <v>128</v>
      </c>
      <c r="G4" s="9" t="s">
        <v>129</v>
      </c>
      <c r="H4" s="46"/>
      <c r="I4" s="11" t="s">
        <v>364</v>
      </c>
      <c r="J4" s="9" t="s">
        <v>365</v>
      </c>
      <c r="K4" s="9" t="s">
        <v>366</v>
      </c>
      <c r="L4" s="9" t="s">
        <v>367</v>
      </c>
      <c r="M4" s="9"/>
      <c r="N4" s="9"/>
      <c r="O4" s="42"/>
      <c r="P4" s="8"/>
      <c r="Q4" s="23"/>
      <c r="R4" s="28" t="s">
        <v>592</v>
      </c>
      <c r="S4" s="29" t="s">
        <v>593</v>
      </c>
      <c r="T4" s="29" t="s">
        <v>594</v>
      </c>
      <c r="U4" s="29" t="s">
        <v>595</v>
      </c>
      <c r="V4" s="29" t="s">
        <v>596</v>
      </c>
      <c r="W4" s="29"/>
      <c r="X4" s="60"/>
      <c r="Y4" s="28"/>
      <c r="Z4" s="29"/>
      <c r="AA4" s="29"/>
      <c r="AB4" s="29"/>
      <c r="AC4" s="29"/>
      <c r="AD4" s="29"/>
      <c r="AE4" s="29"/>
      <c r="AF4" s="56"/>
      <c r="AG4" s="56"/>
      <c r="AH4" s="56"/>
      <c r="AI4" s="56"/>
      <c r="AJ4" s="34"/>
    </row>
    <row r="5" spans="1:36" ht="86.4" x14ac:dyDescent="0.3">
      <c r="A5" s="22" t="str">
        <f>"Wat zijn kansen bij "&amp;LOWER(A1)&amp;"?"</f>
        <v>Wat zijn kansen bij aardgasvrije huizen en dorpen?</v>
      </c>
      <c r="B5" s="12" t="s">
        <v>130</v>
      </c>
      <c r="C5" s="8" t="s">
        <v>131</v>
      </c>
      <c r="D5" s="8" t="s">
        <v>132</v>
      </c>
      <c r="E5" s="8" t="s">
        <v>128</v>
      </c>
      <c r="F5" s="8" t="s">
        <v>133</v>
      </c>
      <c r="G5" s="8"/>
      <c r="H5" s="23"/>
      <c r="I5" s="12" t="s">
        <v>368</v>
      </c>
      <c r="J5" s="8" t="s">
        <v>369</v>
      </c>
      <c r="K5" s="8" t="s">
        <v>370</v>
      </c>
      <c r="L5" s="8" t="s">
        <v>371</v>
      </c>
      <c r="M5" s="8"/>
      <c r="N5" s="8"/>
      <c r="O5" s="8"/>
      <c r="P5" s="8"/>
      <c r="Q5" s="23"/>
      <c r="R5" s="59" t="s">
        <v>597</v>
      </c>
      <c r="S5" s="25" t="s">
        <v>598</v>
      </c>
      <c r="T5" s="25" t="s">
        <v>599</v>
      </c>
      <c r="U5" s="25" t="s">
        <v>600</v>
      </c>
      <c r="V5" s="25" t="s">
        <v>601</v>
      </c>
      <c r="W5" s="25" t="s">
        <v>602</v>
      </c>
      <c r="X5" s="39" t="s">
        <v>603</v>
      </c>
      <c r="Y5" s="59" t="s">
        <v>671</v>
      </c>
      <c r="Z5" s="25"/>
      <c r="AA5" s="25"/>
      <c r="AB5" s="25"/>
      <c r="AC5" s="25"/>
      <c r="AD5" s="25"/>
      <c r="AE5" s="25"/>
      <c r="AF5" s="55"/>
      <c r="AG5" s="55"/>
      <c r="AH5" s="55"/>
      <c r="AI5" s="55"/>
      <c r="AJ5" s="13"/>
    </row>
    <row r="6" spans="1:36" ht="57.6" x14ac:dyDescent="0.3">
      <c r="A6" s="22" t="str">
        <f>"Wat zijn uitdagingen bij "&amp;LOWER(A1)&amp;"?"</f>
        <v>Wat zijn uitdagingen bij aardgasvrije huizen en dorpen?</v>
      </c>
      <c r="B6" s="12" t="s">
        <v>134</v>
      </c>
      <c r="C6" s="8" t="s">
        <v>135</v>
      </c>
      <c r="D6" s="8" t="s">
        <v>136</v>
      </c>
      <c r="E6" s="8" t="s">
        <v>102</v>
      </c>
      <c r="F6" s="8" t="s">
        <v>131</v>
      </c>
      <c r="G6" s="8" t="s">
        <v>137</v>
      </c>
      <c r="H6" s="23" t="s">
        <v>138</v>
      </c>
      <c r="I6" s="12" t="s">
        <v>372</v>
      </c>
      <c r="J6" s="8" t="s">
        <v>373</v>
      </c>
      <c r="K6" s="8" t="s">
        <v>125</v>
      </c>
      <c r="L6" s="8" t="s">
        <v>374</v>
      </c>
      <c r="M6" s="8" t="s">
        <v>375</v>
      </c>
      <c r="N6" s="8"/>
      <c r="O6" s="8"/>
      <c r="P6" s="8"/>
      <c r="Q6" s="23"/>
      <c r="R6" s="59" t="s">
        <v>604</v>
      </c>
      <c r="S6" s="25" t="s">
        <v>605</v>
      </c>
      <c r="T6" s="25" t="s">
        <v>606</v>
      </c>
      <c r="U6" s="25" t="s">
        <v>548</v>
      </c>
      <c r="V6" s="25" t="s">
        <v>607</v>
      </c>
      <c r="W6" s="25" t="s">
        <v>608</v>
      </c>
      <c r="X6" s="39"/>
      <c r="Y6" s="59" t="s">
        <v>672</v>
      </c>
      <c r="Z6" s="25" t="s">
        <v>673</v>
      </c>
      <c r="AA6" s="25" t="s">
        <v>674</v>
      </c>
      <c r="AB6" s="25" t="s">
        <v>675</v>
      </c>
      <c r="AC6" s="25" t="s">
        <v>676</v>
      </c>
      <c r="AD6" s="25" t="s">
        <v>677</v>
      </c>
      <c r="AE6" s="25" t="s">
        <v>678</v>
      </c>
      <c r="AF6" s="55" t="s">
        <v>679</v>
      </c>
      <c r="AG6" s="55"/>
      <c r="AH6" s="55"/>
      <c r="AI6" s="55"/>
      <c r="AJ6" s="13"/>
    </row>
    <row r="7" spans="1:36" ht="72" x14ac:dyDescent="0.3">
      <c r="A7" s="22" t="str">
        <f>"Welke informatie is er nodig over "&amp;LOWER(A1)&amp;"?"</f>
        <v>Welke informatie is er nodig over aardgasvrije huizen en dorpen?</v>
      </c>
      <c r="B7" s="12" t="s">
        <v>139</v>
      </c>
      <c r="C7" s="8" t="s">
        <v>140</v>
      </c>
      <c r="D7" s="8" t="s">
        <v>91</v>
      </c>
      <c r="E7" s="8" t="s">
        <v>141</v>
      </c>
      <c r="F7" s="8" t="s">
        <v>142</v>
      </c>
      <c r="G7" s="8" t="s">
        <v>143</v>
      </c>
      <c r="H7" s="39"/>
      <c r="I7" s="12" t="s">
        <v>376</v>
      </c>
      <c r="J7" s="8" t="s">
        <v>377</v>
      </c>
      <c r="K7" s="8" t="s">
        <v>378</v>
      </c>
      <c r="L7" s="8" t="s">
        <v>379</v>
      </c>
      <c r="M7" s="8" t="s">
        <v>380</v>
      </c>
      <c r="N7" s="8"/>
      <c r="O7" s="25"/>
      <c r="P7" s="8"/>
      <c r="Q7" s="23"/>
      <c r="R7" s="59" t="s">
        <v>609</v>
      </c>
      <c r="S7" s="25" t="s">
        <v>610</v>
      </c>
      <c r="T7" s="25" t="s">
        <v>611</v>
      </c>
      <c r="U7" s="25" t="s">
        <v>612</v>
      </c>
      <c r="V7" s="25"/>
      <c r="W7" s="25"/>
      <c r="X7" s="39"/>
      <c r="Y7" s="59" t="s">
        <v>680</v>
      </c>
      <c r="Z7" s="25" t="s">
        <v>681</v>
      </c>
      <c r="AA7" s="25"/>
      <c r="AB7" s="25"/>
      <c r="AC7" s="25"/>
      <c r="AD7" s="25"/>
      <c r="AE7" s="25"/>
      <c r="AF7" s="55"/>
      <c r="AG7" s="55"/>
      <c r="AH7" s="55"/>
      <c r="AI7" s="55"/>
      <c r="AJ7" s="13"/>
    </row>
    <row r="8" spans="1:36" ht="86.4" x14ac:dyDescent="0.3">
      <c r="A8" s="22" t="str">
        <f>"Welke rol moet de gemeente vervullen bij "&amp;LOWER(A1)&amp;"?"</f>
        <v>Welke rol moet de gemeente vervullen bij aardgasvrije huizen en dorpen?</v>
      </c>
      <c r="B8" s="12" t="s">
        <v>144</v>
      </c>
      <c r="C8" s="8" t="s">
        <v>145</v>
      </c>
      <c r="D8" s="8" t="s">
        <v>146</v>
      </c>
      <c r="E8" s="8" t="s">
        <v>147</v>
      </c>
      <c r="F8" s="8" t="s">
        <v>148</v>
      </c>
      <c r="G8" s="8"/>
      <c r="H8" s="23"/>
      <c r="I8" s="12" t="s">
        <v>381</v>
      </c>
      <c r="J8" s="8" t="s">
        <v>382</v>
      </c>
      <c r="K8" s="8" t="s">
        <v>383</v>
      </c>
      <c r="L8" s="8" t="s">
        <v>384</v>
      </c>
      <c r="M8" s="8" t="s">
        <v>385</v>
      </c>
      <c r="N8" s="8" t="s">
        <v>386</v>
      </c>
      <c r="O8" s="8" t="s">
        <v>387</v>
      </c>
      <c r="P8" s="8" t="s">
        <v>388</v>
      </c>
      <c r="Q8" s="23" t="s">
        <v>68</v>
      </c>
      <c r="R8" s="59" t="s">
        <v>613</v>
      </c>
      <c r="S8" s="25" t="s">
        <v>614</v>
      </c>
      <c r="T8" s="25" t="s">
        <v>615</v>
      </c>
      <c r="U8" s="25" t="s">
        <v>616</v>
      </c>
      <c r="V8" s="25" t="s">
        <v>617</v>
      </c>
      <c r="W8" s="25" t="s">
        <v>618</v>
      </c>
      <c r="X8" s="39" t="s">
        <v>619</v>
      </c>
      <c r="Y8" s="59" t="s">
        <v>682</v>
      </c>
      <c r="Z8" s="25" t="s">
        <v>683</v>
      </c>
      <c r="AA8" s="25" t="s">
        <v>486</v>
      </c>
      <c r="AB8" s="25" t="s">
        <v>684</v>
      </c>
      <c r="AC8" s="25" t="s">
        <v>685</v>
      </c>
      <c r="AD8" s="25" t="s">
        <v>686</v>
      </c>
      <c r="AE8" s="25" t="s">
        <v>695</v>
      </c>
      <c r="AF8" s="55" t="s">
        <v>687</v>
      </c>
      <c r="AG8" s="55" t="s">
        <v>692</v>
      </c>
      <c r="AH8" s="55" t="s">
        <v>693</v>
      </c>
      <c r="AI8" s="55" t="s">
        <v>694</v>
      </c>
      <c r="AJ8" s="13" t="s">
        <v>696</v>
      </c>
    </row>
    <row r="9" spans="1:36" ht="86.4" x14ac:dyDescent="0.3">
      <c r="A9" s="22" t="str">
        <f>"Wat zou ik kunnen/willen bijdragen bij "&amp;LOWER(A1)&amp;"?"</f>
        <v>Wat zou ik kunnen/willen bijdragen bij aardgasvrije huizen en dorpen?</v>
      </c>
      <c r="B9" s="12" t="s">
        <v>128</v>
      </c>
      <c r="C9" s="8"/>
      <c r="D9" s="8"/>
      <c r="E9" s="8"/>
      <c r="F9" s="8"/>
      <c r="G9" s="8"/>
      <c r="H9" s="39"/>
      <c r="I9" s="12" t="s">
        <v>389</v>
      </c>
      <c r="J9" s="8" t="s">
        <v>390</v>
      </c>
      <c r="K9" s="8" t="s">
        <v>391</v>
      </c>
      <c r="L9" s="8" t="s">
        <v>392</v>
      </c>
      <c r="M9" s="8"/>
      <c r="N9" s="8"/>
      <c r="O9" s="25"/>
      <c r="P9" s="8"/>
      <c r="Q9" s="23"/>
      <c r="R9" s="59" t="s">
        <v>620</v>
      </c>
      <c r="S9" s="25" t="s">
        <v>621</v>
      </c>
      <c r="T9" s="25"/>
      <c r="U9" s="25"/>
      <c r="V9" s="25"/>
      <c r="W9" s="25"/>
      <c r="X9" s="39"/>
      <c r="Y9" s="59" t="s">
        <v>683</v>
      </c>
      <c r="Z9" s="25" t="s">
        <v>688</v>
      </c>
      <c r="AA9" s="25" t="s">
        <v>689</v>
      </c>
      <c r="AB9" s="25" t="s">
        <v>690</v>
      </c>
      <c r="AC9" s="25" t="s">
        <v>691</v>
      </c>
      <c r="AD9" s="25"/>
      <c r="AE9" s="25"/>
      <c r="AF9" s="55"/>
      <c r="AG9" s="55"/>
      <c r="AH9" s="55"/>
      <c r="AI9" s="55"/>
      <c r="AJ9" s="13"/>
    </row>
    <row r="10" spans="1:36" ht="72.599999999999994" thickBot="1" x14ac:dyDescent="0.35">
      <c r="A10" s="22" t="str">
        <f>"Overig betreffende "&amp;LOWER(A1)&amp;"?"</f>
        <v>Overig betreffende aardgasvrije huizen en dorpen?</v>
      </c>
      <c r="B10" s="14"/>
      <c r="C10" s="15"/>
      <c r="D10" s="15"/>
      <c r="E10" s="15"/>
      <c r="F10" s="15"/>
      <c r="G10" s="15"/>
      <c r="H10" s="24"/>
      <c r="I10" s="14" t="s">
        <v>393</v>
      </c>
      <c r="J10" s="15"/>
      <c r="K10" s="15"/>
      <c r="L10" s="15"/>
      <c r="M10" s="15"/>
      <c r="N10" s="15"/>
      <c r="O10" s="15"/>
      <c r="P10" s="15"/>
      <c r="Q10" s="24"/>
      <c r="R10" s="26"/>
      <c r="S10" s="53"/>
      <c r="T10" s="53"/>
      <c r="U10" s="53"/>
      <c r="V10" s="53"/>
      <c r="W10" s="53"/>
      <c r="X10" s="61"/>
      <c r="Y10" s="26"/>
      <c r="Z10" s="53"/>
      <c r="AA10" s="53"/>
      <c r="AB10" s="53"/>
      <c r="AC10" s="53"/>
      <c r="AD10" s="53"/>
      <c r="AE10" s="53"/>
      <c r="AF10" s="15"/>
      <c r="AG10" s="15"/>
      <c r="AH10" s="15"/>
      <c r="AI10" s="15"/>
      <c r="AJ10" s="16"/>
    </row>
  </sheetData>
  <mergeCells count="4">
    <mergeCell ref="B3:H3"/>
    <mergeCell ref="I3:Q3"/>
    <mergeCell ref="R3:X3"/>
    <mergeCell ref="Y3:A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0"/>
  <sheetViews>
    <sheetView workbookViewId="0">
      <pane xSplit="1" ySplit="3" topLeftCell="B8" activePane="bottomRight" state="frozen"/>
      <selection pane="topRight" activeCell="B1" sqref="B1"/>
      <selection pane="bottomLeft" activeCell="A4" sqref="A4"/>
      <selection pane="bottomRight" activeCell="A4" sqref="A4:XFD10"/>
    </sheetView>
  </sheetViews>
  <sheetFormatPr defaultColWidth="9.109375" defaultRowHeight="14.4" x14ac:dyDescent="0.3"/>
  <cols>
    <col min="1" max="1" width="34.44140625" style="63" customWidth="1"/>
    <col min="2" max="17" width="15.6640625" style="10" customWidth="1"/>
    <col min="18" max="26" width="15.6640625" style="58" customWidth="1"/>
    <col min="27" max="33" width="15.6640625" style="10" customWidth="1"/>
    <col min="34" max="16384" width="9.109375" style="10"/>
  </cols>
  <sheetData>
    <row r="1" spans="1:33" x14ac:dyDescent="0.3">
      <c r="A1" s="63" t="s">
        <v>190</v>
      </c>
    </row>
    <row r="2" spans="1:33" ht="15" thickBot="1" x14ac:dyDescent="0.35"/>
    <row r="3" spans="1:33" ht="15" thickBot="1" x14ac:dyDescent="0.35">
      <c r="A3" s="62" t="s">
        <v>86</v>
      </c>
      <c r="B3" s="71" t="s">
        <v>58</v>
      </c>
      <c r="C3" s="72"/>
      <c r="D3" s="72"/>
      <c r="E3" s="72"/>
      <c r="F3" s="72"/>
      <c r="G3" s="72"/>
      <c r="H3" s="72"/>
      <c r="I3" s="65" t="s">
        <v>53</v>
      </c>
      <c r="J3" s="66"/>
      <c r="K3" s="66"/>
      <c r="L3" s="66"/>
      <c r="M3" s="66"/>
      <c r="N3" s="66"/>
      <c r="O3" s="66"/>
      <c r="P3" s="66"/>
      <c r="Q3" s="66"/>
      <c r="R3" s="71" t="s">
        <v>55</v>
      </c>
      <c r="S3" s="72"/>
      <c r="T3" s="72"/>
      <c r="U3" s="72"/>
      <c r="V3" s="72"/>
      <c r="W3" s="72"/>
      <c r="X3" s="72"/>
      <c r="Y3" s="72"/>
      <c r="Z3" s="72"/>
      <c r="AA3" s="72"/>
      <c r="AB3" s="72"/>
      <c r="AC3" s="72"/>
      <c r="AD3" s="72"/>
      <c r="AE3" s="72"/>
      <c r="AF3" s="72"/>
      <c r="AG3" s="73"/>
    </row>
    <row r="4" spans="1:33" ht="86.4" x14ac:dyDescent="0.3">
      <c r="A4" s="22" t="str">
        <f>"Waar denk je aan bij "&amp;LOWER(A1)&amp;"?"</f>
        <v>Waar denk je aan bij besparing bebouwde omgeving?</v>
      </c>
      <c r="B4" s="11" t="s">
        <v>192</v>
      </c>
      <c r="C4" s="9" t="s">
        <v>193</v>
      </c>
      <c r="D4" s="9" t="s">
        <v>194</v>
      </c>
      <c r="E4" s="9" t="s">
        <v>195</v>
      </c>
      <c r="F4" s="9" t="s">
        <v>196</v>
      </c>
      <c r="G4" s="9" t="s">
        <v>128</v>
      </c>
      <c r="H4" s="46"/>
      <c r="I4" s="30" t="s">
        <v>394</v>
      </c>
      <c r="J4" s="31" t="s">
        <v>402</v>
      </c>
      <c r="K4" s="31" t="s">
        <v>395</v>
      </c>
      <c r="L4" s="31" t="s">
        <v>396</v>
      </c>
      <c r="M4" s="31" t="s">
        <v>397</v>
      </c>
      <c r="N4" s="31" t="s">
        <v>398</v>
      </c>
      <c r="O4" s="29" t="s">
        <v>399</v>
      </c>
      <c r="P4" s="35" t="s">
        <v>400</v>
      </c>
      <c r="Q4" s="49" t="s">
        <v>401</v>
      </c>
      <c r="R4" s="11" t="s">
        <v>697</v>
      </c>
      <c r="S4" s="9" t="s">
        <v>593</v>
      </c>
      <c r="T4" s="9" t="s">
        <v>698</v>
      </c>
      <c r="U4" s="9" t="s">
        <v>699</v>
      </c>
      <c r="V4" s="9" t="s">
        <v>105</v>
      </c>
      <c r="W4" s="9" t="s">
        <v>700</v>
      </c>
      <c r="X4" s="42" t="s">
        <v>701</v>
      </c>
      <c r="Y4" s="55" t="s">
        <v>702</v>
      </c>
      <c r="Z4" s="55" t="s">
        <v>703</v>
      </c>
      <c r="AA4" s="55" t="s">
        <v>128</v>
      </c>
      <c r="AB4" s="55" t="s">
        <v>704</v>
      </c>
      <c r="AC4" s="55" t="s">
        <v>705</v>
      </c>
      <c r="AD4" s="55" t="s">
        <v>706</v>
      </c>
      <c r="AE4" s="55" t="s">
        <v>592</v>
      </c>
      <c r="AF4" s="55" t="s">
        <v>707</v>
      </c>
      <c r="AG4" s="13" t="s">
        <v>708</v>
      </c>
    </row>
    <row r="5" spans="1:33" ht="72" x14ac:dyDescent="0.3">
      <c r="A5" s="22" t="str">
        <f>"Wat zijn kansen bij "&amp;LOWER(A1)&amp;"?"</f>
        <v>Wat zijn kansen bij besparing bebouwde omgeving?</v>
      </c>
      <c r="B5" s="12" t="s">
        <v>197</v>
      </c>
      <c r="C5" s="8" t="s">
        <v>198</v>
      </c>
      <c r="D5" s="8" t="s">
        <v>199</v>
      </c>
      <c r="E5" s="8" t="s">
        <v>200</v>
      </c>
      <c r="F5" s="8" t="s">
        <v>201</v>
      </c>
      <c r="G5" s="8" t="s">
        <v>202</v>
      </c>
      <c r="H5" s="23" t="s">
        <v>203</v>
      </c>
      <c r="I5" s="12" t="s">
        <v>403</v>
      </c>
      <c r="J5" s="8" t="s">
        <v>404</v>
      </c>
      <c r="K5" s="8"/>
      <c r="L5" s="8"/>
      <c r="M5" s="8"/>
      <c r="N5" s="8"/>
      <c r="O5" s="8"/>
      <c r="P5" s="8"/>
      <c r="Q5" s="57"/>
      <c r="R5" s="12" t="s">
        <v>706</v>
      </c>
      <c r="S5" s="55" t="s">
        <v>592</v>
      </c>
      <c r="T5" s="55" t="s">
        <v>707</v>
      </c>
      <c r="U5" s="55" t="s">
        <v>708</v>
      </c>
      <c r="V5" s="55" t="s">
        <v>128</v>
      </c>
      <c r="W5" s="55" t="s">
        <v>709</v>
      </c>
      <c r="X5" s="55" t="s">
        <v>710</v>
      </c>
      <c r="Y5" s="55" t="s">
        <v>711</v>
      </c>
      <c r="Z5" s="55" t="s">
        <v>712</v>
      </c>
      <c r="AA5" s="55" t="s">
        <v>713</v>
      </c>
      <c r="AB5" s="55" t="s">
        <v>714</v>
      </c>
      <c r="AC5" s="55" t="s">
        <v>715</v>
      </c>
      <c r="AD5" s="55"/>
      <c r="AE5" s="55"/>
      <c r="AF5" s="55"/>
      <c r="AG5" s="13"/>
    </row>
    <row r="6" spans="1:33" ht="100.8" x14ac:dyDescent="0.3">
      <c r="A6" s="22" t="str">
        <f>"Wat zijn uitdagingen bij "&amp;LOWER(A1)&amp;"?"</f>
        <v>Wat zijn uitdagingen bij besparing bebouwde omgeving?</v>
      </c>
      <c r="B6" s="12" t="s">
        <v>204</v>
      </c>
      <c r="C6" s="8" t="s">
        <v>205</v>
      </c>
      <c r="D6" s="8" t="s">
        <v>206</v>
      </c>
      <c r="E6" s="8" t="s">
        <v>207</v>
      </c>
      <c r="F6" s="8" t="s">
        <v>208</v>
      </c>
      <c r="G6" s="8" t="s">
        <v>210</v>
      </c>
      <c r="H6" s="23" t="s">
        <v>209</v>
      </c>
      <c r="I6" s="12" t="s">
        <v>405</v>
      </c>
      <c r="J6" s="8" t="s">
        <v>406</v>
      </c>
      <c r="K6" s="8" t="s">
        <v>407</v>
      </c>
      <c r="L6" s="8" t="s">
        <v>408</v>
      </c>
      <c r="M6" s="8"/>
      <c r="N6" s="8"/>
      <c r="O6" s="8"/>
      <c r="P6" s="8"/>
      <c r="Q6" s="57"/>
      <c r="R6" s="12" t="s">
        <v>716</v>
      </c>
      <c r="S6" s="55" t="s">
        <v>717</v>
      </c>
      <c r="T6" s="55" t="s">
        <v>718</v>
      </c>
      <c r="U6" s="55" t="s">
        <v>719</v>
      </c>
      <c r="V6" s="55" t="s">
        <v>720</v>
      </c>
      <c r="W6" s="55" t="s">
        <v>721</v>
      </c>
      <c r="X6" s="55" t="s">
        <v>722</v>
      </c>
      <c r="Y6" s="55" t="s">
        <v>723</v>
      </c>
      <c r="Z6" s="55"/>
      <c r="AA6" s="55"/>
      <c r="AB6" s="55"/>
      <c r="AC6" s="55"/>
      <c r="AD6" s="55"/>
      <c r="AE6" s="55"/>
      <c r="AF6" s="55"/>
      <c r="AG6" s="13"/>
    </row>
    <row r="7" spans="1:33" ht="72" x14ac:dyDescent="0.3">
      <c r="A7" s="22" t="str">
        <f>"Welke informatie is er nodig over "&amp;LOWER(A1)&amp;"?"</f>
        <v>Welke informatie is er nodig over besparing bebouwde omgeving?</v>
      </c>
      <c r="B7" s="12" t="s">
        <v>211</v>
      </c>
      <c r="C7" s="8" t="s">
        <v>212</v>
      </c>
      <c r="D7" s="8"/>
      <c r="E7" s="8"/>
      <c r="F7" s="8"/>
      <c r="G7" s="8"/>
      <c r="H7" s="39"/>
      <c r="I7" s="12" t="s">
        <v>57</v>
      </c>
      <c r="J7" s="8" t="s">
        <v>409</v>
      </c>
      <c r="K7" s="8" t="s">
        <v>410</v>
      </c>
      <c r="L7" s="8" t="s">
        <v>411</v>
      </c>
      <c r="M7" s="8"/>
      <c r="N7" s="8"/>
      <c r="O7" s="25"/>
      <c r="P7" s="8"/>
      <c r="Q7" s="57"/>
      <c r="R7" s="12" t="s">
        <v>697</v>
      </c>
      <c r="S7" s="55" t="s">
        <v>724</v>
      </c>
      <c r="T7" s="55" t="s">
        <v>725</v>
      </c>
      <c r="U7" s="55" t="s">
        <v>726</v>
      </c>
      <c r="V7" s="55" t="s">
        <v>727</v>
      </c>
      <c r="W7" s="55" t="s">
        <v>728</v>
      </c>
      <c r="X7" s="25" t="s">
        <v>729</v>
      </c>
      <c r="Y7" s="55"/>
      <c r="Z7" s="55"/>
      <c r="AA7" s="55"/>
      <c r="AB7" s="55"/>
      <c r="AC7" s="55"/>
      <c r="AD7" s="55"/>
      <c r="AE7" s="55"/>
      <c r="AF7" s="55"/>
      <c r="AG7" s="13"/>
    </row>
    <row r="8" spans="1:33" ht="100.8" x14ac:dyDescent="0.3">
      <c r="A8" s="22" t="str">
        <f>"Welke rol moet de gemeente vervullen bij "&amp;LOWER(A1)&amp;"?"</f>
        <v>Welke rol moet de gemeente vervullen bij besparing bebouwde omgeving?</v>
      </c>
      <c r="B8" s="12" t="s">
        <v>213</v>
      </c>
      <c r="C8" s="8" t="s">
        <v>214</v>
      </c>
      <c r="D8" s="8" t="s">
        <v>67</v>
      </c>
      <c r="E8" s="8" t="s">
        <v>215</v>
      </c>
      <c r="F8" s="8" t="s">
        <v>216</v>
      </c>
      <c r="G8" s="8"/>
      <c r="H8" s="23"/>
      <c r="I8" s="12" t="s">
        <v>412</v>
      </c>
      <c r="J8" s="8" t="s">
        <v>413</v>
      </c>
      <c r="K8" s="8" t="s">
        <v>414</v>
      </c>
      <c r="L8" s="8" t="s">
        <v>415</v>
      </c>
      <c r="M8" s="8" t="s">
        <v>416</v>
      </c>
      <c r="N8" s="8"/>
      <c r="O8" s="8"/>
      <c r="P8" s="8"/>
      <c r="Q8" s="57"/>
      <c r="R8" s="12" t="s">
        <v>730</v>
      </c>
      <c r="S8" s="55" t="s">
        <v>731</v>
      </c>
      <c r="T8" s="55" t="s">
        <v>732</v>
      </c>
      <c r="U8" s="55" t="s">
        <v>733</v>
      </c>
      <c r="V8" s="55" t="s">
        <v>738</v>
      </c>
      <c r="W8" s="55" t="s">
        <v>734</v>
      </c>
      <c r="X8" s="55" t="s">
        <v>735</v>
      </c>
      <c r="Y8" s="55" t="s">
        <v>736</v>
      </c>
      <c r="Z8" s="55" t="s">
        <v>737</v>
      </c>
      <c r="AA8" s="55" t="s">
        <v>739</v>
      </c>
      <c r="AB8" s="55" t="s">
        <v>740</v>
      </c>
      <c r="AC8" s="55"/>
      <c r="AD8" s="55"/>
      <c r="AE8" s="55"/>
      <c r="AF8" s="55"/>
      <c r="AG8" s="13"/>
    </row>
    <row r="9" spans="1:33" ht="86.4" x14ac:dyDescent="0.3">
      <c r="A9" s="22" t="str">
        <f>"Wat zou ik kunnen/willen bijdragen bij "&amp;LOWER(A1)&amp;"?"</f>
        <v>Wat zou ik kunnen/willen bijdragen bij besparing bebouwde omgeving?</v>
      </c>
      <c r="B9" s="12" t="s">
        <v>222</v>
      </c>
      <c r="C9" s="10" t="s">
        <v>221</v>
      </c>
      <c r="D9" s="8" t="s">
        <v>217</v>
      </c>
      <c r="E9" s="8" t="s">
        <v>218</v>
      </c>
      <c r="F9" s="8" t="s">
        <v>219</v>
      </c>
      <c r="G9" s="8" t="s">
        <v>220</v>
      </c>
      <c r="H9" s="39"/>
      <c r="I9" s="12" t="s">
        <v>417</v>
      </c>
      <c r="J9" s="8" t="s">
        <v>418</v>
      </c>
      <c r="K9" s="8" t="s">
        <v>292</v>
      </c>
      <c r="L9" s="8" t="s">
        <v>419</v>
      </c>
      <c r="M9" s="8" t="s">
        <v>420</v>
      </c>
      <c r="N9" s="8"/>
      <c r="O9" s="25"/>
      <c r="P9" s="8"/>
      <c r="Q9" s="57"/>
      <c r="R9" s="12" t="s">
        <v>741</v>
      </c>
      <c r="S9" s="55" t="s">
        <v>742</v>
      </c>
      <c r="T9" s="55" t="s">
        <v>743</v>
      </c>
      <c r="U9" s="55" t="s">
        <v>744</v>
      </c>
      <c r="V9" s="55" t="s">
        <v>745</v>
      </c>
      <c r="W9" s="55" t="s">
        <v>438</v>
      </c>
      <c r="X9" s="25" t="s">
        <v>128</v>
      </c>
      <c r="Y9" s="55"/>
      <c r="Z9" s="55"/>
      <c r="AA9" s="55"/>
      <c r="AB9" s="55"/>
      <c r="AC9" s="55"/>
      <c r="AD9" s="55"/>
      <c r="AE9" s="55"/>
      <c r="AF9" s="55"/>
      <c r="AG9" s="13"/>
    </row>
    <row r="10" spans="1:33" ht="144.6" thickBot="1" x14ac:dyDescent="0.35">
      <c r="A10" s="22" t="str">
        <f>"Overig betreffende "&amp;LOWER(A1)&amp;"?"</f>
        <v>Overig betreffende besparing bebouwde omgeving?</v>
      </c>
      <c r="B10" s="14" t="s">
        <v>191</v>
      </c>
      <c r="C10" s="15"/>
      <c r="D10" s="15"/>
      <c r="E10" s="15"/>
      <c r="F10" s="15"/>
      <c r="G10" s="15"/>
      <c r="H10" s="24"/>
      <c r="I10" s="14"/>
      <c r="J10" s="15"/>
      <c r="K10" s="15"/>
      <c r="L10" s="15"/>
      <c r="M10" s="15"/>
      <c r="N10" s="15"/>
      <c r="O10" s="15"/>
      <c r="P10" s="15"/>
      <c r="Q10" s="24"/>
      <c r="R10" s="14"/>
      <c r="S10" s="15"/>
      <c r="T10" s="15"/>
      <c r="U10" s="15"/>
      <c r="V10" s="15"/>
      <c r="W10" s="15"/>
      <c r="X10" s="15"/>
      <c r="Y10" s="15"/>
      <c r="Z10" s="15"/>
      <c r="AA10" s="15"/>
      <c r="AB10" s="15"/>
      <c r="AC10" s="15"/>
      <c r="AD10" s="15"/>
      <c r="AE10" s="15"/>
      <c r="AF10" s="15"/>
      <c r="AG10" s="16"/>
    </row>
  </sheetData>
  <mergeCells count="3">
    <mergeCell ref="B3:H3"/>
    <mergeCell ref="I3:Q3"/>
    <mergeCell ref="R3:A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9"/>
  <sheetViews>
    <sheetView workbookViewId="0">
      <pane xSplit="1" ySplit="3" topLeftCell="B6" activePane="bottomRight" state="frozen"/>
      <selection pane="topRight" activeCell="B1" sqref="B1"/>
      <selection pane="bottomLeft" activeCell="A4" sqref="A4"/>
      <selection pane="bottomRight" activeCell="A4" sqref="A4:XFD10"/>
    </sheetView>
  </sheetViews>
  <sheetFormatPr defaultColWidth="9.109375" defaultRowHeight="14.4" x14ac:dyDescent="0.3"/>
  <cols>
    <col min="1" max="1" width="33.88671875" style="63" customWidth="1"/>
    <col min="2" max="24" width="15.6640625" style="10" customWidth="1"/>
    <col min="25" max="16384" width="9.109375" style="10"/>
  </cols>
  <sheetData>
    <row r="1" spans="1:24" ht="18" x14ac:dyDescent="0.3">
      <c r="A1" s="63" t="s">
        <v>223</v>
      </c>
      <c r="B1" s="75"/>
      <c r="C1" s="75"/>
      <c r="D1" s="75"/>
      <c r="E1" s="75"/>
      <c r="F1" s="75"/>
      <c r="G1" s="75"/>
      <c r="H1" s="75"/>
    </row>
    <row r="2" spans="1:24" ht="15" thickBot="1" x14ac:dyDescent="0.35"/>
    <row r="3" spans="1:24" x14ac:dyDescent="0.3">
      <c r="A3" s="62" t="s">
        <v>86</v>
      </c>
      <c r="B3" s="71" t="s">
        <v>58</v>
      </c>
      <c r="C3" s="72"/>
      <c r="D3" s="72"/>
      <c r="E3" s="72"/>
      <c r="F3" s="72"/>
      <c r="G3" s="72"/>
      <c r="H3" s="73"/>
      <c r="I3" s="71" t="s">
        <v>442</v>
      </c>
      <c r="J3" s="72"/>
      <c r="K3" s="72"/>
      <c r="L3" s="72"/>
      <c r="M3" s="72"/>
      <c r="N3" s="72"/>
      <c r="O3" s="72"/>
      <c r="P3" s="71" t="s">
        <v>443</v>
      </c>
      <c r="Q3" s="72"/>
      <c r="R3" s="72"/>
      <c r="S3" s="72"/>
      <c r="T3" s="72"/>
      <c r="U3" s="72"/>
      <c r="V3" s="72"/>
      <c r="W3" s="72"/>
      <c r="X3" s="73"/>
    </row>
    <row r="4" spans="1:24" ht="86.4" x14ac:dyDescent="0.3">
      <c r="A4" s="22" t="str">
        <f>"Waar denk je aan bij "&amp;LOWER(A1)&amp;"?"</f>
        <v>Waar denk je aan bij verplaatsen: duurzame mobiliteit?</v>
      </c>
      <c r="B4" s="11" t="s">
        <v>224</v>
      </c>
      <c r="C4" s="9" t="s">
        <v>226</v>
      </c>
      <c r="D4" s="9" t="s">
        <v>225</v>
      </c>
      <c r="E4" s="9" t="s">
        <v>227</v>
      </c>
      <c r="F4" s="9" t="s">
        <v>228</v>
      </c>
      <c r="G4" s="9" t="s">
        <v>229</v>
      </c>
      <c r="H4" s="17"/>
      <c r="I4" s="11" t="s">
        <v>421</v>
      </c>
      <c r="J4" s="9" t="s">
        <v>422</v>
      </c>
      <c r="K4" s="9" t="s">
        <v>423</v>
      </c>
      <c r="L4" s="9"/>
      <c r="M4" s="9"/>
      <c r="N4" s="9"/>
      <c r="O4" s="46"/>
      <c r="P4" s="11" t="s">
        <v>444</v>
      </c>
      <c r="Q4" s="9" t="s">
        <v>445</v>
      </c>
      <c r="R4" s="9" t="s">
        <v>446</v>
      </c>
      <c r="S4" s="9" t="s">
        <v>447</v>
      </c>
      <c r="T4" s="9" t="s">
        <v>448</v>
      </c>
      <c r="U4" s="9" t="s">
        <v>449</v>
      </c>
      <c r="V4" s="42" t="s">
        <v>450</v>
      </c>
      <c r="W4" s="8" t="s">
        <v>451</v>
      </c>
      <c r="X4" s="13" t="s">
        <v>452</v>
      </c>
    </row>
    <row r="5" spans="1:24" ht="72" x14ac:dyDescent="0.3">
      <c r="A5" s="22" t="str">
        <f>"Wat zijn kansen bij "&amp;LOWER(A1)&amp;"?"</f>
        <v>Wat zijn kansen bij verplaatsen: duurzame mobiliteit?</v>
      </c>
      <c r="B5" s="12" t="s">
        <v>230</v>
      </c>
      <c r="C5" s="8"/>
      <c r="D5" s="8"/>
      <c r="E5" s="8"/>
      <c r="F5" s="8"/>
      <c r="G5" s="8"/>
      <c r="H5" s="13"/>
      <c r="I5" s="12" t="s">
        <v>424</v>
      </c>
      <c r="J5" s="8" t="s">
        <v>425</v>
      </c>
      <c r="K5" s="8" t="s">
        <v>426</v>
      </c>
      <c r="L5" s="8" t="s">
        <v>427</v>
      </c>
      <c r="M5" s="8" t="s">
        <v>428</v>
      </c>
      <c r="N5" s="8" t="s">
        <v>429</v>
      </c>
      <c r="O5" s="23" t="s">
        <v>430</v>
      </c>
      <c r="P5" s="12" t="s">
        <v>453</v>
      </c>
      <c r="Q5" s="8" t="s">
        <v>454</v>
      </c>
      <c r="R5" s="8" t="s">
        <v>455</v>
      </c>
      <c r="S5" s="8" t="s">
        <v>456</v>
      </c>
      <c r="T5" s="8" t="s">
        <v>84</v>
      </c>
      <c r="U5" s="8" t="s">
        <v>161</v>
      </c>
      <c r="V5" s="8" t="s">
        <v>450</v>
      </c>
      <c r="W5" s="8" t="s">
        <v>457</v>
      </c>
      <c r="X5" s="13" t="s">
        <v>458</v>
      </c>
    </row>
    <row r="6" spans="1:24" ht="72" x14ac:dyDescent="0.3">
      <c r="A6" s="22" t="str">
        <f>"Wat zijn uitdagingen bij "&amp;LOWER(A1)&amp;"?"</f>
        <v>Wat zijn uitdagingen bij verplaatsen: duurzame mobiliteit?</v>
      </c>
      <c r="B6" s="12" t="s">
        <v>231</v>
      </c>
      <c r="C6" s="8" t="s">
        <v>125</v>
      </c>
      <c r="D6" s="8" t="s">
        <v>232</v>
      </c>
      <c r="E6" s="8" t="s">
        <v>233</v>
      </c>
      <c r="F6" s="8" t="s">
        <v>234</v>
      </c>
      <c r="G6" s="8"/>
      <c r="H6" s="13"/>
      <c r="I6" s="12" t="s">
        <v>431</v>
      </c>
      <c r="J6" s="8" t="s">
        <v>432</v>
      </c>
      <c r="K6" s="8" t="s">
        <v>433</v>
      </c>
      <c r="L6" s="8"/>
      <c r="M6" s="8"/>
      <c r="N6" s="8"/>
      <c r="O6" s="23"/>
      <c r="P6" s="12" t="s">
        <v>459</v>
      </c>
      <c r="Q6" s="8" t="s">
        <v>460</v>
      </c>
      <c r="R6" s="8" t="s">
        <v>405</v>
      </c>
      <c r="S6" s="8" t="s">
        <v>461</v>
      </c>
      <c r="T6" s="8"/>
      <c r="U6" s="8"/>
      <c r="V6" s="8"/>
      <c r="W6" s="8"/>
      <c r="X6" s="13"/>
    </row>
    <row r="7" spans="1:24" ht="57.6" x14ac:dyDescent="0.3">
      <c r="A7" s="22" t="str">
        <f>"Welke informatie is er nodig over "&amp;LOWER(A1)&amp;"?"</f>
        <v>Welke informatie is er nodig over verplaatsen: duurzame mobiliteit?</v>
      </c>
      <c r="B7" s="12" t="s">
        <v>235</v>
      </c>
      <c r="C7" s="8" t="s">
        <v>236</v>
      </c>
      <c r="D7" s="8"/>
      <c r="E7" s="8"/>
      <c r="F7" s="8"/>
      <c r="G7" s="8"/>
      <c r="H7" s="19"/>
      <c r="I7" s="12" t="s">
        <v>434</v>
      </c>
      <c r="J7" s="8" t="s">
        <v>435</v>
      </c>
      <c r="K7" s="8"/>
      <c r="L7" s="8"/>
      <c r="M7" s="8"/>
      <c r="N7" s="8"/>
      <c r="O7" s="39"/>
      <c r="P7" s="12" t="s">
        <v>102</v>
      </c>
      <c r="Q7" s="8" t="s">
        <v>135</v>
      </c>
      <c r="R7" s="8" t="s">
        <v>90</v>
      </c>
      <c r="S7" s="8"/>
      <c r="T7" s="8"/>
      <c r="U7" s="8"/>
      <c r="V7" s="25"/>
      <c r="W7" s="8"/>
      <c r="X7" s="13"/>
    </row>
    <row r="8" spans="1:24" ht="86.4" x14ac:dyDescent="0.3">
      <c r="A8" s="22" t="str">
        <f>"Welke rol moet de gemeente vervullen bij "&amp;LOWER(A1)&amp;"?"</f>
        <v>Welke rol moet de gemeente vervullen bij verplaatsen: duurzame mobiliteit?</v>
      </c>
      <c r="B8" s="12" t="s">
        <v>237</v>
      </c>
      <c r="C8" s="8" t="s">
        <v>238</v>
      </c>
      <c r="D8" s="8" t="s">
        <v>239</v>
      </c>
      <c r="E8" s="8"/>
      <c r="F8" s="8"/>
      <c r="G8" s="8"/>
      <c r="H8" s="13"/>
      <c r="I8" s="12" t="s">
        <v>436</v>
      </c>
      <c r="J8" s="8" t="s">
        <v>437</v>
      </c>
      <c r="K8" s="8" t="s">
        <v>438</v>
      </c>
      <c r="L8" s="8"/>
      <c r="M8" s="8"/>
      <c r="N8" s="8"/>
      <c r="O8" s="23"/>
      <c r="P8" s="12" t="s">
        <v>462</v>
      </c>
      <c r="Q8" s="8" t="s">
        <v>463</v>
      </c>
      <c r="R8" s="8" t="s">
        <v>464</v>
      </c>
      <c r="S8" s="8" t="s">
        <v>465</v>
      </c>
      <c r="T8" s="8" t="s">
        <v>466</v>
      </c>
      <c r="U8" s="8" t="s">
        <v>467</v>
      </c>
      <c r="V8" s="8" t="s">
        <v>468</v>
      </c>
      <c r="W8" s="8"/>
      <c r="X8" s="13"/>
    </row>
    <row r="9" spans="1:24" ht="72" x14ac:dyDescent="0.3">
      <c r="A9" s="22" t="str">
        <f>"Wat zou ik kunnen/willen bijdragen bij "&amp;LOWER(A1)&amp;"?"</f>
        <v>Wat zou ik kunnen/willen bijdragen bij verplaatsen: duurzame mobiliteit?</v>
      </c>
      <c r="B9" s="12" t="s">
        <v>240</v>
      </c>
      <c r="C9" s="10" t="s">
        <v>241</v>
      </c>
      <c r="D9" s="8" t="s">
        <v>242</v>
      </c>
      <c r="E9" s="8" t="s">
        <v>243</v>
      </c>
      <c r="F9" s="8"/>
      <c r="G9" s="8"/>
      <c r="H9" s="19"/>
      <c r="I9" s="12" t="s">
        <v>439</v>
      </c>
      <c r="J9" s="36" t="s">
        <v>440</v>
      </c>
      <c r="K9" s="8" t="s">
        <v>441</v>
      </c>
      <c r="L9" s="8"/>
      <c r="M9" s="8"/>
      <c r="N9" s="8"/>
      <c r="O9" s="39"/>
      <c r="P9" s="12" t="s">
        <v>469</v>
      </c>
      <c r="Q9" s="8" t="s">
        <v>470</v>
      </c>
      <c r="R9" s="8" t="s">
        <v>240</v>
      </c>
      <c r="S9" s="8" t="s">
        <v>471</v>
      </c>
      <c r="T9" s="8" t="s">
        <v>472</v>
      </c>
      <c r="U9" s="8"/>
      <c r="V9" s="25"/>
      <c r="W9" s="8"/>
      <c r="X9" s="13"/>
    </row>
    <row r="10" spans="1:24" ht="29.4" thickBot="1" x14ac:dyDescent="0.35">
      <c r="A10" s="22" t="str">
        <f>"Overig betreffende "&amp;LOWER(A1)&amp;"?"</f>
        <v>Overig betreffende verplaatsen: duurzame mobiliteit?</v>
      </c>
      <c r="B10" s="14"/>
      <c r="C10" s="15"/>
      <c r="D10" s="15"/>
      <c r="E10" s="15"/>
      <c r="F10" s="15"/>
      <c r="G10" s="15"/>
      <c r="H10" s="16"/>
      <c r="I10" s="14"/>
      <c r="J10" s="15"/>
      <c r="K10" s="15"/>
      <c r="L10" s="15"/>
      <c r="M10" s="15"/>
      <c r="N10" s="15"/>
      <c r="O10" s="24"/>
      <c r="P10" s="14"/>
      <c r="Q10" s="15"/>
      <c r="R10" s="15"/>
      <c r="S10" s="15"/>
      <c r="T10" s="15"/>
      <c r="U10" s="15"/>
      <c r="V10" s="15"/>
      <c r="W10" s="15"/>
      <c r="X10" s="16"/>
    </row>
    <row r="14" spans="1:24" ht="15" customHeight="1" x14ac:dyDescent="0.3">
      <c r="B14" s="76"/>
      <c r="C14" s="76"/>
      <c r="D14" s="76"/>
      <c r="E14" s="76"/>
      <c r="F14" s="76"/>
      <c r="G14" s="76"/>
    </row>
    <row r="15" spans="1:24" ht="15" customHeight="1" x14ac:dyDescent="0.3">
      <c r="B15" s="36"/>
      <c r="C15" s="36"/>
      <c r="D15" s="36"/>
      <c r="E15" s="36"/>
      <c r="F15" s="36"/>
      <c r="G15" s="36"/>
    </row>
    <row r="16" spans="1:24" x14ac:dyDescent="0.3">
      <c r="B16" s="36"/>
      <c r="C16" s="36"/>
      <c r="D16" s="36"/>
      <c r="E16" s="36"/>
      <c r="F16" s="36"/>
      <c r="G16" s="36"/>
    </row>
    <row r="17" spans="2:8" x14ac:dyDescent="0.3">
      <c r="B17" s="36"/>
      <c r="C17" s="36"/>
      <c r="D17" s="36"/>
      <c r="E17" s="36"/>
      <c r="F17" s="36"/>
      <c r="G17" s="36"/>
    </row>
    <row r="18" spans="2:8" x14ac:dyDescent="0.3">
      <c r="B18" s="36"/>
      <c r="C18" s="36"/>
      <c r="D18" s="36"/>
      <c r="E18" s="36"/>
      <c r="F18" s="36"/>
      <c r="G18" s="36"/>
    </row>
    <row r="19" spans="2:8" x14ac:dyDescent="0.3">
      <c r="B19" s="36"/>
      <c r="C19" s="36"/>
      <c r="D19" s="36"/>
      <c r="E19" s="36"/>
      <c r="F19" s="36"/>
      <c r="G19" s="36"/>
      <c r="H19" s="36"/>
    </row>
  </sheetData>
  <mergeCells count="5">
    <mergeCell ref="I3:O3"/>
    <mergeCell ref="P3:X3"/>
    <mergeCell ref="B3:H3"/>
    <mergeCell ref="B1:H1"/>
    <mergeCell ref="B14:G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15"/>
  <sheetViews>
    <sheetView workbookViewId="0">
      <pane xSplit="1" ySplit="3" topLeftCell="B6" activePane="bottomRight" state="frozen"/>
      <selection pane="topRight" activeCell="B1" sqref="B1"/>
      <selection pane="bottomLeft" activeCell="A4" sqref="A4"/>
      <selection pane="bottomRight" activeCell="A4" sqref="A4:XFD10"/>
    </sheetView>
  </sheetViews>
  <sheetFormatPr defaultColWidth="9.109375" defaultRowHeight="14.4" x14ac:dyDescent="0.3"/>
  <cols>
    <col min="1" max="1" width="44.21875" style="63" customWidth="1"/>
    <col min="2" max="25" width="15.6640625" style="10" customWidth="1"/>
    <col min="26" max="16384" width="9.109375" style="10"/>
  </cols>
  <sheetData>
    <row r="1" spans="1:25" ht="18" customHeight="1" x14ac:dyDescent="0.3">
      <c r="A1" s="63" t="s">
        <v>244</v>
      </c>
      <c r="B1" s="64"/>
      <c r="C1" s="64"/>
      <c r="D1" s="64"/>
      <c r="E1" s="64"/>
      <c r="F1" s="64"/>
      <c r="G1" s="64"/>
      <c r="H1" s="64"/>
    </row>
    <row r="2" spans="1:25" ht="15" thickBot="1" x14ac:dyDescent="0.35"/>
    <row r="3" spans="1:25" ht="15" thickBot="1" x14ac:dyDescent="0.35">
      <c r="A3" s="62" t="s">
        <v>86</v>
      </c>
      <c r="B3" s="65" t="s">
        <v>58</v>
      </c>
      <c r="C3" s="66"/>
      <c r="D3" s="66"/>
      <c r="E3" s="66"/>
      <c r="F3" s="66"/>
      <c r="G3" s="66"/>
      <c r="H3" s="66"/>
      <c r="I3" s="67"/>
      <c r="J3" s="65" t="s">
        <v>53</v>
      </c>
      <c r="K3" s="66"/>
      <c r="L3" s="66"/>
      <c r="M3" s="66"/>
      <c r="N3" s="66"/>
      <c r="O3" s="66"/>
      <c r="P3" s="66"/>
      <c r="Q3" s="66"/>
      <c r="R3" s="77" t="s">
        <v>54</v>
      </c>
      <c r="S3" s="78"/>
      <c r="T3" s="78"/>
      <c r="U3" s="78"/>
      <c r="V3" s="78"/>
      <c r="W3" s="79"/>
      <c r="X3" s="47"/>
      <c r="Y3" s="47"/>
    </row>
    <row r="4" spans="1:25" ht="86.4" x14ac:dyDescent="0.3">
      <c r="A4" s="22" t="str">
        <f>"Waar denk je aan bij "&amp;LOWER(A1)&amp;"?"</f>
        <v>Waar denk je aan bij duurzame ondernemen?</v>
      </c>
      <c r="B4" s="30" t="s">
        <v>245</v>
      </c>
      <c r="C4" s="31" t="s">
        <v>246</v>
      </c>
      <c r="D4" s="31" t="s">
        <v>247</v>
      </c>
      <c r="E4" s="31" t="s">
        <v>248</v>
      </c>
      <c r="F4" s="31" t="s">
        <v>249</v>
      </c>
      <c r="G4" s="31" t="s">
        <v>250</v>
      </c>
      <c r="H4" s="29"/>
      <c r="I4" s="34"/>
      <c r="J4" s="30" t="s">
        <v>517</v>
      </c>
      <c r="K4" s="31" t="s">
        <v>518</v>
      </c>
      <c r="L4" s="31" t="s">
        <v>519</v>
      </c>
      <c r="M4" s="31" t="s">
        <v>520</v>
      </c>
      <c r="N4" s="31" t="s">
        <v>521</v>
      </c>
      <c r="O4" s="31" t="s">
        <v>522</v>
      </c>
      <c r="P4" s="29" t="s">
        <v>523</v>
      </c>
      <c r="Q4" s="49"/>
      <c r="R4" s="11" t="s">
        <v>517</v>
      </c>
      <c r="S4" s="9" t="s">
        <v>545</v>
      </c>
      <c r="T4" s="9" t="s">
        <v>546</v>
      </c>
      <c r="U4" s="9"/>
      <c r="V4" s="9"/>
      <c r="W4" s="54"/>
      <c r="X4" s="51"/>
      <c r="Y4" s="50"/>
    </row>
    <row r="5" spans="1:25" ht="144" x14ac:dyDescent="0.3">
      <c r="A5" s="22" t="str">
        <f>"Wat zijn kansen bij "&amp;LOWER(A1)&amp;"?"</f>
        <v>Wat zijn kansen bij duurzame ondernemen?</v>
      </c>
      <c r="B5" s="12" t="s">
        <v>251</v>
      </c>
      <c r="C5" s="8" t="s">
        <v>201</v>
      </c>
      <c r="D5" s="8" t="s">
        <v>252</v>
      </c>
      <c r="E5" s="8" t="s">
        <v>253</v>
      </c>
      <c r="F5" s="8" t="s">
        <v>254</v>
      </c>
      <c r="G5" s="8" t="s">
        <v>255</v>
      </c>
      <c r="H5" s="8" t="s">
        <v>256</v>
      </c>
      <c r="I5" s="13"/>
      <c r="J5" s="12" t="s">
        <v>524</v>
      </c>
      <c r="K5" s="8" t="s">
        <v>525</v>
      </c>
      <c r="L5" s="8" t="s">
        <v>526</v>
      </c>
      <c r="M5" s="8"/>
      <c r="N5" s="8"/>
      <c r="O5" s="8"/>
      <c r="P5" s="8"/>
      <c r="Q5" s="23"/>
      <c r="R5" s="12" t="s">
        <v>547</v>
      </c>
      <c r="S5" s="8" t="s">
        <v>548</v>
      </c>
      <c r="T5" s="8" t="s">
        <v>549</v>
      </c>
      <c r="U5" s="8" t="s">
        <v>550</v>
      </c>
      <c r="V5" s="8"/>
      <c r="W5" s="13"/>
      <c r="X5" s="50"/>
      <c r="Y5" s="50"/>
    </row>
    <row r="6" spans="1:25" ht="72" x14ac:dyDescent="0.3">
      <c r="A6" s="22" t="str">
        <f>"Wat zijn uitdagingen bij "&amp;LOWER(A1)&amp;"?"</f>
        <v>Wat zijn uitdagingen bij duurzame ondernemen?</v>
      </c>
      <c r="B6" s="12" t="s">
        <v>257</v>
      </c>
      <c r="C6" s="8" t="s">
        <v>258</v>
      </c>
      <c r="D6" s="8" t="s">
        <v>259</v>
      </c>
      <c r="E6" s="8" t="s">
        <v>260</v>
      </c>
      <c r="F6" s="8" t="s">
        <v>261</v>
      </c>
      <c r="G6" s="8" t="s">
        <v>262</v>
      </c>
      <c r="H6" s="8" t="s">
        <v>263</v>
      </c>
      <c r="I6" s="13"/>
      <c r="J6" s="12" t="s">
        <v>527</v>
      </c>
      <c r="K6" s="8" t="s">
        <v>405</v>
      </c>
      <c r="L6" s="8" t="s">
        <v>528</v>
      </c>
      <c r="M6" s="8" t="s">
        <v>529</v>
      </c>
      <c r="N6" s="8" t="s">
        <v>72</v>
      </c>
      <c r="O6" s="8" t="s">
        <v>530</v>
      </c>
      <c r="P6" s="8"/>
      <c r="Q6" s="23"/>
      <c r="R6" s="12" t="s">
        <v>551</v>
      </c>
      <c r="S6" s="8" t="s">
        <v>405</v>
      </c>
      <c r="T6" s="8" t="s">
        <v>552</v>
      </c>
      <c r="U6" s="8" t="s">
        <v>553</v>
      </c>
      <c r="V6" s="8" t="s">
        <v>554</v>
      </c>
      <c r="W6" s="13" t="s">
        <v>555</v>
      </c>
      <c r="X6" s="50"/>
      <c r="Y6" s="50"/>
    </row>
    <row r="7" spans="1:25" ht="86.4" x14ac:dyDescent="0.3">
      <c r="A7" s="22" t="str">
        <f>"Welke informatie is er nodig over "&amp;LOWER(A1)&amp;"?"</f>
        <v>Welke informatie is er nodig over duurzame ondernemen?</v>
      </c>
      <c r="B7" s="12" t="s">
        <v>264</v>
      </c>
      <c r="C7" s="8" t="s">
        <v>265</v>
      </c>
      <c r="D7" s="8" t="s">
        <v>266</v>
      </c>
      <c r="E7" s="8" t="s">
        <v>270</v>
      </c>
      <c r="F7" s="8" t="s">
        <v>267</v>
      </c>
      <c r="G7" s="8" t="s">
        <v>268</v>
      </c>
      <c r="H7" s="25" t="s">
        <v>269</v>
      </c>
      <c r="I7" s="13" t="s">
        <v>271</v>
      </c>
      <c r="J7" s="12" t="s">
        <v>531</v>
      </c>
      <c r="K7" s="8" t="s">
        <v>532</v>
      </c>
      <c r="L7" s="8" t="s">
        <v>533</v>
      </c>
      <c r="M7" s="8" t="s">
        <v>534</v>
      </c>
      <c r="N7" s="8" t="s">
        <v>535</v>
      </c>
      <c r="O7" s="8"/>
      <c r="P7" s="25"/>
      <c r="Q7" s="23"/>
      <c r="R7" s="12" t="s">
        <v>556</v>
      </c>
      <c r="S7" s="8" t="s">
        <v>557</v>
      </c>
      <c r="T7" s="8" t="s">
        <v>558</v>
      </c>
      <c r="U7" s="8"/>
      <c r="V7" s="8"/>
      <c r="W7" s="13"/>
      <c r="X7" s="37"/>
      <c r="Y7" s="50"/>
    </row>
    <row r="8" spans="1:25" ht="100.8" x14ac:dyDescent="0.3">
      <c r="A8" s="22" t="str">
        <f>"Welke rol moet de gemeente vervullen bij "&amp;LOWER(A1)&amp;"?"</f>
        <v>Welke rol moet de gemeente vervullen bij duurzame ondernemen?</v>
      </c>
      <c r="B8" s="12" t="s">
        <v>272</v>
      </c>
      <c r="C8" s="8" t="s">
        <v>275</v>
      </c>
      <c r="D8" s="8" t="s">
        <v>274</v>
      </c>
      <c r="E8" s="8" t="s">
        <v>273</v>
      </c>
      <c r="F8" s="8" t="s">
        <v>276</v>
      </c>
      <c r="G8" s="8" t="s">
        <v>277</v>
      </c>
      <c r="H8" s="8" t="s">
        <v>278</v>
      </c>
      <c r="I8" s="13"/>
      <c r="J8" s="12" t="s">
        <v>536</v>
      </c>
      <c r="K8" s="8" t="s">
        <v>537</v>
      </c>
      <c r="L8" s="8" t="s">
        <v>538</v>
      </c>
      <c r="M8" s="8" t="s">
        <v>539</v>
      </c>
      <c r="N8" s="8" t="s">
        <v>540</v>
      </c>
      <c r="O8" s="8"/>
      <c r="P8" s="8"/>
      <c r="Q8" s="23"/>
      <c r="R8" s="12" t="s">
        <v>559</v>
      </c>
      <c r="S8" s="8" t="s">
        <v>145</v>
      </c>
      <c r="T8" s="8" t="s">
        <v>560</v>
      </c>
      <c r="U8" s="8" t="s">
        <v>561</v>
      </c>
      <c r="V8" s="8" t="s">
        <v>562</v>
      </c>
      <c r="W8" s="13" t="s">
        <v>405</v>
      </c>
      <c r="X8" s="50"/>
      <c r="Y8" s="50"/>
    </row>
    <row r="9" spans="1:25" ht="57.6" x14ac:dyDescent="0.3">
      <c r="A9" s="22" t="str">
        <f>"Wat zou ik kunnen/willen bijdragen bij "&amp;LOWER(A1)&amp;"?"</f>
        <v>Wat zou ik kunnen/willen bijdragen bij duurzame ondernemen?</v>
      </c>
      <c r="B9" s="12" t="s">
        <v>279</v>
      </c>
      <c r="C9" s="8" t="s">
        <v>280</v>
      </c>
      <c r="D9" s="8" t="s">
        <v>281</v>
      </c>
      <c r="E9" s="8" t="s">
        <v>282</v>
      </c>
      <c r="F9" s="8" t="s">
        <v>283</v>
      </c>
      <c r="G9" s="8"/>
      <c r="H9" s="25"/>
      <c r="I9" s="13"/>
      <c r="J9" s="12" t="s">
        <v>541</v>
      </c>
      <c r="K9" s="8" t="s">
        <v>542</v>
      </c>
      <c r="L9" s="8" t="s">
        <v>543</v>
      </c>
      <c r="M9" s="8" t="s">
        <v>544</v>
      </c>
      <c r="N9" s="8"/>
      <c r="O9" s="8"/>
      <c r="P9" s="25"/>
      <c r="Q9" s="23"/>
      <c r="R9" s="12" t="s">
        <v>563</v>
      </c>
      <c r="S9" s="8" t="s">
        <v>564</v>
      </c>
      <c r="T9" s="8" t="s">
        <v>565</v>
      </c>
      <c r="U9" s="8"/>
      <c r="V9" s="8"/>
      <c r="W9" s="13"/>
      <c r="X9" s="37"/>
      <c r="Y9" s="50"/>
    </row>
    <row r="10" spans="1:25" ht="15" thickBot="1" x14ac:dyDescent="0.35">
      <c r="A10" s="22" t="str">
        <f>"Overig betreffende "&amp;LOWER(A1)&amp;"?"</f>
        <v>Overig betreffende duurzame ondernemen?</v>
      </c>
      <c r="B10" s="14"/>
      <c r="C10" s="15"/>
      <c r="D10" s="15"/>
      <c r="E10" s="15"/>
      <c r="F10" s="15"/>
      <c r="G10" s="15"/>
      <c r="H10" s="15"/>
      <c r="I10" s="16"/>
      <c r="J10" s="14"/>
      <c r="K10" s="15"/>
      <c r="L10" s="15"/>
      <c r="M10" s="15"/>
      <c r="N10" s="15"/>
      <c r="O10" s="15"/>
      <c r="P10" s="15"/>
      <c r="Q10" s="24"/>
      <c r="R10" s="14"/>
      <c r="S10" s="15"/>
      <c r="T10" s="15"/>
      <c r="U10" s="15"/>
      <c r="V10" s="15"/>
      <c r="W10" s="16"/>
      <c r="X10" s="50"/>
      <c r="Y10" s="50"/>
    </row>
    <row r="15" spans="1:25" ht="15" customHeight="1" x14ac:dyDescent="0.3"/>
  </sheetData>
  <mergeCells count="3">
    <mergeCell ref="B3:I3"/>
    <mergeCell ref="J3:Q3"/>
    <mergeCell ref="R3:W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5"/>
  <sheetViews>
    <sheetView workbookViewId="0">
      <pane xSplit="1" ySplit="3" topLeftCell="B4" activePane="bottomRight" state="frozen"/>
      <selection pane="topRight" activeCell="B1" sqref="B1"/>
      <selection pane="bottomLeft" activeCell="A4" sqref="A4"/>
      <selection pane="bottomRight" activeCell="A10" sqref="A4:XFD10"/>
    </sheetView>
  </sheetViews>
  <sheetFormatPr defaultColWidth="9.109375" defaultRowHeight="14.4" x14ac:dyDescent="0.3"/>
  <cols>
    <col min="1" max="1" width="38" style="10" bestFit="1" customWidth="1"/>
    <col min="2" max="9" width="15.6640625" style="10" customWidth="1"/>
    <col min="10" max="11" width="9.109375" style="10"/>
    <col min="12" max="23" width="15.6640625" style="10" customWidth="1"/>
    <col min="24" max="16384" width="9.109375" style="10"/>
  </cols>
  <sheetData>
    <row r="1" spans="1:23" ht="18" x14ac:dyDescent="0.3">
      <c r="A1" s="75" t="s">
        <v>746</v>
      </c>
      <c r="B1" s="75"/>
      <c r="C1" s="75"/>
      <c r="D1" s="75"/>
      <c r="E1" s="75"/>
      <c r="F1" s="75"/>
      <c r="G1" s="75"/>
      <c r="H1" s="75"/>
    </row>
    <row r="2" spans="1:23" ht="15" thickBot="1" x14ac:dyDescent="0.35"/>
    <row r="3" spans="1:23" ht="15" thickBot="1" x14ac:dyDescent="0.35">
      <c r="A3" s="21" t="s">
        <v>86</v>
      </c>
      <c r="B3" s="65" t="s">
        <v>58</v>
      </c>
      <c r="C3" s="66"/>
      <c r="D3" s="66"/>
      <c r="E3" s="66"/>
      <c r="F3" s="66"/>
      <c r="G3" s="66"/>
      <c r="H3" s="66"/>
      <c r="I3" s="66"/>
      <c r="J3" s="66"/>
      <c r="K3" s="66"/>
      <c r="L3" s="65" t="s">
        <v>54</v>
      </c>
      <c r="M3" s="66"/>
      <c r="N3" s="66"/>
      <c r="O3" s="66"/>
      <c r="P3" s="66"/>
      <c r="Q3" s="66"/>
      <c r="R3" s="66"/>
      <c r="S3" s="66"/>
      <c r="T3" s="66"/>
      <c r="U3" s="66"/>
      <c r="V3" s="66"/>
      <c r="W3" s="67"/>
    </row>
    <row r="4" spans="1:23" ht="72" x14ac:dyDescent="0.3">
      <c r="A4" s="22" t="str">
        <f>"Waar denk je aan bij "&amp;LOWER(A1)&amp;"?"</f>
        <v>Waar denk je aan bij besparen en gasvrij?</v>
      </c>
      <c r="B4" s="30" t="s">
        <v>284</v>
      </c>
      <c r="C4" s="31" t="s">
        <v>285</v>
      </c>
      <c r="D4" s="31" t="s">
        <v>286</v>
      </c>
      <c r="E4" s="31" t="s">
        <v>287</v>
      </c>
      <c r="F4" s="31" t="s">
        <v>288</v>
      </c>
      <c r="G4" s="31" t="s">
        <v>289</v>
      </c>
      <c r="H4" s="29" t="s">
        <v>290</v>
      </c>
      <c r="I4" s="35" t="s">
        <v>291</v>
      </c>
      <c r="J4" s="35" t="s">
        <v>292</v>
      </c>
      <c r="K4" s="49" t="s">
        <v>293</v>
      </c>
      <c r="L4" s="30" t="s">
        <v>128</v>
      </c>
      <c r="M4" s="31" t="s">
        <v>566</v>
      </c>
      <c r="N4" s="31" t="s">
        <v>567</v>
      </c>
      <c r="O4" s="31" t="s">
        <v>568</v>
      </c>
      <c r="P4" s="31" t="s">
        <v>573</v>
      </c>
      <c r="Q4" s="31" t="s">
        <v>569</v>
      </c>
      <c r="R4" s="29" t="s">
        <v>570</v>
      </c>
      <c r="S4" s="35" t="s">
        <v>571</v>
      </c>
      <c r="T4" s="35" t="s">
        <v>572</v>
      </c>
      <c r="U4" s="35" t="s">
        <v>574</v>
      </c>
      <c r="V4" s="35" t="s">
        <v>575</v>
      </c>
      <c r="W4" s="34" t="s">
        <v>576</v>
      </c>
    </row>
    <row r="5" spans="1:23" ht="100.8" x14ac:dyDescent="0.3">
      <c r="A5" s="22" t="str">
        <f>"Wat zijn kansen bij "&amp;LOWER(A1)&amp;"?"</f>
        <v>Wat zijn kansen bij besparen en gasvrij?</v>
      </c>
      <c r="B5" s="12" t="s">
        <v>294</v>
      </c>
      <c r="C5" s="8" t="s">
        <v>295</v>
      </c>
      <c r="D5" s="8" t="s">
        <v>296</v>
      </c>
      <c r="E5" s="8" t="s">
        <v>297</v>
      </c>
      <c r="F5" s="8" t="s">
        <v>298</v>
      </c>
      <c r="G5" s="8" t="s">
        <v>299</v>
      </c>
      <c r="H5" s="8"/>
      <c r="I5" s="8"/>
      <c r="J5" s="8"/>
      <c r="K5" s="23"/>
      <c r="L5" s="12" t="s">
        <v>577</v>
      </c>
      <c r="M5" s="8" t="s">
        <v>578</v>
      </c>
      <c r="N5" s="8" t="s">
        <v>579</v>
      </c>
      <c r="O5" s="8" t="s">
        <v>579</v>
      </c>
      <c r="P5" s="8"/>
      <c r="Q5" s="8"/>
      <c r="R5" s="8"/>
      <c r="S5" s="8"/>
      <c r="T5" s="8"/>
      <c r="U5" s="8"/>
      <c r="V5" s="8"/>
      <c r="W5" s="13"/>
    </row>
    <row r="6" spans="1:23" ht="129.6" x14ac:dyDescent="0.3">
      <c r="A6" s="22" t="str">
        <f>"Wat zijn uitdagingen bij "&amp;LOWER(A1)&amp;"?"</f>
        <v>Wat zijn uitdagingen bij besparen en gasvrij?</v>
      </c>
      <c r="B6" s="12" t="s">
        <v>300</v>
      </c>
      <c r="C6" s="8" t="s">
        <v>301</v>
      </c>
      <c r="D6" s="8" t="s">
        <v>302</v>
      </c>
      <c r="E6" s="8" t="s">
        <v>303</v>
      </c>
      <c r="F6" s="8" t="s">
        <v>304</v>
      </c>
      <c r="G6" s="8"/>
      <c r="H6" s="8"/>
      <c r="I6" s="8"/>
      <c r="J6" s="8"/>
      <c r="K6" s="23"/>
      <c r="L6" s="12" t="s">
        <v>580</v>
      </c>
      <c r="M6" s="8" t="s">
        <v>581</v>
      </c>
      <c r="N6" s="8" t="s">
        <v>582</v>
      </c>
      <c r="O6" s="8" t="s">
        <v>583</v>
      </c>
      <c r="P6" s="8" t="s">
        <v>584</v>
      </c>
      <c r="Q6" s="8" t="s">
        <v>585</v>
      </c>
      <c r="R6" s="8"/>
      <c r="S6" s="8"/>
      <c r="T6" s="8"/>
      <c r="U6" s="8"/>
      <c r="V6" s="8"/>
      <c r="W6" s="13"/>
    </row>
    <row r="7" spans="1:23" ht="100.8" x14ac:dyDescent="0.3">
      <c r="A7" s="22" t="str">
        <f>"Welke informatie is er nodig over "&amp;LOWER(A1)&amp;"?"</f>
        <v>Welke informatie is er nodig over besparen en gasvrij?</v>
      </c>
      <c r="B7" s="12" t="s">
        <v>305</v>
      </c>
      <c r="C7" s="8" t="s">
        <v>306</v>
      </c>
      <c r="D7" s="8" t="s">
        <v>307</v>
      </c>
      <c r="E7" s="8" t="s">
        <v>308</v>
      </c>
      <c r="F7" s="8" t="s">
        <v>309</v>
      </c>
      <c r="G7" s="8"/>
      <c r="H7" s="25"/>
      <c r="I7" s="8"/>
      <c r="J7" s="8"/>
      <c r="K7" s="23"/>
      <c r="L7" s="12" t="s">
        <v>312</v>
      </c>
      <c r="M7" s="8" t="s">
        <v>586</v>
      </c>
      <c r="N7" s="8"/>
      <c r="O7" s="8"/>
      <c r="P7" s="8"/>
      <c r="Q7" s="8"/>
      <c r="R7" s="25"/>
      <c r="S7" s="8"/>
      <c r="T7" s="8"/>
      <c r="U7" s="8"/>
      <c r="V7" s="8"/>
      <c r="W7" s="13"/>
    </row>
    <row r="8" spans="1:23" ht="43.2" x14ac:dyDescent="0.3">
      <c r="A8" s="22" t="str">
        <f>"Welke rol moet de gemeente vervullen bij "&amp;LOWER(A1)&amp;"?"</f>
        <v>Welke rol moet de gemeente vervullen bij besparen en gasvrij?</v>
      </c>
      <c r="B8" s="12" t="s">
        <v>310</v>
      </c>
      <c r="C8" s="8" t="s">
        <v>313</v>
      </c>
      <c r="D8" s="8" t="s">
        <v>311</v>
      </c>
      <c r="E8" s="8" t="s">
        <v>312</v>
      </c>
      <c r="F8" s="8"/>
      <c r="G8" s="8"/>
      <c r="H8" s="8"/>
      <c r="I8" s="8"/>
      <c r="J8" s="8"/>
      <c r="K8" s="23"/>
      <c r="L8" s="12" t="s">
        <v>587</v>
      </c>
      <c r="M8" s="8" t="s">
        <v>588</v>
      </c>
      <c r="N8" s="8" t="s">
        <v>589</v>
      </c>
      <c r="O8" s="8"/>
      <c r="P8" s="8"/>
      <c r="Q8" s="8"/>
      <c r="R8" s="8"/>
      <c r="S8" s="8"/>
      <c r="T8" s="8"/>
      <c r="U8" s="8"/>
      <c r="V8" s="8"/>
      <c r="W8" s="13"/>
    </row>
    <row r="9" spans="1:23" ht="87" thickBot="1" x14ac:dyDescent="0.35">
      <c r="A9" s="22" t="str">
        <f>"Wat zou ik kunnen/willen bijdragen bij "&amp;LOWER(A1)&amp;"?"</f>
        <v>Wat zou ik kunnen/willen bijdragen bij besparen en gasvrij?</v>
      </c>
      <c r="B9" s="12" t="s">
        <v>314</v>
      </c>
      <c r="C9" s="8" t="s">
        <v>320</v>
      </c>
      <c r="D9" s="8" t="s">
        <v>315</v>
      </c>
      <c r="E9" s="8" t="s">
        <v>316</v>
      </c>
      <c r="F9" s="8" t="s">
        <v>317</v>
      </c>
      <c r="G9" s="8" t="s">
        <v>318</v>
      </c>
      <c r="H9" s="25" t="s">
        <v>72</v>
      </c>
      <c r="I9" s="8" t="s">
        <v>319</v>
      </c>
      <c r="J9" s="8"/>
      <c r="K9" s="23"/>
      <c r="L9" s="14" t="s">
        <v>590</v>
      </c>
      <c r="M9" s="15" t="s">
        <v>591</v>
      </c>
      <c r="N9" s="15"/>
      <c r="O9" s="15"/>
      <c r="P9" s="15"/>
      <c r="Q9" s="15"/>
      <c r="R9" s="53"/>
      <c r="S9" s="15"/>
      <c r="T9" s="15"/>
      <c r="U9" s="15"/>
      <c r="V9" s="15"/>
      <c r="W9" s="16"/>
    </row>
    <row r="10" spans="1:23" ht="15" thickBot="1" x14ac:dyDescent="0.35">
      <c r="A10" s="22" t="str">
        <f>"Overig betreffende "&amp;LOWER(A1)&amp;"?"</f>
        <v>Overig betreffende besparen en gasvrij?</v>
      </c>
      <c r="B10" s="14"/>
      <c r="C10" s="15"/>
      <c r="D10" s="15"/>
      <c r="E10" s="15"/>
      <c r="F10" s="15"/>
      <c r="G10" s="15"/>
      <c r="H10" s="15"/>
      <c r="I10" s="15"/>
      <c r="J10" s="15"/>
      <c r="K10" s="24"/>
      <c r="L10" s="50"/>
      <c r="M10" s="50"/>
      <c r="N10" s="50"/>
      <c r="O10" s="50"/>
      <c r="P10" s="50"/>
      <c r="Q10" s="50"/>
      <c r="R10" s="50"/>
      <c r="S10" s="50"/>
      <c r="T10" s="50"/>
      <c r="U10" s="50"/>
      <c r="V10" s="50"/>
      <c r="W10" s="50"/>
    </row>
    <row r="15" spans="1:23" ht="15" customHeight="1" x14ac:dyDescent="0.3"/>
  </sheetData>
  <mergeCells count="3">
    <mergeCell ref="A1:H1"/>
    <mergeCell ref="B3:K3"/>
    <mergeCell ref="L3:W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Dataprep</vt:lpstr>
      <vt:lpstr>Nadere informatie energierally</vt:lpstr>
      <vt:lpstr>Duurzame Energieopwekking</vt:lpstr>
      <vt:lpstr>Besparen Woningen-vervoer</vt:lpstr>
      <vt:lpstr>Aardgasvrije huizen en dorpen</vt:lpstr>
      <vt:lpstr>Besparing Bebouwde omgeving</vt:lpstr>
      <vt:lpstr>Verplaatsen Duurzame Mobiliteit</vt:lpstr>
      <vt:lpstr>Duurzame Ondernemen</vt:lpstr>
      <vt:lpstr>Besparen en aardgasvrij</vt:lpstr>
    </vt:vector>
  </TitlesOfParts>
  <Company>Gemeente Bronckhorst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Mol</dc:creator>
  <cp:lastModifiedBy>Kraan</cp:lastModifiedBy>
  <cp:lastPrinted>2018-11-19T11:52:01Z</cp:lastPrinted>
  <dcterms:created xsi:type="dcterms:W3CDTF">2018-10-09T05:19:13Z</dcterms:created>
  <dcterms:modified xsi:type="dcterms:W3CDTF">2019-01-22T08:13:58Z</dcterms:modified>
</cp:coreProperties>
</file>