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crowley/BKA_PREEMPT/data/"/>
    </mc:Choice>
  </mc:AlternateContent>
  <xr:revisionPtr revIDLastSave="0" documentId="13_ncr:1_{19457128-162D-5641-B5F0-D95490D01B4F}" xr6:coauthVersionLast="41" xr6:coauthVersionMax="41" xr10:uidLastSave="{00000000-0000-0000-0000-000000000000}"/>
  <bookViews>
    <workbookView xWindow="1340" yWindow="460" windowWidth="27460" windowHeight="16640" tabRatio="500" xr2:uid="{00000000-000D-0000-FFFF-FFFF00000000}"/>
  </bookViews>
  <sheets>
    <sheet name="E.coli_001" sheetId="1" r:id="rId1"/>
    <sheet name="MRSA_00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0" i="2" l="1"/>
  <c r="T101" i="2" s="1"/>
  <c r="W100" i="2"/>
  <c r="Q100" i="2"/>
  <c r="Q101" i="2" s="1"/>
  <c r="X100" i="2"/>
  <c r="U100" i="2"/>
  <c r="R100" i="2"/>
  <c r="T93" i="2"/>
  <c r="T94" i="2" s="1"/>
  <c r="W93" i="2"/>
  <c r="Q93" i="2"/>
  <c r="Q94" i="2" s="1"/>
  <c r="X93" i="2"/>
  <c r="U93" i="2"/>
  <c r="R93" i="2"/>
  <c r="T86" i="2"/>
  <c r="T87" i="2" s="1"/>
  <c r="W86" i="2"/>
  <c r="Q86" i="2"/>
  <c r="Q87" i="2" s="1"/>
  <c r="X86" i="2"/>
  <c r="U86" i="2"/>
  <c r="R86" i="2"/>
  <c r="T79" i="2"/>
  <c r="T80" i="2" s="1"/>
  <c r="W79" i="2"/>
  <c r="Q79" i="2"/>
  <c r="Q80" i="2" s="1"/>
  <c r="X79" i="2"/>
  <c r="U79" i="2"/>
  <c r="R79" i="2"/>
  <c r="T72" i="2"/>
  <c r="T73" i="2" s="1"/>
  <c r="W72" i="2"/>
  <c r="Q72" i="2"/>
  <c r="Q73" i="2" s="1"/>
  <c r="X72" i="2"/>
  <c r="U72" i="2"/>
  <c r="R72" i="2"/>
  <c r="T65" i="2"/>
  <c r="T66" i="2" s="1"/>
  <c r="W65" i="2"/>
  <c r="Q65" i="2"/>
  <c r="Q66" i="2" s="1"/>
  <c r="X65" i="2"/>
  <c r="U65" i="2"/>
  <c r="R65" i="2"/>
  <c r="T58" i="2"/>
  <c r="T59" i="2" s="1"/>
  <c r="W58" i="2"/>
  <c r="Q58" i="2"/>
  <c r="Q59" i="2" s="1"/>
  <c r="X58" i="2"/>
  <c r="U58" i="2"/>
  <c r="R58" i="2"/>
  <c r="T51" i="2"/>
  <c r="T52" i="2" s="1"/>
  <c r="W51" i="2"/>
  <c r="Q51" i="2"/>
  <c r="Q52" i="2" s="1"/>
  <c r="X51" i="2"/>
  <c r="U51" i="2"/>
  <c r="R51" i="2"/>
  <c r="T44" i="2"/>
  <c r="T45" i="2" s="1"/>
  <c r="W44" i="2"/>
  <c r="Q44" i="2"/>
  <c r="Q45" i="2" s="1"/>
  <c r="X44" i="2"/>
  <c r="U44" i="2"/>
  <c r="R44" i="2"/>
  <c r="T37" i="2"/>
  <c r="T38" i="2" s="1"/>
  <c r="W37" i="2"/>
  <c r="Q37" i="2"/>
  <c r="Q38" i="2" s="1"/>
  <c r="X37" i="2"/>
  <c r="U37" i="2"/>
  <c r="R37" i="2"/>
  <c r="T30" i="2"/>
  <c r="T31" i="2" s="1"/>
  <c r="W30" i="2"/>
  <c r="Q30" i="2"/>
  <c r="Q31" i="2" s="1"/>
  <c r="X30" i="2"/>
  <c r="U30" i="2"/>
  <c r="R30" i="2"/>
  <c r="T23" i="2"/>
  <c r="T24" i="2" s="1"/>
  <c r="W23" i="2"/>
  <c r="Q23" i="2"/>
  <c r="Q24" i="2" s="1"/>
  <c r="X23" i="2"/>
  <c r="U23" i="2"/>
  <c r="R23" i="2"/>
  <c r="T16" i="2"/>
  <c r="T17" i="2" s="1"/>
  <c r="W16" i="2"/>
  <c r="Q16" i="2"/>
  <c r="Q17" i="2" s="1"/>
  <c r="X16" i="2"/>
  <c r="U16" i="2"/>
  <c r="R16" i="2"/>
  <c r="T9" i="2"/>
  <c r="T10" i="2" s="1"/>
  <c r="W9" i="2"/>
  <c r="Q9" i="2"/>
  <c r="Q10" i="2" s="1"/>
  <c r="X9" i="2"/>
  <c r="U9" i="2"/>
  <c r="R9" i="2"/>
  <c r="T2" i="2"/>
  <c r="T3" i="2" s="1"/>
  <c r="W2" i="2"/>
  <c r="Q2" i="2"/>
  <c r="Q3" i="2" s="1"/>
  <c r="X2" i="2"/>
  <c r="U2" i="2"/>
  <c r="R2" i="2"/>
</calcChain>
</file>

<file path=xl/sharedStrings.xml><?xml version="1.0" encoding="utf-8"?>
<sst xmlns="http://schemas.openxmlformats.org/spreadsheetml/2006/main" count="77" uniqueCount="13">
  <si>
    <t>SD</t>
  </si>
  <si>
    <t>OD</t>
  </si>
  <si>
    <t>10^5</t>
  </si>
  <si>
    <t>10^4</t>
  </si>
  <si>
    <t>PBS</t>
  </si>
  <si>
    <t>ç</t>
  </si>
  <si>
    <t>Bacteria conc.</t>
  </si>
  <si>
    <t>Hour</t>
  </si>
  <si>
    <t xml:space="preserve"> Mean 10^5</t>
  </si>
  <si>
    <t>Mean 10^4</t>
  </si>
  <si>
    <t>Mean PBS</t>
  </si>
  <si>
    <t>10^4/mL</t>
  </si>
  <si>
    <t>10^5/mL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</si>
</sst>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1" fillId="0" borderId="0" xfId="0" applyNumberFormat="1" applyFont="1"/>
    <xf numFmtId="1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 applyAlignment="1">
      <alignment wrapText="1"/>
    </xf>
    <xf numFmtId="1" fontId="0" fillId="2" borderId="0" xfId="0" applyNumberFormat="1" applyFill="1"/>
    <xf numFmtId="1" fontId="1" fillId="2" borderId="0" xfId="0" applyNumberFormat="1" applyFont="1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D10" sqref="D10"/>
    </sheetView>
  </sheetViews>
  <sheetFormatPr baseColWidth="10" defaultColWidth="8.83203125" defaultRowHeight="16" x14ac:dyDescent="0.2"/>
  <cols>
    <col min="1" max="1" width="18.83203125" customWidth="1"/>
    <col min="2" max="2" width="18.6640625" customWidth="1"/>
  </cols>
  <sheetData>
    <row r="1" spans="1:14" x14ac:dyDescent="0.2">
      <c r="A1" s="2">
        <v>6</v>
      </c>
      <c r="B1" s="3" t="s">
        <v>2</v>
      </c>
      <c r="C1" s="4">
        <v>0.88819999999999999</v>
      </c>
      <c r="D1" s="4">
        <v>1.0079</v>
      </c>
      <c r="E1" s="4">
        <v>1.0174000000000001</v>
      </c>
      <c r="F1" s="4">
        <v>1.0172000000000001</v>
      </c>
      <c r="G1" s="4">
        <v>1.0156000000000001</v>
      </c>
      <c r="H1" s="4">
        <v>1.0142</v>
      </c>
      <c r="I1" s="4">
        <v>1.0209999999999999</v>
      </c>
      <c r="J1" s="4">
        <v>1.0355000000000001</v>
      </c>
      <c r="K1" s="4">
        <v>1.0441</v>
      </c>
      <c r="L1" s="4">
        <v>1.1057999999999999</v>
      </c>
      <c r="M1" s="4">
        <v>1.0059</v>
      </c>
      <c r="N1" s="4">
        <v>0.87790000000000001</v>
      </c>
    </row>
    <row r="2" spans="1:14" x14ac:dyDescent="0.2">
      <c r="A2" s="2">
        <v>6</v>
      </c>
      <c r="B2" s="3" t="s">
        <v>2</v>
      </c>
      <c r="C2" s="4">
        <v>0.998</v>
      </c>
      <c r="D2" s="4">
        <v>1.0306</v>
      </c>
      <c r="E2" s="4">
        <v>1.0286999999999999</v>
      </c>
      <c r="F2" s="4">
        <v>1.0254000000000001</v>
      </c>
      <c r="G2" s="4">
        <v>1.0278</v>
      </c>
      <c r="H2" s="4">
        <v>1.0455000000000001</v>
      </c>
      <c r="I2" s="4">
        <v>1.0513999999999999</v>
      </c>
      <c r="J2" s="4">
        <v>1.0739000000000001</v>
      </c>
      <c r="K2" s="4">
        <v>1.0872999999999999</v>
      </c>
      <c r="L2" s="4">
        <v>1.1123000000000001</v>
      </c>
      <c r="M2" s="4">
        <v>1.042</v>
      </c>
      <c r="N2" s="4">
        <v>0.98939999999999995</v>
      </c>
    </row>
    <row r="3" spans="1:14" x14ac:dyDescent="0.2">
      <c r="A3" s="2">
        <v>6</v>
      </c>
      <c r="B3" s="6" t="s">
        <v>3</v>
      </c>
      <c r="C3" s="7">
        <v>0.98939999999999995</v>
      </c>
      <c r="D3" s="7">
        <v>1.0315000000000001</v>
      </c>
      <c r="E3" s="7">
        <v>1.0246</v>
      </c>
      <c r="F3" s="7">
        <v>1.0288999999999999</v>
      </c>
      <c r="G3" s="7">
        <v>1.0657000000000001</v>
      </c>
      <c r="H3" s="7">
        <v>1.0720000000000001</v>
      </c>
      <c r="I3" s="7">
        <v>1.0518000000000001</v>
      </c>
      <c r="J3" s="7">
        <v>1.0599000000000001</v>
      </c>
      <c r="K3" s="7">
        <v>1.0403</v>
      </c>
      <c r="L3" s="7">
        <v>1.1085</v>
      </c>
      <c r="M3" s="7">
        <v>1.1215999999999999</v>
      </c>
      <c r="N3" s="7">
        <v>1.0128999999999999</v>
      </c>
    </row>
    <row r="4" spans="1:14" x14ac:dyDescent="0.2">
      <c r="A4" s="2">
        <v>6</v>
      </c>
      <c r="B4" s="6" t="s">
        <v>3</v>
      </c>
      <c r="C4" s="7">
        <v>0.9496</v>
      </c>
      <c r="D4" s="7">
        <v>1.0680000000000001</v>
      </c>
      <c r="E4" s="7">
        <v>1.0356000000000001</v>
      </c>
      <c r="F4" s="7">
        <v>1.0261</v>
      </c>
      <c r="G4" s="7">
        <v>1.0168999999999999</v>
      </c>
      <c r="H4" s="7">
        <v>1.0084</v>
      </c>
      <c r="I4" s="7">
        <v>0.99980000000000002</v>
      </c>
      <c r="J4" s="7">
        <v>1.0112000000000001</v>
      </c>
      <c r="K4" s="7">
        <v>1.018</v>
      </c>
      <c r="L4" s="7">
        <v>1.0441</v>
      </c>
      <c r="M4" s="7">
        <v>1.1235999999999999</v>
      </c>
      <c r="N4" s="7">
        <v>0.86719999999999997</v>
      </c>
    </row>
    <row r="5" spans="1:14" x14ac:dyDescent="0.2">
      <c r="A5" s="2">
        <v>6</v>
      </c>
      <c r="B5" s="8" t="s">
        <v>4</v>
      </c>
      <c r="C5" s="9">
        <v>0.89349999999999996</v>
      </c>
      <c r="D5" s="9">
        <v>1.0262</v>
      </c>
      <c r="E5" s="9">
        <v>1.012</v>
      </c>
      <c r="F5" s="9">
        <v>1.0431999999999999</v>
      </c>
      <c r="G5" s="9">
        <v>1.0394000000000001</v>
      </c>
      <c r="H5" s="9">
        <v>1.0567</v>
      </c>
      <c r="I5" s="9">
        <v>1.0389999999999999</v>
      </c>
      <c r="J5" s="9">
        <v>1.052</v>
      </c>
      <c r="K5" s="9">
        <v>1.0782</v>
      </c>
      <c r="L5" s="9">
        <v>1.0488</v>
      </c>
      <c r="M5" s="9">
        <v>1.0824</v>
      </c>
      <c r="N5" s="9">
        <v>0.88249999999999995</v>
      </c>
    </row>
    <row r="6" spans="1:14" x14ac:dyDescent="0.2">
      <c r="A6" s="2">
        <v>6</v>
      </c>
      <c r="B6" s="8" t="s">
        <v>4</v>
      </c>
      <c r="C6" s="9">
        <v>0.83840000000000003</v>
      </c>
      <c r="D6" s="9">
        <v>0.93330000000000002</v>
      </c>
      <c r="E6" s="9">
        <v>0.97960000000000003</v>
      </c>
      <c r="F6" s="9">
        <v>1.0067999999999999</v>
      </c>
      <c r="G6" s="9">
        <v>1.0189999999999999</v>
      </c>
      <c r="H6" s="9">
        <v>0.9788</v>
      </c>
      <c r="I6" s="9">
        <v>0.997</v>
      </c>
      <c r="J6" s="9">
        <v>0.99199999999999999</v>
      </c>
      <c r="K6" s="9">
        <v>0.98360000000000003</v>
      </c>
      <c r="L6" s="9">
        <v>1.071</v>
      </c>
      <c r="M6" s="9">
        <v>1.0192000000000001</v>
      </c>
      <c r="N6" s="9">
        <v>0.87039999999999995</v>
      </c>
    </row>
    <row r="7" spans="1:14" x14ac:dyDescent="0.2">
      <c r="A7" s="2">
        <v>8</v>
      </c>
      <c r="B7" t="s">
        <v>2</v>
      </c>
      <c r="C7" s="4">
        <v>1.124217</v>
      </c>
      <c r="D7" s="4">
        <v>1.110617</v>
      </c>
      <c r="E7" s="4">
        <v>1.1057170000000001</v>
      </c>
      <c r="F7" s="4">
        <v>1.011217</v>
      </c>
      <c r="G7" s="4">
        <v>1.0811170000000001</v>
      </c>
      <c r="H7" s="4">
        <v>1.051717</v>
      </c>
      <c r="I7" s="4">
        <v>1.0926169999999999</v>
      </c>
      <c r="J7" s="4">
        <v>1.073817</v>
      </c>
      <c r="K7" s="4">
        <v>1.076017</v>
      </c>
      <c r="L7" s="4">
        <v>1.0991169999999999</v>
      </c>
      <c r="M7" s="4">
        <v>1.0628169999999999</v>
      </c>
      <c r="N7" s="4">
        <v>0.99001700000000004</v>
      </c>
    </row>
    <row r="8" spans="1:14" x14ac:dyDescent="0.2">
      <c r="A8" s="2">
        <v>8</v>
      </c>
      <c r="B8" s="3" t="s">
        <v>2</v>
      </c>
      <c r="C8" s="4">
        <v>1.0609170000000001</v>
      </c>
      <c r="D8" s="4">
        <v>1.045617</v>
      </c>
      <c r="E8" s="4">
        <v>1.0425169999999999</v>
      </c>
      <c r="F8" s="4">
        <v>1.0508169999999999</v>
      </c>
      <c r="G8" s="4">
        <v>1.0328170000000001</v>
      </c>
      <c r="H8" s="4">
        <v>1.0507169999999999</v>
      </c>
      <c r="I8" s="4">
        <v>1.009417</v>
      </c>
      <c r="J8" s="4">
        <v>1.1129169999999999</v>
      </c>
      <c r="K8" s="4">
        <v>1.0283169999999999</v>
      </c>
      <c r="L8" s="4">
        <v>1.0325169999999999</v>
      </c>
      <c r="M8" s="4">
        <v>1.027217</v>
      </c>
      <c r="N8" s="4">
        <v>0.982317</v>
      </c>
    </row>
    <row r="9" spans="1:14" x14ac:dyDescent="0.2">
      <c r="A9" s="2">
        <v>8</v>
      </c>
      <c r="B9" t="s">
        <v>3</v>
      </c>
      <c r="C9" s="7">
        <v>0.91381699999999999</v>
      </c>
      <c r="D9" s="7">
        <v>0.882517</v>
      </c>
      <c r="E9" s="7">
        <v>0.89871699999999999</v>
      </c>
      <c r="F9" s="7">
        <v>0.90641700000000003</v>
      </c>
      <c r="G9" s="7">
        <v>0.89361699999999999</v>
      </c>
      <c r="H9" s="7">
        <v>0.88601700000000005</v>
      </c>
      <c r="I9" s="7">
        <v>0.87511700000000003</v>
      </c>
      <c r="J9" s="7">
        <v>0.883517</v>
      </c>
      <c r="K9" s="7">
        <v>0.93351700000000004</v>
      </c>
      <c r="L9" s="7">
        <v>0.88781699999999997</v>
      </c>
      <c r="M9" s="7">
        <v>0.89601699999999995</v>
      </c>
      <c r="N9" s="7">
        <v>0.88011700000000004</v>
      </c>
    </row>
    <row r="10" spans="1:14" x14ac:dyDescent="0.2">
      <c r="A10" s="2">
        <v>8</v>
      </c>
      <c r="B10" s="6" t="s">
        <v>3</v>
      </c>
      <c r="C10" s="7">
        <v>0.89021700000000004</v>
      </c>
      <c r="D10" s="7">
        <v>0.89331700000000003</v>
      </c>
      <c r="E10" s="7">
        <v>0.901617</v>
      </c>
      <c r="F10" s="7">
        <v>0.883517</v>
      </c>
      <c r="G10" s="7">
        <v>0.89471699999999998</v>
      </c>
      <c r="H10" s="7">
        <v>0.89041700000000001</v>
      </c>
      <c r="I10" s="7">
        <v>0.88131700000000002</v>
      </c>
      <c r="J10" s="7">
        <v>0.90511699999999995</v>
      </c>
      <c r="K10" s="7">
        <v>0.91001699999999996</v>
      </c>
      <c r="L10" s="7">
        <v>0.87411700000000003</v>
      </c>
      <c r="M10" s="7">
        <v>0.882517</v>
      </c>
      <c r="N10" s="7">
        <v>0.87801700000000005</v>
      </c>
    </row>
    <row r="11" spans="1:14" x14ac:dyDescent="0.2">
      <c r="A11" s="2">
        <v>8</v>
      </c>
      <c r="B11" t="s">
        <v>4</v>
      </c>
      <c r="C11" s="9">
        <v>0.85601700000000003</v>
      </c>
      <c r="D11" s="9">
        <v>0.86951699999999998</v>
      </c>
      <c r="E11" s="9">
        <v>0.854217</v>
      </c>
      <c r="F11" s="9">
        <v>0.88431700000000002</v>
      </c>
      <c r="G11" s="9">
        <v>0.88531700000000002</v>
      </c>
      <c r="H11" s="9">
        <v>0.88201700000000005</v>
      </c>
      <c r="I11" s="9">
        <v>0.87891699999999995</v>
      </c>
      <c r="J11" s="9">
        <v>0.887517</v>
      </c>
      <c r="K11" s="9">
        <v>0.88901699999999995</v>
      </c>
      <c r="L11" s="9">
        <v>0.86821700000000002</v>
      </c>
      <c r="M11" s="9">
        <v>0.89721700000000004</v>
      </c>
      <c r="N11" s="9">
        <v>0.87931700000000002</v>
      </c>
    </row>
    <row r="12" spans="1:14" x14ac:dyDescent="0.2">
      <c r="A12" s="2">
        <v>8</v>
      </c>
      <c r="B12" s="8" t="s">
        <v>4</v>
      </c>
      <c r="C12" s="9">
        <v>0.83461700000000005</v>
      </c>
      <c r="D12" s="9">
        <v>0.84041699999999997</v>
      </c>
      <c r="E12" s="9">
        <v>0.86491700000000005</v>
      </c>
      <c r="F12" s="9">
        <v>0.87851699999999999</v>
      </c>
      <c r="G12" s="9">
        <v>0.87421700000000002</v>
      </c>
      <c r="H12" s="9">
        <v>0.85921700000000001</v>
      </c>
      <c r="I12" s="9">
        <v>0.88081699999999996</v>
      </c>
      <c r="J12" s="9">
        <v>0.87631700000000001</v>
      </c>
      <c r="K12" s="9">
        <v>0.87801700000000005</v>
      </c>
      <c r="L12" s="9">
        <v>0.92031700000000005</v>
      </c>
      <c r="M12" s="9">
        <v>0.88041700000000001</v>
      </c>
      <c r="N12" s="9">
        <v>0.86661699999999997</v>
      </c>
    </row>
    <row r="13" spans="1:14" x14ac:dyDescent="0.2">
      <c r="A13" s="2">
        <v>10</v>
      </c>
      <c r="B13" t="s">
        <v>2</v>
      </c>
      <c r="C13" s="4">
        <v>1.5935330000000001</v>
      </c>
      <c r="D13" s="4">
        <v>1.5977330000000001</v>
      </c>
      <c r="E13" s="4">
        <v>1.6232329999999999</v>
      </c>
      <c r="F13" s="4">
        <v>1.6400330000000001</v>
      </c>
      <c r="G13" s="4">
        <v>1.5968329999999999</v>
      </c>
      <c r="H13" s="4">
        <v>1.6699329999999999</v>
      </c>
      <c r="I13" s="4">
        <v>1.666533</v>
      </c>
      <c r="J13" s="4">
        <v>1.705433</v>
      </c>
      <c r="K13" s="4">
        <v>1.7021329999999999</v>
      </c>
      <c r="L13" s="4">
        <v>1.6133329999999999</v>
      </c>
      <c r="M13" s="4">
        <v>1.715433</v>
      </c>
      <c r="N13" s="4">
        <v>1.594533</v>
      </c>
    </row>
    <row r="14" spans="1:14" x14ac:dyDescent="0.2">
      <c r="A14" s="2">
        <v>10</v>
      </c>
      <c r="B14" s="3" t="s">
        <v>2</v>
      </c>
      <c r="C14" s="4">
        <v>1.572033</v>
      </c>
      <c r="D14" s="4">
        <v>1.557633</v>
      </c>
      <c r="E14" s="4">
        <v>1.5468329999999999</v>
      </c>
      <c r="F14" s="4">
        <v>1.5506329999999999</v>
      </c>
      <c r="G14" s="4">
        <v>1.571733</v>
      </c>
      <c r="H14" s="4">
        <v>1.564233</v>
      </c>
      <c r="I14" s="4">
        <v>1.6090329999999999</v>
      </c>
      <c r="J14" s="4">
        <v>1.608733</v>
      </c>
      <c r="K14" s="4">
        <v>1.648333</v>
      </c>
      <c r="L14" s="4">
        <v>1.6522330000000001</v>
      </c>
      <c r="M14" s="4">
        <v>1.6539330000000001</v>
      </c>
      <c r="N14" s="4">
        <v>1.5424329999999999</v>
      </c>
    </row>
    <row r="15" spans="1:14" x14ac:dyDescent="0.2">
      <c r="A15" s="2">
        <v>10</v>
      </c>
      <c r="B15" t="s">
        <v>3</v>
      </c>
      <c r="C15" s="7">
        <v>1.431133</v>
      </c>
      <c r="D15" s="7">
        <v>1.2989329999999999</v>
      </c>
      <c r="E15" s="7">
        <v>1.3632329999999999</v>
      </c>
      <c r="F15" s="7">
        <v>1.3776330000000001</v>
      </c>
      <c r="G15" s="7">
        <v>1.4113329999999999</v>
      </c>
      <c r="H15" s="7">
        <v>1.3469329999999999</v>
      </c>
      <c r="I15" s="7">
        <v>1.3191329999999999</v>
      </c>
      <c r="J15" s="7">
        <v>1.3497330000000001</v>
      </c>
      <c r="K15" s="7">
        <v>1.3754329999999999</v>
      </c>
      <c r="L15" s="7">
        <v>1.2425330000000001</v>
      </c>
      <c r="M15" s="7">
        <v>1.297733</v>
      </c>
      <c r="N15" s="7">
        <v>1.253333</v>
      </c>
    </row>
    <row r="16" spans="1:14" x14ac:dyDescent="0.2">
      <c r="A16" s="2">
        <v>10</v>
      </c>
      <c r="B16" s="6" t="s">
        <v>3</v>
      </c>
      <c r="C16" s="7">
        <v>1.3733329999999999</v>
      </c>
      <c r="D16" s="7">
        <v>1.3035330000000001</v>
      </c>
      <c r="E16" s="7">
        <v>1.2946329999999999</v>
      </c>
      <c r="F16" s="7">
        <v>1.3154330000000001</v>
      </c>
      <c r="G16" s="7">
        <v>1.3679330000000001</v>
      </c>
      <c r="H16" s="7">
        <v>1.358433</v>
      </c>
      <c r="I16" s="7">
        <v>1.403033</v>
      </c>
      <c r="J16" s="7">
        <v>1.418833</v>
      </c>
      <c r="K16" s="7">
        <v>1.2545329999999999</v>
      </c>
      <c r="L16" s="7">
        <v>1.300133</v>
      </c>
      <c r="M16" s="7">
        <v>1.297933</v>
      </c>
      <c r="N16" s="7">
        <v>1.2340329999999999</v>
      </c>
    </row>
    <row r="17" spans="1:14" x14ac:dyDescent="0.2">
      <c r="A17" s="2">
        <v>10</v>
      </c>
      <c r="B17" t="s">
        <v>4</v>
      </c>
      <c r="C17" s="9">
        <v>0.85413300000000003</v>
      </c>
      <c r="D17" s="9">
        <v>0.87073299999999998</v>
      </c>
      <c r="E17" s="9">
        <v>0.85573299999999997</v>
      </c>
      <c r="F17" s="9">
        <v>0.88623300000000005</v>
      </c>
      <c r="G17" s="9">
        <v>0.88723300000000005</v>
      </c>
      <c r="H17" s="9">
        <v>0.88403299999999996</v>
      </c>
      <c r="I17" s="9">
        <v>0.880633</v>
      </c>
      <c r="J17" s="9">
        <v>0.88913299999999995</v>
      </c>
      <c r="K17" s="9">
        <v>0.890733</v>
      </c>
      <c r="L17" s="9">
        <v>0.86973299999999998</v>
      </c>
      <c r="M17" s="9">
        <v>0.89883299999999999</v>
      </c>
      <c r="N17" s="9">
        <v>0.87853300000000001</v>
      </c>
    </row>
    <row r="18" spans="1:14" x14ac:dyDescent="0.2">
      <c r="A18" s="2">
        <v>10</v>
      </c>
      <c r="B18" s="8" t="s">
        <v>4</v>
      </c>
      <c r="C18" s="9">
        <v>0.83143299999999998</v>
      </c>
      <c r="D18" s="9">
        <v>0.84043299999999999</v>
      </c>
      <c r="E18" s="9">
        <v>0.86523300000000003</v>
      </c>
      <c r="F18" s="9">
        <v>0.87683299999999997</v>
      </c>
      <c r="G18" s="9">
        <v>0.87343300000000001</v>
      </c>
      <c r="H18" s="9">
        <v>0.85893299999999995</v>
      </c>
      <c r="I18" s="9">
        <v>0.880633</v>
      </c>
      <c r="J18" s="9">
        <v>0.87643300000000002</v>
      </c>
      <c r="K18" s="9">
        <v>0.87823300000000004</v>
      </c>
      <c r="L18" s="9">
        <v>0.91823299999999997</v>
      </c>
      <c r="M18" s="9">
        <v>0.87993299999999997</v>
      </c>
      <c r="N18" s="9">
        <v>0.86413300000000004</v>
      </c>
    </row>
    <row r="19" spans="1:14" x14ac:dyDescent="0.2">
      <c r="A19" s="2">
        <v>12</v>
      </c>
      <c r="B19" t="s">
        <v>2</v>
      </c>
      <c r="C19" s="4">
        <v>1.6236999999999999</v>
      </c>
      <c r="D19" s="4">
        <v>1.6404000000000001</v>
      </c>
      <c r="E19" s="4">
        <v>1.6185</v>
      </c>
      <c r="F19" s="4">
        <v>1.6237999999999999</v>
      </c>
      <c r="G19" s="4">
        <v>1.6375</v>
      </c>
      <c r="H19" s="4">
        <v>1.6504000000000001</v>
      </c>
      <c r="I19" s="4">
        <v>1.6114999999999999</v>
      </c>
      <c r="J19" s="4">
        <v>1.6113</v>
      </c>
      <c r="K19" s="4">
        <v>1.6534</v>
      </c>
      <c r="L19" s="4">
        <v>1.6997</v>
      </c>
      <c r="M19" s="4">
        <v>1.6404000000000001</v>
      </c>
      <c r="N19" s="4">
        <v>1.6498999999999999</v>
      </c>
    </row>
    <row r="20" spans="1:14" x14ac:dyDescent="0.2">
      <c r="A20" s="2">
        <v>12</v>
      </c>
      <c r="B20" s="3" t="s">
        <v>2</v>
      </c>
      <c r="C20" s="4">
        <v>1.6380999999999999</v>
      </c>
      <c r="D20" s="4">
        <v>1.6273</v>
      </c>
      <c r="E20" s="4">
        <v>1.6336999999999999</v>
      </c>
      <c r="F20" s="4">
        <v>1.6560999999999999</v>
      </c>
      <c r="G20" s="4">
        <v>1.6507000000000001</v>
      </c>
      <c r="H20" s="4">
        <v>1.6557999999999999</v>
      </c>
      <c r="I20" s="4">
        <v>1.6448</v>
      </c>
      <c r="J20" s="4">
        <v>1.6517999999999999</v>
      </c>
      <c r="K20" s="4">
        <v>1.6773</v>
      </c>
      <c r="L20" s="4">
        <v>1.6184000000000001</v>
      </c>
      <c r="M20" s="4">
        <v>1.6457999999999999</v>
      </c>
      <c r="N20" s="4">
        <v>1.6173</v>
      </c>
    </row>
    <row r="21" spans="1:14" x14ac:dyDescent="0.2">
      <c r="A21" s="2">
        <v>12</v>
      </c>
      <c r="B21" t="s">
        <v>3</v>
      </c>
      <c r="C21" s="7">
        <v>1.5545</v>
      </c>
      <c r="D21" s="7">
        <v>1.5439000000000001</v>
      </c>
      <c r="E21" s="7">
        <v>1.5826</v>
      </c>
      <c r="F21" s="7">
        <v>1.5934999999999999</v>
      </c>
      <c r="G21" s="7">
        <v>1.5688</v>
      </c>
      <c r="H21" s="7">
        <v>1.5864</v>
      </c>
      <c r="I21" s="7">
        <v>1.5508</v>
      </c>
      <c r="J21" s="7">
        <v>1.5569999999999999</v>
      </c>
      <c r="K21" s="7">
        <v>1.5794999999999999</v>
      </c>
      <c r="L21" s="7">
        <v>1.5628</v>
      </c>
      <c r="M21" s="7">
        <v>1.5744</v>
      </c>
      <c r="N21" s="7">
        <v>1.5899000000000001</v>
      </c>
    </row>
    <row r="22" spans="1:14" x14ac:dyDescent="0.2">
      <c r="A22" s="2">
        <v>12</v>
      </c>
      <c r="B22" s="6" t="s">
        <v>3</v>
      </c>
      <c r="C22" s="7">
        <v>1.5169999999999999</v>
      </c>
      <c r="D22" s="7">
        <v>1.5590999999999999</v>
      </c>
      <c r="E22" s="7">
        <v>1.5550999999999999</v>
      </c>
      <c r="F22" s="7">
        <v>1.5569999999999999</v>
      </c>
      <c r="G22" s="7">
        <v>1.595</v>
      </c>
      <c r="H22" s="7">
        <v>1.5589</v>
      </c>
      <c r="I22" s="7">
        <v>1.5533999999999999</v>
      </c>
      <c r="J22" s="7">
        <v>1.5946</v>
      </c>
      <c r="K22" s="7">
        <v>1.5665</v>
      </c>
      <c r="L22" s="7">
        <v>1.5326</v>
      </c>
      <c r="M22" s="7">
        <v>1.5624</v>
      </c>
      <c r="N22" s="7">
        <v>1.6052999999999999</v>
      </c>
    </row>
    <row r="23" spans="1:14" x14ac:dyDescent="0.2">
      <c r="A23" s="2">
        <v>12</v>
      </c>
      <c r="B23" t="s">
        <v>4</v>
      </c>
      <c r="C23" s="9">
        <v>0.8528</v>
      </c>
      <c r="D23" s="9">
        <v>0.87150000000000005</v>
      </c>
      <c r="E23" s="9">
        <v>0.85670000000000002</v>
      </c>
      <c r="F23" s="9">
        <v>0.88749999999999996</v>
      </c>
      <c r="G23" s="9">
        <v>0.88839999999999997</v>
      </c>
      <c r="H23" s="9">
        <v>0.88529999999999998</v>
      </c>
      <c r="I23" s="9">
        <v>0.88190000000000002</v>
      </c>
      <c r="J23" s="9">
        <v>0.89049999999999996</v>
      </c>
      <c r="K23" s="9">
        <v>0.89190000000000003</v>
      </c>
      <c r="L23" s="9">
        <v>0.87060000000000004</v>
      </c>
      <c r="M23" s="9">
        <v>0.89980000000000004</v>
      </c>
      <c r="N23" s="9">
        <v>0.87709999999999999</v>
      </c>
    </row>
    <row r="24" spans="1:14" x14ac:dyDescent="0.2">
      <c r="A24" s="2">
        <v>12</v>
      </c>
      <c r="B24" s="8" t="s">
        <v>4</v>
      </c>
      <c r="C24" s="9">
        <v>0.82740000000000002</v>
      </c>
      <c r="D24" s="9">
        <v>0.83989999999999998</v>
      </c>
      <c r="E24" s="9">
        <v>0.86519999999999997</v>
      </c>
      <c r="F24" s="9">
        <v>0.87619999999999998</v>
      </c>
      <c r="G24" s="9">
        <v>0.87339999999999995</v>
      </c>
      <c r="H24" s="9">
        <v>0.85850000000000004</v>
      </c>
      <c r="I24" s="9">
        <v>0.88070000000000004</v>
      </c>
      <c r="J24" s="9">
        <v>0.87670000000000003</v>
      </c>
      <c r="K24" s="9">
        <v>0.87839999999999996</v>
      </c>
      <c r="L24" s="9">
        <v>0.91639999999999999</v>
      </c>
      <c r="M24" s="9">
        <v>0.87919999999999998</v>
      </c>
      <c r="N24" s="9">
        <v>0.86140000000000005</v>
      </c>
    </row>
    <row r="25" spans="1:14" x14ac:dyDescent="0.2">
      <c r="A25" s="2">
        <v>14</v>
      </c>
      <c r="B25" t="s">
        <v>2</v>
      </c>
      <c r="C25" s="4">
        <v>1.7079420000000001</v>
      </c>
      <c r="D25" s="4">
        <v>1.7557419999999999</v>
      </c>
      <c r="E25" s="4">
        <v>1.7339420000000001</v>
      </c>
      <c r="F25" s="4">
        <v>1.7403420000000001</v>
      </c>
      <c r="G25" s="4">
        <v>1.7393419999999999</v>
      </c>
      <c r="H25" s="4">
        <v>1.7703420000000001</v>
      </c>
      <c r="I25" s="4">
        <v>1.7280420000000001</v>
      </c>
      <c r="J25" s="4">
        <v>1.733142</v>
      </c>
      <c r="K25" s="4">
        <v>1.746842</v>
      </c>
      <c r="L25" s="4">
        <v>1.809842</v>
      </c>
      <c r="M25" s="4">
        <v>1.724842</v>
      </c>
      <c r="N25" s="4">
        <v>1.744842</v>
      </c>
    </row>
    <row r="26" spans="1:14" x14ac:dyDescent="0.2">
      <c r="A26" s="2">
        <v>14</v>
      </c>
      <c r="B26" s="3" t="s">
        <v>2</v>
      </c>
      <c r="C26" s="4">
        <v>1.7302420000000001</v>
      </c>
      <c r="D26" s="4">
        <v>1.7538419999999999</v>
      </c>
      <c r="E26" s="4">
        <v>1.767042</v>
      </c>
      <c r="F26" s="4">
        <v>1.7798419999999999</v>
      </c>
      <c r="G26" s="4">
        <v>1.773442</v>
      </c>
      <c r="H26" s="4">
        <v>1.7758419999999999</v>
      </c>
      <c r="I26" s="4">
        <v>1.762842</v>
      </c>
      <c r="J26" s="4">
        <v>1.7740419999999999</v>
      </c>
      <c r="K26" s="4">
        <v>1.7964420000000001</v>
      </c>
      <c r="L26" s="4">
        <v>1.753042</v>
      </c>
      <c r="M26" s="4">
        <v>1.764842</v>
      </c>
      <c r="N26" s="4">
        <v>1.714242</v>
      </c>
    </row>
    <row r="27" spans="1:14" x14ac:dyDescent="0.2">
      <c r="A27" s="2">
        <v>14</v>
      </c>
      <c r="B27" t="s">
        <v>3</v>
      </c>
      <c r="C27" s="7">
        <v>1.684442</v>
      </c>
      <c r="D27" s="7">
        <v>1.675942</v>
      </c>
      <c r="E27" s="7">
        <v>1.720842</v>
      </c>
      <c r="F27" s="7">
        <v>1.7302420000000001</v>
      </c>
      <c r="G27" s="7">
        <v>1.7301420000000001</v>
      </c>
      <c r="H27" s="7">
        <v>1.752842</v>
      </c>
      <c r="I27" s="7">
        <v>1.714542</v>
      </c>
      <c r="J27" s="7">
        <v>1.7232419999999999</v>
      </c>
      <c r="K27" s="7">
        <v>1.7437419999999999</v>
      </c>
      <c r="L27" s="7">
        <v>1.710742</v>
      </c>
      <c r="M27" s="7">
        <v>1.700242</v>
      </c>
      <c r="N27" s="7">
        <v>1.673942</v>
      </c>
    </row>
    <row r="28" spans="1:14" x14ac:dyDescent="0.2">
      <c r="A28" s="2">
        <v>14</v>
      </c>
      <c r="B28" s="6" t="s">
        <v>3</v>
      </c>
      <c r="C28" s="7">
        <v>1.6229420000000001</v>
      </c>
      <c r="D28" s="7">
        <v>1.6751419999999999</v>
      </c>
      <c r="E28" s="7">
        <v>1.700542</v>
      </c>
      <c r="F28" s="7">
        <v>1.7134419999999999</v>
      </c>
      <c r="G28" s="7">
        <v>1.757342</v>
      </c>
      <c r="H28" s="7">
        <v>1.720442</v>
      </c>
      <c r="I28" s="7">
        <v>1.721042</v>
      </c>
      <c r="J28" s="7">
        <v>1.742542</v>
      </c>
      <c r="K28" s="7">
        <v>1.7332419999999999</v>
      </c>
      <c r="L28" s="7">
        <v>1.663842</v>
      </c>
      <c r="M28" s="7">
        <v>1.6551419999999999</v>
      </c>
      <c r="N28" s="7">
        <v>1.6917420000000001</v>
      </c>
    </row>
    <row r="29" spans="1:14" x14ac:dyDescent="0.2">
      <c r="A29" s="2">
        <v>14</v>
      </c>
      <c r="B29" t="s">
        <v>4</v>
      </c>
      <c r="C29" s="9">
        <v>0.85104199999999997</v>
      </c>
      <c r="D29" s="9">
        <v>0.87234199999999995</v>
      </c>
      <c r="E29" s="9">
        <v>0.85794199999999998</v>
      </c>
      <c r="F29" s="9">
        <v>0.88894200000000001</v>
      </c>
      <c r="G29" s="9">
        <v>0.88984200000000002</v>
      </c>
      <c r="H29" s="9">
        <v>0.88684200000000002</v>
      </c>
      <c r="I29" s="9">
        <v>0.88334199999999996</v>
      </c>
      <c r="J29" s="9">
        <v>0.89194200000000001</v>
      </c>
      <c r="K29" s="9">
        <v>0.89354199999999995</v>
      </c>
      <c r="L29" s="9">
        <v>0.87204199999999998</v>
      </c>
      <c r="M29" s="9">
        <v>0.90064200000000005</v>
      </c>
      <c r="N29" s="9">
        <v>0.87584200000000001</v>
      </c>
    </row>
    <row r="30" spans="1:14" x14ac:dyDescent="0.2">
      <c r="A30" s="2">
        <v>14</v>
      </c>
      <c r="B30" s="8" t="s">
        <v>4</v>
      </c>
      <c r="C30" s="9">
        <v>0.82274199999999997</v>
      </c>
      <c r="D30" s="9">
        <v>0.83974199999999999</v>
      </c>
      <c r="E30" s="9">
        <v>0.86494199999999999</v>
      </c>
      <c r="F30" s="9">
        <v>0.87534199999999995</v>
      </c>
      <c r="G30" s="9">
        <v>0.87324199999999996</v>
      </c>
      <c r="H30" s="9">
        <v>0.85824199999999995</v>
      </c>
      <c r="I30" s="9">
        <v>0.88054200000000005</v>
      </c>
      <c r="J30" s="9">
        <v>0.876942</v>
      </c>
      <c r="K30" s="9">
        <v>0.87874200000000002</v>
      </c>
      <c r="L30" s="9">
        <v>0.91674199999999995</v>
      </c>
      <c r="M30" s="9">
        <v>0.878942</v>
      </c>
      <c r="N30" s="9">
        <v>0.85814199999999996</v>
      </c>
    </row>
    <row r="31" spans="1:14" x14ac:dyDescent="0.2">
      <c r="A31" s="2">
        <v>16</v>
      </c>
      <c r="B31" t="s">
        <v>2</v>
      </c>
      <c r="C31" s="4">
        <v>1.7531380000000001</v>
      </c>
      <c r="D31" s="4">
        <v>1.822538</v>
      </c>
      <c r="E31" s="4">
        <v>1.7917380000000001</v>
      </c>
      <c r="F31" s="4">
        <v>1.790338</v>
      </c>
      <c r="G31" s="4">
        <v>1.812738</v>
      </c>
      <c r="H31" s="4">
        <v>1.8129379999999999</v>
      </c>
      <c r="I31" s="4">
        <v>1.794038</v>
      </c>
      <c r="J31" s="4">
        <v>1.788538</v>
      </c>
      <c r="K31" s="4">
        <v>1.8131379999999999</v>
      </c>
      <c r="L31" s="4">
        <v>1.859138</v>
      </c>
      <c r="M31" s="4">
        <v>1.779938</v>
      </c>
      <c r="N31" s="4">
        <v>1.816638</v>
      </c>
    </row>
    <row r="32" spans="1:14" x14ac:dyDescent="0.2">
      <c r="A32" s="2">
        <v>16</v>
      </c>
      <c r="B32" s="3" t="s">
        <v>2</v>
      </c>
      <c r="C32" s="4">
        <v>1.7629379999999999</v>
      </c>
      <c r="D32" s="4">
        <v>1.812138</v>
      </c>
      <c r="E32" s="4">
        <v>1.8230379999999999</v>
      </c>
      <c r="F32" s="4">
        <v>1.836738</v>
      </c>
      <c r="G32" s="4">
        <v>1.8371379999999999</v>
      </c>
      <c r="H32" s="4">
        <v>1.8440380000000001</v>
      </c>
      <c r="I32" s="4">
        <v>1.8314379999999999</v>
      </c>
      <c r="J32" s="4">
        <v>1.834638</v>
      </c>
      <c r="K32" s="4">
        <v>1.8535379999999999</v>
      </c>
      <c r="L32" s="4">
        <v>1.812738</v>
      </c>
      <c r="M32" s="4">
        <v>1.826838</v>
      </c>
      <c r="N32" s="4">
        <v>1.7974380000000001</v>
      </c>
    </row>
    <row r="33" spans="1:14" x14ac:dyDescent="0.2">
      <c r="A33" s="2">
        <v>16</v>
      </c>
      <c r="B33" t="s">
        <v>3</v>
      </c>
      <c r="C33" s="7">
        <v>1.7507379999999999</v>
      </c>
      <c r="D33" s="7">
        <v>1.7848379999999999</v>
      </c>
      <c r="E33" s="7">
        <v>1.8189379999999999</v>
      </c>
      <c r="F33" s="7">
        <v>1.818338</v>
      </c>
      <c r="G33" s="7">
        <v>1.8153379999999999</v>
      </c>
      <c r="H33" s="7">
        <v>1.824038</v>
      </c>
      <c r="I33" s="7">
        <v>1.8138380000000001</v>
      </c>
      <c r="J33" s="7">
        <v>1.8116380000000001</v>
      </c>
      <c r="K33" s="7">
        <v>1.8351379999999999</v>
      </c>
      <c r="L33" s="7">
        <v>1.7973380000000001</v>
      </c>
      <c r="M33" s="7">
        <v>1.7912380000000001</v>
      </c>
      <c r="N33" s="7">
        <v>1.743738</v>
      </c>
    </row>
    <row r="34" spans="1:14" x14ac:dyDescent="0.2">
      <c r="A34" s="2">
        <v>16</v>
      </c>
      <c r="B34" s="6" t="s">
        <v>3</v>
      </c>
      <c r="C34" s="7">
        <v>1.724038</v>
      </c>
      <c r="D34" s="7">
        <v>1.763538</v>
      </c>
      <c r="E34" s="7">
        <v>1.801938</v>
      </c>
      <c r="F34" s="7">
        <v>1.8077380000000001</v>
      </c>
      <c r="G34" s="7">
        <v>1.840938</v>
      </c>
      <c r="H34" s="7">
        <v>1.824538</v>
      </c>
      <c r="I34" s="7">
        <v>1.818438</v>
      </c>
      <c r="J34" s="7">
        <v>1.8374379999999999</v>
      </c>
      <c r="K34" s="7">
        <v>1.8209379999999999</v>
      </c>
      <c r="L34" s="7">
        <v>1.7573380000000001</v>
      </c>
      <c r="M34" s="7">
        <v>1.753938</v>
      </c>
      <c r="N34" s="7">
        <v>1.7613380000000001</v>
      </c>
    </row>
    <row r="35" spans="1:14" x14ac:dyDescent="0.2">
      <c r="A35" s="2">
        <v>16</v>
      </c>
      <c r="B35" t="s">
        <v>4</v>
      </c>
      <c r="C35" s="9">
        <v>0.84883799999999998</v>
      </c>
      <c r="D35" s="9">
        <v>0.87333799999999995</v>
      </c>
      <c r="E35" s="9">
        <v>0.85903799999999997</v>
      </c>
      <c r="F35" s="9">
        <v>0.89043799999999995</v>
      </c>
      <c r="G35" s="9">
        <v>0.89123799999999997</v>
      </c>
      <c r="H35" s="9">
        <v>0.88813799999999998</v>
      </c>
      <c r="I35" s="9">
        <v>0.884938</v>
      </c>
      <c r="J35" s="9">
        <v>0.89343799999999995</v>
      </c>
      <c r="K35" s="9">
        <v>0.89473800000000003</v>
      </c>
      <c r="L35" s="9">
        <v>0.87313799999999997</v>
      </c>
      <c r="M35" s="9">
        <v>0.90093800000000002</v>
      </c>
      <c r="N35" s="9">
        <v>0.87453800000000004</v>
      </c>
    </row>
    <row r="36" spans="1:14" x14ac:dyDescent="0.2">
      <c r="A36" s="2">
        <v>16</v>
      </c>
      <c r="B36" s="8" t="s">
        <v>4</v>
      </c>
      <c r="C36" s="9">
        <v>0.81723800000000002</v>
      </c>
      <c r="D36" s="9">
        <v>0.83873799999999998</v>
      </c>
      <c r="E36" s="9">
        <v>0.86523799999999995</v>
      </c>
      <c r="F36" s="9">
        <v>0.87503799999999998</v>
      </c>
      <c r="G36" s="9">
        <v>0.87303799999999998</v>
      </c>
      <c r="H36" s="9">
        <v>0.85793799999999998</v>
      </c>
      <c r="I36" s="9">
        <v>0.88043800000000005</v>
      </c>
      <c r="J36" s="9">
        <v>0.87703799999999998</v>
      </c>
      <c r="K36" s="9">
        <v>0.87923799999999996</v>
      </c>
      <c r="L36" s="9">
        <v>0.91803800000000002</v>
      </c>
      <c r="M36" s="9">
        <v>0.87823799999999996</v>
      </c>
      <c r="N36" s="9">
        <v>0.85413799999999995</v>
      </c>
    </row>
    <row r="37" spans="1:14" x14ac:dyDescent="0.2">
      <c r="A37" s="2">
        <v>18</v>
      </c>
      <c r="B37" t="s">
        <v>2</v>
      </c>
      <c r="C37" s="4">
        <v>1.794913</v>
      </c>
      <c r="D37" s="4">
        <v>1.8544130000000001</v>
      </c>
      <c r="E37" s="4">
        <v>1.8546130000000001</v>
      </c>
      <c r="F37" s="4">
        <v>1.847213</v>
      </c>
      <c r="G37" s="4">
        <v>1.879713</v>
      </c>
      <c r="H37" s="4">
        <v>1.889713</v>
      </c>
      <c r="I37" s="4">
        <v>1.8603130000000001</v>
      </c>
      <c r="J37" s="4">
        <v>1.8579129999999999</v>
      </c>
      <c r="K37" s="4">
        <v>1.8783129999999999</v>
      </c>
      <c r="L37" s="4">
        <v>1.935813</v>
      </c>
      <c r="M37" s="4">
        <v>1.843513</v>
      </c>
      <c r="N37" s="4">
        <v>1.8728130000000001</v>
      </c>
    </row>
    <row r="38" spans="1:14" x14ac:dyDescent="0.2">
      <c r="A38" s="2">
        <v>18</v>
      </c>
      <c r="B38" s="3" t="s">
        <v>2</v>
      </c>
      <c r="C38" s="4">
        <v>1.786313</v>
      </c>
      <c r="D38" s="4">
        <v>1.8381130000000001</v>
      </c>
      <c r="E38" s="4">
        <v>1.845013</v>
      </c>
      <c r="F38" s="4">
        <v>1.8601129999999999</v>
      </c>
      <c r="G38" s="4">
        <v>1.857113</v>
      </c>
      <c r="H38" s="4">
        <v>1.8724130000000001</v>
      </c>
      <c r="I38" s="4">
        <v>1.859213</v>
      </c>
      <c r="J38" s="4">
        <v>1.8663130000000001</v>
      </c>
      <c r="K38" s="4">
        <v>1.881313</v>
      </c>
      <c r="L38" s="4">
        <v>1.8461129999999999</v>
      </c>
      <c r="M38" s="4">
        <v>1.855013</v>
      </c>
      <c r="N38" s="4">
        <v>1.8401130000000001</v>
      </c>
    </row>
    <row r="39" spans="1:14" x14ac:dyDescent="0.2">
      <c r="A39" s="2">
        <v>18</v>
      </c>
      <c r="B39" t="s">
        <v>3</v>
      </c>
      <c r="C39" s="7">
        <v>1.7919130000000001</v>
      </c>
      <c r="D39" s="7">
        <v>1.8118129999999999</v>
      </c>
      <c r="E39" s="7">
        <v>1.849113</v>
      </c>
      <c r="F39" s="7">
        <v>1.852913</v>
      </c>
      <c r="G39" s="7">
        <v>1.8557129999999999</v>
      </c>
      <c r="H39" s="7">
        <v>1.864913</v>
      </c>
      <c r="I39" s="7">
        <v>1.8541129999999999</v>
      </c>
      <c r="J39" s="7">
        <v>1.8564130000000001</v>
      </c>
      <c r="K39" s="7">
        <v>1.8726130000000001</v>
      </c>
      <c r="L39" s="7">
        <v>1.858913</v>
      </c>
      <c r="M39" s="7">
        <v>1.8398129999999999</v>
      </c>
      <c r="N39" s="7">
        <v>1.7840130000000001</v>
      </c>
    </row>
    <row r="40" spans="1:14" x14ac:dyDescent="0.2">
      <c r="A40" s="2">
        <v>18</v>
      </c>
      <c r="B40" s="6" t="s">
        <v>3</v>
      </c>
      <c r="C40" s="7">
        <v>1.7610129999999999</v>
      </c>
      <c r="D40" s="7">
        <v>1.7995129999999999</v>
      </c>
      <c r="E40" s="7">
        <v>1.8423130000000001</v>
      </c>
      <c r="F40" s="7">
        <v>1.8460129999999999</v>
      </c>
      <c r="G40" s="7">
        <v>1.8762129999999999</v>
      </c>
      <c r="H40" s="7">
        <v>1.873313</v>
      </c>
      <c r="I40" s="7">
        <v>1.8685130000000001</v>
      </c>
      <c r="J40" s="7">
        <v>1.879413</v>
      </c>
      <c r="K40" s="7">
        <v>1.869413</v>
      </c>
      <c r="L40" s="7">
        <v>1.8116129999999999</v>
      </c>
      <c r="M40" s="7">
        <v>1.804713</v>
      </c>
      <c r="N40" s="7">
        <v>1.816613</v>
      </c>
    </row>
    <row r="41" spans="1:14" x14ac:dyDescent="0.2">
      <c r="A41" s="2">
        <v>18</v>
      </c>
      <c r="B41" t="s">
        <v>4</v>
      </c>
      <c r="C41" s="9">
        <v>0.84621299999999999</v>
      </c>
      <c r="D41" s="9">
        <v>0.87431300000000001</v>
      </c>
      <c r="E41" s="9">
        <v>0.86011300000000002</v>
      </c>
      <c r="F41" s="9">
        <v>0.89201299999999994</v>
      </c>
      <c r="G41" s="9">
        <v>0.89271299999999998</v>
      </c>
      <c r="H41" s="9">
        <v>0.88981299999999997</v>
      </c>
      <c r="I41" s="9">
        <v>0.88641300000000001</v>
      </c>
      <c r="J41" s="9">
        <v>0.89491299999999996</v>
      </c>
      <c r="K41" s="9">
        <v>0.89631300000000003</v>
      </c>
      <c r="L41" s="9">
        <v>0.87451299999999998</v>
      </c>
      <c r="M41" s="9">
        <v>0.901613</v>
      </c>
      <c r="N41" s="9">
        <v>0.87291300000000005</v>
      </c>
    </row>
    <row r="42" spans="1:14" x14ac:dyDescent="0.2">
      <c r="A42" s="2">
        <v>18</v>
      </c>
      <c r="B42" s="8" t="s">
        <v>4</v>
      </c>
      <c r="C42" s="9">
        <v>0.81071300000000002</v>
      </c>
      <c r="D42" s="9">
        <v>0.83801300000000001</v>
      </c>
      <c r="E42" s="9">
        <v>0.86521300000000001</v>
      </c>
      <c r="F42" s="9">
        <v>0.87431300000000001</v>
      </c>
      <c r="G42" s="9">
        <v>0.87291300000000005</v>
      </c>
      <c r="H42" s="9">
        <v>0.85771299999999995</v>
      </c>
      <c r="I42" s="9">
        <v>0.88051299999999999</v>
      </c>
      <c r="J42" s="9">
        <v>0.87731300000000001</v>
      </c>
      <c r="K42" s="9">
        <v>0.87921300000000002</v>
      </c>
      <c r="L42" s="9">
        <v>0.91601299999999997</v>
      </c>
      <c r="M42" s="9">
        <v>0.87771299999999997</v>
      </c>
      <c r="N42" s="9">
        <v>0.84981300000000004</v>
      </c>
    </row>
    <row r="43" spans="1:14" x14ac:dyDescent="0.2">
      <c r="A43" s="2">
        <v>20</v>
      </c>
      <c r="B43" t="s">
        <v>2</v>
      </c>
      <c r="C43" s="4">
        <v>1.833388</v>
      </c>
      <c r="D43" s="4">
        <v>1.897688</v>
      </c>
      <c r="E43" s="4">
        <v>1.8827879999999999</v>
      </c>
      <c r="F43" s="4">
        <v>1.8985879999999999</v>
      </c>
      <c r="G43" s="4">
        <v>1.9135880000000001</v>
      </c>
      <c r="H43" s="4">
        <v>1.9338880000000001</v>
      </c>
      <c r="I43" s="4">
        <v>1.9048879999999999</v>
      </c>
      <c r="J43" s="4">
        <v>1.900388</v>
      </c>
      <c r="K43" s="4">
        <v>1.908488</v>
      </c>
      <c r="L43" s="4">
        <v>1.9738880000000001</v>
      </c>
      <c r="M43" s="4">
        <v>1.9252880000000001</v>
      </c>
      <c r="N43" s="4">
        <v>1.922488</v>
      </c>
    </row>
    <row r="44" spans="1:14" x14ac:dyDescent="0.2">
      <c r="A44" s="2">
        <v>20</v>
      </c>
      <c r="B44" s="3" t="s">
        <v>2</v>
      </c>
      <c r="C44" s="4">
        <v>1.8105880000000001</v>
      </c>
      <c r="D44" s="4">
        <v>1.863988</v>
      </c>
      <c r="E44" s="4">
        <v>1.874288</v>
      </c>
      <c r="F44" s="4">
        <v>1.887888</v>
      </c>
      <c r="G44" s="4">
        <v>1.8813880000000001</v>
      </c>
      <c r="H44" s="4">
        <v>1.893788</v>
      </c>
      <c r="I44" s="4">
        <v>1.879488</v>
      </c>
      <c r="J44" s="4">
        <v>1.887788</v>
      </c>
      <c r="K44" s="4">
        <v>1.9028879999999999</v>
      </c>
      <c r="L44" s="4">
        <v>1.865788</v>
      </c>
      <c r="M44" s="4">
        <v>1.867988</v>
      </c>
      <c r="N44" s="4">
        <v>1.922388</v>
      </c>
    </row>
    <row r="45" spans="1:14" x14ac:dyDescent="0.2">
      <c r="A45" s="2">
        <v>20</v>
      </c>
      <c r="B45" t="s">
        <v>3</v>
      </c>
      <c r="C45" s="7">
        <v>1.8206880000000001</v>
      </c>
      <c r="D45" s="7">
        <v>1.835188</v>
      </c>
      <c r="E45" s="7">
        <v>1.869688</v>
      </c>
      <c r="F45" s="7">
        <v>1.878088</v>
      </c>
      <c r="G45" s="7">
        <v>1.8810880000000001</v>
      </c>
      <c r="H45" s="7">
        <v>1.883788</v>
      </c>
      <c r="I45" s="7">
        <v>1.8753880000000001</v>
      </c>
      <c r="J45" s="7">
        <v>1.885788</v>
      </c>
      <c r="K45" s="7">
        <v>1.9009879999999999</v>
      </c>
      <c r="L45" s="7">
        <v>1.883988</v>
      </c>
      <c r="M45" s="7">
        <v>1.8645879999999999</v>
      </c>
      <c r="N45" s="7">
        <v>1.873788</v>
      </c>
    </row>
    <row r="46" spans="1:14" x14ac:dyDescent="0.2">
      <c r="A46" s="2">
        <v>20</v>
      </c>
      <c r="B46" s="6" t="s">
        <v>3</v>
      </c>
      <c r="C46" s="7">
        <v>1.7745880000000001</v>
      </c>
      <c r="D46" s="7">
        <v>1.8224880000000001</v>
      </c>
      <c r="E46" s="7">
        <v>1.8632880000000001</v>
      </c>
      <c r="F46" s="7">
        <v>1.8704879999999999</v>
      </c>
      <c r="G46" s="7">
        <v>1.905888</v>
      </c>
      <c r="H46" s="7">
        <v>1.8975880000000001</v>
      </c>
      <c r="I46" s="7">
        <v>1.8904879999999999</v>
      </c>
      <c r="J46" s="7">
        <v>1.894388</v>
      </c>
      <c r="K46" s="7">
        <v>1.903888</v>
      </c>
      <c r="L46" s="7">
        <v>1.8447880000000001</v>
      </c>
      <c r="M46" s="7">
        <v>1.843788</v>
      </c>
      <c r="N46" s="7">
        <v>1.8603879999999999</v>
      </c>
    </row>
    <row r="47" spans="1:14" x14ac:dyDescent="0.2">
      <c r="A47" s="2">
        <v>20</v>
      </c>
      <c r="B47" t="s">
        <v>4</v>
      </c>
      <c r="C47" s="9">
        <v>0.84318800000000005</v>
      </c>
      <c r="D47" s="9">
        <v>0.87508799999999998</v>
      </c>
      <c r="E47" s="9">
        <v>0.86138800000000004</v>
      </c>
      <c r="F47" s="9">
        <v>0.89348799999999995</v>
      </c>
      <c r="G47" s="9">
        <v>0.89408799999999999</v>
      </c>
      <c r="H47" s="9">
        <v>0.89118799999999998</v>
      </c>
      <c r="I47" s="9">
        <v>0.88758800000000004</v>
      </c>
      <c r="J47" s="9">
        <v>0.89628799999999997</v>
      </c>
      <c r="K47" s="9">
        <v>0.89758800000000005</v>
      </c>
      <c r="L47" s="9">
        <v>0.87528799999999995</v>
      </c>
      <c r="M47" s="9">
        <v>0.903088</v>
      </c>
      <c r="N47" s="9">
        <v>0.87168800000000002</v>
      </c>
    </row>
    <row r="48" spans="1:14" x14ac:dyDescent="0.2">
      <c r="A48" s="2">
        <v>20</v>
      </c>
      <c r="B48" s="8" t="s">
        <v>4</v>
      </c>
      <c r="C48" s="9">
        <v>0.80318800000000001</v>
      </c>
      <c r="D48" s="9">
        <v>0.83698799999999995</v>
      </c>
      <c r="E48" s="9">
        <v>0.86458800000000002</v>
      </c>
      <c r="F48" s="9">
        <v>0.87348800000000004</v>
      </c>
      <c r="G48" s="9">
        <v>0.87248800000000004</v>
      </c>
      <c r="H48" s="9">
        <v>0.85698799999999997</v>
      </c>
      <c r="I48" s="9">
        <v>0.88008799999999998</v>
      </c>
      <c r="J48" s="9">
        <v>0.87728799999999996</v>
      </c>
      <c r="K48" s="9">
        <v>0.87908799999999998</v>
      </c>
      <c r="L48" s="9">
        <v>0.91708800000000001</v>
      </c>
      <c r="M48" s="9">
        <v>0.87698799999999999</v>
      </c>
      <c r="N48" s="9">
        <v>0.84478799999999998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"/>
  <sheetViews>
    <sheetView workbookViewId="0">
      <selection activeCell="G6" sqref="G6"/>
    </sheetView>
  </sheetViews>
  <sheetFormatPr baseColWidth="10" defaultColWidth="8.83203125" defaultRowHeight="16" x14ac:dyDescent="0.2"/>
  <cols>
    <col min="1" max="2" width="9" style="5" customWidth="1"/>
    <col min="3" max="14" width="8.83203125" style="5"/>
    <col min="15" max="15" width="7" style="2" customWidth="1"/>
    <col min="16" max="16" width="4.83203125" style="5" customWidth="1"/>
    <col min="17" max="17" width="8.83203125" style="5"/>
    <col min="18" max="18" width="6.6640625" style="5" customWidth="1"/>
    <col min="19" max="19" width="4.6640625" style="5" customWidth="1"/>
    <col min="20" max="20" width="8.83203125" style="5"/>
    <col min="21" max="21" width="5.83203125" style="5" customWidth="1"/>
    <col min="22" max="22" width="3.6640625" style="5" customWidth="1"/>
    <col min="23" max="23" width="7.5" style="5" customWidth="1"/>
    <col min="24" max="24" width="5.33203125" style="5" customWidth="1"/>
    <col min="25" max="16384" width="8.83203125" style="5"/>
  </cols>
  <sheetData>
    <row r="1" spans="1:27" ht="34" x14ac:dyDescent="0.2">
      <c r="A1" s="5" t="s">
        <v>5</v>
      </c>
      <c r="B1" s="10" t="s">
        <v>6</v>
      </c>
      <c r="O1" s="2" t="s">
        <v>7</v>
      </c>
      <c r="Q1" s="10" t="s">
        <v>8</v>
      </c>
      <c r="R1" s="5" t="s">
        <v>0</v>
      </c>
      <c r="T1" s="10" t="s">
        <v>9</v>
      </c>
      <c r="U1" s="5" t="s">
        <v>0</v>
      </c>
      <c r="W1" s="10" t="s">
        <v>10</v>
      </c>
      <c r="X1" s="5" t="s">
        <v>0</v>
      </c>
      <c r="Z1" s="5" t="s">
        <v>11</v>
      </c>
      <c r="AA1" s="5" t="s">
        <v>12</v>
      </c>
    </row>
    <row r="2" spans="1:27" x14ac:dyDescent="0.2">
      <c r="A2" s="5">
        <v>0</v>
      </c>
      <c r="B2" s="4" t="s">
        <v>12</v>
      </c>
      <c r="C2" s="4">
        <v>0.95479999999999998</v>
      </c>
      <c r="D2" s="4">
        <v>1.0448</v>
      </c>
      <c r="E2" s="4">
        <v>1.0137</v>
      </c>
      <c r="F2" s="4">
        <v>1.0289999999999999</v>
      </c>
      <c r="G2" s="4">
        <v>1.2311000000000001</v>
      </c>
      <c r="H2" s="4">
        <v>0.95940000000000003</v>
      </c>
      <c r="I2" s="4">
        <v>0.95109999999999995</v>
      </c>
      <c r="J2" s="4">
        <v>0.97340000000000004</v>
      </c>
      <c r="K2" s="4">
        <v>0.99729999999999996</v>
      </c>
      <c r="L2" s="4">
        <v>1.0071000000000001</v>
      </c>
      <c r="M2" s="4">
        <v>0.96919999999999995</v>
      </c>
      <c r="N2" s="4">
        <v>0.9466</v>
      </c>
      <c r="O2" s="11"/>
      <c r="Q2" s="5">
        <f>AVERAGE(C2:N3)</f>
        <v>1.0155458333333334</v>
      </c>
      <c r="R2" s="5">
        <f>STDEVA(C2:N3)</f>
        <v>5.8710290773880715E-2</v>
      </c>
      <c r="T2" s="5">
        <f>AVERAGE(C4:N5)</f>
        <v>1.0142833333333332</v>
      </c>
      <c r="U2" s="5">
        <f>STDEVA(C4:N5)</f>
        <v>6.1991090991519421E-2</v>
      </c>
      <c r="W2" s="5">
        <f>AVERAGE(C6:N7)</f>
        <v>0.99207500000000026</v>
      </c>
      <c r="X2" s="5">
        <f>STDEVA(C6:N7)</f>
        <v>0.11098603221948929</v>
      </c>
      <c r="Y2" s="2">
        <v>0</v>
      </c>
      <c r="Z2" s="5">
        <v>2.1999999999999999E-2</v>
      </c>
      <c r="AA2" s="5">
        <v>2.3E-2</v>
      </c>
    </row>
    <row r="3" spans="1:27" x14ac:dyDescent="0.2">
      <c r="C3" s="4">
        <v>1.0145999999999999</v>
      </c>
      <c r="D3" s="4">
        <v>1.0528999999999999</v>
      </c>
      <c r="E3" s="4">
        <v>1.0418000000000001</v>
      </c>
      <c r="F3" s="4">
        <v>1.0476000000000001</v>
      </c>
      <c r="G3" s="4">
        <v>1.0423</v>
      </c>
      <c r="H3" s="4">
        <v>1.0349999999999999</v>
      </c>
      <c r="I3" s="4">
        <v>1.0323</v>
      </c>
      <c r="J3" s="4">
        <v>1.0296000000000001</v>
      </c>
      <c r="K3" s="4">
        <v>1.0193000000000001</v>
      </c>
      <c r="L3" s="4">
        <v>1.0287999999999999</v>
      </c>
      <c r="M3" s="4">
        <v>1.0184</v>
      </c>
      <c r="N3" s="4">
        <v>0.93300000000000005</v>
      </c>
      <c r="O3" s="12">
        <v>0</v>
      </c>
      <c r="P3" s="1" t="s">
        <v>1</v>
      </c>
      <c r="Q3" s="1">
        <f>(Q2-W2)</f>
        <v>2.3470833333333108E-2</v>
      </c>
      <c r="R3" s="1"/>
      <c r="S3" s="1"/>
      <c r="T3" s="1">
        <f>(T2-W2)</f>
        <v>2.2208333333332941E-2</v>
      </c>
      <c r="Y3" s="2">
        <v>2</v>
      </c>
      <c r="Z3" s="5">
        <v>5.0000000000000001E-3</v>
      </c>
      <c r="AA3" s="5">
        <v>4.0000000000000001E-3</v>
      </c>
    </row>
    <row r="4" spans="1:27" x14ac:dyDescent="0.2">
      <c r="B4" s="7" t="s">
        <v>11</v>
      </c>
      <c r="C4" s="7">
        <v>0.98</v>
      </c>
      <c r="D4" s="7">
        <v>1.0242</v>
      </c>
      <c r="E4" s="7">
        <v>1.0077</v>
      </c>
      <c r="F4" s="7">
        <v>1.0217000000000001</v>
      </c>
      <c r="G4" s="7">
        <v>1.2823</v>
      </c>
      <c r="H4" s="7">
        <v>1.0327</v>
      </c>
      <c r="I4" s="7">
        <v>1.0136000000000001</v>
      </c>
      <c r="J4" s="7">
        <v>1.0099</v>
      </c>
      <c r="K4" s="7">
        <v>1.0093000000000001</v>
      </c>
      <c r="L4" s="7">
        <v>1.0178</v>
      </c>
      <c r="M4" s="7">
        <v>1.0130999999999999</v>
      </c>
      <c r="N4" s="7">
        <v>0.95209999999999995</v>
      </c>
      <c r="O4" s="13"/>
      <c r="Y4" s="2">
        <v>4</v>
      </c>
      <c r="Z4" s="5">
        <v>3.0000000000000001E-3</v>
      </c>
      <c r="AA4" s="5">
        <v>7.0000000000000001E-3</v>
      </c>
    </row>
    <row r="5" spans="1:27" x14ac:dyDescent="0.2">
      <c r="C5" s="7">
        <v>0.93289999999999995</v>
      </c>
      <c r="D5" s="7">
        <v>1.0051000000000001</v>
      </c>
      <c r="E5" s="7">
        <v>0.99299999999999999</v>
      </c>
      <c r="F5" s="7">
        <v>1.0128999999999999</v>
      </c>
      <c r="G5" s="7">
        <v>0.995</v>
      </c>
      <c r="H5" s="7">
        <v>1.0003</v>
      </c>
      <c r="I5" s="7">
        <v>1.0189999999999999</v>
      </c>
      <c r="J5" s="7">
        <v>1.0048999999999999</v>
      </c>
      <c r="K5" s="7">
        <v>1.0175000000000001</v>
      </c>
      <c r="L5" s="7">
        <v>1.028</v>
      </c>
      <c r="M5" s="7">
        <v>1.0088999999999999</v>
      </c>
      <c r="N5" s="7">
        <v>0.96089999999999998</v>
      </c>
      <c r="O5" s="13"/>
      <c r="Y5" s="2">
        <v>6</v>
      </c>
      <c r="Z5" s="5">
        <v>5.0000000000000001E-3</v>
      </c>
      <c r="AA5" s="5">
        <v>0.01</v>
      </c>
    </row>
    <row r="6" spans="1:27" x14ac:dyDescent="0.2">
      <c r="B6" s="9" t="s">
        <v>4</v>
      </c>
      <c r="C6" s="9">
        <v>0.94510000000000005</v>
      </c>
      <c r="D6" s="9">
        <v>1.0230999999999999</v>
      </c>
      <c r="E6" s="9">
        <v>0.98870000000000002</v>
      </c>
      <c r="F6" s="9">
        <v>1.0186999999999999</v>
      </c>
      <c r="G6" s="9">
        <v>1.4682999999999999</v>
      </c>
      <c r="H6" s="9">
        <v>1.0224</v>
      </c>
      <c r="I6" s="9">
        <v>1.0227999999999999</v>
      </c>
      <c r="J6" s="9">
        <v>1.0209999999999999</v>
      </c>
      <c r="K6" s="9">
        <v>1.0321</v>
      </c>
      <c r="L6" s="9">
        <v>1.0526</v>
      </c>
      <c r="M6" s="9">
        <v>1.0235000000000001</v>
      </c>
      <c r="N6" s="9">
        <v>0.95320000000000005</v>
      </c>
      <c r="O6" s="14"/>
      <c r="Y6" s="2">
        <v>8</v>
      </c>
      <c r="Z6" s="5">
        <v>0.02</v>
      </c>
      <c r="AA6" s="5">
        <v>0.191</v>
      </c>
    </row>
    <row r="7" spans="1:27" x14ac:dyDescent="0.2">
      <c r="C7" s="9">
        <v>0.91790000000000005</v>
      </c>
      <c r="D7" s="9">
        <v>0.95669999999999999</v>
      </c>
      <c r="E7" s="9">
        <v>0.88439999999999996</v>
      </c>
      <c r="F7" s="9">
        <v>0.95809999999999995</v>
      </c>
      <c r="G7" s="9">
        <v>0.95940000000000003</v>
      </c>
      <c r="H7" s="9">
        <v>0.93720000000000003</v>
      </c>
      <c r="I7" s="9">
        <v>0.93769999999999998</v>
      </c>
      <c r="J7" s="9">
        <v>0.94450000000000001</v>
      </c>
      <c r="K7" s="9">
        <v>0.92869999999999997</v>
      </c>
      <c r="L7" s="9">
        <v>0.95679999999999998</v>
      </c>
      <c r="M7" s="9">
        <v>0.93069999999999997</v>
      </c>
      <c r="N7" s="9">
        <v>0.92620000000000002</v>
      </c>
      <c r="O7" s="14"/>
      <c r="Y7" s="2">
        <v>10</v>
      </c>
      <c r="Z7" s="5">
        <v>0.41099999999999998</v>
      </c>
      <c r="AA7" s="5">
        <v>0.76</v>
      </c>
    </row>
    <row r="8" spans="1:27" x14ac:dyDescent="0.2">
      <c r="Y8" s="2">
        <v>12</v>
      </c>
      <c r="Z8" s="5">
        <v>0.84599999999999997</v>
      </c>
      <c r="AA8" s="5">
        <v>0.80900000000000005</v>
      </c>
    </row>
    <row r="9" spans="1:27" x14ac:dyDescent="0.2">
      <c r="A9" s="5">
        <v>2</v>
      </c>
      <c r="C9" s="4">
        <v>0.95550000000000002</v>
      </c>
      <c r="D9" s="4">
        <v>0.9526</v>
      </c>
      <c r="E9" s="4">
        <v>0.93700000000000006</v>
      </c>
      <c r="F9" s="4">
        <v>0.96640000000000004</v>
      </c>
      <c r="G9" s="4">
        <v>1.1203000000000001</v>
      </c>
      <c r="H9" s="4">
        <v>0.96079999999999999</v>
      </c>
      <c r="I9" s="4">
        <v>0.95269999999999999</v>
      </c>
      <c r="J9" s="4">
        <v>0.95350000000000001</v>
      </c>
      <c r="K9" s="4">
        <v>0.94569999999999999</v>
      </c>
      <c r="L9" s="4">
        <v>0.95789999999999997</v>
      </c>
      <c r="M9" s="4">
        <v>0.94479999999999997</v>
      </c>
      <c r="N9" s="4">
        <v>0.94620000000000004</v>
      </c>
      <c r="O9" s="11"/>
      <c r="Q9" s="5">
        <f>AVERAGE(C9:N10)</f>
        <v>0.95442083333333338</v>
      </c>
      <c r="R9" s="5">
        <f>STDEVA(C9:N10)</f>
        <v>3.6244879448439127E-2</v>
      </c>
      <c r="T9" s="5">
        <f>AVERAGE(C11:N12)</f>
        <v>0.94534166666666675</v>
      </c>
      <c r="U9" s="5">
        <f>STDEVA(C11:N12)</f>
        <v>4.1014853265686553E-2</v>
      </c>
      <c r="W9" s="5">
        <f>AVERAGE(C13:N14)</f>
        <v>0.95072083333333335</v>
      </c>
      <c r="X9" s="5">
        <f>STDEVA(C13:N14)</f>
        <v>8.9533505893247781E-2</v>
      </c>
      <c r="Y9" s="2">
        <v>14</v>
      </c>
      <c r="Z9" s="5">
        <v>0.86899999999999999</v>
      </c>
      <c r="AA9" s="5">
        <v>0.84299999999999997</v>
      </c>
    </row>
    <row r="10" spans="1:27" x14ac:dyDescent="0.2">
      <c r="C10" s="4">
        <v>0.93820000000000003</v>
      </c>
      <c r="D10" s="4">
        <v>0.94730000000000003</v>
      </c>
      <c r="E10" s="4">
        <v>0.94059999999999999</v>
      </c>
      <c r="F10" s="4">
        <v>0.95079999999999998</v>
      </c>
      <c r="G10" s="4">
        <v>0.94810000000000005</v>
      </c>
      <c r="H10" s="4">
        <v>0.94940000000000002</v>
      </c>
      <c r="I10" s="4">
        <v>0.94259999999999999</v>
      </c>
      <c r="J10" s="4">
        <v>0.94199999999999995</v>
      </c>
      <c r="K10" s="4">
        <v>0.93710000000000004</v>
      </c>
      <c r="L10" s="4">
        <v>0.9415</v>
      </c>
      <c r="M10" s="4">
        <v>0.94210000000000005</v>
      </c>
      <c r="N10" s="4">
        <v>0.93300000000000005</v>
      </c>
      <c r="O10" s="12">
        <v>2</v>
      </c>
      <c r="P10" s="1" t="s">
        <v>1</v>
      </c>
      <c r="Q10" s="1">
        <f>(Q9-W9)</f>
        <v>3.7000000000000366E-3</v>
      </c>
      <c r="R10" s="1"/>
      <c r="S10" s="1"/>
      <c r="T10" s="1">
        <f>(T9-W9)</f>
        <v>-5.3791666666666016E-3</v>
      </c>
      <c r="Y10" s="2">
        <v>16</v>
      </c>
      <c r="Z10" s="5">
        <v>0.88600000000000001</v>
      </c>
      <c r="AA10" s="5">
        <v>0.86099999999999999</v>
      </c>
    </row>
    <row r="11" spans="1:27" x14ac:dyDescent="0.2">
      <c r="C11" s="7">
        <v>0.93310000000000004</v>
      </c>
      <c r="D11" s="7">
        <v>0.93430000000000002</v>
      </c>
      <c r="E11" s="7">
        <v>0.92630000000000001</v>
      </c>
      <c r="F11" s="7">
        <v>0.94379999999999997</v>
      </c>
      <c r="G11" s="7">
        <v>1.1325000000000001</v>
      </c>
      <c r="H11" s="7">
        <v>0.93169999999999997</v>
      </c>
      <c r="I11" s="7">
        <v>0.93069999999999997</v>
      </c>
      <c r="J11" s="7">
        <v>0.92789999999999995</v>
      </c>
      <c r="K11" s="7">
        <v>0.91869999999999996</v>
      </c>
      <c r="L11" s="7">
        <v>0.92959999999999998</v>
      </c>
      <c r="M11" s="7">
        <v>0.92949999999999999</v>
      </c>
      <c r="N11" s="7">
        <v>0.92669999999999997</v>
      </c>
      <c r="O11" s="13"/>
      <c r="Y11" s="2">
        <v>18</v>
      </c>
      <c r="Z11" s="5">
        <v>0.91</v>
      </c>
      <c r="AA11" s="5">
        <v>0.89</v>
      </c>
    </row>
    <row r="12" spans="1:27" x14ac:dyDescent="0.2">
      <c r="C12" s="7">
        <v>0.93430000000000002</v>
      </c>
      <c r="D12" s="7">
        <v>0.94869999999999999</v>
      </c>
      <c r="E12" s="7">
        <v>0.93759999999999999</v>
      </c>
      <c r="F12" s="7">
        <v>0.95479999999999998</v>
      </c>
      <c r="G12" s="7">
        <v>0.9466</v>
      </c>
      <c r="H12" s="7">
        <v>0.94169999999999998</v>
      </c>
      <c r="I12" s="7">
        <v>0.93489999999999995</v>
      </c>
      <c r="J12" s="7">
        <v>0.93620000000000003</v>
      </c>
      <c r="K12" s="7">
        <v>0.93779999999999997</v>
      </c>
      <c r="L12" s="7">
        <v>0.94940000000000002</v>
      </c>
      <c r="M12" s="7">
        <v>0.94220000000000004</v>
      </c>
      <c r="N12" s="7">
        <v>0.95920000000000005</v>
      </c>
      <c r="O12" s="13"/>
      <c r="Y12" s="2">
        <v>20</v>
      </c>
      <c r="Z12" s="5">
        <v>0.92900000000000005</v>
      </c>
      <c r="AA12" s="5">
        <v>0.91600000000000004</v>
      </c>
    </row>
    <row r="13" spans="1:27" x14ac:dyDescent="0.2">
      <c r="C13" s="9">
        <v>0.93189999999999995</v>
      </c>
      <c r="D13" s="9">
        <v>0.94469999999999998</v>
      </c>
      <c r="E13" s="9">
        <v>0.92679999999999996</v>
      </c>
      <c r="F13" s="9">
        <v>0.94589999999999996</v>
      </c>
      <c r="G13" s="9">
        <v>1.3601000000000001</v>
      </c>
      <c r="H13" s="9">
        <v>0.94720000000000004</v>
      </c>
      <c r="I13" s="9">
        <v>0.95430000000000004</v>
      </c>
      <c r="J13" s="9">
        <v>0.95269999999999999</v>
      </c>
      <c r="K13" s="9">
        <v>0.9486</v>
      </c>
      <c r="L13" s="9">
        <v>0.9597</v>
      </c>
      <c r="M13" s="9">
        <v>0.95660000000000001</v>
      </c>
      <c r="N13" s="9">
        <v>0.95309999999999995</v>
      </c>
      <c r="O13" s="14"/>
      <c r="Y13" s="2">
        <v>22</v>
      </c>
      <c r="Z13" s="5">
        <v>0.95799999999999996</v>
      </c>
      <c r="AA13" s="5">
        <v>0.95099999999999996</v>
      </c>
    </row>
    <row r="14" spans="1:27" x14ac:dyDescent="0.2">
      <c r="C14" s="9">
        <v>0.91810000000000003</v>
      </c>
      <c r="D14" s="9">
        <v>0.91590000000000005</v>
      </c>
      <c r="E14" s="9">
        <v>0.86609999999999998</v>
      </c>
      <c r="F14" s="9">
        <v>0.92430000000000001</v>
      </c>
      <c r="G14" s="9">
        <v>0.92120000000000002</v>
      </c>
      <c r="H14" s="9">
        <v>0.93779999999999997</v>
      </c>
      <c r="I14" s="9">
        <v>0.93889999999999996</v>
      </c>
      <c r="J14" s="9">
        <v>0.92800000000000005</v>
      </c>
      <c r="K14" s="9">
        <v>0.90549999999999997</v>
      </c>
      <c r="L14" s="9">
        <v>0.9234</v>
      </c>
      <c r="M14" s="9">
        <v>0.93059999999999998</v>
      </c>
      <c r="N14" s="9">
        <v>0.92589999999999995</v>
      </c>
      <c r="O14" s="14"/>
      <c r="Y14" s="2">
        <v>24</v>
      </c>
      <c r="Z14" s="5">
        <v>0.95199999999999996</v>
      </c>
      <c r="AA14" s="5">
        <v>0.92</v>
      </c>
    </row>
    <row r="15" spans="1:27" x14ac:dyDescent="0.2">
      <c r="Y15" s="2">
        <v>26</v>
      </c>
      <c r="Z15" s="5">
        <v>0.98299999999999998</v>
      </c>
      <c r="AA15" s="5">
        <v>0.96199999999999997</v>
      </c>
    </row>
    <row r="16" spans="1:27" x14ac:dyDescent="0.2">
      <c r="A16" s="5">
        <v>4</v>
      </c>
      <c r="C16" s="4">
        <v>0.95650000000000002</v>
      </c>
      <c r="D16" s="4">
        <v>0.95420000000000005</v>
      </c>
      <c r="E16" s="4">
        <v>0.93830000000000002</v>
      </c>
      <c r="F16" s="4">
        <v>0.96870000000000001</v>
      </c>
      <c r="G16" s="4">
        <v>1.0994999999999999</v>
      </c>
      <c r="H16" s="4">
        <v>0.96260000000000001</v>
      </c>
      <c r="I16" s="4">
        <v>0.95450000000000002</v>
      </c>
      <c r="J16" s="4">
        <v>0.95599999999999996</v>
      </c>
      <c r="K16" s="4">
        <v>0.94730000000000003</v>
      </c>
      <c r="L16" s="4">
        <v>0.95879999999999999</v>
      </c>
      <c r="M16" s="4">
        <v>0.94599999999999995</v>
      </c>
      <c r="N16" s="4">
        <v>0.94750000000000001</v>
      </c>
      <c r="O16" s="11"/>
      <c r="Q16" s="5">
        <f>AVERAGE(C16:N17)</f>
        <v>0.95851666666666668</v>
      </c>
      <c r="R16" s="5">
        <f>STDEVA(C16:N17)</f>
        <v>3.1646590127005249E-2</v>
      </c>
      <c r="T16" s="5">
        <f>AVERAGE(C18:N19)</f>
        <v>0.95464166666666672</v>
      </c>
      <c r="U16" s="5">
        <f>STDEVA(C18:N19)</f>
        <v>3.7753052472806636E-2</v>
      </c>
      <c r="W16" s="5">
        <f>AVERAGE(C20:N21)</f>
        <v>0.95193749999999999</v>
      </c>
      <c r="X16" s="5">
        <f>STDEVA(C20:N21)</f>
        <v>8.9862947882728139E-2</v>
      </c>
    </row>
    <row r="17" spans="1:24" x14ac:dyDescent="0.2">
      <c r="C17" s="4">
        <v>0.93899999999999995</v>
      </c>
      <c r="D17" s="4">
        <v>0.94869999999999999</v>
      </c>
      <c r="E17" s="4">
        <v>0.94269999999999998</v>
      </c>
      <c r="F17" s="4">
        <v>0.95269999999999999</v>
      </c>
      <c r="G17" s="4">
        <v>0.95</v>
      </c>
      <c r="H17" s="4">
        <v>0.95189999999999997</v>
      </c>
      <c r="I17" s="4">
        <v>0.94479999999999997</v>
      </c>
      <c r="J17" s="4">
        <v>0.94540000000000002</v>
      </c>
      <c r="K17" s="4">
        <v>0.96030000000000004</v>
      </c>
      <c r="L17" s="4">
        <v>0.9718</v>
      </c>
      <c r="M17" s="4">
        <v>0.97250000000000003</v>
      </c>
      <c r="N17" s="4">
        <v>0.93469999999999998</v>
      </c>
      <c r="O17" s="12">
        <v>4</v>
      </c>
      <c r="P17" s="1" t="s">
        <v>1</v>
      </c>
      <c r="Q17" s="1">
        <f>(Q16-W16)</f>
        <v>6.5791666666666915E-3</v>
      </c>
      <c r="R17" s="1"/>
      <c r="S17" s="1"/>
      <c r="T17" s="1">
        <f>(T16-W16)</f>
        <v>2.7041666666667297E-3</v>
      </c>
    </row>
    <row r="18" spans="1:24" x14ac:dyDescent="0.2">
      <c r="C18" s="7">
        <v>0.93369999999999997</v>
      </c>
      <c r="D18" s="7">
        <v>0.93559999999999999</v>
      </c>
      <c r="E18" s="7">
        <v>0.92810000000000004</v>
      </c>
      <c r="F18" s="7">
        <v>0.94569999999999999</v>
      </c>
      <c r="G18" s="7">
        <v>1.1218999999999999</v>
      </c>
      <c r="H18" s="7">
        <v>0.93369999999999997</v>
      </c>
      <c r="I18" s="7">
        <v>0.9395</v>
      </c>
      <c r="J18" s="7">
        <v>0.95230000000000004</v>
      </c>
      <c r="K18" s="7">
        <v>0.9496</v>
      </c>
      <c r="L18" s="7">
        <v>0.96399999999999997</v>
      </c>
      <c r="M18" s="7">
        <v>0.9647</v>
      </c>
      <c r="N18" s="7">
        <v>0.92810000000000004</v>
      </c>
      <c r="O18" s="13"/>
    </row>
    <row r="19" spans="1:24" x14ac:dyDescent="0.2">
      <c r="C19" s="7">
        <v>0.93569999999999998</v>
      </c>
      <c r="D19" s="7">
        <v>0.9506</v>
      </c>
      <c r="E19" s="7">
        <v>0.93969999999999998</v>
      </c>
      <c r="F19" s="7">
        <v>0.95720000000000005</v>
      </c>
      <c r="G19" s="7">
        <v>0.94879999999999998</v>
      </c>
      <c r="H19" s="7">
        <v>0.94399999999999995</v>
      </c>
      <c r="I19" s="7">
        <v>0.94010000000000005</v>
      </c>
      <c r="J19" s="7">
        <v>0.95469999999999999</v>
      </c>
      <c r="K19" s="7">
        <v>0.96330000000000005</v>
      </c>
      <c r="L19" s="7">
        <v>0.97619999999999996</v>
      </c>
      <c r="M19" s="7">
        <v>0.9446</v>
      </c>
      <c r="N19" s="7">
        <v>0.95960000000000001</v>
      </c>
      <c r="O19" s="13"/>
    </row>
    <row r="20" spans="1:24" x14ac:dyDescent="0.2">
      <c r="C20" s="9">
        <v>0.93240000000000001</v>
      </c>
      <c r="D20" s="9">
        <v>0.94599999999999995</v>
      </c>
      <c r="E20" s="9">
        <v>0.92810000000000004</v>
      </c>
      <c r="F20" s="9">
        <v>0.94740000000000002</v>
      </c>
      <c r="G20" s="9">
        <v>1.3624000000000001</v>
      </c>
      <c r="H20" s="9">
        <v>0.94879999999999998</v>
      </c>
      <c r="I20" s="9">
        <v>0.95579999999999998</v>
      </c>
      <c r="J20" s="9">
        <v>0.95479999999999998</v>
      </c>
      <c r="K20" s="9">
        <v>0.95150000000000001</v>
      </c>
      <c r="L20" s="9">
        <v>0.9627</v>
      </c>
      <c r="M20" s="9">
        <v>0.95840000000000003</v>
      </c>
      <c r="N20" s="9">
        <v>0.95409999999999995</v>
      </c>
      <c r="O20" s="14"/>
    </row>
    <row r="21" spans="1:24" x14ac:dyDescent="0.2">
      <c r="C21" s="9">
        <v>0.91779999999999995</v>
      </c>
      <c r="D21" s="9">
        <v>0.91669999999999996</v>
      </c>
      <c r="E21" s="9">
        <v>0.8669</v>
      </c>
      <c r="F21" s="9">
        <v>0.92569999999999997</v>
      </c>
      <c r="G21" s="9">
        <v>0.92210000000000003</v>
      </c>
      <c r="H21" s="9">
        <v>0.9385</v>
      </c>
      <c r="I21" s="9">
        <v>0.94010000000000005</v>
      </c>
      <c r="J21" s="9">
        <v>0.92900000000000005</v>
      </c>
      <c r="K21" s="9">
        <v>0.90610000000000002</v>
      </c>
      <c r="L21" s="9">
        <v>0.92379999999999995</v>
      </c>
      <c r="M21" s="9">
        <v>0.93149999999999999</v>
      </c>
      <c r="N21" s="9">
        <v>0.92589999999999995</v>
      </c>
      <c r="O21" s="14"/>
    </row>
    <row r="23" spans="1:24" x14ac:dyDescent="0.2">
      <c r="A23" s="5">
        <v>6</v>
      </c>
      <c r="C23" s="4">
        <v>0.96719999999999995</v>
      </c>
      <c r="D23" s="4">
        <v>0.95789999999999997</v>
      </c>
      <c r="E23" s="4">
        <v>0.94779999999999998</v>
      </c>
      <c r="F23" s="4">
        <v>0.98199999999999998</v>
      </c>
      <c r="G23" s="4">
        <v>1.0889</v>
      </c>
      <c r="H23" s="4">
        <v>0.96950000000000003</v>
      </c>
      <c r="I23" s="4">
        <v>0.95979999999999999</v>
      </c>
      <c r="J23" s="4">
        <v>0.9748</v>
      </c>
      <c r="K23" s="4">
        <v>0.95440000000000003</v>
      </c>
      <c r="L23" s="4">
        <v>0.96579999999999999</v>
      </c>
      <c r="M23" s="4">
        <v>0.95050000000000001</v>
      </c>
      <c r="N23" s="4">
        <v>0.95069999999999999</v>
      </c>
      <c r="O23" s="11"/>
      <c r="Q23" s="5">
        <f>AVERAGE(C23:N24)</f>
        <v>0.96273333333333333</v>
      </c>
      <c r="R23" s="5">
        <f>STDEVA(C23:N24)</f>
        <v>2.8605345603600896E-2</v>
      </c>
      <c r="T23" s="5">
        <f>AVERAGE(C25:N26)</f>
        <v>0.94857083333333347</v>
      </c>
      <c r="U23" s="5">
        <f>STDEVA(C25:N26)</f>
        <v>3.3629716144669072E-2</v>
      </c>
      <c r="W23" s="5">
        <f>AVERAGE(C27:N28)</f>
        <v>0.95307916666666659</v>
      </c>
      <c r="X23" s="5">
        <f>STDEVA(C27:N28)</f>
        <v>9.0617212009191941E-2</v>
      </c>
    </row>
    <row r="24" spans="1:24" x14ac:dyDescent="0.2">
      <c r="C24" s="4">
        <v>0.94310000000000005</v>
      </c>
      <c r="D24" s="4">
        <v>0.95630000000000004</v>
      </c>
      <c r="E24" s="4">
        <v>0.95499999999999996</v>
      </c>
      <c r="F24" s="4">
        <v>0.9617</v>
      </c>
      <c r="G24" s="4">
        <v>0.95840000000000003</v>
      </c>
      <c r="H24" s="4">
        <v>0.96540000000000004</v>
      </c>
      <c r="I24" s="4">
        <v>0.95399999999999996</v>
      </c>
      <c r="J24" s="4">
        <v>0.95440000000000003</v>
      </c>
      <c r="K24" s="4">
        <v>0.94520000000000004</v>
      </c>
      <c r="L24" s="4">
        <v>0.94920000000000004</v>
      </c>
      <c r="M24" s="4">
        <v>0.95089999999999997</v>
      </c>
      <c r="N24" s="4">
        <v>0.94269999999999998</v>
      </c>
      <c r="O24" s="12">
        <v>6</v>
      </c>
      <c r="P24" s="1" t="s">
        <v>1</v>
      </c>
      <c r="Q24" s="1">
        <f>(Q23-W23)</f>
        <v>9.6541666666667414E-3</v>
      </c>
      <c r="R24" s="1"/>
      <c r="S24" s="1"/>
      <c r="T24" s="1">
        <f>(T23-W23)</f>
        <v>-4.5083333333331144E-3</v>
      </c>
    </row>
    <row r="25" spans="1:24" x14ac:dyDescent="0.2">
      <c r="C25" s="7">
        <v>0.93510000000000004</v>
      </c>
      <c r="D25" s="7">
        <v>0.93879999999999997</v>
      </c>
      <c r="E25" s="7">
        <v>0.93159999999999998</v>
      </c>
      <c r="F25" s="7">
        <v>0.94910000000000005</v>
      </c>
      <c r="G25" s="7">
        <v>1.0999000000000001</v>
      </c>
      <c r="H25" s="7">
        <v>0.93659999999999999</v>
      </c>
      <c r="I25" s="7">
        <v>0.93579999999999997</v>
      </c>
      <c r="J25" s="7">
        <v>0.93440000000000001</v>
      </c>
      <c r="K25" s="7">
        <v>0.92400000000000004</v>
      </c>
      <c r="L25" s="7">
        <v>0.93440000000000001</v>
      </c>
      <c r="M25" s="7">
        <v>0.93420000000000003</v>
      </c>
      <c r="N25" s="7">
        <v>0.92900000000000005</v>
      </c>
      <c r="O25" s="13"/>
    </row>
    <row r="26" spans="1:24" x14ac:dyDescent="0.2">
      <c r="C26" s="7">
        <v>0.93789999999999996</v>
      </c>
      <c r="D26" s="7">
        <v>0.95330000000000004</v>
      </c>
      <c r="E26" s="7">
        <v>0.94299999999999995</v>
      </c>
      <c r="F26" s="7">
        <v>0.96050000000000002</v>
      </c>
      <c r="G26" s="7">
        <v>0.95250000000000001</v>
      </c>
      <c r="H26" s="7">
        <v>0.9486</v>
      </c>
      <c r="I26" s="7">
        <v>0.94079999999999997</v>
      </c>
      <c r="J26" s="7">
        <v>0.94159999999999999</v>
      </c>
      <c r="K26" s="7">
        <v>0.94320000000000004</v>
      </c>
      <c r="L26" s="7">
        <v>0.95450000000000002</v>
      </c>
      <c r="M26" s="7">
        <v>0.94640000000000002</v>
      </c>
      <c r="N26" s="7">
        <v>0.96050000000000002</v>
      </c>
      <c r="O26" s="13"/>
    </row>
    <row r="27" spans="1:24" x14ac:dyDescent="0.2">
      <c r="C27" s="9">
        <v>0.9325</v>
      </c>
      <c r="D27" s="9">
        <v>0.94820000000000004</v>
      </c>
      <c r="E27" s="9">
        <v>0.93059999999999998</v>
      </c>
      <c r="F27" s="9">
        <v>0.94950000000000001</v>
      </c>
      <c r="G27" s="9">
        <v>1.3668</v>
      </c>
      <c r="H27" s="9">
        <v>0.95130000000000003</v>
      </c>
      <c r="I27" s="9">
        <v>0.95830000000000004</v>
      </c>
      <c r="J27" s="9">
        <v>0.95660000000000001</v>
      </c>
      <c r="K27" s="9">
        <v>0.95269999999999999</v>
      </c>
      <c r="L27" s="9">
        <v>0.9637</v>
      </c>
      <c r="M27" s="9">
        <v>0.96020000000000005</v>
      </c>
      <c r="N27" s="9">
        <v>0.95440000000000003</v>
      </c>
      <c r="O27" s="14"/>
    </row>
    <row r="28" spans="1:24" x14ac:dyDescent="0.2">
      <c r="C28" s="9">
        <v>0.9163</v>
      </c>
      <c r="D28" s="9">
        <v>0.91790000000000005</v>
      </c>
      <c r="E28" s="9">
        <v>0.86819999999999997</v>
      </c>
      <c r="F28" s="9">
        <v>0.92679999999999996</v>
      </c>
      <c r="G28" s="9">
        <v>0.92310000000000003</v>
      </c>
      <c r="H28" s="9">
        <v>0.93959999999999999</v>
      </c>
      <c r="I28" s="9">
        <v>0.94010000000000005</v>
      </c>
      <c r="J28" s="9">
        <v>0.92989999999999995</v>
      </c>
      <c r="K28" s="9">
        <v>0.90659999999999996</v>
      </c>
      <c r="L28" s="9">
        <v>0.92479999999999996</v>
      </c>
      <c r="M28" s="9">
        <v>0.93149999999999999</v>
      </c>
      <c r="N28" s="9">
        <v>0.92430000000000001</v>
      </c>
      <c r="O28" s="14"/>
    </row>
    <row r="30" spans="1:24" x14ac:dyDescent="0.2">
      <c r="A30" s="5">
        <v>8</v>
      </c>
      <c r="C30" s="4">
        <v>1.2850999999999999</v>
      </c>
      <c r="D30" s="4">
        <v>1.0418000000000001</v>
      </c>
      <c r="E30" s="4">
        <v>1.2078</v>
      </c>
      <c r="F30" s="4">
        <v>1.2087000000000001</v>
      </c>
      <c r="G30" s="4">
        <v>1.1819999999999999</v>
      </c>
      <c r="H30" s="4">
        <v>1.2032</v>
      </c>
      <c r="I30" s="4">
        <v>1.0933999999999999</v>
      </c>
      <c r="J30" s="4">
        <v>1.3193999999999999</v>
      </c>
      <c r="K30" s="4">
        <v>1.1286</v>
      </c>
      <c r="L30" s="4">
        <v>1.1363000000000001</v>
      </c>
      <c r="M30" s="4">
        <v>1.0448</v>
      </c>
      <c r="N30" s="4">
        <v>1.0615000000000001</v>
      </c>
      <c r="O30" s="11"/>
      <c r="Q30" s="5">
        <f>AVERAGE(C30:N31)</f>
        <v>1.1452500000000001</v>
      </c>
      <c r="R30" s="5">
        <f>STDEVA(C30:N31)</f>
        <v>7.2491630701337711E-2</v>
      </c>
      <c r="T30" s="5">
        <f>AVERAGE(C32:N33)</f>
        <v>0.97384166666666649</v>
      </c>
      <c r="U30" s="5">
        <f>STDEVA(C32:N33)</f>
        <v>3.7049343321841878E-2</v>
      </c>
      <c r="W30" s="5">
        <f>AVERAGE(C34:N35)</f>
        <v>0.95420833333333333</v>
      </c>
      <c r="X30" s="5">
        <f>STDEVA(C34:N35)</f>
        <v>9.1738517427033595E-2</v>
      </c>
    </row>
    <row r="31" spans="1:24" x14ac:dyDescent="0.2">
      <c r="C31" s="4">
        <v>1.125</v>
      </c>
      <c r="D31" s="4">
        <v>1.1017999999999999</v>
      </c>
      <c r="E31" s="4">
        <v>1.1996</v>
      </c>
      <c r="F31" s="4">
        <v>1.1604000000000001</v>
      </c>
      <c r="G31" s="4">
        <v>1.1000000000000001</v>
      </c>
      <c r="H31" s="4">
        <v>1.2336</v>
      </c>
      <c r="I31" s="4">
        <v>1.1341000000000001</v>
      </c>
      <c r="J31" s="4">
        <v>1.1372</v>
      </c>
      <c r="K31" s="4">
        <v>1.0708</v>
      </c>
      <c r="L31" s="4">
        <v>1.0783</v>
      </c>
      <c r="M31" s="4">
        <v>1.105</v>
      </c>
      <c r="N31" s="4">
        <v>1.1275999999999999</v>
      </c>
      <c r="O31" s="12">
        <v>8</v>
      </c>
      <c r="P31" s="1" t="s">
        <v>1</v>
      </c>
      <c r="Q31" s="1">
        <f>(Q30-W30)</f>
        <v>0.19104166666666678</v>
      </c>
      <c r="R31" s="1"/>
      <c r="S31" s="1"/>
      <c r="T31" s="1">
        <f>(T30-W30)</f>
        <v>1.9633333333333169E-2</v>
      </c>
    </row>
    <row r="32" spans="1:24" x14ac:dyDescent="0.2">
      <c r="C32" s="7">
        <v>0.96009999999999995</v>
      </c>
      <c r="D32" s="7">
        <v>0.95030000000000003</v>
      </c>
      <c r="E32" s="7">
        <v>0.95989999999999998</v>
      </c>
      <c r="F32" s="7">
        <v>0.98140000000000005</v>
      </c>
      <c r="G32" s="7">
        <v>1.1174999999999999</v>
      </c>
      <c r="H32" s="7">
        <v>0.9536</v>
      </c>
      <c r="I32" s="7">
        <v>0.96709999999999996</v>
      </c>
      <c r="J32" s="7">
        <v>0.97529999999999994</v>
      </c>
      <c r="K32" s="7">
        <v>0.94379999999999997</v>
      </c>
      <c r="L32" s="7">
        <v>0.94920000000000004</v>
      </c>
      <c r="M32" s="7">
        <v>0.94140000000000001</v>
      </c>
      <c r="N32" s="7">
        <v>0.93830000000000002</v>
      </c>
      <c r="O32" s="13"/>
    </row>
    <row r="33" spans="1:24" x14ac:dyDescent="0.2">
      <c r="C33" s="7">
        <v>1.0062</v>
      </c>
      <c r="D33" s="7">
        <v>0.96540000000000004</v>
      </c>
      <c r="E33" s="7">
        <v>0.95750000000000002</v>
      </c>
      <c r="F33" s="7">
        <v>0.99080000000000001</v>
      </c>
      <c r="G33" s="7">
        <v>0.99750000000000005</v>
      </c>
      <c r="H33" s="7">
        <v>1.0219</v>
      </c>
      <c r="I33" s="7">
        <v>0.98550000000000004</v>
      </c>
      <c r="J33" s="7">
        <v>0.97260000000000002</v>
      </c>
      <c r="K33" s="7">
        <v>0.95179999999999998</v>
      </c>
      <c r="L33" s="7">
        <v>0.96260000000000001</v>
      </c>
      <c r="M33" s="7">
        <v>0.95640000000000003</v>
      </c>
      <c r="N33" s="7">
        <v>0.96609999999999996</v>
      </c>
      <c r="O33" s="13"/>
    </row>
    <row r="34" spans="1:24" x14ac:dyDescent="0.2">
      <c r="C34" s="9">
        <v>0.93210000000000004</v>
      </c>
      <c r="D34" s="9">
        <v>0.95040000000000002</v>
      </c>
      <c r="E34" s="9">
        <v>0.93279999999999996</v>
      </c>
      <c r="F34" s="9">
        <v>0.95199999999999996</v>
      </c>
      <c r="G34" s="9">
        <v>1.3726</v>
      </c>
      <c r="H34" s="9">
        <v>0.95409999999999995</v>
      </c>
      <c r="I34" s="9">
        <v>0.9607</v>
      </c>
      <c r="J34" s="9">
        <v>0.95879999999999999</v>
      </c>
      <c r="K34" s="9">
        <v>0.95479999999999998</v>
      </c>
      <c r="L34" s="9">
        <v>0.9657</v>
      </c>
      <c r="M34" s="9">
        <v>0.9617</v>
      </c>
      <c r="N34" s="9">
        <v>0.95420000000000005</v>
      </c>
      <c r="O34" s="14"/>
    </row>
    <row r="35" spans="1:24" x14ac:dyDescent="0.2">
      <c r="C35" s="9">
        <v>0.91479999999999995</v>
      </c>
      <c r="D35" s="9">
        <v>0.91869999999999996</v>
      </c>
      <c r="E35" s="9">
        <v>0.86870000000000003</v>
      </c>
      <c r="F35" s="9">
        <v>0.92769999999999997</v>
      </c>
      <c r="G35" s="9">
        <v>0.92390000000000005</v>
      </c>
      <c r="H35" s="9">
        <v>0.94020000000000004</v>
      </c>
      <c r="I35" s="9">
        <v>0.94059999999999999</v>
      </c>
      <c r="J35" s="9">
        <v>0.93059999999999998</v>
      </c>
      <c r="K35" s="9">
        <v>0.90690000000000004</v>
      </c>
      <c r="L35" s="9">
        <v>0.92520000000000002</v>
      </c>
      <c r="M35" s="9">
        <v>0.93140000000000001</v>
      </c>
      <c r="N35" s="9">
        <v>0.9224</v>
      </c>
      <c r="O35" s="14"/>
    </row>
    <row r="37" spans="1:24" x14ac:dyDescent="0.2">
      <c r="A37" s="5">
        <v>10</v>
      </c>
      <c r="C37" s="4">
        <v>1.4770000000000001</v>
      </c>
      <c r="D37" s="4">
        <v>1.6811</v>
      </c>
      <c r="E37" s="4">
        <v>1.6662999999999999</v>
      </c>
      <c r="F37" s="4">
        <v>1.6243000000000001</v>
      </c>
      <c r="G37" s="4">
        <v>1.9085000000000001</v>
      </c>
      <c r="H37" s="4">
        <v>1.7404999999999999</v>
      </c>
      <c r="I37" s="4">
        <v>1.8255999999999999</v>
      </c>
      <c r="J37" s="4">
        <v>1.708</v>
      </c>
      <c r="K37" s="4">
        <v>1.7072000000000001</v>
      </c>
      <c r="L37" s="4">
        <v>1.7663</v>
      </c>
      <c r="M37" s="4">
        <v>1.7155</v>
      </c>
      <c r="N37" s="4">
        <v>1.6718999999999999</v>
      </c>
      <c r="O37" s="11"/>
      <c r="Q37" s="5">
        <f>AVERAGE(C37:N38)</f>
        <v>1.7147041666666663</v>
      </c>
      <c r="R37" s="5">
        <f>STDEVA(C37:N38)</f>
        <v>8.5921756515760436E-2</v>
      </c>
      <c r="T37" s="5">
        <f>AVERAGE(C39:N40)</f>
        <v>1.3658708333333331</v>
      </c>
      <c r="U37" s="5">
        <f>STDEVA(C39:N40)</f>
        <v>0.17241312488919924</v>
      </c>
      <c r="W37" s="5">
        <f>AVERAGE(C41:N42)</f>
        <v>0.95506249999999981</v>
      </c>
      <c r="X37" s="5">
        <f>STDEVA(C41:N42)</f>
        <v>9.1121485141254274E-2</v>
      </c>
    </row>
    <row r="38" spans="1:24" x14ac:dyDescent="0.2">
      <c r="C38" s="4">
        <v>1.5947</v>
      </c>
      <c r="D38" s="4">
        <v>1.6969000000000001</v>
      </c>
      <c r="E38" s="4">
        <v>1.7764</v>
      </c>
      <c r="F38" s="4">
        <v>1.8150999999999999</v>
      </c>
      <c r="G38" s="4">
        <v>1.776</v>
      </c>
      <c r="H38" s="4">
        <v>1.7470000000000001</v>
      </c>
      <c r="I38" s="4">
        <v>1.7904</v>
      </c>
      <c r="J38" s="4">
        <v>1.7422</v>
      </c>
      <c r="K38" s="4">
        <v>1.6767000000000001</v>
      </c>
      <c r="L38" s="4">
        <v>1.6880999999999999</v>
      </c>
      <c r="M38" s="4">
        <v>1.7093</v>
      </c>
      <c r="N38" s="4">
        <v>1.6478999999999999</v>
      </c>
      <c r="O38" s="12">
        <v>10</v>
      </c>
      <c r="P38" s="1" t="s">
        <v>1</v>
      </c>
      <c r="Q38" s="1">
        <f>(Q37-W37)</f>
        <v>0.75964166666666644</v>
      </c>
      <c r="R38" s="1"/>
      <c r="S38" s="1"/>
      <c r="T38" s="1">
        <f>(T37-W37)</f>
        <v>0.41080833333333333</v>
      </c>
    </row>
    <row r="39" spans="1:24" x14ac:dyDescent="0.2">
      <c r="C39" s="7">
        <v>1.3044</v>
      </c>
      <c r="D39" s="7">
        <v>1.1840999999999999</v>
      </c>
      <c r="E39" s="7">
        <v>1.4280999999999999</v>
      </c>
      <c r="F39" s="7">
        <v>1.4077999999999999</v>
      </c>
      <c r="G39" s="7">
        <v>1.3131999999999999</v>
      </c>
      <c r="H39" s="7">
        <v>1.4634</v>
      </c>
      <c r="I39" s="7">
        <v>1.7111000000000001</v>
      </c>
      <c r="J39" s="7">
        <v>1.504</v>
      </c>
      <c r="K39" s="7">
        <v>1.4599</v>
      </c>
      <c r="L39" s="7">
        <v>1.1858</v>
      </c>
      <c r="M39" s="7">
        <v>1.135</v>
      </c>
      <c r="N39" s="7">
        <v>1.2609999999999999</v>
      </c>
      <c r="O39" s="13"/>
    </row>
    <row r="40" spans="1:24" x14ac:dyDescent="0.2">
      <c r="C40" s="7">
        <v>1.1736</v>
      </c>
      <c r="D40" s="7">
        <v>1.2784</v>
      </c>
      <c r="E40" s="7">
        <v>1.3589</v>
      </c>
      <c r="F40" s="7">
        <v>1.2747999999999999</v>
      </c>
      <c r="G40" s="7">
        <v>1.6540999999999999</v>
      </c>
      <c r="H40" s="7">
        <v>1.4793000000000001</v>
      </c>
      <c r="I40" s="7">
        <v>1.7282</v>
      </c>
      <c r="J40" s="7">
        <v>1.5075000000000001</v>
      </c>
      <c r="K40" s="7">
        <v>1.3597999999999999</v>
      </c>
      <c r="L40" s="7">
        <v>1.1896</v>
      </c>
      <c r="M40" s="7">
        <v>1.1601999999999999</v>
      </c>
      <c r="N40" s="7">
        <v>1.2586999999999999</v>
      </c>
      <c r="O40" s="13"/>
    </row>
    <row r="41" spans="1:24" x14ac:dyDescent="0.2">
      <c r="C41" s="9">
        <v>0.93220000000000003</v>
      </c>
      <c r="D41" s="9">
        <v>0.95269999999999999</v>
      </c>
      <c r="E41" s="9">
        <v>0.93520000000000003</v>
      </c>
      <c r="F41" s="9">
        <v>0.95469999999999999</v>
      </c>
      <c r="G41" s="9">
        <v>1.3695999999999999</v>
      </c>
      <c r="H41" s="9">
        <v>0.95630000000000004</v>
      </c>
      <c r="I41" s="9">
        <v>0.96309999999999996</v>
      </c>
      <c r="J41" s="9">
        <v>0.96140000000000003</v>
      </c>
      <c r="K41" s="9">
        <v>0.95720000000000005</v>
      </c>
      <c r="L41" s="9">
        <v>0.96760000000000002</v>
      </c>
      <c r="M41" s="9">
        <v>0.96389999999999998</v>
      </c>
      <c r="N41" s="9">
        <v>0.95450000000000002</v>
      </c>
      <c r="O41" s="14"/>
    </row>
    <row r="42" spans="1:24" x14ac:dyDescent="0.2">
      <c r="C42" s="9">
        <v>0.91300000000000003</v>
      </c>
      <c r="D42" s="9">
        <v>0.91910000000000003</v>
      </c>
      <c r="E42" s="9">
        <v>0.86950000000000005</v>
      </c>
      <c r="F42" s="9">
        <v>0.92900000000000005</v>
      </c>
      <c r="G42" s="9">
        <v>0.92469999999999997</v>
      </c>
      <c r="H42" s="9">
        <v>0.94079999999999997</v>
      </c>
      <c r="I42" s="9">
        <v>0.94110000000000005</v>
      </c>
      <c r="J42" s="9">
        <v>0.93140000000000001</v>
      </c>
      <c r="K42" s="9">
        <v>0.90759999999999996</v>
      </c>
      <c r="L42" s="9">
        <v>0.92549999999999999</v>
      </c>
      <c r="M42" s="9">
        <v>0.93149999999999999</v>
      </c>
      <c r="N42" s="9">
        <v>0.91990000000000005</v>
      </c>
      <c r="O42" s="14"/>
    </row>
    <row r="44" spans="1:24" x14ac:dyDescent="0.2">
      <c r="A44" s="5">
        <v>12</v>
      </c>
      <c r="C44" s="4">
        <v>1.5646</v>
      </c>
      <c r="D44" s="4">
        <v>1.7881</v>
      </c>
      <c r="E44" s="4">
        <v>1.7961</v>
      </c>
      <c r="F44" s="4">
        <v>1.7708999999999999</v>
      </c>
      <c r="G44" s="4">
        <v>1.9184000000000001</v>
      </c>
      <c r="H44" s="4">
        <v>1.8310999999999999</v>
      </c>
      <c r="I44" s="4">
        <v>1.8445</v>
      </c>
      <c r="J44" s="4">
        <v>1.7693000000000001</v>
      </c>
      <c r="K44" s="4">
        <v>1.8109</v>
      </c>
      <c r="L44" s="4">
        <v>1.8338000000000001</v>
      </c>
      <c r="M44" s="4">
        <v>1.673</v>
      </c>
      <c r="N44" s="4">
        <v>1.5972999999999999</v>
      </c>
      <c r="O44" s="11"/>
      <c r="Q44" s="5">
        <f>AVERAGE(C44:N45)</f>
        <v>1.7645083333333329</v>
      </c>
      <c r="R44" s="5">
        <f>STDEVA(C44:N45)</f>
        <v>0.10162364889381188</v>
      </c>
      <c r="T44" s="5">
        <f>AVERAGE(C46:N47)</f>
        <v>1.8016041666666671</v>
      </c>
      <c r="U44" s="5">
        <f>STDEVA(C46:N47)</f>
        <v>0.16888182253245629</v>
      </c>
      <c r="W44" s="5">
        <f>AVERAGE(C48:N49)</f>
        <v>0.95591666666666664</v>
      </c>
      <c r="X44" s="5">
        <f>STDEVA(C48:N49)</f>
        <v>9.3233594741411727E-2</v>
      </c>
    </row>
    <row r="45" spans="1:24" x14ac:dyDescent="0.2">
      <c r="C45" s="4">
        <v>1.6608000000000001</v>
      </c>
      <c r="D45" s="4">
        <v>1.7713000000000001</v>
      </c>
      <c r="E45" s="4">
        <v>1.8050999999999999</v>
      </c>
      <c r="F45" s="4">
        <v>1.887</v>
      </c>
      <c r="G45" s="4">
        <v>1.8311999999999999</v>
      </c>
      <c r="H45" s="4">
        <v>1.7857000000000001</v>
      </c>
      <c r="I45" s="4">
        <v>1.821</v>
      </c>
      <c r="J45" s="4">
        <v>1.8213999999999999</v>
      </c>
      <c r="K45" s="4">
        <v>1.7609999999999999</v>
      </c>
      <c r="L45" s="4">
        <v>1.7725</v>
      </c>
      <c r="M45" s="4">
        <v>1.7499</v>
      </c>
      <c r="N45" s="4">
        <v>1.4833000000000001</v>
      </c>
      <c r="O45" s="12">
        <v>12</v>
      </c>
      <c r="P45" s="1" t="s">
        <v>1</v>
      </c>
      <c r="Q45" s="1">
        <f>(Q44-W44)</f>
        <v>0.80859166666666626</v>
      </c>
      <c r="R45" s="1"/>
      <c r="S45" s="1"/>
      <c r="T45" s="1">
        <f>(T44-W44)</f>
        <v>0.84568750000000048</v>
      </c>
    </row>
    <row r="46" spans="1:24" x14ac:dyDescent="0.2">
      <c r="C46" s="7">
        <v>1.5153000000000001</v>
      </c>
      <c r="D46" s="7">
        <v>1.9751000000000001</v>
      </c>
      <c r="E46" s="7">
        <v>1.8940999999999999</v>
      </c>
      <c r="F46" s="7">
        <v>1.7454000000000001</v>
      </c>
      <c r="G46" s="7">
        <v>2.1635</v>
      </c>
      <c r="H46" s="7">
        <v>1.7819</v>
      </c>
      <c r="I46" s="7">
        <v>1.8888</v>
      </c>
      <c r="J46" s="7">
        <v>1.9018999999999999</v>
      </c>
      <c r="K46" s="7">
        <v>1.8606</v>
      </c>
      <c r="L46" s="7">
        <v>1.9177</v>
      </c>
      <c r="M46" s="7">
        <v>1.7021999999999999</v>
      </c>
      <c r="N46" s="7">
        <v>1.7810999999999999</v>
      </c>
      <c r="O46" s="13"/>
    </row>
    <row r="47" spans="1:24" x14ac:dyDescent="0.2">
      <c r="C47" s="7">
        <v>1.4187000000000001</v>
      </c>
      <c r="D47" s="7">
        <v>1.6994</v>
      </c>
      <c r="E47" s="7">
        <v>1.8657999999999999</v>
      </c>
      <c r="F47" s="7">
        <v>1.8449</v>
      </c>
      <c r="G47" s="7">
        <v>1.9302999999999999</v>
      </c>
      <c r="H47" s="7">
        <v>1.8203</v>
      </c>
      <c r="I47" s="7">
        <v>1.8438000000000001</v>
      </c>
      <c r="J47" s="7">
        <v>1.8655999999999999</v>
      </c>
      <c r="K47" s="7">
        <v>1.9134</v>
      </c>
      <c r="L47" s="7">
        <v>1.8144</v>
      </c>
      <c r="M47" s="7">
        <v>1.429</v>
      </c>
      <c r="N47" s="7">
        <v>1.6653</v>
      </c>
      <c r="O47" s="13"/>
    </row>
    <row r="48" spans="1:24" x14ac:dyDescent="0.2">
      <c r="C48" s="9">
        <v>0.93120000000000003</v>
      </c>
      <c r="D48" s="9">
        <v>0.95409999999999995</v>
      </c>
      <c r="E48" s="9">
        <v>0.93669999999999998</v>
      </c>
      <c r="F48" s="9">
        <v>0.95609999999999995</v>
      </c>
      <c r="G48" s="9">
        <v>1.3798999999999999</v>
      </c>
      <c r="H48" s="9">
        <v>0.95799999999999996</v>
      </c>
      <c r="I48" s="9">
        <v>0.96499999999999997</v>
      </c>
      <c r="J48" s="9">
        <v>0.96299999999999997</v>
      </c>
      <c r="K48" s="9">
        <v>0.95879999999999999</v>
      </c>
      <c r="L48" s="9">
        <v>0.96940000000000004</v>
      </c>
      <c r="M48" s="9">
        <v>0.96479999999999999</v>
      </c>
      <c r="N48" s="9">
        <v>0.9536</v>
      </c>
      <c r="O48" s="14"/>
    </row>
    <row r="49" spans="1:24" x14ac:dyDescent="0.2">
      <c r="C49" s="9">
        <v>0.9103</v>
      </c>
      <c r="D49" s="9">
        <v>0.92010000000000003</v>
      </c>
      <c r="E49" s="9">
        <v>0.86980000000000002</v>
      </c>
      <c r="F49" s="9">
        <v>0.92930000000000001</v>
      </c>
      <c r="G49" s="9">
        <v>0.92520000000000002</v>
      </c>
      <c r="H49" s="9">
        <v>0.94130000000000003</v>
      </c>
      <c r="I49" s="9">
        <v>0.94159999999999999</v>
      </c>
      <c r="J49" s="9">
        <v>0.93200000000000005</v>
      </c>
      <c r="K49" s="9">
        <v>0.90780000000000005</v>
      </c>
      <c r="L49" s="9">
        <v>0.92600000000000005</v>
      </c>
      <c r="M49" s="9">
        <v>0.93110000000000004</v>
      </c>
      <c r="N49" s="9">
        <v>0.91690000000000005</v>
      </c>
      <c r="O49" s="14"/>
    </row>
    <row r="51" spans="1:24" x14ac:dyDescent="0.2">
      <c r="A51" s="5">
        <v>14</v>
      </c>
      <c r="C51" s="4">
        <v>1.6022000000000001</v>
      </c>
      <c r="D51" s="4">
        <v>1.8226</v>
      </c>
      <c r="E51" s="4">
        <v>1.8331</v>
      </c>
      <c r="F51" s="4">
        <v>1.8128</v>
      </c>
      <c r="G51" s="4">
        <v>1.9779</v>
      </c>
      <c r="H51" s="4">
        <v>1.8704000000000001</v>
      </c>
      <c r="I51" s="4">
        <v>1.8892</v>
      </c>
      <c r="J51" s="4">
        <v>1.8105</v>
      </c>
      <c r="K51" s="4">
        <v>1.8569</v>
      </c>
      <c r="L51" s="4">
        <v>1.8712</v>
      </c>
      <c r="M51" s="4">
        <v>1.6871</v>
      </c>
      <c r="N51" s="4">
        <v>1.6738</v>
      </c>
      <c r="O51" s="11"/>
      <c r="Q51" s="5">
        <f>AVERAGE(C51:N52)</f>
        <v>1.7977791666666671</v>
      </c>
      <c r="R51" s="5">
        <f>STDEVA(C51:N52)</f>
        <v>0.10218793419444165</v>
      </c>
      <c r="T51" s="5">
        <f>AVERAGE(C53:N54)</f>
        <v>1.8249416666666669</v>
      </c>
      <c r="U51" s="5">
        <f>STDEVA(C53:N54)</f>
        <v>0.15996288677354986</v>
      </c>
      <c r="W51" s="5">
        <f>AVERAGE(C55:N56)</f>
        <v>0.95610416666666664</v>
      </c>
      <c r="X51" s="5">
        <f>STDEVA(C55:N56)</f>
        <v>9.1736515318348671E-2</v>
      </c>
    </row>
    <row r="52" spans="1:24" x14ac:dyDescent="0.2">
      <c r="C52" s="4">
        <v>1.6847000000000001</v>
      </c>
      <c r="D52" s="4">
        <v>1.7979000000000001</v>
      </c>
      <c r="E52" s="4">
        <v>1.8313999999999999</v>
      </c>
      <c r="F52" s="4">
        <v>1.9063000000000001</v>
      </c>
      <c r="G52" s="4">
        <v>1.8505</v>
      </c>
      <c r="H52" s="4">
        <v>1.8083</v>
      </c>
      <c r="I52" s="4">
        <v>1.8438000000000001</v>
      </c>
      <c r="J52" s="4">
        <v>1.8452999999999999</v>
      </c>
      <c r="K52" s="4">
        <v>1.786</v>
      </c>
      <c r="L52" s="4">
        <v>1.7988999999999999</v>
      </c>
      <c r="M52" s="4">
        <v>1.7771999999999999</v>
      </c>
      <c r="N52" s="4">
        <v>1.5086999999999999</v>
      </c>
      <c r="O52" s="12">
        <v>14</v>
      </c>
      <c r="P52" s="1" t="s">
        <v>1</v>
      </c>
      <c r="Q52" s="1">
        <f>(Q51-W51)</f>
        <v>0.84167500000000051</v>
      </c>
      <c r="R52" s="1"/>
      <c r="S52" s="1"/>
      <c r="T52" s="1">
        <f>(T51-W51)</f>
        <v>0.86883750000000026</v>
      </c>
    </row>
    <row r="53" spans="1:24" x14ac:dyDescent="0.2">
      <c r="C53" s="7">
        <v>1.6031</v>
      </c>
      <c r="D53" s="7">
        <v>1.982</v>
      </c>
      <c r="E53" s="7">
        <v>1.9572000000000001</v>
      </c>
      <c r="F53" s="7">
        <v>1.8414999999999999</v>
      </c>
      <c r="G53" s="7">
        <v>2.1707999999999998</v>
      </c>
      <c r="H53" s="7">
        <v>1.8239000000000001</v>
      </c>
      <c r="I53" s="7">
        <v>1.8887</v>
      </c>
      <c r="J53" s="7">
        <v>1.8797999999999999</v>
      </c>
      <c r="K53" s="7">
        <v>1.8310999999999999</v>
      </c>
      <c r="L53" s="7">
        <v>1.8660000000000001</v>
      </c>
      <c r="M53" s="7">
        <v>1.6511</v>
      </c>
      <c r="N53" s="7">
        <v>1.7110000000000001</v>
      </c>
      <c r="O53" s="13"/>
    </row>
    <row r="54" spans="1:24" x14ac:dyDescent="0.2">
      <c r="C54" s="7">
        <v>1.5049999999999999</v>
      </c>
      <c r="D54" s="7">
        <v>1.7798</v>
      </c>
      <c r="E54" s="7">
        <v>1.8621000000000001</v>
      </c>
      <c r="F54" s="7">
        <v>1.9601</v>
      </c>
      <c r="G54" s="7">
        <v>1.9772000000000001</v>
      </c>
      <c r="H54" s="7">
        <v>1.8613</v>
      </c>
      <c r="I54" s="7">
        <v>1.8862000000000001</v>
      </c>
      <c r="J54" s="7">
        <v>1.9018999999999999</v>
      </c>
      <c r="K54" s="7">
        <v>1.9119999999999999</v>
      </c>
      <c r="L54" s="7">
        <v>1.8584000000000001</v>
      </c>
      <c r="M54" s="7">
        <v>1.5629</v>
      </c>
      <c r="N54" s="7">
        <v>1.5255000000000001</v>
      </c>
      <c r="O54" s="13"/>
    </row>
    <row r="55" spans="1:24" x14ac:dyDescent="0.2">
      <c r="C55" s="9">
        <v>0.93020000000000003</v>
      </c>
      <c r="D55" s="9">
        <v>0.95569999999999999</v>
      </c>
      <c r="E55" s="9">
        <v>0.93840000000000001</v>
      </c>
      <c r="F55" s="9">
        <v>0.95830000000000004</v>
      </c>
      <c r="G55" s="9">
        <v>1.3717999999999999</v>
      </c>
      <c r="H55" s="9">
        <v>0.96</v>
      </c>
      <c r="I55" s="9">
        <v>0.96689999999999998</v>
      </c>
      <c r="J55" s="9">
        <v>0.96489999999999998</v>
      </c>
      <c r="K55" s="9">
        <v>0.96060000000000001</v>
      </c>
      <c r="L55" s="9">
        <v>0.97150000000000003</v>
      </c>
      <c r="M55" s="9">
        <v>0.96609999999999996</v>
      </c>
      <c r="N55" s="9">
        <v>0.95279999999999998</v>
      </c>
      <c r="O55" s="14"/>
    </row>
    <row r="56" spans="1:24" x14ac:dyDescent="0.2">
      <c r="C56" s="9">
        <v>0.90720000000000001</v>
      </c>
      <c r="D56" s="9">
        <v>0.92010000000000003</v>
      </c>
      <c r="E56" s="9">
        <v>0.87029999999999996</v>
      </c>
      <c r="F56" s="9">
        <v>0.93020000000000003</v>
      </c>
      <c r="G56" s="9">
        <v>0.92589999999999995</v>
      </c>
      <c r="H56" s="9">
        <v>0.94169999999999998</v>
      </c>
      <c r="I56" s="9">
        <v>0.94199999999999995</v>
      </c>
      <c r="J56" s="9">
        <v>0.93259999999999998</v>
      </c>
      <c r="K56" s="9">
        <v>0.90839999999999999</v>
      </c>
      <c r="L56" s="9">
        <v>0.9264</v>
      </c>
      <c r="M56" s="9">
        <v>0.93079999999999996</v>
      </c>
      <c r="N56" s="9">
        <v>0.91369999999999996</v>
      </c>
      <c r="O56" s="14"/>
    </row>
    <row r="58" spans="1:24" x14ac:dyDescent="0.2">
      <c r="A58" s="5">
        <v>16</v>
      </c>
      <c r="C58" s="4">
        <v>1.631</v>
      </c>
      <c r="D58" s="4">
        <v>1.8387</v>
      </c>
      <c r="E58" s="4">
        <v>1.8595999999999999</v>
      </c>
      <c r="F58" s="4">
        <v>1.835</v>
      </c>
      <c r="G58" s="4">
        <v>1.9597</v>
      </c>
      <c r="H58" s="4">
        <v>1.8923000000000001</v>
      </c>
      <c r="I58" s="4">
        <v>1.9057999999999999</v>
      </c>
      <c r="J58" s="4">
        <v>1.8311999999999999</v>
      </c>
      <c r="K58" s="4">
        <v>1.8788</v>
      </c>
      <c r="L58" s="4">
        <v>1.8911</v>
      </c>
      <c r="M58" s="4">
        <v>1.7226999999999999</v>
      </c>
      <c r="N58" s="4">
        <v>1.7126999999999999</v>
      </c>
      <c r="O58" s="11"/>
      <c r="Q58" s="5">
        <f>AVERAGE(C58:N59)</f>
        <v>1.8177583333333338</v>
      </c>
      <c r="R58" s="5">
        <f>STDEVA(C58:N59)</f>
        <v>9.3065128745442538E-2</v>
      </c>
      <c r="T58" s="5">
        <f>AVERAGE(C60:N61)</f>
        <v>1.8420916666666669</v>
      </c>
      <c r="U58" s="5">
        <f>STDEVA(C60:N61)</f>
        <v>0.14774131598600088</v>
      </c>
      <c r="W58" s="5">
        <f>AVERAGE(C62:N63)</f>
        <v>0.95640000000000025</v>
      </c>
      <c r="X58" s="5">
        <f>STDEVA(C62:N63)</f>
        <v>9.130602627856832E-2</v>
      </c>
    </row>
    <row r="59" spans="1:24" x14ac:dyDescent="0.2">
      <c r="C59" s="4">
        <v>1.7068000000000001</v>
      </c>
      <c r="D59" s="4">
        <v>1.8157000000000001</v>
      </c>
      <c r="E59" s="4">
        <v>1.8524</v>
      </c>
      <c r="F59" s="4">
        <v>1.9173</v>
      </c>
      <c r="G59" s="4">
        <v>1.8674999999999999</v>
      </c>
      <c r="H59" s="4">
        <v>1.8237000000000001</v>
      </c>
      <c r="I59" s="4">
        <v>1.8585</v>
      </c>
      <c r="J59" s="4">
        <v>1.8613999999999999</v>
      </c>
      <c r="K59" s="4">
        <v>1.8009999999999999</v>
      </c>
      <c r="L59" s="4">
        <v>1.8120000000000001</v>
      </c>
      <c r="M59" s="4">
        <v>1.7957000000000001</v>
      </c>
      <c r="N59" s="4">
        <v>1.5556000000000001</v>
      </c>
      <c r="O59" s="12">
        <v>16</v>
      </c>
      <c r="P59" s="1" t="s">
        <v>1</v>
      </c>
      <c r="Q59" s="1">
        <f>(Q58-W58)</f>
        <v>0.86135833333333356</v>
      </c>
      <c r="R59" s="1"/>
      <c r="S59" s="1"/>
      <c r="T59" s="1">
        <f>(T58-W58)</f>
        <v>0.88569166666666665</v>
      </c>
    </row>
    <row r="60" spans="1:24" x14ac:dyDescent="0.2">
      <c r="C60" s="7">
        <v>1.6283000000000001</v>
      </c>
      <c r="D60" s="7">
        <v>2.0051000000000001</v>
      </c>
      <c r="E60" s="7">
        <v>1.9579</v>
      </c>
      <c r="F60" s="7">
        <v>1.8702000000000001</v>
      </c>
      <c r="G60" s="7">
        <v>2.1625999999999999</v>
      </c>
      <c r="H60" s="7">
        <v>1.8311999999999999</v>
      </c>
      <c r="I60" s="7">
        <v>1.8928</v>
      </c>
      <c r="J60" s="7">
        <v>1.893</v>
      </c>
      <c r="K60" s="7">
        <v>1.8408</v>
      </c>
      <c r="L60" s="7">
        <v>1.8859999999999999</v>
      </c>
      <c r="M60" s="7">
        <v>1.6794</v>
      </c>
      <c r="N60" s="7">
        <v>1.738</v>
      </c>
      <c r="O60" s="13"/>
    </row>
    <row r="61" spans="1:24" x14ac:dyDescent="0.2">
      <c r="C61" s="7">
        <v>1.5367999999999999</v>
      </c>
      <c r="D61" s="7">
        <v>1.7871999999999999</v>
      </c>
      <c r="E61" s="7">
        <v>1.8783000000000001</v>
      </c>
      <c r="F61" s="7">
        <v>1.9799</v>
      </c>
      <c r="G61" s="7">
        <v>1.9843</v>
      </c>
      <c r="H61" s="7">
        <v>1.8705000000000001</v>
      </c>
      <c r="I61" s="7">
        <v>1.895</v>
      </c>
      <c r="J61" s="7">
        <v>1.9125000000000001</v>
      </c>
      <c r="K61" s="7">
        <v>1.9157</v>
      </c>
      <c r="L61" s="7">
        <v>1.8643000000000001</v>
      </c>
      <c r="M61" s="7">
        <v>1.6062000000000001</v>
      </c>
      <c r="N61" s="7">
        <v>1.5942000000000001</v>
      </c>
      <c r="O61" s="13"/>
    </row>
    <row r="62" spans="1:24" x14ac:dyDescent="0.2">
      <c r="C62" s="9">
        <v>0.92930000000000001</v>
      </c>
      <c r="D62" s="9">
        <v>0.9577</v>
      </c>
      <c r="E62" s="9">
        <v>0.94069999999999998</v>
      </c>
      <c r="F62" s="9">
        <v>0.96050000000000002</v>
      </c>
      <c r="G62" s="9">
        <v>1.3685</v>
      </c>
      <c r="H62" s="9">
        <v>0.96209999999999996</v>
      </c>
      <c r="I62" s="9">
        <v>0.96909999999999996</v>
      </c>
      <c r="J62" s="9">
        <v>0.96709999999999996</v>
      </c>
      <c r="K62" s="9">
        <v>0.96279999999999999</v>
      </c>
      <c r="L62" s="9">
        <v>0.97319999999999995</v>
      </c>
      <c r="M62" s="9">
        <v>0.96779999999999999</v>
      </c>
      <c r="N62" s="9">
        <v>0.95240000000000002</v>
      </c>
      <c r="O62" s="14"/>
    </row>
    <row r="63" spans="1:24" x14ac:dyDescent="0.2">
      <c r="C63" s="9">
        <v>0.90300000000000002</v>
      </c>
      <c r="D63" s="9">
        <v>0.92049999999999998</v>
      </c>
      <c r="E63" s="9">
        <v>0.87050000000000005</v>
      </c>
      <c r="F63" s="9">
        <v>0.93110000000000004</v>
      </c>
      <c r="G63" s="9">
        <v>0.9264</v>
      </c>
      <c r="H63" s="9">
        <v>0.94189999999999996</v>
      </c>
      <c r="I63" s="9">
        <v>0.94189999999999996</v>
      </c>
      <c r="J63" s="9">
        <v>0.93289999999999995</v>
      </c>
      <c r="K63" s="9">
        <v>0.9083</v>
      </c>
      <c r="L63" s="9">
        <v>0.92630000000000001</v>
      </c>
      <c r="M63" s="9">
        <v>0.93010000000000004</v>
      </c>
      <c r="N63" s="9">
        <v>0.90949999999999998</v>
      </c>
      <c r="O63" s="14"/>
    </row>
    <row r="65" spans="1:24" x14ac:dyDescent="0.2">
      <c r="A65" s="5">
        <v>18</v>
      </c>
      <c r="C65" s="4">
        <v>1.6657</v>
      </c>
      <c r="D65" s="4">
        <v>1.8587</v>
      </c>
      <c r="E65" s="4">
        <v>1.8775999999999999</v>
      </c>
      <c r="F65" s="4">
        <v>1.8597999999999999</v>
      </c>
      <c r="G65" s="4">
        <v>2.0186000000000002</v>
      </c>
      <c r="H65" s="4">
        <v>1.9202999999999999</v>
      </c>
      <c r="I65" s="4">
        <v>1.9341999999999999</v>
      </c>
      <c r="J65" s="4">
        <v>1.8624000000000001</v>
      </c>
      <c r="K65" s="4">
        <v>1.9089</v>
      </c>
      <c r="L65" s="4">
        <v>1.9204000000000001</v>
      </c>
      <c r="M65" s="4">
        <v>1.7639</v>
      </c>
      <c r="N65" s="4">
        <v>1.8153999999999999</v>
      </c>
      <c r="O65" s="11"/>
      <c r="Q65" s="5">
        <f>AVERAGE(C65:N66)</f>
        <v>1.8471083333333329</v>
      </c>
      <c r="R65" s="5">
        <f>STDEVA(C65:N66)</f>
        <v>8.9200501639585109E-2</v>
      </c>
      <c r="T65" s="5">
        <f>AVERAGE(C67:N68)</f>
        <v>1.8667625000000001</v>
      </c>
      <c r="U65" s="5">
        <f>STDEVA(C67:N68)</f>
        <v>0.14086029715720963</v>
      </c>
      <c r="W65" s="5">
        <f>AVERAGE(C69:N70)</f>
        <v>0.95720000000000016</v>
      </c>
      <c r="X65" s="5">
        <f>STDEVA(C69:N70)</f>
        <v>9.5526458888760699E-2</v>
      </c>
    </row>
    <row r="66" spans="1:24" x14ac:dyDescent="0.2">
      <c r="C66" s="4">
        <v>1.7334000000000001</v>
      </c>
      <c r="D66" s="4">
        <v>1.8340000000000001</v>
      </c>
      <c r="E66" s="4">
        <v>1.8692</v>
      </c>
      <c r="F66" s="4">
        <v>1.9359999999999999</v>
      </c>
      <c r="G66" s="4">
        <v>1.8842000000000001</v>
      </c>
      <c r="H66" s="4">
        <v>1.843</v>
      </c>
      <c r="I66" s="4">
        <v>1.8769</v>
      </c>
      <c r="J66" s="4">
        <v>1.8793</v>
      </c>
      <c r="K66" s="4">
        <v>1.8201000000000001</v>
      </c>
      <c r="L66" s="4">
        <v>1.8298000000000001</v>
      </c>
      <c r="M66" s="4">
        <v>1.8221000000000001</v>
      </c>
      <c r="N66" s="4">
        <v>1.5967</v>
      </c>
      <c r="O66" s="12">
        <v>18</v>
      </c>
      <c r="P66" s="1" t="s">
        <v>1</v>
      </c>
      <c r="Q66" s="1">
        <f>(Q65-W65)</f>
        <v>0.88990833333333275</v>
      </c>
      <c r="R66" s="1"/>
      <c r="S66" s="1"/>
      <c r="T66" s="1">
        <f>(T65-W65)</f>
        <v>0.90956249999999994</v>
      </c>
    </row>
    <row r="67" spans="1:24" x14ac:dyDescent="0.2">
      <c r="C67" s="7">
        <v>1.6595</v>
      </c>
      <c r="D67" s="7">
        <v>2.0146000000000002</v>
      </c>
      <c r="E67" s="7">
        <v>1.9748000000000001</v>
      </c>
      <c r="F67" s="7">
        <v>1.8849</v>
      </c>
      <c r="G67" s="7">
        <v>2.2185000000000001</v>
      </c>
      <c r="H67" s="7">
        <v>1.8512999999999999</v>
      </c>
      <c r="I67" s="7">
        <v>1.9105000000000001</v>
      </c>
      <c r="J67" s="7">
        <v>1.9085000000000001</v>
      </c>
      <c r="K67" s="7">
        <v>1.8589</v>
      </c>
      <c r="L67" s="7">
        <v>1.9017999999999999</v>
      </c>
      <c r="M67" s="7">
        <v>1.7059</v>
      </c>
      <c r="N67" s="7">
        <v>1.7763</v>
      </c>
      <c r="O67" s="13"/>
    </row>
    <row r="68" spans="1:24" x14ac:dyDescent="0.2">
      <c r="C68" s="7">
        <v>1.5843</v>
      </c>
      <c r="D68" s="7">
        <v>1.8130999999999999</v>
      </c>
      <c r="E68" s="7">
        <v>1.8958999999999999</v>
      </c>
      <c r="F68" s="7">
        <v>1.992</v>
      </c>
      <c r="G68" s="7">
        <v>1.9992000000000001</v>
      </c>
      <c r="H68" s="7">
        <v>1.8895</v>
      </c>
      <c r="I68" s="7">
        <v>1.9138999999999999</v>
      </c>
      <c r="J68" s="7">
        <v>1.9288000000000001</v>
      </c>
      <c r="K68" s="7">
        <v>1.9297</v>
      </c>
      <c r="L68" s="7">
        <v>1.8785000000000001</v>
      </c>
      <c r="M68" s="7">
        <v>1.6443000000000001</v>
      </c>
      <c r="N68" s="7">
        <v>1.6676</v>
      </c>
      <c r="O68" s="13"/>
    </row>
    <row r="69" spans="1:24" x14ac:dyDescent="0.2">
      <c r="C69" s="9">
        <v>0.92720000000000002</v>
      </c>
      <c r="D69" s="9">
        <v>0.95899999999999996</v>
      </c>
      <c r="E69" s="9">
        <v>0.94199999999999995</v>
      </c>
      <c r="F69" s="9">
        <v>0.96250000000000002</v>
      </c>
      <c r="G69" s="9">
        <v>1.3885000000000001</v>
      </c>
      <c r="H69" s="9">
        <v>0.96389999999999998</v>
      </c>
      <c r="I69" s="9">
        <v>0.97060000000000002</v>
      </c>
      <c r="J69" s="9">
        <v>0.96860000000000002</v>
      </c>
      <c r="K69" s="9">
        <v>0.96409999999999996</v>
      </c>
      <c r="L69" s="9">
        <v>0.97419999999999995</v>
      </c>
      <c r="M69" s="9">
        <v>0.96879999999999999</v>
      </c>
      <c r="N69" s="9">
        <v>0.95079999999999998</v>
      </c>
      <c r="O69" s="14"/>
    </row>
    <row r="70" spans="1:24" x14ac:dyDescent="0.2">
      <c r="C70" s="9">
        <v>0.89900000000000002</v>
      </c>
      <c r="D70" s="9">
        <v>0.92079999999999995</v>
      </c>
      <c r="E70" s="9">
        <v>0.87060000000000004</v>
      </c>
      <c r="F70" s="9">
        <v>0.93130000000000002</v>
      </c>
      <c r="G70" s="9">
        <v>0.92659999999999998</v>
      </c>
      <c r="H70" s="9">
        <v>0.94169999999999998</v>
      </c>
      <c r="I70" s="9">
        <v>0.94199999999999995</v>
      </c>
      <c r="J70" s="9">
        <v>0.93310000000000004</v>
      </c>
      <c r="K70" s="9">
        <v>0.90780000000000005</v>
      </c>
      <c r="L70" s="9">
        <v>0.92569999999999997</v>
      </c>
      <c r="M70" s="9">
        <v>0.92920000000000003</v>
      </c>
      <c r="N70" s="9">
        <v>0.90480000000000005</v>
      </c>
      <c r="O70" s="14"/>
    </row>
    <row r="72" spans="1:24" x14ac:dyDescent="0.2">
      <c r="A72" s="5">
        <v>20</v>
      </c>
      <c r="C72" s="4">
        <v>1.6967000000000001</v>
      </c>
      <c r="D72" s="4">
        <v>1.8844000000000001</v>
      </c>
      <c r="E72" s="4">
        <v>1.9033</v>
      </c>
      <c r="F72" s="4">
        <v>1.8888</v>
      </c>
      <c r="G72" s="4">
        <v>2.0028999999999999</v>
      </c>
      <c r="H72" s="4">
        <v>1.9484999999999999</v>
      </c>
      <c r="I72" s="4">
        <v>1.9642999999999999</v>
      </c>
      <c r="J72" s="4">
        <v>1.8909</v>
      </c>
      <c r="K72" s="4">
        <v>1.9376</v>
      </c>
      <c r="L72" s="4">
        <v>1.9494</v>
      </c>
      <c r="M72" s="4">
        <v>1.7948999999999999</v>
      </c>
      <c r="N72" s="4">
        <v>1.8976</v>
      </c>
      <c r="O72" s="11"/>
      <c r="Q72" s="5">
        <f>AVERAGE(C72:N73)</f>
        <v>1.8737208333333333</v>
      </c>
      <c r="R72" s="5">
        <f>STDEVA(C72:N73)</f>
        <v>8.268916115905639E-2</v>
      </c>
      <c r="T72" s="5">
        <f>AVERAGE(C74:N75)</f>
        <v>1.8866874999999999</v>
      </c>
      <c r="U72" s="5">
        <f>STDEVA(C74:N75)</f>
        <v>0.12913971305965655</v>
      </c>
      <c r="W72" s="5">
        <f>AVERAGE(C76:N77)</f>
        <v>0.95735833333333342</v>
      </c>
      <c r="X72" s="5">
        <f>STDEVA(C76:N77)</f>
        <v>9.6029379185052874E-2</v>
      </c>
    </row>
    <row r="73" spans="1:24" x14ac:dyDescent="0.2">
      <c r="C73" s="4">
        <v>1.7598</v>
      </c>
      <c r="D73" s="4">
        <v>1.8556999999999999</v>
      </c>
      <c r="E73" s="4">
        <v>1.8904000000000001</v>
      </c>
      <c r="F73" s="4">
        <v>1.9516</v>
      </c>
      <c r="G73" s="4">
        <v>1.9029</v>
      </c>
      <c r="H73" s="4">
        <v>1.8645</v>
      </c>
      <c r="I73" s="4">
        <v>1.8962000000000001</v>
      </c>
      <c r="J73" s="4">
        <v>1.9005000000000001</v>
      </c>
      <c r="K73" s="4">
        <v>1.8428</v>
      </c>
      <c r="L73" s="4">
        <v>1.8535999999999999</v>
      </c>
      <c r="M73" s="4">
        <v>1.8498000000000001</v>
      </c>
      <c r="N73" s="4">
        <v>1.6422000000000001</v>
      </c>
      <c r="O73" s="12">
        <v>20</v>
      </c>
      <c r="P73" s="1" t="s">
        <v>1</v>
      </c>
      <c r="Q73" s="1">
        <f>(Q72-W72)</f>
        <v>0.91636249999999986</v>
      </c>
      <c r="R73" s="1"/>
      <c r="S73" s="1"/>
      <c r="T73" s="1">
        <f>(T72-W72)</f>
        <v>0.92932916666666643</v>
      </c>
    </row>
    <row r="74" spans="1:24" x14ac:dyDescent="0.2">
      <c r="C74" s="7">
        <v>1.681</v>
      </c>
      <c r="D74" s="7">
        <v>2.0343</v>
      </c>
      <c r="E74" s="7">
        <v>1.9892000000000001</v>
      </c>
      <c r="F74" s="7">
        <v>1.9088000000000001</v>
      </c>
      <c r="G74" s="7">
        <v>2.1901999999999999</v>
      </c>
      <c r="H74" s="7">
        <v>1.8675999999999999</v>
      </c>
      <c r="I74" s="7">
        <v>1.9239999999999999</v>
      </c>
      <c r="J74" s="7">
        <v>1.9266000000000001</v>
      </c>
      <c r="K74" s="7">
        <v>1.8769</v>
      </c>
      <c r="L74" s="7">
        <v>1.9209000000000001</v>
      </c>
      <c r="M74" s="7">
        <v>1.7321</v>
      </c>
      <c r="N74" s="7">
        <v>1.8105</v>
      </c>
      <c r="O74" s="13"/>
    </row>
    <row r="75" spans="1:24" x14ac:dyDescent="0.2">
      <c r="C75" s="7">
        <v>1.6224000000000001</v>
      </c>
      <c r="D75" s="7">
        <v>1.8275999999999999</v>
      </c>
      <c r="E75" s="7">
        <v>1.9136</v>
      </c>
      <c r="F75" s="7">
        <v>2.0116999999999998</v>
      </c>
      <c r="G75" s="7">
        <v>2.0131999999999999</v>
      </c>
      <c r="H75" s="7">
        <v>1.9074</v>
      </c>
      <c r="I75" s="7">
        <v>1.9301999999999999</v>
      </c>
      <c r="J75" s="7">
        <v>1.9473</v>
      </c>
      <c r="K75" s="7">
        <v>1.9412</v>
      </c>
      <c r="L75" s="7">
        <v>1.8956999999999999</v>
      </c>
      <c r="M75" s="7">
        <v>1.6870000000000001</v>
      </c>
      <c r="N75" s="7">
        <v>1.7211000000000001</v>
      </c>
      <c r="O75" s="13"/>
    </row>
    <row r="76" spans="1:24" x14ac:dyDescent="0.2">
      <c r="C76" s="9">
        <v>0.92510000000000003</v>
      </c>
      <c r="D76" s="9">
        <v>0.96050000000000002</v>
      </c>
      <c r="E76" s="9">
        <v>0.94399999999999995</v>
      </c>
      <c r="F76" s="9">
        <v>0.9637</v>
      </c>
      <c r="G76" s="9">
        <v>1.3894</v>
      </c>
      <c r="H76" s="9">
        <v>0.96560000000000001</v>
      </c>
      <c r="I76" s="9">
        <v>0.97270000000000001</v>
      </c>
      <c r="J76" s="9">
        <v>0.97050000000000003</v>
      </c>
      <c r="K76" s="9">
        <v>0.96589999999999998</v>
      </c>
      <c r="L76" s="9">
        <v>0.97619999999999996</v>
      </c>
      <c r="M76" s="9">
        <v>0.9698</v>
      </c>
      <c r="N76" s="9">
        <v>0.94950000000000001</v>
      </c>
      <c r="O76" s="14"/>
    </row>
    <row r="77" spans="1:24" x14ac:dyDescent="0.2">
      <c r="C77" s="9">
        <v>0.89410000000000001</v>
      </c>
      <c r="D77" s="9">
        <v>0.92159999999999997</v>
      </c>
      <c r="E77" s="9">
        <v>0.87090000000000001</v>
      </c>
      <c r="F77" s="9">
        <v>0.93200000000000005</v>
      </c>
      <c r="G77" s="9">
        <v>0.92689999999999995</v>
      </c>
      <c r="H77" s="9">
        <v>0.94189999999999996</v>
      </c>
      <c r="I77" s="9">
        <v>0.94189999999999996</v>
      </c>
      <c r="J77" s="9">
        <v>0.93330000000000002</v>
      </c>
      <c r="K77" s="9">
        <v>0.90800000000000003</v>
      </c>
      <c r="L77" s="9">
        <v>0.92569999999999997</v>
      </c>
      <c r="M77" s="9">
        <v>0.92810000000000004</v>
      </c>
      <c r="N77" s="9">
        <v>0.89929999999999999</v>
      </c>
      <c r="O77" s="14"/>
    </row>
    <row r="79" spans="1:24" x14ac:dyDescent="0.2">
      <c r="A79" s="5">
        <v>22</v>
      </c>
      <c r="C79" s="4">
        <v>1.7427999999999999</v>
      </c>
      <c r="D79" s="4">
        <v>1.9125000000000001</v>
      </c>
      <c r="E79" s="4">
        <v>1.9308000000000001</v>
      </c>
      <c r="F79" s="4">
        <v>1.9217</v>
      </c>
      <c r="G79" s="4">
        <v>2.0575000000000001</v>
      </c>
      <c r="H79" s="4">
        <v>1.9806999999999999</v>
      </c>
      <c r="I79" s="4">
        <v>1.9984</v>
      </c>
      <c r="J79" s="4">
        <v>1.9302999999999999</v>
      </c>
      <c r="K79" s="4">
        <v>1.9739</v>
      </c>
      <c r="L79" s="4">
        <v>1.9795</v>
      </c>
      <c r="M79" s="4">
        <v>1.8320000000000001</v>
      </c>
      <c r="N79" s="4">
        <v>1.9918</v>
      </c>
      <c r="O79" s="11"/>
      <c r="Q79" s="5">
        <f>AVERAGE(C79:N80)</f>
        <v>1.9075125000000004</v>
      </c>
      <c r="R79" s="5">
        <f>STDEVA(C79:N80)</f>
        <v>8.2010849295528682E-2</v>
      </c>
      <c r="T79" s="5">
        <f>AVERAGE(C81:N82)</f>
        <v>1.9144250000000005</v>
      </c>
      <c r="U79" s="5">
        <f>STDEVA(C81:N82)</f>
        <v>0.12402693694095857</v>
      </c>
      <c r="W79" s="5">
        <f>AVERAGE(C83:N84)</f>
        <v>0.95671250000000008</v>
      </c>
      <c r="X79" s="5">
        <f>STDEVA(C83:N84)</f>
        <v>9.5694574433909038E-2</v>
      </c>
    </row>
    <row r="80" spans="1:24" x14ac:dyDescent="0.2">
      <c r="C80" s="4">
        <v>1.7907999999999999</v>
      </c>
      <c r="D80" s="4">
        <v>1.8784000000000001</v>
      </c>
      <c r="E80" s="4">
        <v>1.9097999999999999</v>
      </c>
      <c r="F80" s="4">
        <v>1.9708000000000001</v>
      </c>
      <c r="G80" s="4">
        <v>1.9245000000000001</v>
      </c>
      <c r="H80" s="4">
        <v>1.8880999999999999</v>
      </c>
      <c r="I80" s="4">
        <v>1.9162999999999999</v>
      </c>
      <c r="J80" s="4">
        <v>1.9234</v>
      </c>
      <c r="K80" s="4">
        <v>1.8694</v>
      </c>
      <c r="L80" s="4">
        <v>1.8797999999999999</v>
      </c>
      <c r="M80" s="4">
        <v>1.8828</v>
      </c>
      <c r="N80" s="4">
        <v>1.6942999999999999</v>
      </c>
      <c r="O80" s="12">
        <v>22</v>
      </c>
      <c r="P80" s="1" t="s">
        <v>1</v>
      </c>
      <c r="Q80" s="1">
        <f>(Q79-W79)</f>
        <v>0.95080000000000031</v>
      </c>
      <c r="R80" s="1"/>
      <c r="S80" s="1"/>
      <c r="T80" s="1">
        <f>(T79-W79)</f>
        <v>0.95771250000000041</v>
      </c>
    </row>
    <row r="81" spans="1:24" x14ac:dyDescent="0.2">
      <c r="C81" s="7">
        <v>1.7136</v>
      </c>
      <c r="D81" s="7">
        <v>2.0495999999999999</v>
      </c>
      <c r="E81" s="7">
        <v>2.0112999999999999</v>
      </c>
      <c r="F81" s="7">
        <v>1.9353</v>
      </c>
      <c r="G81" s="7">
        <v>2.2342</v>
      </c>
      <c r="H81" s="7">
        <v>1.8925000000000001</v>
      </c>
      <c r="I81" s="7">
        <v>1.9460999999999999</v>
      </c>
      <c r="J81" s="7">
        <v>1.9471000000000001</v>
      </c>
      <c r="K81" s="7">
        <v>1.8996999999999999</v>
      </c>
      <c r="L81" s="7">
        <v>1.9428000000000001</v>
      </c>
      <c r="M81" s="7">
        <v>1.7617</v>
      </c>
      <c r="N81" s="7">
        <v>1.8517999999999999</v>
      </c>
      <c r="O81" s="13"/>
    </row>
    <row r="82" spans="1:24" x14ac:dyDescent="0.2">
      <c r="C82" s="7">
        <v>1.6671</v>
      </c>
      <c r="D82" s="7">
        <v>1.8551</v>
      </c>
      <c r="E82" s="7">
        <v>1.9380999999999999</v>
      </c>
      <c r="F82" s="7">
        <v>2.0314999999999999</v>
      </c>
      <c r="G82" s="7">
        <v>2.0308999999999999</v>
      </c>
      <c r="H82" s="7">
        <v>1.9296</v>
      </c>
      <c r="I82" s="7">
        <v>1.9524999999999999</v>
      </c>
      <c r="J82" s="7">
        <v>1.968</v>
      </c>
      <c r="K82" s="7">
        <v>1.9619</v>
      </c>
      <c r="L82" s="7">
        <v>1.9164000000000001</v>
      </c>
      <c r="M82" s="7">
        <v>1.7235</v>
      </c>
      <c r="N82" s="7">
        <v>1.7859</v>
      </c>
      <c r="O82" s="13"/>
    </row>
    <row r="83" spans="1:24" x14ac:dyDescent="0.2">
      <c r="C83" s="9">
        <v>0.92249999999999999</v>
      </c>
      <c r="D83" s="9">
        <v>0.96160000000000001</v>
      </c>
      <c r="E83" s="9">
        <v>0.94499999999999995</v>
      </c>
      <c r="F83" s="9">
        <v>0.96599999999999997</v>
      </c>
      <c r="G83" s="9">
        <v>1.3849</v>
      </c>
      <c r="H83" s="9">
        <v>0.96709999999999996</v>
      </c>
      <c r="I83" s="9">
        <v>0.97389999999999999</v>
      </c>
      <c r="J83" s="9">
        <v>0.97189999999999999</v>
      </c>
      <c r="K83" s="9">
        <v>0.96709999999999996</v>
      </c>
      <c r="L83" s="9">
        <v>0.97729999999999995</v>
      </c>
      <c r="M83" s="9">
        <v>0.97050000000000003</v>
      </c>
      <c r="N83" s="9">
        <v>0.9476</v>
      </c>
      <c r="O83" s="14"/>
    </row>
    <row r="84" spans="1:24" x14ac:dyDescent="0.2">
      <c r="C84" s="9">
        <v>0.8881</v>
      </c>
      <c r="D84" s="9">
        <v>0.92030000000000001</v>
      </c>
      <c r="E84" s="9">
        <v>0.87060000000000004</v>
      </c>
      <c r="F84" s="9">
        <v>0.93200000000000005</v>
      </c>
      <c r="G84" s="9">
        <v>0.92700000000000005</v>
      </c>
      <c r="H84" s="9">
        <v>0.94140000000000001</v>
      </c>
      <c r="I84" s="9">
        <v>0.94169999999999998</v>
      </c>
      <c r="J84" s="9">
        <v>0.93310000000000004</v>
      </c>
      <c r="K84" s="9">
        <v>0.90739999999999998</v>
      </c>
      <c r="L84" s="9">
        <v>0.92510000000000003</v>
      </c>
      <c r="M84" s="9">
        <v>0.9264</v>
      </c>
      <c r="N84" s="9">
        <v>0.89259999999999995</v>
      </c>
      <c r="O84" s="14"/>
    </row>
    <row r="86" spans="1:24" x14ac:dyDescent="0.2">
      <c r="A86" s="5">
        <v>24</v>
      </c>
      <c r="C86" s="4">
        <v>1.7988</v>
      </c>
      <c r="D86" s="4">
        <v>2.0425</v>
      </c>
      <c r="E86" s="4">
        <v>2.0493000000000001</v>
      </c>
      <c r="F86" s="4">
        <v>2.0371000000000001</v>
      </c>
      <c r="G86" s="4">
        <v>2.1787999999999998</v>
      </c>
      <c r="H86" s="4">
        <v>2.0569000000000002</v>
      </c>
      <c r="I86" s="4">
        <v>2.0602</v>
      </c>
      <c r="J86" s="4">
        <v>2.0139</v>
      </c>
      <c r="K86" s="4">
        <v>2.0347</v>
      </c>
      <c r="L86" s="4">
        <v>2.0691999999999999</v>
      </c>
      <c r="M86" s="4">
        <v>1.9133</v>
      </c>
      <c r="N86" s="4">
        <v>1.8231999999999999</v>
      </c>
      <c r="O86" s="11"/>
      <c r="Q86" s="5">
        <f>AVERAGE(C86:N87)</f>
        <v>2.0076583333333331</v>
      </c>
      <c r="R86" s="5">
        <f>STDEVA(C86:N87)</f>
        <v>9.8497980189693607E-2</v>
      </c>
      <c r="T86" s="5">
        <f>AVERAGE(C88:N89)</f>
        <v>2.0390875000000004</v>
      </c>
      <c r="U86" s="5">
        <f>STDEVA(C88:N89)</f>
        <v>0.14482033340450265</v>
      </c>
      <c r="W86" s="5">
        <f>AVERAGE(C90:N91)</f>
        <v>1.0873416666666667</v>
      </c>
      <c r="X86" s="5">
        <f>STDEVA(C90:N91)</f>
        <v>0.10986646011395387</v>
      </c>
    </row>
    <row r="87" spans="1:24" x14ac:dyDescent="0.2">
      <c r="C87" s="4">
        <v>1.9222999999999999</v>
      </c>
      <c r="D87" s="4">
        <v>2.0274000000000001</v>
      </c>
      <c r="E87" s="4">
        <v>2.0590999999999999</v>
      </c>
      <c r="F87" s="4">
        <v>2.1027</v>
      </c>
      <c r="G87" s="4">
        <v>2.0722999999999998</v>
      </c>
      <c r="H87" s="4">
        <v>2.0299</v>
      </c>
      <c r="I87" s="4">
        <v>2.0547</v>
      </c>
      <c r="J87" s="4">
        <v>2.0623</v>
      </c>
      <c r="K87" s="4">
        <v>2.0026999999999999</v>
      </c>
      <c r="L87" s="4">
        <v>2.0177999999999998</v>
      </c>
      <c r="M87" s="4">
        <v>2.0007000000000001</v>
      </c>
      <c r="N87" s="4">
        <v>1.754</v>
      </c>
      <c r="O87" s="12">
        <v>24</v>
      </c>
      <c r="P87" s="1" t="s">
        <v>1</v>
      </c>
      <c r="Q87" s="1">
        <f>(Q86-W86)</f>
        <v>0.92031666666666645</v>
      </c>
      <c r="R87" s="1"/>
      <c r="S87" s="1"/>
      <c r="T87" s="1">
        <f>(T86-W86)</f>
        <v>0.95174583333333374</v>
      </c>
    </row>
    <row r="88" spans="1:24" x14ac:dyDescent="0.2">
      <c r="C88" s="7">
        <v>1.8132999999999999</v>
      </c>
      <c r="D88" s="7">
        <v>2.1751999999999998</v>
      </c>
      <c r="E88" s="7">
        <v>2.1646000000000001</v>
      </c>
      <c r="F88" s="7">
        <v>2.1006</v>
      </c>
      <c r="G88" s="7">
        <v>2.3654999999999999</v>
      </c>
      <c r="H88" s="7">
        <v>2.0415000000000001</v>
      </c>
      <c r="I88" s="7">
        <v>2.0798000000000001</v>
      </c>
      <c r="J88" s="7">
        <v>2.0840000000000001</v>
      </c>
      <c r="K88" s="7">
        <v>2.0442</v>
      </c>
      <c r="L88" s="7">
        <v>2.08</v>
      </c>
      <c r="M88" s="7">
        <v>1.9149</v>
      </c>
      <c r="N88" s="7">
        <v>1.8972</v>
      </c>
      <c r="O88" s="13"/>
    </row>
    <row r="89" spans="1:24" x14ac:dyDescent="0.2">
      <c r="C89" s="7">
        <v>1.7386999999999999</v>
      </c>
      <c r="D89" s="7">
        <v>1.9785999999999999</v>
      </c>
      <c r="E89" s="7">
        <v>2.0655999999999999</v>
      </c>
      <c r="F89" s="7">
        <v>2.1764000000000001</v>
      </c>
      <c r="G89" s="7">
        <v>2.1444999999999999</v>
      </c>
      <c r="H89" s="7">
        <v>2.0602</v>
      </c>
      <c r="I89" s="7">
        <v>2.1215999999999999</v>
      </c>
      <c r="J89" s="7">
        <v>2.0983999999999998</v>
      </c>
      <c r="K89" s="7">
        <v>2.1063999999999998</v>
      </c>
      <c r="L89" s="7">
        <v>2.0594000000000001</v>
      </c>
      <c r="M89" s="7">
        <v>1.8586</v>
      </c>
      <c r="N89" s="7">
        <v>1.7688999999999999</v>
      </c>
      <c r="O89" s="13"/>
    </row>
    <row r="90" spans="1:24" x14ac:dyDescent="0.2">
      <c r="C90" s="9">
        <v>1.0341</v>
      </c>
      <c r="D90" s="9">
        <v>1.1171</v>
      </c>
      <c r="E90" s="9">
        <v>1.0858000000000001</v>
      </c>
      <c r="F90" s="9">
        <v>1.1180000000000001</v>
      </c>
      <c r="G90" s="9">
        <v>1.5407</v>
      </c>
      <c r="H90" s="9">
        <v>1.1183000000000001</v>
      </c>
      <c r="I90" s="9">
        <v>1.1231</v>
      </c>
      <c r="J90" s="9">
        <v>1.1206</v>
      </c>
      <c r="K90" s="9">
        <v>1.1331</v>
      </c>
      <c r="L90" s="9">
        <v>1.1403000000000001</v>
      </c>
      <c r="M90" s="9">
        <v>1.1241000000000001</v>
      </c>
      <c r="N90" s="9">
        <v>1.1163000000000001</v>
      </c>
      <c r="O90" s="14"/>
    </row>
    <row r="91" spans="1:24" x14ac:dyDescent="0.2">
      <c r="C91" s="9">
        <v>0.97640000000000005</v>
      </c>
      <c r="D91" s="9">
        <v>1.0566</v>
      </c>
      <c r="E91" s="9">
        <v>0.98519999999999996</v>
      </c>
      <c r="F91" s="9">
        <v>1.0531999999999999</v>
      </c>
      <c r="G91" s="9">
        <v>1.0481</v>
      </c>
      <c r="H91" s="9">
        <v>1.0508999999999999</v>
      </c>
      <c r="I91" s="9">
        <v>1.0570999999999999</v>
      </c>
      <c r="J91" s="9">
        <v>1.0568</v>
      </c>
      <c r="K91" s="9">
        <v>1.0206999999999999</v>
      </c>
      <c r="L91" s="9">
        <v>1.0364</v>
      </c>
      <c r="M91" s="9">
        <v>1.0239</v>
      </c>
      <c r="N91" s="9">
        <v>0.95940000000000003</v>
      </c>
      <c r="O91" s="14"/>
    </row>
    <row r="93" spans="1:24" x14ac:dyDescent="0.2">
      <c r="A93" s="5">
        <v>26</v>
      </c>
      <c r="C93" s="4">
        <v>1.7509999999999999</v>
      </c>
      <c r="D93" s="4">
        <v>1.9242999999999999</v>
      </c>
      <c r="E93" s="4">
        <v>1.9346000000000001</v>
      </c>
      <c r="F93" s="4">
        <v>1.9431</v>
      </c>
      <c r="G93" s="4">
        <v>2.0707</v>
      </c>
      <c r="H93" s="4">
        <v>1.9782</v>
      </c>
      <c r="I93" s="4">
        <v>1.9925999999999999</v>
      </c>
      <c r="J93" s="4">
        <v>1.9359999999999999</v>
      </c>
      <c r="K93" s="4">
        <v>1.9648000000000001</v>
      </c>
      <c r="L93" s="4">
        <v>1.9705999999999999</v>
      </c>
      <c r="M93" s="4">
        <v>1.8333999999999999</v>
      </c>
      <c r="N93" s="4">
        <v>2.0158999999999998</v>
      </c>
      <c r="O93" s="11"/>
      <c r="Q93" s="5">
        <f>AVERAGE(C93:N94)</f>
        <v>1.91655</v>
      </c>
      <c r="R93" s="5">
        <f>STDEVA(C93:N94)</f>
        <v>8.1312521095809845E-2</v>
      </c>
      <c r="T93" s="5">
        <f>AVERAGE(C95:N96)</f>
        <v>1.9373916666666666</v>
      </c>
      <c r="U93" s="5">
        <f>STDEVA(C95:N96)</f>
        <v>0.1276220231664639</v>
      </c>
      <c r="W93" s="5">
        <f>AVERAGE(C97:N98)</f>
        <v>0.95474999999999988</v>
      </c>
      <c r="X93" s="5">
        <f>STDEVA(C97:N98)</f>
        <v>0.10273223955252955</v>
      </c>
    </row>
    <row r="94" spans="1:24" x14ac:dyDescent="0.2">
      <c r="C94" s="4">
        <v>1.8161</v>
      </c>
      <c r="D94" s="4">
        <v>1.8918999999999999</v>
      </c>
      <c r="E94" s="4">
        <v>1.9257</v>
      </c>
      <c r="F94" s="4">
        <v>1.9784999999999999</v>
      </c>
      <c r="G94" s="4">
        <v>1.9417</v>
      </c>
      <c r="H94" s="4">
        <v>1.9013</v>
      </c>
      <c r="I94" s="4">
        <v>1.9282999999999999</v>
      </c>
      <c r="J94" s="4">
        <v>1.9376</v>
      </c>
      <c r="K94" s="4">
        <v>1.8866000000000001</v>
      </c>
      <c r="L94" s="4">
        <v>1.8918999999999999</v>
      </c>
      <c r="M94" s="4">
        <v>1.8882000000000001</v>
      </c>
      <c r="N94" s="4">
        <v>1.6941999999999999</v>
      </c>
      <c r="O94" s="12">
        <v>26</v>
      </c>
      <c r="P94" s="1" t="s">
        <v>1</v>
      </c>
      <c r="Q94" s="1">
        <f>(Q93-W93)</f>
        <v>0.9618000000000001</v>
      </c>
      <c r="R94" s="1"/>
      <c r="S94" s="1"/>
      <c r="T94" s="1">
        <f>(T93-W93)</f>
        <v>0.98264166666666675</v>
      </c>
    </row>
    <row r="95" spans="1:24" x14ac:dyDescent="0.2">
      <c r="C95" s="7">
        <v>1.7356</v>
      </c>
      <c r="D95" s="7">
        <v>2.0630999999999999</v>
      </c>
      <c r="E95" s="7">
        <v>2.0554000000000001</v>
      </c>
      <c r="F95" s="7">
        <v>1.9846999999999999</v>
      </c>
      <c r="G95" s="7">
        <v>2.2568999999999999</v>
      </c>
      <c r="H95" s="7">
        <v>1.9291</v>
      </c>
      <c r="I95" s="7">
        <v>1.9650000000000001</v>
      </c>
      <c r="J95" s="7">
        <v>1.9767999999999999</v>
      </c>
      <c r="K95" s="7">
        <v>1.9300999999999999</v>
      </c>
      <c r="L95" s="7">
        <v>1.9675</v>
      </c>
      <c r="M95" s="7">
        <v>1.8002</v>
      </c>
      <c r="N95" s="7">
        <v>1.8401000000000001</v>
      </c>
      <c r="O95" s="13"/>
    </row>
    <row r="96" spans="1:24" x14ac:dyDescent="0.2">
      <c r="C96" s="7">
        <v>1.6972</v>
      </c>
      <c r="D96" s="7">
        <v>1.88</v>
      </c>
      <c r="E96" s="7">
        <v>1.9522999999999999</v>
      </c>
      <c r="F96" s="7">
        <v>2.0678000000000001</v>
      </c>
      <c r="G96" s="7">
        <v>2.0423</v>
      </c>
      <c r="H96" s="7">
        <v>1.9454</v>
      </c>
      <c r="I96" s="7">
        <v>1.9807999999999999</v>
      </c>
      <c r="J96" s="7">
        <v>1.9849000000000001</v>
      </c>
      <c r="K96" s="7">
        <v>2.0024000000000002</v>
      </c>
      <c r="L96" s="7">
        <v>1.94</v>
      </c>
      <c r="M96" s="7">
        <v>1.7608999999999999</v>
      </c>
      <c r="N96" s="7">
        <v>1.7388999999999999</v>
      </c>
      <c r="O96" s="13"/>
    </row>
    <row r="97" spans="1:24" x14ac:dyDescent="0.2">
      <c r="C97" s="9">
        <v>0.91510000000000002</v>
      </c>
      <c r="D97" s="9">
        <v>0.96130000000000004</v>
      </c>
      <c r="E97" s="9">
        <v>0.94520000000000004</v>
      </c>
      <c r="F97" s="9">
        <v>0.9657</v>
      </c>
      <c r="G97" s="9">
        <v>1.4129</v>
      </c>
      <c r="H97" s="9">
        <v>0.96760000000000002</v>
      </c>
      <c r="I97" s="9">
        <v>0.97419999999999995</v>
      </c>
      <c r="J97" s="9">
        <v>0.97289999999999999</v>
      </c>
      <c r="K97" s="9">
        <v>0.96740000000000004</v>
      </c>
      <c r="L97" s="9">
        <v>0.97660000000000002</v>
      </c>
      <c r="M97" s="9">
        <v>0.96899999999999997</v>
      </c>
      <c r="N97" s="9">
        <v>0.94059999999999999</v>
      </c>
      <c r="O97" s="14"/>
    </row>
    <row r="98" spans="1:24" x14ac:dyDescent="0.2">
      <c r="C98" s="9">
        <v>0.87280000000000002</v>
      </c>
      <c r="D98" s="9">
        <v>0.91779999999999995</v>
      </c>
      <c r="E98" s="9">
        <v>0.8679</v>
      </c>
      <c r="F98" s="9">
        <v>0.92949999999999999</v>
      </c>
      <c r="G98" s="9">
        <v>0.92390000000000005</v>
      </c>
      <c r="H98" s="9">
        <v>0.93820000000000003</v>
      </c>
      <c r="I98" s="9">
        <v>0.93879999999999997</v>
      </c>
      <c r="J98" s="9">
        <v>0.93340000000000001</v>
      </c>
      <c r="K98" s="9">
        <v>0.90380000000000005</v>
      </c>
      <c r="L98" s="9">
        <v>0.92169999999999996</v>
      </c>
      <c r="M98" s="9">
        <v>0.92079999999999995</v>
      </c>
      <c r="N98" s="9">
        <v>0.87690000000000001</v>
      </c>
      <c r="O98" s="14"/>
    </row>
    <row r="100" spans="1:24" x14ac:dyDescent="0.2">
      <c r="A100" s="5">
        <v>28</v>
      </c>
      <c r="C100" s="4">
        <v>1.8425</v>
      </c>
      <c r="D100" s="4">
        <v>1.9430000000000001</v>
      </c>
      <c r="E100" s="4">
        <v>1.9522999999999999</v>
      </c>
      <c r="F100" s="4">
        <v>1.9857</v>
      </c>
      <c r="G100" s="4">
        <v>2.1076000000000001</v>
      </c>
      <c r="H100" s="4">
        <v>2.0177999999999998</v>
      </c>
      <c r="I100" s="4">
        <v>2.0326</v>
      </c>
      <c r="J100" s="4">
        <v>1.9798</v>
      </c>
      <c r="K100" s="4">
        <v>2.0091999999999999</v>
      </c>
      <c r="L100" s="4">
        <v>2.0066000000000002</v>
      </c>
      <c r="M100" s="4">
        <v>1.9248000000000001</v>
      </c>
      <c r="N100" s="4">
        <v>2.1684999999999999</v>
      </c>
      <c r="O100" s="11"/>
      <c r="Q100" s="5">
        <f>AVERAGE(C100:N101)</f>
        <v>1.9549000000000001</v>
      </c>
      <c r="R100" s="5">
        <f>STDEVA(C100:N101)</f>
        <v>7.9707503329087659E-2</v>
      </c>
      <c r="T100" s="5">
        <f>AVERAGE(C102:N103)</f>
        <v>1.9586958333333335</v>
      </c>
      <c r="U100" s="5">
        <f>STDEVA(C102:N103)</f>
        <v>0.1093683503982783</v>
      </c>
      <c r="W100" s="5">
        <f>AVERAGE(C104:N105)</f>
        <v>0.95300416666666632</v>
      </c>
      <c r="X100" s="5">
        <f>STDEVA(C104:N105)</f>
        <v>0.10089492372789872</v>
      </c>
    </row>
    <row r="101" spans="1:24" x14ac:dyDescent="0.2">
      <c r="C101" s="4">
        <v>1.8467</v>
      </c>
      <c r="D101" s="4">
        <v>1.9053</v>
      </c>
      <c r="E101" s="4">
        <v>1.9366000000000001</v>
      </c>
      <c r="F101" s="4">
        <v>1.9892000000000001</v>
      </c>
      <c r="G101" s="4">
        <v>1.9505999999999999</v>
      </c>
      <c r="H101" s="4">
        <v>1.9140999999999999</v>
      </c>
      <c r="I101" s="4">
        <v>1.9378</v>
      </c>
      <c r="J101" s="4">
        <v>1.9466000000000001</v>
      </c>
      <c r="K101" s="4">
        <v>1.8985000000000001</v>
      </c>
      <c r="L101" s="4">
        <v>1.9032</v>
      </c>
      <c r="M101" s="4">
        <v>1.9065000000000001</v>
      </c>
      <c r="N101" s="4">
        <v>1.8121</v>
      </c>
      <c r="O101" s="12">
        <v>28</v>
      </c>
      <c r="P101" s="1" t="s">
        <v>1</v>
      </c>
      <c r="Q101" s="1">
        <f>(Q100-W100)</f>
        <v>1.0018958333333337</v>
      </c>
      <c r="R101" s="1"/>
      <c r="S101" s="1"/>
      <c r="T101" s="1">
        <f>(T100-W100)</f>
        <v>1.0056916666666673</v>
      </c>
    </row>
    <row r="102" spans="1:24" x14ac:dyDescent="0.2">
      <c r="C102" s="7">
        <v>1.7724</v>
      </c>
      <c r="D102" s="7">
        <v>2.0657000000000001</v>
      </c>
      <c r="E102" s="7">
        <v>2.0615000000000001</v>
      </c>
      <c r="F102" s="7">
        <v>1.9901</v>
      </c>
      <c r="G102" s="7">
        <v>2.2559</v>
      </c>
      <c r="H102" s="7">
        <v>1.9417</v>
      </c>
      <c r="I102" s="7">
        <v>1.9762</v>
      </c>
      <c r="J102" s="7">
        <v>1.9850000000000001</v>
      </c>
      <c r="K102" s="7">
        <v>1.9410000000000001</v>
      </c>
      <c r="L102" s="7">
        <v>1.9765999999999999</v>
      </c>
      <c r="M102" s="7">
        <v>1.827</v>
      </c>
      <c r="N102" s="7">
        <v>1.8994</v>
      </c>
      <c r="O102" s="13"/>
    </row>
    <row r="103" spans="1:24" x14ac:dyDescent="0.2">
      <c r="C103" s="7">
        <v>1.7567999999999999</v>
      </c>
      <c r="D103" s="7">
        <v>1.8949</v>
      </c>
      <c r="E103" s="7">
        <v>1.9681</v>
      </c>
      <c r="F103" s="7">
        <v>2.0709</v>
      </c>
      <c r="G103" s="7">
        <v>2.0512000000000001</v>
      </c>
      <c r="H103" s="7">
        <v>1.9593</v>
      </c>
      <c r="I103" s="7">
        <v>1.994</v>
      </c>
      <c r="J103" s="7">
        <v>1.9939</v>
      </c>
      <c r="K103" s="7">
        <v>2.0108999999999999</v>
      </c>
      <c r="L103" s="7">
        <v>1.9507000000000001</v>
      </c>
      <c r="M103" s="7">
        <v>1.7926</v>
      </c>
      <c r="N103" s="7">
        <v>1.8729</v>
      </c>
      <c r="O103" s="13"/>
    </row>
    <row r="104" spans="1:24" x14ac:dyDescent="0.2">
      <c r="C104" s="9">
        <v>0.91120000000000001</v>
      </c>
      <c r="D104" s="9">
        <v>0.96199999999999997</v>
      </c>
      <c r="E104" s="9">
        <v>0.94599999999999995</v>
      </c>
      <c r="F104" s="9">
        <v>0.96709999999999996</v>
      </c>
      <c r="G104" s="9">
        <v>1.3983000000000001</v>
      </c>
      <c r="H104" s="9">
        <v>0.96889999999999998</v>
      </c>
      <c r="I104" s="9">
        <v>0.97550000000000003</v>
      </c>
      <c r="J104" s="9">
        <v>0.97399999999999998</v>
      </c>
      <c r="K104" s="9">
        <v>0.96830000000000005</v>
      </c>
      <c r="L104" s="9">
        <v>0.97789999999999999</v>
      </c>
      <c r="M104" s="9">
        <v>0.96909999999999996</v>
      </c>
      <c r="N104" s="9">
        <v>0.9375</v>
      </c>
      <c r="O104" s="14"/>
    </row>
    <row r="105" spans="1:24" x14ac:dyDescent="0.2">
      <c r="C105" s="9">
        <v>0.86309999999999998</v>
      </c>
      <c r="D105" s="9">
        <v>0.91649999999999998</v>
      </c>
      <c r="E105" s="9">
        <v>0.86719999999999997</v>
      </c>
      <c r="F105" s="9">
        <v>0.92910000000000004</v>
      </c>
      <c r="G105" s="9">
        <v>0.92390000000000005</v>
      </c>
      <c r="H105" s="9">
        <v>0.93769999999999998</v>
      </c>
      <c r="I105" s="9">
        <v>0.93810000000000004</v>
      </c>
      <c r="J105" s="9">
        <v>0.93159999999999998</v>
      </c>
      <c r="K105" s="9">
        <v>0.90269999999999995</v>
      </c>
      <c r="L105" s="9">
        <v>0.92079999999999995</v>
      </c>
      <c r="M105" s="9">
        <v>0.91820000000000002</v>
      </c>
      <c r="N105" s="9">
        <v>0.86739999999999995</v>
      </c>
      <c r="O10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E.coli_001</vt:lpstr>
      <vt:lpstr>MRSA_005</vt:lpstr>
    </vt:vector>
  </TitlesOfParts>
  <Company>MSU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Benson</dc:creator>
  <cp:lastModifiedBy>Microsoft Office User</cp:lastModifiedBy>
  <dcterms:created xsi:type="dcterms:W3CDTF">2019-02-20T20:22:33Z</dcterms:created>
  <dcterms:modified xsi:type="dcterms:W3CDTF">2019-02-21T22:17:11Z</dcterms:modified>
</cp:coreProperties>
</file>