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JS Core - Sched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<sst xmlns="http://schemas.openxmlformats.org/spreadsheetml/2006/main" count="173" uniqueCount="77">
  <si>
    <t xml:space="preserve">Part I - JS Fundamentals</t>
  </si>
  <si>
    <t xml:space="preserve">#</t>
  </si>
  <si>
    <t xml:space="preserve">Lesson</t>
  </si>
  <si>
    <t xml:space="preserve">Trainer</t>
  </si>
  <si>
    <t xml:space="preserve">Date</t>
  </si>
  <si>
    <t xml:space="preserve">Day</t>
  </si>
  <si>
    <t xml:space="preserve">Time</t>
  </si>
  <si>
    <t xml:space="preserve">Homework</t>
  </si>
  <si>
    <t xml:space="preserve">Course opening: topics, schedule, trainers, exams, resources</t>
  </si>
  <si>
    <t xml:space="preserve">Nakov</t>
  </si>
  <si>
    <t xml:space="preserve">JS Intro: JS syntax, JS IDE, mix HTML and JS, data types, variables, scope</t>
  </si>
  <si>
    <t xml:space="preserve">Operators, expressions, statements, conditional statements, loops</t>
  </si>
  <si>
    <t xml:space="preserve">Exercises: data types, expressions, statements</t>
  </si>
  <si>
    <t xml:space="preserve">Team</t>
  </si>
  <si>
    <t xml:space="preserve">Exercises: conditional statements and loops</t>
  </si>
  <si>
    <t xml:space="preserve">Functions and arrow functions (lambda)</t>
  </si>
  <si>
    <t xml:space="preserve">Exercises: functions and arrow functions (lambda)</t>
  </si>
  <si>
    <t xml:space="preserve">Arrays and multi-dimensional arrays</t>
  </si>
  <si>
    <t xml:space="preserve">Strings and regular expressions</t>
  </si>
  <si>
    <t xml:space="preserve">Exercises: arrays and multi-dimensional arrays</t>
  </si>
  <si>
    <t xml:space="preserve">Exercises: strings and regular expressions</t>
  </si>
  <si>
    <t xml:space="preserve">Objects, JSON, associative arrays, sets and maps</t>
  </si>
  <si>
    <t xml:space="preserve">Exercise: objects, associative arrays, sets, maps</t>
  </si>
  <si>
    <t xml:space="preserve">Simple game development with JS and Canvas 2D + DOM and events</t>
  </si>
  <si>
    <t xml:space="preserve">Viktor</t>
  </si>
  <si>
    <t xml:space="preserve">Exercise: exam preparation (4 problems - loops, arrays, strings, objects)</t>
  </si>
  <si>
    <t xml:space="preserve">Ivo</t>
  </si>
  <si>
    <t xml:space="preserve">Work on the teamwork project</t>
  </si>
  <si>
    <t xml:space="preserve">Teamwork projects: public defense</t>
  </si>
  <si>
    <t xml:space="preserve">10:00-17:00</t>
  </si>
  <si>
    <t xml:space="preserve">Practical exam (4 problems - loops, arrays, strings, objects)</t>
  </si>
  <si>
    <t xml:space="preserve">9:00-15:00</t>
  </si>
  <si>
    <t xml:space="preserve">Exam re-take (4 problems - loops, arrays, strings, objects)</t>
  </si>
  <si>
    <t xml:space="preserve">10:00-16:00</t>
  </si>
  <si>
    <t xml:space="preserve">Part II - JS Advanced</t>
  </si>
  <si>
    <t xml:space="preserve">DOM and BOM, traversе the DOM tree, creatе / edit / deletе elements, handlе events</t>
  </si>
  <si>
    <t xml:space="preserve">jQuery: a simplified way to DOM manipulations and events handling</t>
  </si>
  <si>
    <t xml:space="preserve">Exercises: jQuery and DOM, BOM, event handling</t>
  </si>
  <si>
    <t xml:space="preserve">Advanced functions: first-class functions, function expressions, IIFE, this, call, apply, bind</t>
  </si>
  <si>
    <t xml:space="preserve">Object composition, closures, revealing module, object inheritance and prototypes</t>
  </si>
  <si>
    <t xml:space="preserve">Exercises: advanced functions, IIFE, function context</t>
  </si>
  <si>
    <t xml:space="preserve">Exercises: object composition, inheritance and prototypes</t>
  </si>
  <si>
    <t xml:space="preserve">Unit testing with Mocha</t>
  </si>
  <si>
    <t xml:space="preserve">Exercises: unit testing with Mocha</t>
  </si>
  <si>
    <t xml:space="preserve">Classes, constructors, properties, accessors, methods, static members</t>
  </si>
  <si>
    <t xml:space="preserve">Class inheritance and prototype chain</t>
  </si>
  <si>
    <t xml:space="preserve">Exercises: classes, constructors, properties, methods, static members</t>
  </si>
  <si>
    <t xml:space="preserve">Exercises: classes with inheritance and unit testing</t>
  </si>
  <si>
    <t xml:space="preserve">Modules (import, export), Babel transpiler, CommonJS, RequireJS, System.js, jspm</t>
  </si>
  <si>
    <t xml:space="preserve">Exercises: modules and Babel</t>
  </si>
  <si>
    <t xml:space="preserve">Error handling and exceptions</t>
  </si>
  <si>
    <t xml:space="preserve">Generator functions and iterators</t>
  </si>
  <si>
    <t xml:space="preserve">Exercise: exam preparation (DOM, simple class, class interacting with DOM, unit testing)</t>
  </si>
  <si>
    <t xml:space="preserve">Exercises: error handling, generators, iterators</t>
  </si>
  <si>
    <t xml:space="preserve">JS patterns and best practices</t>
  </si>
  <si>
    <t xml:space="preserve">Exercises: patterns and best practices</t>
  </si>
  <si>
    <t xml:space="preserve">Mini teamwork: classes, inheritance, modules, unit-testing, DOM</t>
  </si>
  <si>
    <t xml:space="preserve">Practical exam (DOM, simple class, class interacting with DOM, unit testing)</t>
  </si>
  <si>
    <t xml:space="preserve">Exam re-take (DOM, simple class, class interacting with DOM, unit testing)</t>
  </si>
  <si>
    <t xml:space="preserve">Part III - JS Apps</t>
  </si>
  <si>
    <t xml:space="preserve">HTTP, REST Services, Postman, Exploring the GitHub REST API with Postman</t>
  </si>
  <si>
    <t xml:space="preserve">AJAX and jQuery AJAX, $.ajax(), $.get(), $.post(), $.getJSON()</t>
  </si>
  <si>
    <t xml:space="preserve">Exercises: jQuery AJAX - accessing GitHub with AJAX (no authentication)</t>
  </si>
  <si>
    <t xml:space="preserve">Asynchronous programming and promises, async / await, Web workers</t>
  </si>
  <si>
    <t xml:space="preserve">Session storage, local storage, cookies</t>
  </si>
  <si>
    <t xml:space="preserve">Exercises: promises, async, await. Play with TheMovieDb API. Web workers</t>
  </si>
  <si>
    <t xml:space="preserve">Exercises: AJAX with promises. CRUD with GitHub Issues</t>
  </si>
  <si>
    <t xml:space="preserve">Creating single-page app with jQuery, AJAX and Kinvey (without framework)</t>
  </si>
  <si>
    <t xml:space="preserve">Exercise: creating single-page app (without framework)</t>
  </si>
  <si>
    <t xml:space="preserve">ReactJS: creating React components, JSX, …</t>
  </si>
  <si>
    <t xml:space="preserve">MVC Architecture. Routing with Sammy.js</t>
  </si>
  <si>
    <t xml:space="preserve">Exercises: UI rendering with ReactJS components</t>
  </si>
  <si>
    <t xml:space="preserve">Exercises: creating SPA with MVC, routing, accessing REST and UI components</t>
  </si>
  <si>
    <t xml:space="preserve">Exam preparation (CRUD + login / logout over existing API with jQuery AJAX + ReactJS)</t>
  </si>
  <si>
    <t xml:space="preserve">JS tools and libraries: build tools (grunt / gulp), minify, uglify, ESLint, ElectronJS, lodash</t>
  </si>
  <si>
    <t xml:space="preserve">Practical exam (CRUD + login / logout over existing API with jQuery AJAX + ReactJS)</t>
  </si>
  <si>
    <t xml:space="preserve">Exam re-take (CRUD + login / logout over existing API with jQuery AJAX + ReactJS)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</si>
</sst>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2" displayName="Table132" ref="A2:G24" headerRowCount="1" totalsRowCount="0" totalsRowShown="0">
  <autoFilter ref="A2:G24"/>
  <tableColumns count="7">
    <tableColumn id="1" name="#"/>
    <tableColumn id="2" name="Lesson"/>
    <tableColumn id="3" name="Trainer"/>
    <tableColumn id="4" name="Date"/>
    <tableColumn id="5" name="Day"/>
    <tableColumn id="6" name="Time"/>
    <tableColumn id="7" name="Homework"/>
  </tableColumns>
</table>
</file>

<file path=xl/tables/table2.xml><?xml version="1.0" encoding="utf-8"?>
<table xmlns="http://schemas.openxmlformats.org/spreadsheetml/2006/main" id="2" name="Table1326" displayName="Table1326" ref="A26:G52" headerRowCount="1" totalsRowCount="0" totalsRowShown="0">
  <autoFilter ref="A26:G52"/>
  <tableColumns count="7">
    <tableColumn id="1" name="#"/>
    <tableColumn id="2" name="Lesson"/>
    <tableColumn id="3" name="Trainer"/>
    <tableColumn id="4" name="Date"/>
    <tableColumn id="5" name="Day"/>
    <tableColumn id="6" name="Time"/>
    <tableColumn id="7" name="Homework"/>
  </tableColumns>
</table>
</file>

<file path=xl/tables/table3.xml><?xml version="1.0" encoding="utf-8"?>
<table xmlns="http://schemas.openxmlformats.org/spreadsheetml/2006/main" id="3" name="Table13268" displayName="Table13268" ref="A54:G77" headerRowCount="1" totalsRowCount="0" totalsRowShown="0">
  <autoFilter ref="A54:G77"/>
  <tableColumns count="7">
    <tableColumn id="1" name="#"/>
    <tableColumn id="2" name="Lesson"/>
    <tableColumn id="3" name="Trainer"/>
    <tableColumn id="4" name="Date"/>
    <tableColumn id="5" name="Day"/>
    <tableColumn id="6" name="Time"/>
    <tableColumn id="7" name="Homewor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7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30" zoomScaleNormal="130" zoomScalePageLayoutView="100" workbookViewId="0">
      <selection pane="topLeft" activeCell="B69" activeCellId="0" sqref="B69"/>
    </sheetView>
  </sheetViews>
  <sheetFormatPr defaultRowHeight="14.4"/>
  <cols>
    <col collapsed="false" hidden="false" max="1" min="1" style="1" width="4.2834008097166"/>
    <col collapsed="false" hidden="false" max="2" min="2" style="1" width="83.1174089068826"/>
    <col collapsed="false" hidden="false" max="3" min="3" style="1" width="9.10526315789474"/>
    <col collapsed="false" hidden="false" max="4" min="4" style="1" width="7.17813765182186"/>
    <col collapsed="false" hidden="false" max="5" min="5" style="1" width="10.7125506072875"/>
    <col collapsed="false" hidden="false" max="6" min="6" style="1" width="13.6032388663968"/>
    <col collapsed="false" hidden="false" max="7" min="7" style="1" width="12.5344129554656"/>
    <col collapsed="false" hidden="false" max="1025" min="8" style="1" width="86.1255060728745"/>
  </cols>
  <sheetData>
    <row r="1" customFormat="false" ht="21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4.4" hidden="false" customHeight="false" outlineLevel="0" collapsed="false">
      <c r="A2" s="3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4" t="s">
        <v>7</v>
      </c>
    </row>
    <row r="3" customFormat="false" ht="14.4" hidden="false" customHeight="false" outlineLevel="0" collapsed="false">
      <c r="A3" s="6" t="n">
        <v>0</v>
      </c>
      <c r="B3" s="7" t="s">
        <v>8</v>
      </c>
      <c r="C3" s="8" t="s">
        <v>9</v>
      </c>
      <c r="D3" s="9" t="n">
        <v>42632</v>
      </c>
      <c r="E3" s="10" t="str">
        <f aca="false">TEXT(Table132[[#This Row],[Date]],"dddd")</f>
        <v>Monday</v>
      </c>
      <c r="F3" s="10" t="str">
        <f aca="false">IF(OR(Table132[[#This Row],[Day]]="Tuesday", Table132[[#This Row],[Day]]="Thursday"), "14:00-18:00", "18:00-22:00")</f>
        <v>18:00-22:00</v>
      </c>
      <c r="G3" s="9"/>
    </row>
    <row r="4" customFormat="false" ht="14.4" hidden="false" customHeight="false" outlineLevel="0" collapsed="false">
      <c r="A4" s="6" t="n">
        <f aca="false">A3+1</f>
        <v>1</v>
      </c>
      <c r="B4" s="7" t="s">
        <v>10</v>
      </c>
      <c r="C4" s="8" t="s">
        <v>9</v>
      </c>
      <c r="D4" s="9" t="n">
        <f aca="false">D3</f>
        <v>42632</v>
      </c>
      <c r="E4" s="10" t="str">
        <f aca="false">TEXT(Table132[[#This Row],[Date]],"dddd")</f>
        <v>Monday</v>
      </c>
      <c r="F4" s="10" t="str">
        <f aca="false">IF(OR(Table132[[#This Row],[Day]]="Tuesday", Table132[[#This Row],[Day]]="Thursday"), "14:00-18:00", "18:00-22:00")</f>
        <v>18:00-22:00</v>
      </c>
      <c r="G4" s="9" t="n">
        <f aca="false">Table132[[#This Row],[Date]]+7</f>
        <v>42639</v>
      </c>
    </row>
    <row r="5" customFormat="false" ht="14.4" hidden="false" customHeight="false" outlineLevel="0" collapsed="false">
      <c r="A5" s="6" t="n">
        <f aca="false">A4+1</f>
        <v>2</v>
      </c>
      <c r="B5" s="7" t="s">
        <v>11</v>
      </c>
      <c r="C5" s="8" t="s">
        <v>9</v>
      </c>
      <c r="D5" s="9" t="n">
        <f aca="false">D3+1</f>
        <v>42633</v>
      </c>
      <c r="E5" s="10" t="str">
        <f aca="false">TEXT(Table132[[#This Row],[Date]],"dddd")</f>
        <v>Tuesday</v>
      </c>
      <c r="F5" s="10" t="str">
        <f aca="false">IF(OR(Table132[[#This Row],[Day]]="Tuesday", Table132[[#This Row],[Day]]="Thursday"), "14:00-18:00", "18:00-22:00")</f>
        <v>14:00-18:00</v>
      </c>
      <c r="G5" s="9" t="n">
        <f aca="false">Table132[[#This Row],[Date]]+7</f>
        <v>42640</v>
      </c>
    </row>
    <row r="6" customFormat="false" ht="14.4" hidden="false" customHeight="false" outlineLevel="0" collapsed="false">
      <c r="A6" s="6" t="n">
        <f aca="false">A5+1</f>
        <v>3</v>
      </c>
      <c r="B6" s="11" t="s">
        <v>12</v>
      </c>
      <c r="C6" s="8" t="s">
        <v>13</v>
      </c>
      <c r="D6" s="9" t="n">
        <f aca="false">D5+1</f>
        <v>42634</v>
      </c>
      <c r="E6" s="10" t="str">
        <f aca="false">TEXT(Table132[[#This Row],[Date]],"dddd")</f>
        <v>Wednesday</v>
      </c>
      <c r="F6" s="10" t="str">
        <f aca="false">IF(OR(Table132[[#This Row],[Day]]="Tuesday", Table132[[#This Row],[Day]]="Thursday"), "14:00-18:00", "18:00-22:00")</f>
        <v>18:00-22:00</v>
      </c>
      <c r="G6" s="9" t="n">
        <f aca="false">Table132[[#This Row],[Date]]+7</f>
        <v>42641</v>
      </c>
    </row>
    <row r="7" customFormat="false" ht="14.4" hidden="false" customHeight="false" outlineLevel="0" collapsed="false">
      <c r="A7" s="6" t="n">
        <f aca="false">A6+1</f>
        <v>4</v>
      </c>
      <c r="B7" s="12" t="s">
        <v>14</v>
      </c>
      <c r="C7" s="8" t="s">
        <v>13</v>
      </c>
      <c r="D7" s="9" t="n">
        <v>42639</v>
      </c>
      <c r="E7" s="10" t="str">
        <f aca="false">TEXT(Table132[[#This Row],[Date]],"dddd")</f>
        <v>Monday</v>
      </c>
      <c r="F7" s="10" t="str">
        <f aca="false">IF(OR(Table132[[#This Row],[Day]]="Tuesday", Table132[[#This Row],[Day]]="Thursday"), "14:00-18:00", "18:00-22:00")</f>
        <v>18:00-22:00</v>
      </c>
      <c r="G7" s="9" t="n">
        <f aca="false">Table132[[#This Row],[Date]]+7</f>
        <v>42646</v>
      </c>
    </row>
    <row r="8" customFormat="false" ht="14.4" hidden="false" customHeight="false" outlineLevel="0" collapsed="false">
      <c r="A8" s="6" t="n">
        <f aca="false">A7+1</f>
        <v>5</v>
      </c>
      <c r="B8" s="13" t="s">
        <v>15</v>
      </c>
      <c r="C8" s="8" t="s">
        <v>9</v>
      </c>
      <c r="D8" s="9" t="n">
        <f aca="false">D7+1</f>
        <v>42640</v>
      </c>
      <c r="E8" s="10" t="str">
        <f aca="false">TEXT(Table132[[#This Row],[Date]],"dddd")</f>
        <v>Tuesday</v>
      </c>
      <c r="F8" s="10" t="str">
        <f aca="false">IF(OR(Table132[[#This Row],[Day]]="Tuesday", Table132[[#This Row],[Day]]="Thursday"), "14:00-18:00", "18:00-22:00")</f>
        <v>14:00-18:00</v>
      </c>
      <c r="G8" s="9" t="n">
        <f aca="false">Table132[[#This Row],[Date]]+7</f>
        <v>42647</v>
      </c>
    </row>
    <row r="9" customFormat="false" ht="14.4" hidden="false" customHeight="false" outlineLevel="0" collapsed="false">
      <c r="A9" s="6" t="n">
        <f aca="false">A8+1</f>
        <v>6</v>
      </c>
      <c r="B9" s="12" t="s">
        <v>16</v>
      </c>
      <c r="C9" s="8" t="s">
        <v>13</v>
      </c>
      <c r="D9" s="9" t="n">
        <f aca="false">D8+1</f>
        <v>42641</v>
      </c>
      <c r="E9" s="10" t="str">
        <f aca="false">TEXT(Table132[[#This Row],[Date]],"dddd")</f>
        <v>Wednesday</v>
      </c>
      <c r="F9" s="10" t="str">
        <f aca="false">IF(OR(Table132[[#This Row],[Day]]="Tuesday", Table132[[#This Row],[Day]]="Thursday"), "14:00-18:00", "18:00-22:00")</f>
        <v>18:00-22:00</v>
      </c>
      <c r="G9" s="9" t="n">
        <f aca="false">Table132[[#This Row],[Date]]+7</f>
        <v>42648</v>
      </c>
    </row>
    <row r="10" customFormat="false" ht="14.4" hidden="false" customHeight="false" outlineLevel="0" collapsed="false">
      <c r="A10" s="6" t="n">
        <f aca="false">A9+1</f>
        <v>7</v>
      </c>
      <c r="B10" s="7" t="s">
        <v>17</v>
      </c>
      <c r="C10" s="8" t="s">
        <v>9</v>
      </c>
      <c r="D10" s="9" t="n">
        <f aca="false">D9+1</f>
        <v>42642</v>
      </c>
      <c r="E10" s="10" t="str">
        <f aca="false">TEXT(Table132[[#This Row],[Date]],"dddd")</f>
        <v>Thursday</v>
      </c>
      <c r="F10" s="10" t="str">
        <f aca="false">IF(OR(Table132[[#This Row],[Day]]="Tuesday", Table132[[#This Row],[Day]]="Thursday"), "14:00-18:00", "18:00-22:00")</f>
        <v>14:00-18:00</v>
      </c>
      <c r="G10" s="9" t="n">
        <f aca="false">Table132[[#This Row],[Date]]+7</f>
        <v>42649</v>
      </c>
    </row>
    <row r="11" customFormat="false" ht="14.4" hidden="false" customHeight="false" outlineLevel="0" collapsed="false">
      <c r="A11" s="6" t="n">
        <f aca="false">A10+1</f>
        <v>8</v>
      </c>
      <c r="B11" s="7" t="s">
        <v>18</v>
      </c>
      <c r="C11" s="8" t="s">
        <v>9</v>
      </c>
      <c r="D11" s="9" t="n">
        <f aca="false">D10</f>
        <v>42642</v>
      </c>
      <c r="E11" s="10" t="str">
        <f aca="false">TEXT(Table132[[#This Row],[Date]],"dddd")</f>
        <v>Thursday</v>
      </c>
      <c r="F11" s="10" t="str">
        <f aca="false">IF(OR(Table132[[#This Row],[Day]]="Tuesday", Table132[[#This Row],[Day]]="Thursday"), "14:00-18:00", "18:00-22:00")</f>
        <v>14:00-18:00</v>
      </c>
      <c r="G11" s="9" t="n">
        <f aca="false">Table132[[#This Row],[Date]]+7</f>
        <v>42649</v>
      </c>
    </row>
    <row r="12" customFormat="false" ht="14.4" hidden="false" customHeight="false" outlineLevel="0" collapsed="false">
      <c r="A12" s="6" t="n">
        <f aca="false">A11+1</f>
        <v>9</v>
      </c>
      <c r="B12" s="12" t="s">
        <v>19</v>
      </c>
      <c r="C12" s="8" t="s">
        <v>13</v>
      </c>
      <c r="D12" s="9" t="n">
        <f aca="false">D10+1</f>
        <v>42643</v>
      </c>
      <c r="E12" s="10" t="str">
        <f aca="false">TEXT(Table132[[#This Row],[Date]],"dddd")</f>
        <v>Friday</v>
      </c>
      <c r="F12" s="10" t="str">
        <f aca="false">IF(OR(Table132[[#This Row],[Day]]="Tuesday", Table132[[#This Row],[Day]]="Thursday"), "14:00-18:00", "18:00-22:00")</f>
        <v>18:00-22:00</v>
      </c>
      <c r="G12" s="9" t="n">
        <f aca="false">Table132[[#This Row],[Date]]+7</f>
        <v>42650</v>
      </c>
    </row>
    <row r="13" customFormat="false" ht="14.4" hidden="false" customHeight="false" outlineLevel="0" collapsed="false">
      <c r="A13" s="6" t="n">
        <f aca="false">A12+1</f>
        <v>10</v>
      </c>
      <c r="B13" s="12" t="s">
        <v>20</v>
      </c>
      <c r="C13" s="8" t="s">
        <v>13</v>
      </c>
      <c r="D13" s="9" t="n">
        <v>42646</v>
      </c>
      <c r="E13" s="10" t="str">
        <f aca="false">TEXT(Table132[[#This Row],[Date]],"dddd")</f>
        <v>Monday</v>
      </c>
      <c r="F13" s="10" t="str">
        <f aca="false">IF(OR(Table132[[#This Row],[Day]]="Tuesday", Table132[[#This Row],[Day]]="Thursday"), "14:00-18:00", "18:00-22:00")</f>
        <v>18:00-22:00</v>
      </c>
      <c r="G13" s="9" t="n">
        <f aca="false">Table132[[#This Row],[Date]]+7</f>
        <v>42653</v>
      </c>
    </row>
    <row r="14" customFormat="false" ht="14.4" hidden="false" customHeight="false" outlineLevel="0" collapsed="false">
      <c r="A14" s="6" t="n">
        <f aca="false">A13+1</f>
        <v>11</v>
      </c>
      <c r="B14" s="7" t="s">
        <v>21</v>
      </c>
      <c r="C14" s="8" t="s">
        <v>9</v>
      </c>
      <c r="D14" s="9" t="n">
        <v>42647</v>
      </c>
      <c r="E14" s="10" t="str">
        <f aca="false">TEXT(Table132[[#This Row],[Date]],"dddd")</f>
        <v>Tuesday</v>
      </c>
      <c r="F14" s="10" t="str">
        <f aca="false">IF(OR(Table132[[#This Row],[Day]]="Tuesday", Table132[[#This Row],[Day]]="Thursday"), "14:00-18:00", "18:00-22:00")</f>
        <v>14:00-18:00</v>
      </c>
      <c r="G14" s="9" t="n">
        <f aca="false">Table132[[#This Row],[Date]]+7</f>
        <v>42654</v>
      </c>
    </row>
    <row r="15" customFormat="false" ht="14.4" hidden="false" customHeight="false" outlineLevel="0" collapsed="false">
      <c r="A15" s="6" t="n">
        <f aca="false">A14+1</f>
        <v>12</v>
      </c>
      <c r="B15" s="12" t="s">
        <v>22</v>
      </c>
      <c r="C15" s="8" t="s">
        <v>13</v>
      </c>
      <c r="D15" s="9" t="n">
        <v>42648</v>
      </c>
      <c r="E15" s="10" t="str">
        <f aca="false">TEXT(Table132[[#This Row],[Date]],"dddd")</f>
        <v>Wednesday</v>
      </c>
      <c r="F15" s="10" t="str">
        <f aca="false">IF(OR(Table132[[#This Row],[Day]]="Tuesday", Table132[[#This Row],[Day]]="Thursday"), "14:00-18:00", "18:00-22:00")</f>
        <v>18:00-22:00</v>
      </c>
      <c r="G15" s="9" t="n">
        <f aca="false">Table132[[#This Row],[Date]]+7</f>
        <v>42655</v>
      </c>
    </row>
    <row r="16" customFormat="false" ht="14.4" hidden="false" customHeight="false" outlineLevel="0" collapsed="false">
      <c r="A16" s="6" t="n">
        <f aca="false">A15+1</f>
        <v>13</v>
      </c>
      <c r="B16" s="14" t="s">
        <v>23</v>
      </c>
      <c r="C16" s="8" t="s">
        <v>24</v>
      </c>
      <c r="D16" s="9" t="n">
        <v>42649</v>
      </c>
      <c r="E16" s="10" t="str">
        <f aca="false">TEXT(Table132[[#This Row],[Date]],"dddd")</f>
        <v>Thursday</v>
      </c>
      <c r="F16" s="10" t="str">
        <f aca="false">IF(OR(Table132[[#This Row],[Day]]="Tuesday", Table132[[#This Row],[Day]]="Thursday"), "14:00-18:00", "18:00-22:00")</f>
        <v>14:00-18:00</v>
      </c>
      <c r="G16" s="9" t="n">
        <f aca="false">Table132[[#This Row],[Date]]+7</f>
        <v>42656</v>
      </c>
    </row>
    <row r="17" customFormat="false" ht="14.4" hidden="false" customHeight="false" outlineLevel="0" collapsed="false">
      <c r="A17" s="6" t="n">
        <f aca="false">A16+1</f>
        <v>14</v>
      </c>
      <c r="B17" s="14" t="s">
        <v>25</v>
      </c>
      <c r="C17" s="8" t="s">
        <v>26</v>
      </c>
      <c r="D17" s="9" t="n">
        <v>42650</v>
      </c>
      <c r="E17" s="10" t="str">
        <f aca="false">TEXT(Table132[[#This Row],[Date]],"dddd")</f>
        <v>Friday</v>
      </c>
      <c r="F17" s="10" t="str">
        <f aca="false">IF(OR(Table132[[#This Row],[Day]]="Tuesday", Table132[[#This Row],[Day]]="Thursday"), "14:00-18:00", "18:00-22:00")</f>
        <v>18:00-22:00</v>
      </c>
      <c r="G17" s="9" t="n">
        <f aca="false">Table132[[#This Row],[Date]]+7</f>
        <v>42657</v>
      </c>
    </row>
    <row r="18" customFormat="false" ht="14.4" hidden="false" customHeight="false" outlineLevel="0" collapsed="false">
      <c r="A18" s="6" t="n">
        <f aca="false">A17+1</f>
        <v>15</v>
      </c>
      <c r="B18" s="15" t="s">
        <v>27</v>
      </c>
      <c r="C18" s="8" t="s">
        <v>13</v>
      </c>
      <c r="D18" s="9" t="n">
        <v>42653</v>
      </c>
      <c r="E18" s="10" t="str">
        <f aca="false">TEXT(Table132[[#This Row],[Date]],"dddd")</f>
        <v>Monday</v>
      </c>
      <c r="F18" s="10" t="str">
        <f aca="false">IF(OR(Table132[[#This Row],[Day]]="Tuesday", Table132[[#This Row],[Day]]="Thursday"), "14:00-18:00", "18:00-22:00")</f>
        <v>18:00-22:00</v>
      </c>
      <c r="G18" s="9"/>
    </row>
    <row r="19" customFormat="false" ht="14.4" hidden="false" customHeight="false" outlineLevel="0" collapsed="false">
      <c r="A19" s="6" t="n">
        <f aca="false">A18+1</f>
        <v>16</v>
      </c>
      <c r="B19" s="15" t="s">
        <v>27</v>
      </c>
      <c r="C19" s="8" t="s">
        <v>13</v>
      </c>
      <c r="D19" s="9" t="n">
        <v>42654</v>
      </c>
      <c r="E19" s="10" t="str">
        <f aca="false">TEXT(Table132[[#This Row],[Date]],"dddd")</f>
        <v>Tuesday</v>
      </c>
      <c r="F19" s="10" t="str">
        <f aca="false">IF(OR(Table132[[#This Row],[Day]]="Tuesday", Table132[[#This Row],[Day]]="Thursday"), "14:00-18:00", "18:00-22:00")</f>
        <v>14:00-18:00</v>
      </c>
      <c r="G19" s="9"/>
    </row>
    <row r="20" customFormat="false" ht="14.4" hidden="false" customHeight="false" outlineLevel="0" collapsed="false">
      <c r="A20" s="6" t="n">
        <f aca="false">A19+1</f>
        <v>17</v>
      </c>
      <c r="B20" s="15" t="s">
        <v>27</v>
      </c>
      <c r="C20" s="8" t="s">
        <v>13</v>
      </c>
      <c r="D20" s="9" t="n">
        <v>42655</v>
      </c>
      <c r="E20" s="10" t="str">
        <f aca="false">TEXT(Table132[[#This Row],[Date]],"dddd")</f>
        <v>Wednesday</v>
      </c>
      <c r="F20" s="10" t="str">
        <f aca="false">IF(OR(Table132[[#This Row],[Day]]="Tuesday", Table132[[#This Row],[Day]]="Thursday"), "14:00-18:00", "18:00-22:00")</f>
        <v>18:00-22:00</v>
      </c>
      <c r="G20" s="9"/>
    </row>
    <row r="21" customFormat="false" ht="14.4" hidden="false" customHeight="false" outlineLevel="0" collapsed="false">
      <c r="A21" s="6" t="n">
        <f aca="false">A20+1</f>
        <v>18</v>
      </c>
      <c r="B21" s="15" t="s">
        <v>28</v>
      </c>
      <c r="C21" s="8" t="s">
        <v>13</v>
      </c>
      <c r="D21" s="9" t="n">
        <v>42656</v>
      </c>
      <c r="E21" s="10" t="str">
        <f aca="false">TEXT(Table132[[#This Row],[Date]],"dddd")</f>
        <v>Thursday</v>
      </c>
      <c r="F21" s="10" t="s">
        <v>29</v>
      </c>
      <c r="G21" s="9"/>
    </row>
    <row r="22" customFormat="false" ht="14.4" hidden="false" customHeight="false" outlineLevel="0" collapsed="false">
      <c r="A22" s="6" t="n">
        <f aca="false">A21+1</f>
        <v>19</v>
      </c>
      <c r="B22" s="14" t="s">
        <v>25</v>
      </c>
      <c r="C22" s="8" t="s">
        <v>13</v>
      </c>
      <c r="D22" s="9" t="n">
        <v>42657</v>
      </c>
      <c r="E22" s="10" t="str">
        <f aca="false">TEXT(Table132[[#This Row],[Date]],"dddd")</f>
        <v>Friday</v>
      </c>
      <c r="F22" s="10" t="str">
        <f aca="false">IF(OR(Table132[[#This Row],[Day]]="Tuesday", Table132[[#This Row],[Day]]="Thursday"), "14:00-18:00", "18:00-22:00")</f>
        <v>18:00-22:00</v>
      </c>
      <c r="G22" s="9"/>
    </row>
    <row r="23" customFormat="false" ht="14.4" hidden="false" customHeight="false" outlineLevel="0" collapsed="false">
      <c r="A23" s="6" t="n">
        <f aca="false">A22+1</f>
        <v>20</v>
      </c>
      <c r="B23" s="14" t="s">
        <v>30</v>
      </c>
      <c r="C23" s="8" t="s">
        <v>13</v>
      </c>
      <c r="D23" s="9" t="n">
        <v>42659</v>
      </c>
      <c r="E23" s="10" t="str">
        <f aca="false">TEXT(Table132[[#This Row],[Date]],"dddd")</f>
        <v>Sunday</v>
      </c>
      <c r="F23" s="10" t="s">
        <v>31</v>
      </c>
      <c r="G23" s="9"/>
    </row>
    <row r="24" customFormat="false" ht="14.4" hidden="false" customHeight="false" outlineLevel="0" collapsed="false">
      <c r="A24" s="6" t="n">
        <f aca="false">A23+1</f>
        <v>21</v>
      </c>
      <c r="B24" s="14" t="s">
        <v>32</v>
      </c>
      <c r="C24" s="8" t="s">
        <v>13</v>
      </c>
      <c r="D24" s="9" t="n">
        <v>42720</v>
      </c>
      <c r="E24" s="10" t="str">
        <f aca="false">TEXT(Table132[[#This Row],[Date]],"dddd")</f>
        <v>Friday</v>
      </c>
      <c r="F24" s="10" t="s">
        <v>33</v>
      </c>
      <c r="G24" s="16"/>
    </row>
    <row r="25" customFormat="false" ht="21" hidden="false" customHeight="false" outlineLevel="0" collapsed="false">
      <c r="A25" s="2" t="s">
        <v>34</v>
      </c>
      <c r="B25" s="2"/>
      <c r="C25" s="2"/>
      <c r="D25" s="2"/>
      <c r="E25" s="2"/>
      <c r="F25" s="2"/>
      <c r="G25" s="2"/>
    </row>
    <row r="26" customFormat="false" ht="14.4" hidden="false" customHeight="false" outlineLevel="0" collapsed="false">
      <c r="A26" s="3" t="s">
        <v>1</v>
      </c>
      <c r="B26" s="3" t="s">
        <v>2</v>
      </c>
      <c r="C26" s="4" t="s">
        <v>3</v>
      </c>
      <c r="D26" s="4" t="s">
        <v>4</v>
      </c>
      <c r="E26" s="5" t="s">
        <v>5</v>
      </c>
      <c r="F26" s="5" t="s">
        <v>6</v>
      </c>
      <c r="G26" s="4" t="s">
        <v>7</v>
      </c>
    </row>
    <row r="27" customFormat="false" ht="14.4" hidden="false" customHeight="false" outlineLevel="0" collapsed="false">
      <c r="A27" s="6" t="n">
        <v>0</v>
      </c>
      <c r="B27" s="7" t="s">
        <v>8</v>
      </c>
      <c r="C27" s="8" t="s">
        <v>9</v>
      </c>
      <c r="D27" s="9" t="n">
        <v>42660</v>
      </c>
      <c r="E27" s="10" t="str">
        <f aca="false">TEXT(Table1326[[#This Row],[Date]],"dddd")</f>
        <v>Monday</v>
      </c>
      <c r="F27" s="10" t="str">
        <f aca="false">IF(OR(Table1326[[#This Row],[Day]]="Tuesday", Table1326[[#This Row],[Day]]="Thursday"), "14:00-18:00", "18:00-22:00")</f>
        <v>18:00-22:00</v>
      </c>
      <c r="G27" s="9"/>
    </row>
    <row r="28" customFormat="false" ht="14.4" hidden="false" customHeight="false" outlineLevel="0" collapsed="false">
      <c r="A28" s="6" t="n">
        <f aca="false">A27+1</f>
        <v>1</v>
      </c>
      <c r="B28" s="7" t="s">
        <v>35</v>
      </c>
      <c r="C28" s="8" t="s">
        <v>9</v>
      </c>
      <c r="D28" s="9" t="n">
        <f aca="false">D27</f>
        <v>42660</v>
      </c>
      <c r="E28" s="10" t="str">
        <f aca="false">TEXT(Table1326[[#This Row],[Date]],"dddd")</f>
        <v>Monday</v>
      </c>
      <c r="F28" s="10" t="str">
        <f aca="false">IF(OR(Table1326[[#This Row],[Day]]="Tuesday", Table1326[[#This Row],[Day]]="Thursday"), "14:00-18:00", "18:00-22:00")</f>
        <v>18:00-22:00</v>
      </c>
      <c r="G28" s="9" t="n">
        <f aca="false">Table1326[[#This Row],[Date]]+7</f>
        <v>42667</v>
      </c>
    </row>
    <row r="29" customFormat="false" ht="14.4" hidden="false" customHeight="false" outlineLevel="0" collapsed="false">
      <c r="A29" s="6" t="n">
        <f aca="false">A28+1</f>
        <v>2</v>
      </c>
      <c r="B29" s="7" t="s">
        <v>36</v>
      </c>
      <c r="C29" s="8" t="s">
        <v>9</v>
      </c>
      <c r="D29" s="9" t="n">
        <f aca="false">D28+1</f>
        <v>42661</v>
      </c>
      <c r="E29" s="10" t="str">
        <f aca="false">TEXT(Table1326[[#This Row],[Date]],"dddd")</f>
        <v>Tuesday</v>
      </c>
      <c r="F29" s="10" t="str">
        <f aca="false">IF(OR(Table1326[[#This Row],[Day]]="Tuesday", Table1326[[#This Row],[Day]]="Thursday"), "14:00-18:00", "18:00-22:00")</f>
        <v>14:00-18:00</v>
      </c>
      <c r="G29" s="9" t="n">
        <f aca="false">Table1326[[#This Row],[Date]]+7</f>
        <v>42668</v>
      </c>
    </row>
    <row r="30" customFormat="false" ht="14.4" hidden="false" customHeight="false" outlineLevel="0" collapsed="false">
      <c r="A30" s="6" t="n">
        <f aca="false">A29+1</f>
        <v>3</v>
      </c>
      <c r="B30" s="17" t="s">
        <v>37</v>
      </c>
      <c r="C30" s="8" t="s">
        <v>13</v>
      </c>
      <c r="D30" s="9" t="n">
        <f aca="false">D29+1</f>
        <v>42662</v>
      </c>
      <c r="E30" s="10" t="str">
        <f aca="false">TEXT(Table1326[[#This Row],[Date]],"dddd")</f>
        <v>Wednesday</v>
      </c>
      <c r="F30" s="10" t="str">
        <f aca="false">IF(OR(Table1326[[#This Row],[Day]]="Tuesday", Table1326[[#This Row],[Day]]="Thursday"), "14:00-18:00", "18:00-22:00")</f>
        <v>18:00-22:00</v>
      </c>
      <c r="G30" s="9" t="n">
        <f aca="false">Table1326[[#This Row],[Date]]+7</f>
        <v>42669</v>
      </c>
    </row>
    <row r="31" customFormat="false" ht="14.4" hidden="false" customHeight="false" outlineLevel="0" collapsed="false">
      <c r="A31" s="6" t="n">
        <f aca="false">A30+1</f>
        <v>4</v>
      </c>
      <c r="B31" s="7" t="s">
        <v>38</v>
      </c>
      <c r="C31" s="8" t="s">
        <v>9</v>
      </c>
      <c r="D31" s="9" t="n">
        <f aca="false">D30+1</f>
        <v>42663</v>
      </c>
      <c r="E31" s="10" t="str">
        <f aca="false">TEXT(Table1326[[#This Row],[Date]],"dddd")</f>
        <v>Thursday</v>
      </c>
      <c r="F31" s="10" t="str">
        <f aca="false">IF(OR(Table1326[[#This Row],[Day]]="Tuesday", Table1326[[#This Row],[Day]]="Thursday"), "14:00-18:00", "18:00-22:00")</f>
        <v>14:00-18:00</v>
      </c>
      <c r="G31" s="9" t="n">
        <f aca="false">Table1326[[#This Row],[Date]]+7</f>
        <v>42670</v>
      </c>
    </row>
    <row r="32" customFormat="false" ht="14.4" hidden="false" customHeight="false" outlineLevel="0" collapsed="false">
      <c r="A32" s="6" t="n">
        <f aca="false">A31+1</f>
        <v>5</v>
      </c>
      <c r="B32" s="7" t="s">
        <v>39</v>
      </c>
      <c r="C32" s="8" t="s">
        <v>9</v>
      </c>
      <c r="D32" s="9" t="n">
        <f aca="false">D31</f>
        <v>42663</v>
      </c>
      <c r="E32" s="10" t="str">
        <f aca="false">TEXT(Table1326[[#This Row],[Date]],"dddd")</f>
        <v>Thursday</v>
      </c>
      <c r="F32" s="10" t="str">
        <f aca="false">IF(OR(Table1326[[#This Row],[Day]]="Tuesday", Table1326[[#This Row],[Day]]="Thursday"), "14:00-18:00", "18:00-22:00")</f>
        <v>14:00-18:00</v>
      </c>
      <c r="G32" s="9" t="n">
        <f aca="false">Table1326[[#This Row],[Date]]+7</f>
        <v>42670</v>
      </c>
    </row>
    <row r="33" customFormat="false" ht="14.4" hidden="false" customHeight="false" outlineLevel="0" collapsed="false">
      <c r="A33" s="6" t="n">
        <f aca="false">A32+1</f>
        <v>6</v>
      </c>
      <c r="B33" s="11" t="s">
        <v>40</v>
      </c>
      <c r="C33" s="8" t="s">
        <v>13</v>
      </c>
      <c r="D33" s="9" t="n">
        <f aca="false">D31+1</f>
        <v>42664</v>
      </c>
      <c r="E33" s="10" t="str">
        <f aca="false">TEXT(Table1326[[#This Row],[Date]],"dddd")</f>
        <v>Friday</v>
      </c>
      <c r="F33" s="10" t="str">
        <f aca="false">IF(OR(Table1326[[#This Row],[Day]]="Tuesday", Table1326[[#This Row],[Day]]="Thursday"), "14:00-18:00", "18:00-22:00")</f>
        <v>18:00-22:00</v>
      </c>
      <c r="G33" s="9" t="n">
        <f aca="false">Table1326[[#This Row],[Date]]+7</f>
        <v>42671</v>
      </c>
    </row>
    <row r="34" customFormat="false" ht="14.4" hidden="false" customHeight="false" outlineLevel="0" collapsed="false">
      <c r="A34" s="6" t="n">
        <f aca="false">A33+1</f>
        <v>7</v>
      </c>
      <c r="B34" s="12" t="s">
        <v>41</v>
      </c>
      <c r="C34" s="8" t="s">
        <v>13</v>
      </c>
      <c r="D34" s="9" t="n">
        <v>42667</v>
      </c>
      <c r="E34" s="10" t="str">
        <f aca="false">TEXT(Table1326[[#This Row],[Date]],"dddd")</f>
        <v>Monday</v>
      </c>
      <c r="F34" s="10" t="str">
        <f aca="false">IF(OR(Table1326[[#This Row],[Day]]="Tuesday", Table1326[[#This Row],[Day]]="Thursday"), "14:00-18:00", "18:00-22:00")</f>
        <v>18:00-22:00</v>
      </c>
      <c r="G34" s="9" t="n">
        <f aca="false">Table1326[[#This Row],[Date]]+7</f>
        <v>42674</v>
      </c>
    </row>
    <row r="35" customFormat="false" ht="14.4" hidden="false" customHeight="false" outlineLevel="0" collapsed="false">
      <c r="A35" s="6" t="n">
        <f aca="false">A34+1</f>
        <v>8</v>
      </c>
      <c r="B35" s="7" t="s">
        <v>42</v>
      </c>
      <c r="C35" s="8" t="s">
        <v>9</v>
      </c>
      <c r="D35" s="9" t="n">
        <f aca="false">D34+1</f>
        <v>42668</v>
      </c>
      <c r="E35" s="10" t="str">
        <f aca="false">TEXT(Table1326[[#This Row],[Date]],"dddd")</f>
        <v>Tuesday</v>
      </c>
      <c r="F35" s="10" t="str">
        <f aca="false">IF(OR(Table1326[[#This Row],[Day]]="Tuesday", Table1326[[#This Row],[Day]]="Thursday"), "14:00-18:00", "18:00-22:00")</f>
        <v>14:00-18:00</v>
      </c>
      <c r="G35" s="9" t="n">
        <f aca="false">Table1326[[#This Row],[Date]]+7</f>
        <v>42675</v>
      </c>
    </row>
    <row r="36" customFormat="false" ht="14.4" hidden="false" customHeight="false" outlineLevel="0" collapsed="false">
      <c r="A36" s="6" t="n">
        <f aca="false">A35+1</f>
        <v>9</v>
      </c>
      <c r="B36" s="12" t="s">
        <v>43</v>
      </c>
      <c r="C36" s="8" t="s">
        <v>13</v>
      </c>
      <c r="D36" s="9" t="n">
        <f aca="false">D35+1</f>
        <v>42669</v>
      </c>
      <c r="E36" s="10" t="str">
        <f aca="false">TEXT(Table1326[[#This Row],[Date]],"dddd")</f>
        <v>Wednesday</v>
      </c>
      <c r="F36" s="10" t="str">
        <f aca="false">IF(OR(Table1326[[#This Row],[Day]]="Tuesday", Table1326[[#This Row],[Day]]="Thursday"), "14:00-18:00", "18:00-22:00")</f>
        <v>18:00-22:00</v>
      </c>
      <c r="G36" s="9" t="n">
        <f aca="false">Table1326[[#This Row],[Date]]+7</f>
        <v>42676</v>
      </c>
    </row>
    <row r="37" customFormat="false" ht="14.4" hidden="false" customHeight="false" outlineLevel="0" collapsed="false">
      <c r="A37" s="6" t="n">
        <f aca="false">A36+1</f>
        <v>10</v>
      </c>
      <c r="B37" s="13" t="s">
        <v>44</v>
      </c>
      <c r="C37" s="8" t="s">
        <v>9</v>
      </c>
      <c r="D37" s="9" t="n">
        <f aca="false">D36+1</f>
        <v>42670</v>
      </c>
      <c r="E37" s="10" t="str">
        <f aca="false">TEXT(Table1326[[#This Row],[Date]],"dddd")</f>
        <v>Thursday</v>
      </c>
      <c r="F37" s="10" t="str">
        <f aca="false">IF(OR(Table1326[[#This Row],[Day]]="Tuesday", Table1326[[#This Row],[Day]]="Thursday"), "14:00-18:00", "18:00-22:00")</f>
        <v>14:00-18:00</v>
      </c>
      <c r="G37" s="9" t="n">
        <f aca="false">Table1326[[#This Row],[Date]]+7</f>
        <v>42677</v>
      </c>
    </row>
    <row r="38" customFormat="false" ht="14.4" hidden="false" customHeight="false" outlineLevel="0" collapsed="false">
      <c r="A38" s="6" t="n">
        <f aca="false">A37+1</f>
        <v>11</v>
      </c>
      <c r="B38" s="13" t="s">
        <v>45</v>
      </c>
      <c r="C38" s="8" t="s">
        <v>9</v>
      </c>
      <c r="D38" s="9" t="n">
        <f aca="false">D37</f>
        <v>42670</v>
      </c>
      <c r="E38" s="10" t="str">
        <f aca="false">TEXT(Table1326[[#This Row],[Date]],"dddd")</f>
        <v>Thursday</v>
      </c>
      <c r="F38" s="10" t="str">
        <f aca="false">IF(OR(Table1326[[#This Row],[Day]]="Tuesday", Table1326[[#This Row],[Day]]="Thursday"), "14:00-18:00", "18:00-22:00")</f>
        <v>14:00-18:00</v>
      </c>
      <c r="G38" s="9" t="n">
        <f aca="false">Table1326[[#This Row],[Date]]+7</f>
        <v>42677</v>
      </c>
    </row>
    <row r="39" customFormat="false" ht="14.4" hidden="false" customHeight="false" outlineLevel="0" collapsed="false">
      <c r="A39" s="6" t="n">
        <f aca="false">A38+1</f>
        <v>12</v>
      </c>
      <c r="B39" s="12" t="s">
        <v>46</v>
      </c>
      <c r="C39" s="8" t="s">
        <v>13</v>
      </c>
      <c r="D39" s="9" t="n">
        <f aca="false">D37+1</f>
        <v>42671</v>
      </c>
      <c r="E39" s="10" t="str">
        <f aca="false">TEXT(Table1326[[#This Row],[Date]],"dddd")</f>
        <v>Friday</v>
      </c>
      <c r="F39" s="10" t="str">
        <f aca="false">IF(OR(Table1326[[#This Row],[Day]]="Tuesday", Table1326[[#This Row],[Day]]="Thursday"), "14:00-18:00", "18:00-22:00")</f>
        <v>18:00-22:00</v>
      </c>
      <c r="G39" s="9" t="n">
        <f aca="false">Table1326[[#This Row],[Date]]+7</f>
        <v>42678</v>
      </c>
    </row>
    <row r="40" customFormat="false" ht="14.4" hidden="false" customHeight="false" outlineLevel="0" collapsed="false">
      <c r="A40" s="6" t="n">
        <f aca="false">A39+1</f>
        <v>13</v>
      </c>
      <c r="B40" s="11" t="s">
        <v>47</v>
      </c>
      <c r="C40" s="18" t="s">
        <v>13</v>
      </c>
      <c r="D40" s="9" t="n">
        <v>42674</v>
      </c>
      <c r="E40" s="10" t="str">
        <f aca="false">TEXT(Table1326[[#This Row],[Date]],"dddd")</f>
        <v>Monday</v>
      </c>
      <c r="F40" s="10" t="str">
        <f aca="false">IF(OR(Table1326[[#This Row],[Day]]="Tuesday", Table1326[[#This Row],[Day]]="Thursday"), "14:00-18:00", "18:00-22:00")</f>
        <v>18:00-22:00</v>
      </c>
      <c r="G40" s="9" t="n">
        <f aca="false">Table1326[[#This Row],[Date]]+7</f>
        <v>42681</v>
      </c>
    </row>
    <row r="41" customFormat="false" ht="14.4" hidden="false" customHeight="false" outlineLevel="0" collapsed="false">
      <c r="A41" s="6" t="n">
        <f aca="false">A40+1</f>
        <v>14</v>
      </c>
      <c r="B41" s="7" t="s">
        <v>48</v>
      </c>
      <c r="C41" s="18" t="s">
        <v>9</v>
      </c>
      <c r="D41" s="9" t="n">
        <f aca="false">D40+1</f>
        <v>42675</v>
      </c>
      <c r="E41" s="10" t="str">
        <f aca="false">TEXT(Table1326[[#This Row],[Date]],"dddd")</f>
        <v>Tuesday</v>
      </c>
      <c r="F41" s="10" t="str">
        <f aca="false">IF(OR(Table1326[[#This Row],[Day]]="Tuesday", Table1326[[#This Row],[Day]]="Thursday"), "14:00-18:00", "18:00-22:00")</f>
        <v>14:00-18:00</v>
      </c>
      <c r="G41" s="9" t="n">
        <f aca="false">Table1326[[#This Row],[Date]]+7</f>
        <v>42682</v>
      </c>
    </row>
    <row r="42" customFormat="false" ht="14.4" hidden="false" customHeight="false" outlineLevel="0" collapsed="false">
      <c r="A42" s="6" t="n">
        <f aca="false">A41+1</f>
        <v>15</v>
      </c>
      <c r="B42" s="19" t="s">
        <v>49</v>
      </c>
      <c r="C42" s="18" t="s">
        <v>13</v>
      </c>
      <c r="D42" s="9" t="n">
        <f aca="false">D41+1</f>
        <v>42676</v>
      </c>
      <c r="E42" s="10" t="str">
        <f aca="false">TEXT(Table1326[[#This Row],[Date]],"dddd")</f>
        <v>Wednesday</v>
      </c>
      <c r="F42" s="10" t="str">
        <f aca="false">IF(OR(Table1326[[#This Row],[Day]]="Tuesday", Table1326[[#This Row],[Day]]="Thursday"), "14:00-18:00", "18:00-22:00")</f>
        <v>18:00-22:00</v>
      </c>
      <c r="G42" s="9" t="n">
        <f aca="false">Table1326[[#This Row],[Date]]+7</f>
        <v>42683</v>
      </c>
    </row>
    <row r="43" customFormat="false" ht="14.4" hidden="false" customHeight="false" outlineLevel="0" collapsed="false">
      <c r="A43" s="6" t="n">
        <f aca="false">A42+1</f>
        <v>16</v>
      </c>
      <c r="B43" s="13" t="s">
        <v>50</v>
      </c>
      <c r="C43" s="18" t="s">
        <v>9</v>
      </c>
      <c r="D43" s="9" t="n">
        <f aca="false">D42+1</f>
        <v>42677</v>
      </c>
      <c r="E43" s="10" t="str">
        <f aca="false">TEXT(Table1326[[#This Row],[Date]],"dddd")</f>
        <v>Thursday</v>
      </c>
      <c r="F43" s="10" t="str">
        <f aca="false">IF(OR(Table1326[[#This Row],[Day]]="Tuesday", Table1326[[#This Row],[Day]]="Thursday"), "14:00-18:00", "18:00-22:00")</f>
        <v>14:00-18:00</v>
      </c>
      <c r="G43" s="9" t="n">
        <f aca="false">Table1326[[#This Row],[Date]]+7</f>
        <v>42684</v>
      </c>
    </row>
    <row r="44" customFormat="false" ht="14.4" hidden="false" customHeight="false" outlineLevel="0" collapsed="false">
      <c r="A44" s="6" t="n">
        <f aca="false">A43+1</f>
        <v>17</v>
      </c>
      <c r="B44" s="13" t="s">
        <v>51</v>
      </c>
      <c r="C44" s="18" t="s">
        <v>9</v>
      </c>
      <c r="D44" s="9" t="n">
        <f aca="false">D43</f>
        <v>42677</v>
      </c>
      <c r="E44" s="10" t="str">
        <f aca="false">TEXT(Table1326[[#This Row],[Date]],"dddd")</f>
        <v>Thursday</v>
      </c>
      <c r="F44" s="10" t="str">
        <f aca="false">IF(OR(Table1326[[#This Row],[Day]]="Tuesday", Table1326[[#This Row],[Day]]="Thursday"), "14:00-18:00", "18:00-22:00")</f>
        <v>14:00-18:00</v>
      </c>
      <c r="G44" s="9" t="n">
        <f aca="false">Table1326[[#This Row],[Date]]+7</f>
        <v>42684</v>
      </c>
    </row>
    <row r="45" customFormat="false" ht="14.4" hidden="false" customHeight="false" outlineLevel="0" collapsed="false">
      <c r="A45" s="6" t="n">
        <f aca="false">A44+1</f>
        <v>18</v>
      </c>
      <c r="B45" s="17" t="s">
        <v>52</v>
      </c>
      <c r="C45" s="18" t="s">
        <v>13</v>
      </c>
      <c r="D45" s="9" t="n">
        <f aca="false">D44+1</f>
        <v>42678</v>
      </c>
      <c r="E45" s="10" t="str">
        <f aca="false">TEXT(Table1326[[#This Row],[Date]],"dddd")</f>
        <v>Friday</v>
      </c>
      <c r="F45" s="10" t="str">
        <f aca="false">IF(OR(Table1326[[#This Row],[Day]]="Tuesday", Table1326[[#This Row],[Day]]="Thursday"), "14:00-18:00", "18:00-22:00")</f>
        <v>18:00-22:00</v>
      </c>
      <c r="G45" s="9" t="n">
        <f aca="false">Table1326[[#This Row],[Date]]+7</f>
        <v>42685</v>
      </c>
    </row>
    <row r="46" customFormat="false" ht="14.4" hidden="false" customHeight="false" outlineLevel="0" collapsed="false">
      <c r="A46" s="6" t="n">
        <f aca="false">A45+1</f>
        <v>19</v>
      </c>
      <c r="B46" s="12" t="s">
        <v>53</v>
      </c>
      <c r="C46" s="8" t="s">
        <v>13</v>
      </c>
      <c r="D46" s="9" t="n">
        <v>42681</v>
      </c>
      <c r="E46" s="10" t="str">
        <f aca="false">TEXT(Table1326[[#This Row],[Date]],"dddd")</f>
        <v>Monday</v>
      </c>
      <c r="F46" s="10" t="str">
        <f aca="false">IF(OR(Table1326[[#This Row],[Day]]="Tuesday", Table1326[[#This Row],[Day]]="Thursday"), "14:00-18:00", "18:00-22:00")</f>
        <v>18:00-22:00</v>
      </c>
      <c r="G46" s="9" t="n">
        <f aca="false">Table1326[[#This Row],[Date]]+7</f>
        <v>42688</v>
      </c>
    </row>
    <row r="47" customFormat="false" ht="14.4" hidden="false" customHeight="false" outlineLevel="0" collapsed="false">
      <c r="A47" s="6" t="n">
        <f aca="false">A46+1</f>
        <v>20</v>
      </c>
      <c r="B47" s="7" t="s">
        <v>54</v>
      </c>
      <c r="C47" s="8" t="s">
        <v>9</v>
      </c>
      <c r="D47" s="9" t="n">
        <f aca="false">D46+1</f>
        <v>42682</v>
      </c>
      <c r="E47" s="10" t="str">
        <f aca="false">TEXT(Table1326[[#This Row],[Date]],"dddd")</f>
        <v>Tuesday</v>
      </c>
      <c r="F47" s="10" t="str">
        <f aca="false">IF(OR(Table1326[[#This Row],[Day]]="Tuesday", Table1326[[#This Row],[Day]]="Thursday"), "14:00-18:00", "18:00-22:00")</f>
        <v>14:00-18:00</v>
      </c>
      <c r="G47" s="9" t="n">
        <f aca="false">Table1326[[#This Row],[Date]]+7</f>
        <v>42689</v>
      </c>
    </row>
    <row r="48" customFormat="false" ht="14.4" hidden="false" customHeight="false" outlineLevel="0" collapsed="false">
      <c r="A48" s="6" t="n">
        <f aca="false">A47+1</f>
        <v>21</v>
      </c>
      <c r="B48" s="12" t="s">
        <v>55</v>
      </c>
      <c r="C48" s="8" t="s">
        <v>13</v>
      </c>
      <c r="D48" s="9" t="n">
        <f aca="false">D47+1</f>
        <v>42683</v>
      </c>
      <c r="E48" s="10" t="str">
        <f aca="false">TEXT(Table1326[[#This Row],[Date]],"dddd")</f>
        <v>Wednesday</v>
      </c>
      <c r="F48" s="10" t="str">
        <f aca="false">IF(OR(Table1326[[#This Row],[Day]]="Tuesday", Table1326[[#This Row],[Day]]="Thursday"), "14:00-18:00", "18:00-22:00")</f>
        <v>18:00-22:00</v>
      </c>
      <c r="G48" s="9" t="n">
        <f aca="false">Table1326[[#This Row],[Date]]+7</f>
        <v>42690</v>
      </c>
    </row>
    <row r="49" customFormat="false" ht="14.4" hidden="false" customHeight="false" outlineLevel="0" collapsed="false">
      <c r="A49" s="6" t="n">
        <f aca="false">A48+1</f>
        <v>22</v>
      </c>
      <c r="B49" s="11" t="s">
        <v>56</v>
      </c>
      <c r="C49" s="8" t="s">
        <v>13</v>
      </c>
      <c r="D49" s="9" t="n">
        <f aca="false">D48+1</f>
        <v>42684</v>
      </c>
      <c r="E49" s="10" t="str">
        <f aca="false">TEXT(Table1326[[#This Row],[Date]],"dddd")</f>
        <v>Thursday</v>
      </c>
      <c r="F49" s="10" t="str">
        <f aca="false">IF(OR(Table1326[[#This Row],[Day]]="Tuesday", Table1326[[#This Row],[Day]]="Thursday"), "14:00-18:00", "18:00-22:00")</f>
        <v>14:00-18:00</v>
      </c>
      <c r="G49" s="9"/>
    </row>
    <row r="50" customFormat="false" ht="14.4" hidden="false" customHeight="false" outlineLevel="0" collapsed="false">
      <c r="A50" s="6" t="n">
        <f aca="false">A49+1</f>
        <v>23</v>
      </c>
      <c r="B50" s="11" t="s">
        <v>56</v>
      </c>
      <c r="C50" s="8" t="s">
        <v>13</v>
      </c>
      <c r="D50" s="9" t="n">
        <f aca="false">D49+1</f>
        <v>42685</v>
      </c>
      <c r="E50" s="10" t="str">
        <f aca="false">TEXT(Table1326[[#This Row],[Date]],"dddd")</f>
        <v>Friday</v>
      </c>
      <c r="F50" s="10" t="str">
        <f aca="false">IF(OR(Table1326[[#This Row],[Day]]="Tuesday", Table1326[[#This Row],[Day]]="Thursday"), "14:00-18:00", "18:00-22:00")</f>
        <v>18:00-22:00</v>
      </c>
      <c r="G50" s="9"/>
    </row>
    <row r="51" customFormat="false" ht="14.4" hidden="false" customHeight="false" outlineLevel="0" collapsed="false">
      <c r="A51" s="6" t="n">
        <f aca="false">A50+1</f>
        <v>24</v>
      </c>
      <c r="B51" s="13" t="s">
        <v>57</v>
      </c>
      <c r="C51" s="8" t="s">
        <v>13</v>
      </c>
      <c r="D51" s="9" t="n">
        <v>42687</v>
      </c>
      <c r="E51" s="10" t="str">
        <f aca="false">TEXT(Table1326[[#This Row],[Date]],"dddd")</f>
        <v>Sunday</v>
      </c>
      <c r="F51" s="10" t="s">
        <v>31</v>
      </c>
      <c r="G51" s="9"/>
    </row>
    <row r="52" customFormat="false" ht="14.4" hidden="false" customHeight="false" outlineLevel="0" collapsed="false">
      <c r="A52" s="6" t="n">
        <f aca="false">A51+1</f>
        <v>25</v>
      </c>
      <c r="B52" s="13" t="s">
        <v>58</v>
      </c>
      <c r="C52" s="8" t="s">
        <v>13</v>
      </c>
      <c r="D52" s="9" t="n">
        <v>42723</v>
      </c>
      <c r="E52" s="10" t="str">
        <f aca="false">TEXT(Table1326[[#This Row],[Date]],"dddd")</f>
        <v>Monday</v>
      </c>
      <c r="F52" s="10" t="s">
        <v>33</v>
      </c>
      <c r="G52" s="9"/>
    </row>
    <row r="53" customFormat="false" ht="21" hidden="false" customHeight="false" outlineLevel="0" collapsed="false">
      <c r="A53" s="2" t="s">
        <v>59</v>
      </c>
      <c r="B53" s="2"/>
      <c r="C53" s="2"/>
      <c r="D53" s="2"/>
      <c r="E53" s="2"/>
      <c r="F53" s="2"/>
      <c r="G53" s="2"/>
    </row>
    <row r="54" customFormat="false" ht="14.4" hidden="false" customHeight="false" outlineLevel="0" collapsed="false">
      <c r="A54" s="3" t="s">
        <v>1</v>
      </c>
      <c r="B54" s="3" t="s">
        <v>2</v>
      </c>
      <c r="C54" s="4" t="s">
        <v>3</v>
      </c>
      <c r="D54" s="4" t="s">
        <v>4</v>
      </c>
      <c r="E54" s="5" t="s">
        <v>5</v>
      </c>
      <c r="F54" s="5" t="s">
        <v>6</v>
      </c>
      <c r="G54" s="4" t="s">
        <v>7</v>
      </c>
    </row>
    <row r="55" customFormat="false" ht="14.4" hidden="false" customHeight="false" outlineLevel="0" collapsed="false">
      <c r="A55" s="6" t="n">
        <v>0</v>
      </c>
      <c r="B55" s="7" t="s">
        <v>8</v>
      </c>
      <c r="C55" s="8" t="s">
        <v>9</v>
      </c>
      <c r="D55" s="9" t="n">
        <v>42688</v>
      </c>
      <c r="E55" s="10" t="str">
        <f aca="false">TEXT(Table13268[[#This Row],[Date]],"dddd")</f>
        <v>Monday</v>
      </c>
      <c r="F55" s="10" t="str">
        <f aca="false">IF(OR(Table13268[[#This Row],[Day]]="Tuesday", Table13268[[#This Row],[Day]]="Thursday"), "14:00-18:00", "18:00-22:00")</f>
        <v>18:00-22:00</v>
      </c>
      <c r="G55" s="9"/>
    </row>
    <row r="56" customFormat="false" ht="14.4" hidden="false" customHeight="false" outlineLevel="0" collapsed="false">
      <c r="A56" s="6" t="n">
        <f aca="false">A55+1</f>
        <v>1</v>
      </c>
      <c r="B56" s="7" t="s">
        <v>60</v>
      </c>
      <c r="C56" s="8" t="s">
        <v>9</v>
      </c>
      <c r="D56" s="9" t="n">
        <f aca="false">D55</f>
        <v>42688</v>
      </c>
      <c r="E56" s="10" t="str">
        <f aca="false">TEXT(Table13268[[#This Row],[Date]],"dddd")</f>
        <v>Monday</v>
      </c>
      <c r="F56" s="10" t="str">
        <f aca="false">IF(OR(Table13268[[#This Row],[Day]]="Tuesday", Table13268[[#This Row],[Day]]="Thursday"), "14:00-18:00", "18:00-22:00")</f>
        <v>18:00-22:00</v>
      </c>
      <c r="G56" s="9" t="n">
        <f aca="false">Table13268[[#This Row],[Date]]+7</f>
        <v>42695</v>
      </c>
    </row>
    <row r="57" customFormat="false" ht="14.4" hidden="false" customHeight="false" outlineLevel="0" collapsed="false">
      <c r="A57" s="6" t="n">
        <f aca="false">A56+1</f>
        <v>2</v>
      </c>
      <c r="B57" s="7" t="s">
        <v>61</v>
      </c>
      <c r="C57" s="8" t="s">
        <v>9</v>
      </c>
      <c r="D57" s="9" t="n">
        <f aca="false">D56+1</f>
        <v>42689</v>
      </c>
      <c r="E57" s="10" t="str">
        <f aca="false">TEXT(Table13268[[#This Row],[Date]],"dddd")</f>
        <v>Tuesday</v>
      </c>
      <c r="F57" s="10" t="str">
        <f aca="false">IF(OR(Table13268[[#This Row],[Day]]="Tuesday", Table13268[[#This Row],[Day]]="Thursday"), "14:00-18:00", "18:00-22:00")</f>
        <v>14:00-18:00</v>
      </c>
      <c r="G57" s="9" t="n">
        <f aca="false">Table13268[[#This Row],[Date]]+7</f>
        <v>42696</v>
      </c>
    </row>
    <row r="58" customFormat="false" ht="14.4" hidden="false" customHeight="false" outlineLevel="0" collapsed="false">
      <c r="A58" s="6" t="n">
        <f aca="false">A57+1</f>
        <v>3</v>
      </c>
      <c r="B58" s="11" t="s">
        <v>62</v>
      </c>
      <c r="C58" s="8" t="s">
        <v>13</v>
      </c>
      <c r="D58" s="9" t="n">
        <f aca="false">D57+1</f>
        <v>42690</v>
      </c>
      <c r="E58" s="10" t="str">
        <f aca="false">TEXT(Table13268[[#This Row],[Date]],"dddd")</f>
        <v>Wednesday</v>
      </c>
      <c r="F58" s="10" t="str">
        <f aca="false">IF(OR(Table13268[[#This Row],[Day]]="Tuesday", Table13268[[#This Row],[Day]]="Thursday"), "14:00-18:00", "18:00-22:00")</f>
        <v>18:00-22:00</v>
      </c>
      <c r="G58" s="9" t="n">
        <f aca="false">Table13268[[#This Row],[Date]]+7</f>
        <v>42697</v>
      </c>
    </row>
    <row r="59" customFormat="false" ht="14.4" hidden="false" customHeight="false" outlineLevel="0" collapsed="false">
      <c r="A59" s="6" t="n">
        <f aca="false">A58+1</f>
        <v>4</v>
      </c>
      <c r="B59" s="13" t="s">
        <v>63</v>
      </c>
      <c r="C59" s="8" t="s">
        <v>9</v>
      </c>
      <c r="D59" s="9" t="n">
        <f aca="false">D58+1</f>
        <v>42691</v>
      </c>
      <c r="E59" s="10" t="str">
        <f aca="false">TEXT(Table13268[[#This Row],[Date]],"dddd")</f>
        <v>Thursday</v>
      </c>
      <c r="F59" s="10" t="str">
        <f aca="false">IF(OR(Table13268[[#This Row],[Day]]="Tuesday", Table13268[[#This Row],[Day]]="Thursday"), "14:00-18:00", "18:00-22:00")</f>
        <v>14:00-18:00</v>
      </c>
      <c r="G59" s="9" t="n">
        <f aca="false">Table13268[[#This Row],[Date]]+7</f>
        <v>42698</v>
      </c>
    </row>
    <row r="60" customFormat="false" ht="14.4" hidden="false" customHeight="false" outlineLevel="0" collapsed="false">
      <c r="A60" s="6" t="n">
        <f aca="false">A59+1</f>
        <v>5</v>
      </c>
      <c r="B60" s="13" t="s">
        <v>64</v>
      </c>
      <c r="C60" s="8" t="s">
        <v>9</v>
      </c>
      <c r="D60" s="9" t="n">
        <f aca="false">D59</f>
        <v>42691</v>
      </c>
      <c r="E60" s="10" t="str">
        <f aca="false">TEXT(Table13268[[#This Row],[Date]],"dddd")</f>
        <v>Thursday</v>
      </c>
      <c r="F60" s="10" t="str">
        <f aca="false">IF(OR(Table13268[[#This Row],[Day]]="Tuesday", Table13268[[#This Row],[Day]]="Thursday"), "14:00-18:00", "18:00-22:00")</f>
        <v>14:00-18:00</v>
      </c>
      <c r="G60" s="9" t="n">
        <f aca="false">Table13268[[#This Row],[Date]]+7</f>
        <v>42698</v>
      </c>
    </row>
    <row r="61" customFormat="false" ht="14.4" hidden="false" customHeight="false" outlineLevel="0" collapsed="false">
      <c r="A61" s="6" t="n">
        <f aca="false">A60+1</f>
        <v>6</v>
      </c>
      <c r="B61" s="12" t="s">
        <v>65</v>
      </c>
      <c r="C61" s="8" t="s">
        <v>13</v>
      </c>
      <c r="D61" s="9" t="n">
        <f aca="false">D59+1</f>
        <v>42692</v>
      </c>
      <c r="E61" s="10" t="str">
        <f aca="false">TEXT(Table13268[[#This Row],[Date]],"dddd")</f>
        <v>Friday</v>
      </c>
      <c r="F61" s="10" t="str">
        <f aca="false">IF(OR(Table13268[[#This Row],[Day]]="Tuesday", Table13268[[#This Row],[Day]]="Thursday"), "14:00-18:00", "18:00-22:00")</f>
        <v>18:00-22:00</v>
      </c>
      <c r="G61" s="9" t="n">
        <f aca="false">Table13268[[#This Row],[Date]]+7</f>
        <v>42699</v>
      </c>
    </row>
    <row r="62" customFormat="false" ht="14.4" hidden="false" customHeight="false" outlineLevel="0" collapsed="false">
      <c r="A62" s="6" t="n">
        <f aca="false">A61+1</f>
        <v>7</v>
      </c>
      <c r="B62" s="12" t="s">
        <v>66</v>
      </c>
      <c r="C62" s="8" t="s">
        <v>13</v>
      </c>
      <c r="D62" s="9" t="n">
        <v>42695</v>
      </c>
      <c r="E62" s="10" t="str">
        <f aca="false">TEXT(Table13268[[#This Row],[Date]],"dddd")</f>
        <v>Monday</v>
      </c>
      <c r="F62" s="10" t="str">
        <f aca="false">IF(OR(Table13268[[#This Row],[Day]]="Tuesday", Table13268[[#This Row],[Day]]="Thursday"), "14:00-18:00", "18:00-22:00")</f>
        <v>18:00-22:00</v>
      </c>
      <c r="G62" s="9" t="n">
        <f aca="false">Table13268[[#This Row],[Date]]+7</f>
        <v>42702</v>
      </c>
    </row>
    <row r="63" customFormat="false" ht="14.4" hidden="false" customHeight="false" outlineLevel="0" collapsed="false">
      <c r="A63" s="6" t="n">
        <f aca="false">A62+1</f>
        <v>8</v>
      </c>
      <c r="B63" s="13" t="s">
        <v>67</v>
      </c>
      <c r="C63" s="8" t="s">
        <v>9</v>
      </c>
      <c r="D63" s="9" t="n">
        <f aca="false">D62+1</f>
        <v>42696</v>
      </c>
      <c r="E63" s="10" t="str">
        <f aca="false">TEXT(Table13268[[#This Row],[Date]],"dddd")</f>
        <v>Tuesday</v>
      </c>
      <c r="F63" s="10" t="str">
        <f aca="false">IF(OR(Table13268[[#This Row],[Day]]="Tuesday", Table13268[[#This Row],[Day]]="Thursday"), "14:00-18:00", "18:00-22:00")</f>
        <v>14:00-18:00</v>
      </c>
      <c r="G63" s="9" t="n">
        <f aca="false">Table13268[[#This Row],[Date]]+7</f>
        <v>42703</v>
      </c>
    </row>
    <row r="64" customFormat="false" ht="14.4" hidden="false" customHeight="false" outlineLevel="0" collapsed="false">
      <c r="A64" s="6" t="n">
        <f aca="false">A63+1</f>
        <v>9</v>
      </c>
      <c r="B64" s="11" t="s">
        <v>68</v>
      </c>
      <c r="C64" s="8" t="s">
        <v>13</v>
      </c>
      <c r="D64" s="9" t="n">
        <f aca="false">D63+1</f>
        <v>42697</v>
      </c>
      <c r="E64" s="10" t="str">
        <f aca="false">TEXT(Table13268[[#This Row],[Date]],"dddd")</f>
        <v>Wednesday</v>
      </c>
      <c r="F64" s="10" t="str">
        <f aca="false">IF(OR(Table13268[[#This Row],[Day]]="Tuesday", Table13268[[#This Row],[Day]]="Thursday"), "14:00-18:00", "18:00-22:00")</f>
        <v>18:00-22:00</v>
      </c>
      <c r="G64" s="9" t="n">
        <f aca="false">Table13268[[#This Row],[Date]]+7</f>
        <v>42704</v>
      </c>
    </row>
    <row r="65" customFormat="false" ht="14.4" hidden="false" customHeight="false" outlineLevel="0" collapsed="false">
      <c r="A65" s="6" t="n">
        <f aca="false">A64+1</f>
        <v>10</v>
      </c>
      <c r="B65" s="7" t="s">
        <v>69</v>
      </c>
      <c r="C65" s="8" t="s">
        <v>9</v>
      </c>
      <c r="D65" s="9" t="n">
        <f aca="false">D64+1</f>
        <v>42698</v>
      </c>
      <c r="E65" s="10" t="str">
        <f aca="false">TEXT(Table13268[[#This Row],[Date]],"dddd")</f>
        <v>Thursday</v>
      </c>
      <c r="F65" s="10" t="str">
        <f aca="false">IF(OR(Table13268[[#This Row],[Day]]="Tuesday", Table13268[[#This Row],[Day]]="Thursday"), "14:00-18:00", "18:00-22:00")</f>
        <v>14:00-18:00</v>
      </c>
      <c r="G65" s="9" t="n">
        <f aca="false">Table13268[[#This Row],[Date]]+7</f>
        <v>42705</v>
      </c>
    </row>
    <row r="66" customFormat="false" ht="14.4" hidden="false" customHeight="false" outlineLevel="0" collapsed="false">
      <c r="A66" s="6" t="n">
        <f aca="false">A65+1</f>
        <v>11</v>
      </c>
      <c r="B66" s="13" t="s">
        <v>70</v>
      </c>
      <c r="C66" s="8" t="s">
        <v>9</v>
      </c>
      <c r="D66" s="9" t="n">
        <f aca="false">D65</f>
        <v>42698</v>
      </c>
      <c r="E66" s="10" t="str">
        <f aca="false">TEXT(Table13268[[#This Row],[Date]],"dddd")</f>
        <v>Thursday</v>
      </c>
      <c r="F66" s="10" t="str">
        <f aca="false">IF(OR(Table13268[[#This Row],[Day]]="Tuesday", Table13268[[#This Row],[Day]]="Thursday"), "14:00-18:00", "18:00-22:00")</f>
        <v>14:00-18:00</v>
      </c>
      <c r="G66" s="9" t="n">
        <f aca="false">Table13268[[#This Row],[Date]]+7</f>
        <v>42705</v>
      </c>
    </row>
    <row r="67" customFormat="false" ht="14.4" hidden="false" customHeight="false" outlineLevel="0" collapsed="false">
      <c r="A67" s="6" t="n">
        <f aca="false">A66+1</f>
        <v>12</v>
      </c>
      <c r="B67" s="11" t="s">
        <v>71</v>
      </c>
      <c r="C67" s="8" t="s">
        <v>13</v>
      </c>
      <c r="D67" s="9" t="n">
        <f aca="false">D65+1</f>
        <v>42699</v>
      </c>
      <c r="E67" s="10" t="str">
        <f aca="false">TEXT(Table13268[[#This Row],[Date]],"dddd")</f>
        <v>Friday</v>
      </c>
      <c r="F67" s="10" t="str">
        <f aca="false">IF(OR(Table13268[[#This Row],[Day]]="Tuesday", Table13268[[#This Row],[Day]]="Thursday"), "14:00-18:00", "18:00-22:00")</f>
        <v>18:00-22:00</v>
      </c>
      <c r="G67" s="9" t="n">
        <f aca="false">Table13268[[#This Row],[Date]]+7</f>
        <v>42706</v>
      </c>
    </row>
    <row r="68" customFormat="false" ht="14.4" hidden="false" customHeight="false" outlineLevel="0" collapsed="false">
      <c r="A68" s="6" t="n">
        <f aca="false">A67+1</f>
        <v>13</v>
      </c>
      <c r="B68" s="11" t="s">
        <v>72</v>
      </c>
      <c r="C68" s="8" t="s">
        <v>13</v>
      </c>
      <c r="D68" s="9" t="n">
        <v>42702</v>
      </c>
      <c r="E68" s="10" t="str">
        <f aca="false">TEXT(Table13268[[#This Row],[Date]],"dddd")</f>
        <v>Monday</v>
      </c>
      <c r="F68" s="10" t="str">
        <f aca="false">IF(OR(Table13268[[#This Row],[Day]]="Tuesday", Table13268[[#This Row],[Day]]="Thursday"), "14:00-18:00", "18:00-22:00")</f>
        <v>18:00-22:00</v>
      </c>
      <c r="G68" s="9" t="n">
        <f aca="false">Table13268[[#This Row],[Date]]+7</f>
        <v>42709</v>
      </c>
    </row>
    <row r="69" customFormat="false" ht="14.4" hidden="false" customHeight="false" outlineLevel="0" collapsed="false">
      <c r="A69" s="6" t="n">
        <f aca="false">A68+1</f>
        <v>14</v>
      </c>
      <c r="B69" s="14" t="s">
        <v>73</v>
      </c>
      <c r="C69" s="8" t="s">
        <v>9</v>
      </c>
      <c r="D69" s="9" t="n">
        <f aca="false">D68+1</f>
        <v>42703</v>
      </c>
      <c r="E69" s="10" t="str">
        <f aca="false">TEXT(Table13268[[#This Row],[Date]],"dddd")</f>
        <v>Tuesday</v>
      </c>
      <c r="F69" s="10" t="str">
        <f aca="false">IF(OR(Table13268[[#This Row],[Day]]="Tuesday", Table13268[[#This Row],[Day]]="Thursday"), "14:00-18:00", "18:00-22:00")</f>
        <v>14:00-18:00</v>
      </c>
      <c r="G69" s="9" t="n">
        <f aca="false">Table13268[[#This Row],[Date]]+7</f>
        <v>42710</v>
      </c>
    </row>
    <row r="70" customFormat="false" ht="14.4" hidden="false" customHeight="false" outlineLevel="0" collapsed="false">
      <c r="A70" s="6" t="n">
        <f aca="false">A69+1</f>
        <v>15</v>
      </c>
      <c r="B70" s="19" t="s">
        <v>73</v>
      </c>
      <c r="C70" s="8" t="s">
        <v>13</v>
      </c>
      <c r="D70" s="9" t="n">
        <f aca="false">D69+1</f>
        <v>42704</v>
      </c>
      <c r="E70" s="10" t="str">
        <f aca="false">TEXT(Table13268[[#This Row],[Date]],"dddd")</f>
        <v>Wednesday</v>
      </c>
      <c r="F70" s="10" t="str">
        <f aca="false">IF(OR(Table13268[[#This Row],[Day]]="Tuesday", Table13268[[#This Row],[Day]]="Thursday"), "14:00-18:00", "18:00-22:00")</f>
        <v>18:00-22:00</v>
      </c>
      <c r="G70" s="9" t="n">
        <f aca="false">Table13268[[#This Row],[Date]]+7</f>
        <v>42711</v>
      </c>
    </row>
    <row r="71" customFormat="false" ht="14.4" hidden="false" customHeight="false" outlineLevel="0" collapsed="false">
      <c r="A71" s="6" t="n">
        <f aca="false">A70+1</f>
        <v>16</v>
      </c>
      <c r="B71" s="14" t="s">
        <v>74</v>
      </c>
      <c r="C71" s="8" t="s">
        <v>13</v>
      </c>
      <c r="D71" s="9" t="n">
        <f aca="false">D70+1</f>
        <v>42705</v>
      </c>
      <c r="E71" s="10" t="str">
        <f aca="false">TEXT(Table13268[[#This Row],[Date]],"dddd")</f>
        <v>Thursday</v>
      </c>
      <c r="F71" s="10" t="str">
        <f aca="false">IF(OR(Table13268[[#This Row],[Day]]="Tuesday", Table13268[[#This Row],[Day]]="Thursday"), "14:00-18:00", "18:00-22:00")</f>
        <v>14:00-18:00</v>
      </c>
      <c r="G71" s="9"/>
    </row>
    <row r="72" customFormat="false" ht="14.4" hidden="false" customHeight="false" outlineLevel="0" collapsed="false">
      <c r="A72" s="6" t="n">
        <f aca="false">A71+1</f>
        <v>17</v>
      </c>
      <c r="B72" s="15" t="s">
        <v>27</v>
      </c>
      <c r="C72" s="8" t="s">
        <v>13</v>
      </c>
      <c r="D72" s="9" t="n">
        <f aca="false">D71+1</f>
        <v>42706</v>
      </c>
      <c r="E72" s="10" t="str">
        <f aca="false">TEXT(Table13268[[#This Row],[Date]],"dddd")</f>
        <v>Friday</v>
      </c>
      <c r="F72" s="10" t="str">
        <f aca="false">IF(OR(Table13268[[#This Row],[Day]]="Tuesday", Table13268[[#This Row],[Day]]="Thursday"), "14:00-18:00", "18:00-22:00")</f>
        <v>18:00-22:00</v>
      </c>
      <c r="G72" s="9"/>
    </row>
    <row r="73" customFormat="false" ht="14.4" hidden="false" customHeight="false" outlineLevel="0" collapsed="false">
      <c r="A73" s="6" t="n">
        <f aca="false">A72+1</f>
        <v>18</v>
      </c>
      <c r="B73" s="15" t="s">
        <v>27</v>
      </c>
      <c r="C73" s="8" t="s">
        <v>13</v>
      </c>
      <c r="D73" s="9" t="n">
        <v>42709</v>
      </c>
      <c r="E73" s="10" t="str">
        <f aca="false">TEXT(Table13268[[#This Row],[Date]],"dddd")</f>
        <v>Monday</v>
      </c>
      <c r="F73" s="10" t="str">
        <f aca="false">IF(OR(Table13268[[#This Row],[Day]]="Tuesday", Table13268[[#This Row],[Day]]="Thursday"), "14:00-18:00", "18:00-22:00")</f>
        <v>18:00-22:00</v>
      </c>
      <c r="G73" s="9"/>
    </row>
    <row r="74" customFormat="false" ht="14.4" hidden="false" customHeight="false" outlineLevel="0" collapsed="false">
      <c r="A74" s="6" t="n">
        <f aca="false">A73+1</f>
        <v>19</v>
      </c>
      <c r="B74" s="15" t="s">
        <v>27</v>
      </c>
      <c r="C74" s="8" t="s">
        <v>13</v>
      </c>
      <c r="D74" s="9" t="n">
        <f aca="false">D73+1</f>
        <v>42710</v>
      </c>
      <c r="E74" s="10" t="str">
        <f aca="false">TEXT(Table13268[[#This Row],[Date]],"dddd")</f>
        <v>Tuesday</v>
      </c>
      <c r="F74" s="10" t="str">
        <f aca="false">IF(OR(Table13268[[#This Row],[Day]]="Tuesday", Table13268[[#This Row],[Day]]="Thursday"), "14:00-18:00", "18:00-22:00")</f>
        <v>14:00-18:00</v>
      </c>
      <c r="G74" s="9"/>
    </row>
    <row r="75" customFormat="false" ht="14.4" hidden="false" customHeight="false" outlineLevel="0" collapsed="false">
      <c r="A75" s="6" t="n">
        <f aca="false">A74+1</f>
        <v>20</v>
      </c>
      <c r="B75" s="15" t="s">
        <v>28</v>
      </c>
      <c r="C75" s="8" t="s">
        <v>13</v>
      </c>
      <c r="D75" s="9" t="n">
        <f aca="false">D74+1</f>
        <v>42711</v>
      </c>
      <c r="E75" s="10" t="str">
        <f aca="false">TEXT(Table13268[[#This Row],[Date]],"dddd")</f>
        <v>Wednesday</v>
      </c>
      <c r="F75" s="10" t="str">
        <f aca="false">IF(OR(Table13268[[#This Row],[Day]]="Tuesday", Table13268[[#This Row],[Day]]="Thursday"), "14:00-18:00", "18:00-22:00")</f>
        <v>18:00-22:00</v>
      </c>
      <c r="G75" s="9"/>
    </row>
    <row r="76" customFormat="false" ht="14.4" hidden="false" customHeight="false" outlineLevel="0" collapsed="false">
      <c r="A76" s="6" t="n">
        <f aca="false">A75+1</f>
        <v>21</v>
      </c>
      <c r="B76" s="14" t="s">
        <v>75</v>
      </c>
      <c r="C76" s="8" t="s">
        <v>13</v>
      </c>
      <c r="D76" s="10" t="n">
        <v>42715</v>
      </c>
      <c r="E76" s="10" t="str">
        <f aca="false">TEXT(Table13268[[#This Row],[Date]],"dddd")</f>
        <v>Sunday</v>
      </c>
      <c r="F76" s="10" t="s">
        <v>31</v>
      </c>
      <c r="G76" s="9"/>
    </row>
    <row r="77" customFormat="false" ht="14.4" hidden="false" customHeight="false" outlineLevel="0" collapsed="false">
      <c r="A77" s="6" t="n">
        <f aca="false">A76+1</f>
        <v>22</v>
      </c>
      <c r="B77" s="14" t="s">
        <v>76</v>
      </c>
      <c r="C77" s="8" t="s">
        <v>13</v>
      </c>
      <c r="D77" s="10" t="n">
        <v>42726</v>
      </c>
      <c r="E77" s="10" t="str">
        <f aca="false">TEXT(Table13268[[#This Row],[Date]],"dddd")</f>
        <v>Thursday</v>
      </c>
      <c r="F77" s="10" t="s">
        <v>33</v>
      </c>
      <c r="G77" s="16"/>
    </row>
  </sheetData>
  <mergeCells count="3">
    <mergeCell ref="A1:G1"/>
    <mergeCell ref="A25:G25"/>
    <mergeCell ref="A53:G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cp:keywords>SoftUni course schedule</cp:keywords>
  <dc:language>en-US</dc:language>
  <cp:lastModifiedBy/>
  <dcterms:modified xsi:type="dcterms:W3CDTF">2016-11-20T19:52:30Z</dcterms:modified>
  <cp:revision>1</cp:revision>
  <dc:subject/>
  <dc:title>Course Schedule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category">
    <vt:lpwstr>SoftUni, course</vt:lpwstr>
  </property>
</Properties>
</file>