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<sst xmlns="http://schemas.openxmlformats.org/spreadsheetml/2006/main" count="9" uniqueCount="7">
  <si>
    <t>Capacitance (F)</t>
  </si>
  <si>
    <t>Temp is in C
</t>
  </si>
  <si>
    <t>RT/R25</t>
  </si>
  <si>
    <t>Temp</t>
  </si>
  <si>
    <t>Ratio</t>
  </si>
  <si>
    <t>Resistance</t>
  </si>
  <si>
    <t>Frecuency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</si>
</sst>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2.0"/>
      <color rgb="FF000000"/>
      <name val="Calibri"/>
    </font>
    <font/>
    <font>
      <sz val="8.0"/>
      <color rgb="FF000000"/>
      <name val="Belleza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0" numFmtId="164" xfId="0" applyFont="1" applyNumberFormat="1"/>
    <xf borderId="0" fillId="0" fontId="1" numFmtId="0" xfId="0" applyAlignment="1" applyFont="1">
      <alignment/>
    </xf>
    <xf borderId="0" fillId="0" fontId="0" numFmtId="0" xfId="0" applyFont="1"/>
    <xf borderId="0" fillId="0" fontId="1" numFmtId="11" xfId="0" applyAlignment="1" applyFont="1" applyNumberForma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0" fillId="0" fontId="2" numFmtId="0" xfId="0" applyFont="1"/>
    <xf borderId="0" fillId="0" fontId="0" numFmtId="0" xfId="0" applyAlignment="1" applyFon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0.56"/>
    <col customWidth="1" min="2" max="2" width="10.78"/>
    <col customWidth="1" min="3" max="3" width="10.56"/>
    <col customWidth="1" min="4" max="4" width="13.33"/>
    <col customWidth="1" min="5" max="26" width="10.56"/>
  </cols>
  <sheetData>
    <row r="1" ht="15.75" customHeight="1">
      <c r="B1" s="1"/>
      <c r="D1" s="2" t="s">
        <v>0</v>
      </c>
    </row>
    <row r="2" ht="15.75" customHeight="1">
      <c r="A2" s="2" t="s">
        <v>1</v>
      </c>
      <c r="B2" s="3" t="s">
        <v>2</v>
      </c>
      <c r="D2" s="4">
        <v>4.7E-5</v>
      </c>
      <c r="E2" s="2" t="s">
        <v>1</v>
      </c>
    </row>
    <row r="3" ht="15.75" customHeight="1">
      <c r="A3" s="5" t="s">
        <v>3</v>
      </c>
      <c r="B3" s="5" t="s">
        <v>4</v>
      </c>
      <c r="C3" s="3" t="s">
        <v>5</v>
      </c>
      <c r="D3" s="3" t="s">
        <v>6</v>
      </c>
      <c r="E3" s="5" t="s">
        <v>3</v>
      </c>
      <c r="H3" s="2"/>
      <c r="I3" s="2"/>
    </row>
    <row r="4" ht="15.75" customHeight="1">
      <c r="A4" s="6">
        <v>-40.0</v>
      </c>
      <c r="B4" s="6">
        <v>21.4241</v>
      </c>
      <c r="C4" s="6">
        <f t="shared" ref="C4:C42" si="1">47000*B4</f>
        <v>1006932.7</v>
      </c>
      <c r="D4" s="7">
        <f t="shared" ref="D4:D42" si="2">1/(1.4*$D$2*C4)</f>
        <v>0.01509293361</v>
      </c>
      <c r="E4" s="6">
        <v>-40.0</v>
      </c>
      <c r="F4" s="8"/>
    </row>
    <row r="5" ht="15.75" customHeight="1">
      <c r="A5" s="9">
        <v>-35.0</v>
      </c>
      <c r="B5" s="6">
        <v>16.0147</v>
      </c>
      <c r="C5" s="6">
        <f t="shared" si="1"/>
        <v>752690.9</v>
      </c>
      <c r="D5" s="7">
        <f t="shared" si="2"/>
        <v>0.02019098197</v>
      </c>
      <c r="E5" s="9">
        <v>-35.0</v>
      </c>
      <c r="F5" s="8"/>
    </row>
    <row r="6" ht="15.75" customHeight="1">
      <c r="A6" s="9">
        <v>-30.0</v>
      </c>
      <c r="B6" s="6">
        <v>12.1074</v>
      </c>
      <c r="C6" s="6">
        <f t="shared" si="1"/>
        <v>569047.8</v>
      </c>
      <c r="D6" s="7">
        <f t="shared" si="2"/>
        <v>0.02670701545</v>
      </c>
      <c r="E6" s="9">
        <v>-30.0</v>
      </c>
      <c r="F6" s="8"/>
    </row>
    <row r="7" ht="15.75" customHeight="1">
      <c r="A7" s="9">
        <v>-25.0</v>
      </c>
      <c r="B7" s="6">
        <v>9.2511</v>
      </c>
      <c r="C7" s="6">
        <f t="shared" si="1"/>
        <v>434801.7</v>
      </c>
      <c r="D7" s="7">
        <f t="shared" si="2"/>
        <v>0.03495287251</v>
      </c>
      <c r="E7" s="9">
        <v>-25.0</v>
      </c>
      <c r="F7" s="8"/>
    </row>
    <row r="8" ht="15.75" customHeight="1">
      <c r="A8" s="9">
        <v>-20.0</v>
      </c>
      <c r="B8" s="6">
        <v>7.1395</v>
      </c>
      <c r="C8" s="6">
        <f t="shared" si="1"/>
        <v>335556.5</v>
      </c>
      <c r="D8" s="7">
        <f t="shared" si="2"/>
        <v>0.04529063925</v>
      </c>
      <c r="E8" s="9">
        <v>-20.0</v>
      </c>
      <c r="F8" s="8"/>
    </row>
    <row r="9" ht="15.75" customHeight="1">
      <c r="A9" s="9">
        <v>-15.0</v>
      </c>
      <c r="B9" s="6">
        <v>5.5619</v>
      </c>
      <c r="C9" s="6">
        <f t="shared" si="1"/>
        <v>261409.3</v>
      </c>
      <c r="D9" s="7">
        <f t="shared" si="2"/>
        <v>0.05813706088</v>
      </c>
      <c r="E9" s="9">
        <v>-15.0</v>
      </c>
      <c r="F9" s="8"/>
    </row>
    <row r="10" ht="15.75" customHeight="1">
      <c r="A10" s="9">
        <v>-10.0</v>
      </c>
      <c r="B10" s="6">
        <v>4.3715</v>
      </c>
      <c r="C10" s="6">
        <f t="shared" si="1"/>
        <v>205460.5</v>
      </c>
      <c r="D10" s="7">
        <f t="shared" si="2"/>
        <v>0.07396832184</v>
      </c>
      <c r="E10" s="9">
        <v>-10.0</v>
      </c>
      <c r="F10" s="8"/>
    </row>
    <row r="11" ht="15.75" customHeight="1">
      <c r="A11" s="9">
        <v>-5.0</v>
      </c>
      <c r="B11" s="6">
        <v>3.4647</v>
      </c>
      <c r="C11" s="6">
        <f t="shared" si="1"/>
        <v>162840.9</v>
      </c>
      <c r="D11" s="7">
        <f t="shared" si="2"/>
        <v>0.0933277106</v>
      </c>
      <c r="E11" s="9">
        <v>-5.0</v>
      </c>
      <c r="F11" s="8"/>
    </row>
    <row r="12" ht="15.75" customHeight="1">
      <c r="A12" s="6">
        <v>0.0</v>
      </c>
      <c r="B12" s="6">
        <v>2.7678</v>
      </c>
      <c r="C12" s="6">
        <f t="shared" si="1"/>
        <v>130086.6</v>
      </c>
      <c r="D12" s="7">
        <f t="shared" si="2"/>
        <v>0.1168265478</v>
      </c>
      <c r="E12" s="6">
        <v>0.0</v>
      </c>
      <c r="F12" s="8"/>
    </row>
    <row r="13" ht="15.75" customHeight="1">
      <c r="A13" s="6">
        <v>5.0</v>
      </c>
      <c r="B13" s="6">
        <v>2.2276</v>
      </c>
      <c r="C13" s="6">
        <f t="shared" si="1"/>
        <v>104697.2</v>
      </c>
      <c r="D13" s="7">
        <f t="shared" si="2"/>
        <v>0.1451573527</v>
      </c>
      <c r="E13" s="6">
        <v>5.0</v>
      </c>
      <c r="F13" s="8"/>
    </row>
    <row r="14" ht="15.75" customHeight="1">
      <c r="A14" s="6">
        <v>10.0</v>
      </c>
      <c r="B14" s="6">
        <v>1.8057</v>
      </c>
      <c r="C14" s="6">
        <f t="shared" si="1"/>
        <v>84867.9</v>
      </c>
      <c r="D14" s="7">
        <f t="shared" si="2"/>
        <v>0.1790732231</v>
      </c>
      <c r="E14" s="6">
        <v>10.0</v>
      </c>
      <c r="F14" s="8"/>
    </row>
    <row r="15" ht="15.75" customHeight="1">
      <c r="A15" s="6">
        <v>15.0</v>
      </c>
      <c r="B15" s="6">
        <v>1.4735</v>
      </c>
      <c r="C15" s="6">
        <f t="shared" si="1"/>
        <v>69254.5</v>
      </c>
      <c r="D15" s="7">
        <f t="shared" si="2"/>
        <v>0.2194452113</v>
      </c>
      <c r="E15" s="6">
        <v>15.0</v>
      </c>
      <c r="F15" s="8"/>
    </row>
    <row r="16" ht="15.75" customHeight="1">
      <c r="A16" s="6">
        <v>20.0</v>
      </c>
      <c r="B16" s="6">
        <v>1.2102</v>
      </c>
      <c r="C16" s="6">
        <f t="shared" si="1"/>
        <v>56879.4</v>
      </c>
      <c r="D16" s="7">
        <f t="shared" si="2"/>
        <v>0.2671893232</v>
      </c>
      <c r="E16" s="6">
        <v>20.0</v>
      </c>
      <c r="F16" s="8"/>
    </row>
    <row r="17" ht="15.75" customHeight="1">
      <c r="A17" s="6">
        <v>25.0</v>
      </c>
      <c r="B17" s="6">
        <v>1.0</v>
      </c>
      <c r="C17" s="6">
        <f t="shared" si="1"/>
        <v>47000</v>
      </c>
      <c r="D17" s="7">
        <f t="shared" si="2"/>
        <v>0.3233525189</v>
      </c>
      <c r="E17" s="6">
        <v>25.0</v>
      </c>
      <c r="F17" s="8"/>
    </row>
    <row r="18" ht="15.75" customHeight="1">
      <c r="A18" s="6">
        <v>30.0</v>
      </c>
      <c r="B18" s="6">
        <v>0.8311</v>
      </c>
      <c r="C18" s="6">
        <f t="shared" si="1"/>
        <v>39061.7</v>
      </c>
      <c r="D18" s="7">
        <f t="shared" si="2"/>
        <v>0.3890657188</v>
      </c>
      <c r="E18" s="6">
        <v>30.0</v>
      </c>
      <c r="F18" s="8"/>
    </row>
    <row r="19" ht="15.75" customHeight="1">
      <c r="A19" s="6">
        <v>35.0</v>
      </c>
      <c r="B19" s="6">
        <v>0.6946</v>
      </c>
      <c r="C19" s="6">
        <f t="shared" si="1"/>
        <v>32646.2</v>
      </c>
      <c r="D19" s="7">
        <f t="shared" si="2"/>
        <v>0.46552335</v>
      </c>
      <c r="E19" s="6">
        <v>35.0</v>
      </c>
      <c r="F19" s="8"/>
    </row>
    <row r="20" ht="15.75" customHeight="1">
      <c r="A20" s="6">
        <v>40.0</v>
      </c>
      <c r="B20" s="6">
        <v>0.5835</v>
      </c>
      <c r="C20" s="6">
        <f t="shared" si="1"/>
        <v>27424.5</v>
      </c>
      <c r="D20" s="7">
        <f t="shared" si="2"/>
        <v>0.5541602723</v>
      </c>
      <c r="E20" s="6">
        <v>40.0</v>
      </c>
      <c r="F20" s="8"/>
    </row>
    <row r="21" ht="15.75" customHeight="1">
      <c r="A21" s="6">
        <v>45.0</v>
      </c>
      <c r="B21" s="6">
        <v>0.4927</v>
      </c>
      <c r="C21" s="6">
        <f t="shared" si="1"/>
        <v>23156.9</v>
      </c>
      <c r="D21" s="7">
        <f t="shared" si="2"/>
        <v>0.6562868255</v>
      </c>
      <c r="E21" s="6">
        <v>45.0</v>
      </c>
      <c r="F21" s="8"/>
    </row>
    <row r="22" ht="15.75" customHeight="1">
      <c r="A22" s="6">
        <v>50.0</v>
      </c>
      <c r="B22" s="6">
        <v>0.418</v>
      </c>
      <c r="C22" s="6">
        <f t="shared" si="1"/>
        <v>19646</v>
      </c>
      <c r="D22" s="7">
        <f t="shared" si="2"/>
        <v>0.7735706194</v>
      </c>
      <c r="E22" s="6">
        <v>50.0</v>
      </c>
      <c r="F22" s="8"/>
    </row>
    <row r="23" ht="15.75" customHeight="1">
      <c r="A23" s="6">
        <v>55.0</v>
      </c>
      <c r="B23" s="6">
        <v>0.3563</v>
      </c>
      <c r="C23" s="6">
        <f t="shared" si="1"/>
        <v>16746.1</v>
      </c>
      <c r="D23" s="7">
        <f t="shared" si="2"/>
        <v>0.907528821</v>
      </c>
      <c r="E23" s="6">
        <v>55.0</v>
      </c>
      <c r="F23" s="8"/>
    </row>
    <row r="24" ht="15.75" customHeight="1">
      <c r="A24" s="6">
        <v>60.0</v>
      </c>
      <c r="B24" s="6">
        <v>0.305</v>
      </c>
      <c r="C24" s="6">
        <f t="shared" si="1"/>
        <v>14335</v>
      </c>
      <c r="D24" s="7">
        <f t="shared" si="2"/>
        <v>1.060172193</v>
      </c>
      <c r="E24" s="6">
        <v>60.0</v>
      </c>
      <c r="F24" s="8"/>
    </row>
    <row r="25" ht="15.75" customHeight="1">
      <c r="A25" s="6">
        <v>65.0</v>
      </c>
      <c r="B25" s="6">
        <v>0.2622</v>
      </c>
      <c r="C25" s="6">
        <f t="shared" si="1"/>
        <v>12323.4</v>
      </c>
      <c r="D25" s="7">
        <f t="shared" si="2"/>
        <v>1.233228524</v>
      </c>
      <c r="E25" s="6">
        <v>65.0</v>
      </c>
      <c r="F25" s="8"/>
    </row>
    <row r="26" ht="15.75" customHeight="1">
      <c r="A26" s="6">
        <v>70.0</v>
      </c>
      <c r="B26" s="9">
        <v>0.2263</v>
      </c>
      <c r="C26" s="6">
        <f t="shared" si="1"/>
        <v>10636.1</v>
      </c>
      <c r="D26" s="7">
        <f t="shared" si="2"/>
        <v>1.428866632</v>
      </c>
      <c r="E26" s="6">
        <v>70.0</v>
      </c>
      <c r="F26" s="8"/>
    </row>
    <row r="27" ht="15.75" customHeight="1">
      <c r="A27" s="6">
        <v>75.0</v>
      </c>
      <c r="B27" s="6">
        <v>0.1961</v>
      </c>
      <c r="C27" s="6">
        <f t="shared" si="1"/>
        <v>9216.7</v>
      </c>
      <c r="D27" s="7">
        <f t="shared" si="2"/>
        <v>1.648916466</v>
      </c>
      <c r="E27" s="6">
        <v>75.0</v>
      </c>
      <c r="F27" s="8"/>
    </row>
    <row r="28" ht="15.75" customHeight="1">
      <c r="A28" s="6">
        <v>80.0</v>
      </c>
      <c r="B28" s="6">
        <v>0.1705</v>
      </c>
      <c r="C28" s="6">
        <f t="shared" si="1"/>
        <v>8013.5</v>
      </c>
      <c r="D28" s="7">
        <f t="shared" si="2"/>
        <v>1.896495712</v>
      </c>
      <c r="E28" s="6">
        <v>80.0</v>
      </c>
      <c r="F28" s="8"/>
    </row>
    <row r="29" ht="15.75" customHeight="1">
      <c r="A29" s="6">
        <v>85.0</v>
      </c>
      <c r="B29" s="6">
        <v>0.1489</v>
      </c>
      <c r="C29" s="6">
        <f t="shared" si="1"/>
        <v>6998.3</v>
      </c>
      <c r="D29" s="7">
        <f t="shared" si="2"/>
        <v>2.171608589</v>
      </c>
      <c r="E29" s="6">
        <v>85.0</v>
      </c>
      <c r="F29" s="8"/>
    </row>
    <row r="30" ht="15.75" customHeight="1">
      <c r="A30" s="6">
        <v>90.0</v>
      </c>
      <c r="B30" s="6">
        <v>0.1304</v>
      </c>
      <c r="C30" s="6">
        <f t="shared" si="1"/>
        <v>6128.8</v>
      </c>
      <c r="D30" s="7">
        <f t="shared" si="2"/>
        <v>2.479697231</v>
      </c>
      <c r="E30" s="6">
        <v>90.0</v>
      </c>
      <c r="F30" s="8"/>
    </row>
    <row r="31" ht="15.75" customHeight="1">
      <c r="A31" s="6">
        <v>95.0</v>
      </c>
      <c r="B31" s="6">
        <v>0.1146</v>
      </c>
      <c r="C31" s="6">
        <f t="shared" si="1"/>
        <v>5386.2</v>
      </c>
      <c r="D31" s="7">
        <f t="shared" si="2"/>
        <v>2.821575209</v>
      </c>
      <c r="E31" s="6">
        <v>95.0</v>
      </c>
      <c r="F31" s="8"/>
    </row>
    <row r="32" ht="15.75" customHeight="1">
      <c r="A32" s="6">
        <v>100.0</v>
      </c>
      <c r="B32" s="6">
        <v>0.101</v>
      </c>
      <c r="C32" s="6">
        <f t="shared" si="1"/>
        <v>4747</v>
      </c>
      <c r="D32" s="7">
        <f t="shared" si="2"/>
        <v>3.201510088</v>
      </c>
      <c r="E32" s="6">
        <v>100.0</v>
      </c>
      <c r="F32" s="8"/>
    </row>
    <row r="33" ht="15.75" customHeight="1">
      <c r="A33" s="6">
        <v>105.0</v>
      </c>
      <c r="B33" s="6">
        <v>0.0893</v>
      </c>
      <c r="C33" s="6">
        <f t="shared" si="1"/>
        <v>4197.1</v>
      </c>
      <c r="D33" s="7">
        <f t="shared" si="2"/>
        <v>3.620968857</v>
      </c>
      <c r="E33" s="6">
        <v>105.0</v>
      </c>
      <c r="F33" s="8"/>
    </row>
    <row r="34" ht="15.75" customHeight="1">
      <c r="A34" s="6">
        <v>110.0</v>
      </c>
      <c r="B34" s="6">
        <v>0.0792</v>
      </c>
      <c r="C34" s="6">
        <f t="shared" si="1"/>
        <v>3722.4</v>
      </c>
      <c r="D34" s="7">
        <f t="shared" si="2"/>
        <v>4.082733825</v>
      </c>
      <c r="E34" s="6">
        <v>110.0</v>
      </c>
      <c r="F34" s="8"/>
    </row>
    <row r="35" ht="15.75" customHeight="1">
      <c r="A35" s="6">
        <v>115.0</v>
      </c>
      <c r="B35" s="6">
        <v>0.0704</v>
      </c>
      <c r="C35" s="6">
        <f t="shared" si="1"/>
        <v>3308.8</v>
      </c>
      <c r="D35" s="7">
        <f t="shared" si="2"/>
        <v>4.593075553</v>
      </c>
      <c r="E35" s="6">
        <v>115.0</v>
      </c>
      <c r="F35" s="8"/>
    </row>
    <row r="36" ht="15.75" customHeight="1">
      <c r="A36" s="6">
        <v>120.0</v>
      </c>
      <c r="B36" s="6">
        <v>0.0628</v>
      </c>
      <c r="C36" s="6">
        <f t="shared" si="1"/>
        <v>2951.6</v>
      </c>
      <c r="D36" s="7">
        <f t="shared" si="2"/>
        <v>5.14892546</v>
      </c>
      <c r="E36" s="6">
        <v>120.0</v>
      </c>
      <c r="F36" s="8"/>
    </row>
    <row r="37" ht="15.75" customHeight="1">
      <c r="A37" s="6">
        <v>125.0</v>
      </c>
      <c r="B37" s="6">
        <v>0.0561</v>
      </c>
      <c r="C37" s="6">
        <f t="shared" si="1"/>
        <v>2636.7</v>
      </c>
      <c r="D37" s="7">
        <f t="shared" si="2"/>
        <v>5.763859517</v>
      </c>
      <c r="E37" s="6">
        <v>125.0</v>
      </c>
      <c r="F37" s="8"/>
    </row>
    <row r="38" ht="15.75" customHeight="1">
      <c r="A38" s="6">
        <v>130.0</v>
      </c>
      <c r="B38" s="6">
        <v>0.0503</v>
      </c>
      <c r="C38" s="6">
        <f t="shared" si="1"/>
        <v>2364.1</v>
      </c>
      <c r="D38" s="7">
        <f t="shared" si="2"/>
        <v>6.428479501</v>
      </c>
      <c r="E38" s="6">
        <v>130.0</v>
      </c>
      <c r="F38" s="8"/>
    </row>
    <row r="39" ht="15.75" customHeight="1">
      <c r="A39" s="6">
        <v>135.0</v>
      </c>
      <c r="B39" s="6">
        <v>0.0452</v>
      </c>
      <c r="C39" s="6">
        <f t="shared" si="1"/>
        <v>2124.4</v>
      </c>
      <c r="D39" s="7">
        <f t="shared" si="2"/>
        <v>7.15381679</v>
      </c>
      <c r="E39" s="6">
        <v>135.0</v>
      </c>
      <c r="F39" s="8"/>
    </row>
    <row r="40" ht="15.75" customHeight="1">
      <c r="A40" s="6">
        <v>140.0</v>
      </c>
      <c r="B40" s="6">
        <v>0.0407</v>
      </c>
      <c r="C40" s="6">
        <f t="shared" si="1"/>
        <v>1912.9</v>
      </c>
      <c r="D40" s="7">
        <f t="shared" si="2"/>
        <v>7.944779335</v>
      </c>
      <c r="E40" s="6">
        <v>140.0</v>
      </c>
      <c r="F40" s="8"/>
    </row>
    <row r="41" ht="15.75" customHeight="1">
      <c r="A41" s="6">
        <v>145.0</v>
      </c>
      <c r="B41" s="6">
        <v>0.0368</v>
      </c>
      <c r="C41" s="6">
        <f t="shared" si="1"/>
        <v>1729.6</v>
      </c>
      <c r="D41" s="7">
        <f t="shared" si="2"/>
        <v>8.786753231</v>
      </c>
      <c r="E41" s="6">
        <v>145.0</v>
      </c>
      <c r="F41" s="8"/>
    </row>
    <row r="42" ht="15.75" customHeight="1">
      <c r="A42" s="6">
        <v>150.0</v>
      </c>
      <c r="B42" s="6">
        <v>0.0333</v>
      </c>
      <c r="C42" s="6">
        <f t="shared" si="1"/>
        <v>1565.1</v>
      </c>
      <c r="D42" s="7">
        <f t="shared" si="2"/>
        <v>9.710285853</v>
      </c>
      <c r="E42" s="6">
        <v>150.0</v>
      </c>
      <c r="F42" s="10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</sheetData>
  <drawing r:id="rId1"/>
</worksheet>
</file>