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3"/>
  <workbookPr/>
  <mc:AlternateContent xmlns:mc="http://schemas.openxmlformats.org/markup-compatibility/2006">
    <mc:Choice Requires="x15">
      <x15ac:absPath xmlns:x15ac="http://schemas.microsoft.com/office/spreadsheetml/2010/11/ac" url="/Users/jussi/Documents/2026/management/销售部门/"/>
    </mc:Choice>
  </mc:AlternateContent>
  <xr:revisionPtr revIDLastSave="0" documentId="13_ncr:1_{9A313F62-BAE2-1744-BD4C-52EFBA745E4D}" xr6:coauthVersionLast="47" xr6:coauthVersionMax="47" xr10:uidLastSave="{00000000-0000-0000-0000-000000000000}"/>
  <bookViews>
    <workbookView xWindow="0" yWindow="680" windowWidth="29400" windowHeight="16600" activeTab="3" xr2:uid="{00000000-000D-0000-FFFF-FFFF00000000}"/>
  </bookViews>
  <sheets>
    <sheet name="PVSWH" sheetId="1" r:id="rId1"/>
    <sheet name="K-IP01" sheetId="2" r:id="rId2"/>
    <sheet name="IP01" sheetId="3" r:id="rId3"/>
    <sheet name="FPS01" sheetId="4" r:id="rId4"/>
    <sheet name="FPS01 LP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3" l="1"/>
  <c r="K8" i="3"/>
  <c r="J8" i="3"/>
  <c r="I8" i="3"/>
  <c r="H8" i="3"/>
  <c r="G8" i="3"/>
  <c r="F8" i="3"/>
  <c r="E8" i="3"/>
  <c r="D8" i="3"/>
  <c r="E10" i="6"/>
  <c r="F10" i="6"/>
  <c r="G10" i="6"/>
  <c r="H10" i="6"/>
  <c r="D10" i="6"/>
  <c r="E8" i="6"/>
  <c r="F8" i="6"/>
  <c r="G8" i="6"/>
  <c r="H8" i="6"/>
  <c r="D8" i="6"/>
  <c r="E6" i="6"/>
  <c r="F6" i="6"/>
  <c r="G6" i="6"/>
  <c r="H6" i="6"/>
  <c r="D6" i="6"/>
  <c r="E8" i="4"/>
  <c r="F8" i="4"/>
  <c r="G8" i="4"/>
  <c r="H8" i="4"/>
  <c r="I8" i="4"/>
  <c r="D8" i="4"/>
  <c r="E6" i="4"/>
  <c r="F6" i="4"/>
  <c r="G6" i="4"/>
  <c r="H6" i="4"/>
  <c r="I6" i="4"/>
  <c r="D6" i="4"/>
  <c r="E6" i="3"/>
  <c r="F6" i="3"/>
  <c r="G6" i="3"/>
  <c r="H6" i="3"/>
  <c r="I6" i="3"/>
  <c r="J6" i="3"/>
  <c r="K6" i="3"/>
  <c r="L6" i="3"/>
  <c r="D6" i="3"/>
  <c r="E6" i="2"/>
  <c r="D6" i="2"/>
  <c r="E6" i="1"/>
  <c r="F6" i="1"/>
  <c r="D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tc={866C07AA-894D-D34E-8701-2DB5EE549234}</author>
  </authors>
  <commentList>
    <comment ref="B5" authorId="0" shapeId="0" xr:uid="{866C07AA-894D-D34E-8701-2DB5EE549234}">
      <text>
        <t>[Threaded comment]
Your version of Excel allows you to read this threaded comment; however, any edits to it will get removed if the file is opened in a newer version of Excel. Learn more: https://go.microsoft.com/fwlink/?linkid=870924
Comment:
    1.本价格默认为 EXW 工厂 LCL（散货）价格。 2.最小起订量（MOQ）为 5 台：未达数量，价格上浮 20%–100%（由业务根据情况评估） 3.报价 不包含包装费用（如需特殊包装需单独报价）。 4.同一价格可作为 FOB 整柜价（FCL上海 / 宁波港） 使用.如从其他港口起运，需根据实际费用调整。 5.人民币不含税价格 = 美金价格 × 当日汇率 6.人民币含税不含运费价格 = 美金价格 × 当日汇率 × 1.08 7.±2% 价格浮动范围内，业务可自行决定，超出范围, 走询价协同审批。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tc={287FE92C-E61F-F348-A5D1-FDD39529FC4B}</author>
  </authors>
  <commentList>
    <comment ref="B5" authorId="0" shapeId="0" xr:uid="{287FE92C-E61F-F348-A5D1-FDD39529FC4B}">
      <text>
        <t>[Threaded comment]
Your version of Excel allows you to read this threaded comment; however, any edits to it will get removed if the file is opened in a newer version of Excel. Learn more: https://go.microsoft.com/fwlink/?linkid=870924
Comment:
    1.本价格默认为 EXW 工厂 LCL（散货）价格。 2.最小起订量（MOQ）为 5 台：未达数量，价格上浮 20%–100%（由业务根据情况评估） 3.报价 不包含包装费用（如需特殊包装需单独报价）。 4.同一价格可作为 FOB 整柜价（FCL上海 / 宁波港） 使用.如从其他港口起运，需根据实际费用调整。 5.人民币不含税价格 = 美金价格 × 当日汇率 6.人民币含税不含运费价格 = 美金价格 × 当日汇率 × 1.08 7.±2% 价格浮动范围内，业务可自行决定，超出范围, 走询价协同审批。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tc={C6E52E03-F1A5-C54B-9515-77C1186889FE}</author>
    <author>tc={1EEE8CCD-061C-C44B-AEDB-988CE88CB4E3}</author>
  </authors>
  <commentList>
    <comment ref="B5" authorId="0" shapeId="0" xr:uid="{C6E52E03-F1A5-C54B-9515-77C1186889FE}">
      <text>
        <t>[Threaded comment]
Your version of Excel allows you to read this threaded comment; however, any edits to it will get removed if the file is opened in a newer version of Excel. Learn more: https://go.microsoft.com/fwlink/?linkid=870924
Comment:
    1.本价格默认为 EXW 工厂 LCL（散货）价格。 2.最小起订量（MOQ）为 5 台：未达数量，价格上浮 20%–100%（由业务根据情况评估） 3.报价 不包含包装费用（如需特殊包装需单独报价）。 4.同一价格可作为 FOB 整柜价（FCL上海 / 宁波港） 使用.如从其他港口起运，需根据实际费用调整。 5.人民币不含税价格 = 美金价格 × 当日汇率 6.人民币含税不含运费价格 = 美金价格 × 当日汇率 × 1.08 7.±2% 价格浮动范围内，业务可自行决定，超出范围, 走询价协同审批。</t>
      </text>
    </comment>
    <comment ref="B7" authorId="1" shapeId="0" xr:uid="{1EEE8CCD-061C-C44B-AEDB-988CE88CB4E3}">
      <text>
        <t>[Threaded comment]
Your version of Excel allows you to read this threaded comment; however, any edits to it will get removed if the file is opened in a newer version of Excel. Learn more: https://go.microsoft.com/fwlink/?linkid=870924
Comment:
    1.本价格默认为 EXW 工厂 LCL（散货）价格。 2.最小起订量（MOQ）为 5 台：未达数量，价格上浮 20%–100%（由业务根据情况评估） 3.报价 不包含包装费用（如需特殊包装需单独报价）。 4.同一价格可作为 FOB 整柜价（FCL上海 / 宁波港） 使用.如从其他港口起运，需根据实际费用调整。 5.人民币不含税价格 = 美金价格 × 当日汇率 6.人民币含税不含运费价格 = 美金价格 × 当日汇率 × 1.08 7.±2% 价格浮动范围内，业务可自行决定，超出范围, 走询价协同审批。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tc={6A5C947D-FDE8-D342-89FC-3513233AA675}</author>
    <author>tc={1790BA18-F749-8649-93AA-99BD0F60F989}</author>
  </authors>
  <commentList>
    <comment ref="B5" authorId="0" shapeId="0" xr:uid="{6A5C947D-FDE8-D342-89FC-3513233AA675}">
      <text>
        <t>[Threaded comment]
Your version of Excel allows you to read this threaded comment; however, any edits to it will get removed if the file is opened in a newer version of Excel. Learn more: https://go.microsoft.com/fwlink/?linkid=870924
Comment:
    1.本价格默认为 EXW 工厂 LCL（散货）价格。 2.最小起订量（MOQ）为 5 台：未达数量，价格上浮 20%–100%（由业务根据情况评估） 3.报价 不包含包装费用（如需特殊包装需单独报价）。 4.同一价格可作为 FOB 整柜价（FCL上海 / 宁波港） 使用.如从其他港口起运，需根据实际费用调整。 5.人民币不含税价格 = 美金价格 × 当日汇率 6.人民币含税不含运费价格 = 美金价格 × 当日汇率 × 1.08 7.±2% 价格浮动范围内，业务可自行决定，超出范围, 走询价协同审批。</t>
      </text>
    </comment>
    <comment ref="B7" authorId="1" shapeId="0" xr:uid="{1790BA18-F749-8649-93AA-99BD0F60F989}">
      <text>
        <t>[Threaded comment]
Your version of Excel allows you to read this threaded comment; however, any edits to it will get removed if the file is opened in a newer version of Excel. Learn more: https://go.microsoft.com/fwlink/?linkid=870924
Comment:
    1.本价格默认为 EXW 工厂 LCL（散货）价格。 2.最小起订量（MOQ）为 5 台：未达数量，价格上浮 20%–100%（由业务根据情况评估） 3.报价 不包含包装费用（如需特殊包装需单独报价）。 4.同一价格可作为 FOB 整柜价（FCL上海 / 宁波港） 使用.如从其他港口起运，需根据实际费用调整。 5.人民币不含税价格 = 美金价格 × 当日汇率 6.人民币含税不含运费价格 = 美金价格 × 当日汇率 × 1.08 7.±2% 价格浮动范围内，业务可自行决定，超出范围, 走询价协同审批。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tc={E713F760-1CB3-B247-A06F-0632E14B7145}</author>
    <author>tc={7B5FD4A3-EEC0-EB4F-8318-AB0D5CBAA819}</author>
    <author>tc={8067CA44-01F5-8143-A872-CFAAF80A2DA7}</author>
  </authors>
  <commentList>
    <comment ref="B5" authorId="0" shapeId="0" xr:uid="{E713F760-1CB3-B247-A06F-0632E14B7145}">
      <text>
        <t>[Threaded comment]
Your version of Excel allows you to read this threaded comment; however, any edits to it will get removed if the file is opened in a newer version of Excel. Learn more: https://go.microsoft.com/fwlink/?linkid=870924
Comment:
    1.本价格默认为 EXW 工厂 LCL（散货）价格。 2.最小起订量（MOQ）为 5 台：未达数量，价格上浮 20%–100%（由业务根据情况评估） 3.报价 不包含包装费用（如需特殊包装需单独报价）。 4.同一价格可作为 FOB 整柜价（FCL上海 / 宁波港） 使用.如从其他港口起运，需根据实际费用调整。 5.人民币不含税价格 = 美金价格 × 当日汇率 6.人民币含税不含运费价格 = 美金价格 × 当日汇率 × 1.08 7.±2% 价格浮动范围内，业务可自行决定，超出范围, 走询价协同审批。</t>
      </text>
    </comment>
    <comment ref="B7" authorId="1" shapeId="0" xr:uid="{7B5FD4A3-EEC0-EB4F-8318-AB0D5CBAA819}">
      <text>
        <t>[Threaded comment]
Your version of Excel allows you to read this threaded comment; however, any edits to it will get removed if the file is opened in a newer version of Excel. Learn more: https://go.microsoft.com/fwlink/?linkid=870924
Comment:
    1.本价格默认为 EXW 工厂 LCL（散货）价格。 2.最小起订量（MOQ）为 5 台：未达数量，价格上浮 20%–100%（由业务根据情况评估） 3.报价 不包含包装费用（如需特殊包装需单独报价）。 4.同一价格可作为 FOB 整柜价（FCL上海 / 宁波港） 使用.如从其他港口起运，需根据实际费用调整。 5.人民币不含税价格 = 美金价格 × 当日汇率 6.人民币含税不含运费价格 = 美金价格 × 当日汇率 × 1.08 7.±2% 价格浮动范围内，业务可自行决定，超出范围, 走询价协同审批。</t>
      </text>
    </comment>
    <comment ref="B9" authorId="2" shapeId="0" xr:uid="{8067CA44-01F5-8143-A872-CFAAF80A2DA7}">
      <text>
        <t>[Threaded comment]
Your version of Excel allows you to read this threaded comment; however, any edits to it will get removed if the file is opened in a newer version of Excel. Learn more: https://go.microsoft.com/fwlink/?linkid=870924
Comment:
    1.本价格默认为 EXW 工厂 LCL（散货）价格。 2.最小起订量（MOQ）为 5 台：未达数量，价格上浮 20%–100%（由业务根据情况评估） 3.报价 不包含包装费用（如需特殊包装需单独报价）。 4.同一价格可作为 FOB 整柜价（FCL上海 / 宁波港） 使用.如从其他港口起运，需根据实际费用调整。 5.人民币不含税价格 = 美金价格 × 当日汇率 6.人民币含税不含运费价格 = 美金价格 × 当日汇率 × 1.08 7.±2% 价格浮动范围内，业务可自行决定，超出范围, 走询价协同审批。</t>
      </text>
    </comment>
  </commentList>
</comments>
</file>

<file path=xl/sharedStrings.xml><?xml version="1.0" encoding="utf-8"?>
<sst xmlns="http://schemas.openxmlformats.org/spreadsheetml/2006/main" count="393" uniqueCount="227">
  <si>
    <t>Model</t>
  </si>
  <si>
    <t>UNP-PVSWH-60L</t>
  </si>
  <si>
    <t>UNP-PVSWH-80L</t>
  </si>
  <si>
    <t>UNP-PVSWH-100L</t>
  </si>
  <si>
    <t>86/201/237</t>
  </si>
  <si>
    <t>72/164/198</t>
  </si>
  <si>
    <t>64/139/165</t>
  </si>
  <si>
    <t xml:space="preserve">Water tank volume </t>
  </si>
  <si>
    <t>60L</t>
  </si>
  <si>
    <t xml:space="preserve">80L </t>
  </si>
  <si>
    <t>100L</t>
  </si>
  <si>
    <t>Power Supply</t>
  </si>
  <si>
    <t>AC Power</t>
  </si>
  <si>
    <t>AC 85~250V 50~60HZ 1000W</t>
  </si>
  <si>
    <t>DC Power</t>
  </si>
  <si>
    <t>DC 30~200V 500W</t>
  </si>
  <si>
    <t>Ineer/Outer Diameter</t>
  </si>
  <si>
    <t>Ф380/Ф470</t>
  </si>
  <si>
    <t>Inner Tank Material</t>
  </si>
  <si>
    <t>Stainless steel 304-1.2mm</t>
  </si>
  <si>
    <t>Outer Tank Material</t>
  </si>
  <si>
    <t>Galvanized Steel 0.45mm</t>
  </si>
  <si>
    <t>PV panel</t>
  </si>
  <si>
    <t>580W*1</t>
  </si>
  <si>
    <t>PV bracket</t>
  </si>
  <si>
    <t>30*30*2.5mm, aluminum alloy</t>
  </si>
  <si>
    <t>PV wire</t>
  </si>
  <si>
    <t>The machine comes with a 1.5m photovoltaic line and 10m of red and black photovoltaic lines</t>
  </si>
  <si>
    <t>plug</t>
  </si>
  <si>
    <t>Insulation Thickness</t>
  </si>
  <si>
    <t>45mm</t>
  </si>
  <si>
    <t>Net Dimensions(mm)</t>
  </si>
  <si>
    <t>640*470*470</t>
  </si>
  <si>
    <t>850*470*470</t>
  </si>
  <si>
    <t>990*470*470</t>
  </si>
  <si>
    <t>Packing Dimensions(mm)</t>
  </si>
  <si>
    <t>660*490*490</t>
  </si>
  <si>
    <t>870*490*490</t>
  </si>
  <si>
    <t>1010*490*490</t>
  </si>
  <si>
    <t>Net Weight(Kg)</t>
  </si>
  <si>
    <t>Gross Weight (Kg)</t>
  </si>
  <si>
    <t xml:space="preserve">UNP-K-IP01-153L  </t>
  </si>
  <si>
    <t>UNP-K-IP01-202L</t>
  </si>
  <si>
    <t>Tank</t>
  </si>
  <si>
    <t>Inner Diameter</t>
  </si>
  <si>
    <t>Outer Diameter</t>
  </si>
  <si>
    <t>Insulation/Thickness</t>
  </si>
  <si>
    <t>Inner Tank</t>
  </si>
  <si>
    <t>Stainless steel 1.2mm</t>
  </si>
  <si>
    <t>Outer Tank</t>
  </si>
  <si>
    <t>Galvanized steel 0.41mm</t>
  </si>
  <si>
    <t>Insulation/Density</t>
  </si>
  <si>
    <t>36kgs/m2</t>
  </si>
  <si>
    <t>Hole to hole Distance</t>
  </si>
  <si>
    <t>Frame</t>
  </si>
  <si>
    <t>Type</t>
  </si>
  <si>
    <t>7*7</t>
  </si>
  <si>
    <t>Degree</t>
  </si>
  <si>
    <t>45°</t>
  </si>
  <si>
    <t>Thickness</t>
  </si>
  <si>
    <t>Galvanized steel1.5mm thickness</t>
  </si>
  <si>
    <t>Collector</t>
  </si>
  <si>
    <t>No.s of Tube</t>
  </si>
  <si>
    <t>Thickness of Tubes</t>
  </si>
  <si>
    <t>Inner tube 1.6mm,outer tube 2.2mm</t>
  </si>
  <si>
    <t>Absor area</t>
  </si>
  <si>
    <t>Output</t>
  </si>
  <si>
    <t>150W</t>
  </si>
  <si>
    <t>Tube</t>
  </si>
  <si>
    <t>58/1800 Three Layers Coating</t>
  </si>
  <si>
    <t>Heat Pipe</t>
  </si>
  <si>
    <t>T2 Copper 1700mm*0.7mm</t>
  </si>
  <si>
    <t>–15°C to 45°C</t>
  </si>
  <si>
    <t>UNP-IP01-10</t>
  </si>
  <si>
    <t>UNP-IP01-12</t>
  </si>
  <si>
    <t xml:space="preserve">UNP-IP01-15 </t>
  </si>
  <si>
    <t>UNP-IP01-16</t>
  </si>
  <si>
    <t>UNP-IP01-18</t>
  </si>
  <si>
    <t xml:space="preserve">UNP-IP01-20 </t>
  </si>
  <si>
    <t>UNP-IP01-24</t>
  </si>
  <si>
    <t>UNP-IP01-25</t>
  </si>
  <si>
    <t>UNP-IP01-30</t>
  </si>
  <si>
    <t>79/165/196</t>
  </si>
  <si>
    <t>68/142/169</t>
  </si>
  <si>
    <t>57/119/142</t>
  </si>
  <si>
    <t>52/109/129</t>
  </si>
  <si>
    <t>48/100/119</t>
  </si>
  <si>
    <t>44/92/110</t>
  </si>
  <si>
    <t>37/78/93</t>
  </si>
  <si>
    <t>36/76/90</t>
  </si>
  <si>
    <t>31/64/77</t>
  </si>
  <si>
    <t>Tank Capacity</t>
  </si>
  <si>
    <t>120L</t>
  </si>
  <si>
    <t>150L</t>
  </si>
  <si>
    <t>160L</t>
  </si>
  <si>
    <t>180L</t>
  </si>
  <si>
    <t>200L</t>
  </si>
  <si>
    <t>240L</t>
  </si>
  <si>
    <t>250L</t>
  </si>
  <si>
    <t>300L</t>
  </si>
  <si>
    <t>304 Stainless steel 1.0mm</t>
  </si>
  <si>
    <t>75mm</t>
  </si>
  <si>
    <t>20°</t>
  </si>
  <si>
    <t>Galvanized steel 1.5mm thickness</t>
  </si>
  <si>
    <t>12</t>
  </si>
  <si>
    <t>15</t>
  </si>
  <si>
    <t>16</t>
  </si>
  <si>
    <t>18</t>
  </si>
  <si>
    <t>20</t>
  </si>
  <si>
    <t>24</t>
  </si>
  <si>
    <t>25</t>
  </si>
  <si>
    <t>30</t>
  </si>
  <si>
    <t>Heat pipe</t>
  </si>
  <si>
    <t>UNP-FPS01-100L</t>
  </si>
  <si>
    <t xml:space="preserve">UNP-FPS01-150L </t>
  </si>
  <si>
    <t>UNP-FPS01-200L</t>
  </si>
  <si>
    <t>UNP-FPS01-250L</t>
  </si>
  <si>
    <t>UNP-FPS01-300L</t>
  </si>
  <si>
    <t>UNP-FPS01-400L</t>
  </si>
  <si>
    <t>58/121/144</t>
  </si>
  <si>
    <t>48/101/120</t>
  </si>
  <si>
    <t>28/59/70</t>
  </si>
  <si>
    <t>26/54/64</t>
  </si>
  <si>
    <t>18/39/46</t>
  </si>
  <si>
    <t>400L</t>
  </si>
  <si>
    <t>38°</t>
  </si>
  <si>
    <t>Flat panel 2000*1000*80mm</t>
  </si>
  <si>
    <t>1</t>
  </si>
  <si>
    <t>2</t>
  </si>
  <si>
    <t>3</t>
  </si>
  <si>
    <t>φmanifold(mm)</t>
  </si>
  <si>
    <t>φ22x0.75</t>
  </si>
  <si>
    <t>φrisers(mm)</t>
  </si>
  <si>
    <t>φ8x0.5</t>
  </si>
  <si>
    <t>Absorber</t>
  </si>
  <si>
    <t>0.5MPa-0.7MPa</t>
  </si>
  <si>
    <t>美元出厂价 EXW Factory In USD</t>
  </si>
  <si>
    <t>Loading Qty/sets （20GP/40GP/40HQ）</t>
  </si>
  <si>
    <r>
      <t>Ф380</t>
    </r>
    <r>
      <rPr>
        <sz val="12"/>
        <color indexed="8"/>
        <rFont val="Arial"/>
        <family val="2"/>
      </rPr>
      <t>/Ф470</t>
    </r>
  </si>
  <si>
    <r>
      <t>Plug</t>
    </r>
    <r>
      <rPr>
        <sz val="12"/>
        <color indexed="8"/>
        <rFont val="Arial"/>
        <family val="2"/>
      </rPr>
      <t>（Customizable）with AC wire 1.2m  and leakage protection</t>
    </r>
  </si>
  <si>
    <r>
      <t>Model</t>
    </r>
    <r>
      <rPr>
        <sz val="16"/>
        <color indexed="9"/>
        <rFont val="Arial"/>
        <family val="2"/>
      </rPr>
      <t xml:space="preserve">                                           </t>
    </r>
  </si>
  <si>
    <r>
      <t xml:space="preserve">
</t>
    </r>
    <r>
      <rPr>
        <sz val="16"/>
        <rFont val="Arial"/>
        <family val="2"/>
      </rPr>
      <t>18</t>
    </r>
  </si>
  <si>
    <r>
      <t xml:space="preserve">
</t>
    </r>
    <r>
      <rPr>
        <sz val="16"/>
        <rFont val="Arial"/>
        <family val="2"/>
      </rPr>
      <t>24</t>
    </r>
  </si>
  <si>
    <t>2.52㎡</t>
  </si>
  <si>
    <t>3.36㎡</t>
  </si>
  <si>
    <r>
      <t>Working</t>
    </r>
    <r>
      <rPr>
        <sz val="16"/>
        <rFont val="Arial"/>
        <family val="2"/>
      </rPr>
      <t xml:space="preserve"> </t>
    </r>
    <r>
      <rPr>
        <b/>
        <sz val="16"/>
        <rFont val="Arial"/>
        <family val="2"/>
      </rPr>
      <t>Temperature</t>
    </r>
  </si>
  <si>
    <r>
      <t xml:space="preserve">Loading Qty/sets </t>
    </r>
    <r>
      <rPr>
        <sz val="16"/>
        <color indexed="8"/>
        <rFont val="Arial"/>
        <family val="2"/>
      </rPr>
      <t>（20GP/40GP/40HQ）</t>
    </r>
  </si>
  <si>
    <r>
      <t xml:space="preserve">
</t>
    </r>
    <r>
      <rPr>
        <sz val="16"/>
        <rFont val="Arial"/>
        <family val="2"/>
      </rPr>
      <t>10</t>
    </r>
  </si>
  <si>
    <t>Inner tube 1.5mm,outer tube 1.6mm，1.95KGS</t>
  </si>
  <si>
    <t>1.36㎡</t>
  </si>
  <si>
    <t>1.64㎡</t>
  </si>
  <si>
    <t>2.044㎡</t>
  </si>
  <si>
    <t>2.18㎡</t>
  </si>
  <si>
    <t>2.26㎡</t>
  </si>
  <si>
    <t>2.72㎡</t>
  </si>
  <si>
    <t>3.27㎡</t>
  </si>
  <si>
    <t>3.41㎡</t>
  </si>
  <si>
    <t>3.91㎡</t>
  </si>
  <si>
    <r>
      <t xml:space="preserve">
</t>
    </r>
    <r>
      <rPr>
        <sz val="16"/>
        <rFont val="Arial"/>
        <family val="2"/>
      </rPr>
      <t>1</t>
    </r>
  </si>
  <si>
    <t>1.98㎡</t>
  </si>
  <si>
    <t>3.96㎡</t>
  </si>
  <si>
    <t>5.94㎡</t>
  </si>
  <si>
    <r>
      <t>Working</t>
    </r>
    <r>
      <rPr>
        <sz val="16"/>
        <rFont val="Arial"/>
        <family val="2"/>
      </rPr>
      <t xml:space="preserve"> </t>
    </r>
    <r>
      <rPr>
        <b/>
        <sz val="16"/>
        <rFont val="Arial"/>
        <family val="2"/>
      </rPr>
      <t>Pressure</t>
    </r>
  </si>
  <si>
    <t>Body heat pipe 58*1700mm*0.45mm thickness, copper condenser head 70mm, diameter 14mm</t>
  </si>
  <si>
    <t>Blue titanium</t>
  </si>
  <si>
    <t>36/78/99</t>
  </si>
  <si>
    <t>Pressurized Solar Water Heater IP01 (Standard Specification)</t>
  </si>
  <si>
    <t>Pressurized Solar Water Heater (Certified Specification)</t>
  </si>
  <si>
    <t>Hybrid ACDC Solar Water Heating(Wifi)  (Standard Specification)</t>
  </si>
  <si>
    <t>美元出厂价 EXW Factory In USD-SS</t>
  </si>
  <si>
    <t>Flat Panel Solar Water Heater FPS01 (Low Pressure Standard Specification)</t>
  </si>
  <si>
    <t xml:space="preserve">Flat panel </t>
  </si>
  <si>
    <t>1000*1000*80mm*1Pcs</t>
  </si>
  <si>
    <t>1500*1000*80mm*1Pcs</t>
  </si>
  <si>
    <t>2000*1000*80mm*1Pcs</t>
  </si>
  <si>
    <t>美元出厂价 EXW Factory In USD (Galvanized Steel)</t>
  </si>
  <si>
    <t>美元出厂价 EXW Factory In USD-Stainless Steel</t>
  </si>
  <si>
    <t>Black Coating</t>
  </si>
  <si>
    <t>0.0MPa-0.2MPa</t>
  </si>
  <si>
    <t>Galvanized steel 0.4mm  Or Stainless Steel 0.3mm</t>
  </si>
  <si>
    <t>304 Stainless steel 0.31mm</t>
  </si>
  <si>
    <t>304 Stainless steel 1.0-1.2mm</t>
  </si>
  <si>
    <t>1.0㎡</t>
  </si>
  <si>
    <t>1.5㎡</t>
  </si>
  <si>
    <t>2.0㎡</t>
  </si>
  <si>
    <t>φ22x0.60</t>
  </si>
  <si>
    <t>φ8x0.40</t>
  </si>
  <si>
    <t>Galvanized steel 1.2mm thickness Or Stainless Steel 1.0mm</t>
  </si>
  <si>
    <t>Flat Panel bracket</t>
  </si>
  <si>
    <t>Flat Panel Solar Water Heater FPS01 (High Pressure Standard Specification)</t>
  </si>
  <si>
    <t>美元出厂价 EXW Factory In USD (Only Flat Panel)</t>
  </si>
  <si>
    <t>Accessories (Recommend, but not included in the prices)</t>
  </si>
  <si>
    <t>人民币不含税出厂价 EXW Factory In RMB 6.89（No VAT)</t>
  </si>
  <si>
    <t>人民币不含税出厂价 EXW Factory In RMB 6.89（No VAT)-Stainless Steel</t>
  </si>
  <si>
    <t>人民币不含税出厂价 EXW Factory In RMB 6.89（No VAT)-SS</t>
  </si>
  <si>
    <t>人民币不含税出厂价 EXW Factory In RMB 6.89（No VAT)  (Galvanized Steel)</t>
  </si>
  <si>
    <t>人民币不含税出厂价 EXW Factory In RMB 6.89（No VAT)  (Only Flat Panel)</t>
  </si>
  <si>
    <t>20/27/38/45°</t>
  </si>
  <si>
    <t>Galvanized steel 1.5mm thickness or Stainless steel 1.2mm thickness</t>
  </si>
  <si>
    <t>Galvanized steel 0.31mm or Stainless steel 0.31mm</t>
  </si>
  <si>
    <t>Accessories(Extra Cost)</t>
  </si>
  <si>
    <t>PT Valve</t>
  </si>
  <si>
    <t>Air Valve</t>
  </si>
  <si>
    <t>Check Valve( One -Way Valve)</t>
  </si>
  <si>
    <t>Vacuum Valve</t>
  </si>
  <si>
    <t>Controller With WIFI</t>
  </si>
  <si>
    <t>Heating Element (thermonate, adjustable)</t>
  </si>
  <si>
    <t>Copper TP2 Coil  Per Piece</t>
  </si>
  <si>
    <t>Heat Pipe (Included)</t>
  </si>
  <si>
    <t>Heat Pipe (optional)</t>
  </si>
  <si>
    <t>价格说明</t>
  </si>
  <si>
    <t xml:space="preserve">
在 IP01、IP-K01 系列中：
* 304 不锈钢内胆标准厚度为 1.0mm，标准管间距为 75mm。
    每增加 0.1mm 厚度，价格按每孔增加人民币 2.5 元（约 USD 0.38/孔）。
* 如内胆材质升级为同厚度的 316L 不锈钢，价格按每孔增加人民币 30 元（约 USD 4.50/孔）。
    在此基础上，每增加 0.1mm 厚度，价格按每孔再增加人民币 8 元（约 USD 1.20/孔）。
* 外胆标准厚度为 0.31mm（材质为 201 不锈钢或镀锌板），标准管间距为 75mm。
    每增加 0.1mm 厚度，价格按每孔增加人民币 1.2 元（约 USD 0.20/孔）。
* 如管间距由 75mm 增加至 80mm，同款式价格按每孔增加人民币 2.0 元（约 USD 0.30/孔）。
所有标准报价中的不锈钢支架默认厚度为 1.0mm。若支架厚度增加至 1.2mm，同款式价格按每孔增加人民币 1.5 元（约 USD 0.22/孔）。
* IP01/IP-K01 默认支架角度为 20°。每增加一级角度，价格按每孔增加人民币 1.5 元（约 USD 0.25/孔）。</t>
  </si>
  <si>
    <t>Stainless Steel Per Piece</t>
  </si>
  <si>
    <t xml:space="preserve">Stainless Steel Per Piece	</t>
  </si>
  <si>
    <t xml:space="preserve">¥0.12 </t>
  </si>
  <si>
    <t>Solar Panel 580-610W  Double Glass Top con Technology Per Watt</t>
  </si>
  <si>
    <t xml:space="preserve">Check Valve( One -Way Valve)	</t>
  </si>
  <si>
    <t>PV Cable 10m ( Black or Red) Per Piece ( not Per Pair)</t>
  </si>
  <si>
    <t>Solar Panel Bracket (Foldable Triangle Bracket) Per Panel</t>
  </si>
  <si>
    <t>FeeFeeding Tank 5liters (SS or GI)</t>
  </si>
  <si>
    <t>在 PVSWH 系列中：
* 304 不锈钢内胆标准厚度为 1.0mm。
    每增加 0.1mm 厚度，价格按每升增加人民币1.5元（约 USD 0.25/升）。
* 如内胆材质升级为同厚度的 316L 不锈钢，价格增加人民币 4 元（约 USD 0.6/升）。
    在此基础上，每增加 0.1mm 厚度，价格按每孔再增加人民币 2.5 元（约 USD 0.38/升）。
* 默认电加热仅匹配 1 块光伏板。
    如需并联 2 块光伏板，电加热部分需增加人民币 8 元（约 USD 1.20）。
* 所有标准报价中的水箱壁挂支架默认采用镀锌材质。
    若材质需更改为 201 不锈钢，价格增加人民币 15 元（约 USD 2.30）。
* 若配置 1 片以上的光伏板，需额外增加光伏连接线和 MC4 接头。
    每增加 1 片光伏组件，价格增加人民币 15 元（约 USD 2.30）。</t>
  </si>
  <si>
    <t>在 FPS01 系列中：
* 304 不锈钢内胆标准厚度为 1.0mm。
    每增加 0.1mm 厚度，价格按每升水箱增加人民币 1.5元（约 USD 0.25/升）。
* 如内胆材质升级为同厚度的 316L 不锈钢，价格增加人民币 4 元（约 USD 0.6/水箱/升）。
    在此基础上，每增加 0.1mm 厚度，价格再增加人民币 2.5 元（约 USD 0.38/升）。
* 集热器默认使用 0.3mm 镀膜层，主流道为直径 22mm，无丝口设计，配 7 根分支流道。
    每增加 0.1mm 厚度，同集热器价格增加人民币 15 元（约 USD 2.20/板）。
* 集热器热熔胶工艺默认为点胶工艺（非整面导热胶）。
* 集热器包装默认为简易包装。
* 所有标准报价中的不锈钢支架默认厚度为 1.0mm。
    若支架厚度增加至 1.2mm，同集热器价格增加人民币 15 元（约 USD 2.20/板）。
* 默认支架角度为 20°。
    每增加一级角度，价格按每块集热器增加人民币 12 元（约 USD 1.80/板）。</t>
  </si>
  <si>
    <t>在 FPS01 LP系列中：
* 304 不锈钢内胆标准厚度为 0.38-0.4mm。
    每增加 0.1mm 厚度，价格按每升水箱增加人民币 1.5 元（约 USD 0.25/升）。
* 如内胆材质升级为同厚度的 316L 不锈钢，价格增加人民币 4.0 元（约 USD 0.6/升）。
    在此基础上，每增加 0.1mm 厚度，价格再增加人民币 2.5 元（约 USD 0.38/升）。
* 集热器默认使用 0.3mm 镀膜层，主流道为直径 22mm，无丝口设计，配 7 根分支流道。
    每增加 0.1mm 厚度，同集热器价格增加人民币 15 元（约 USD 2.20/板）。
* 集热器热熔胶工艺默认为点胶工艺（非整面导热胶）。
* 集热器包装默认为简易包装。
* 所有标准报价中的不锈钢支架默认厚度为 1.0mm。
    若支架厚度增加至 1.2mm，同集热器价格增加人民币 15 元（约 USD 2.20/板）。
* 默认支架角度为 20°。
    每增加一级角度，价格按每块集热器增加人民币 12 元（约 USD 1.80/板）。</t>
  </si>
  <si>
    <t>连接管一套, 3/4" 304 *45cm Corrugated Connection Pipe 80 cm+250cm</t>
  </si>
  <si>
    <t xml:space="preserve">    Compression Double Connector 卡套双接/个</t>
  </si>
  <si>
    <t xml:space="preserve">    Compression Male Thread Connector 卡套外丝/个</t>
  </si>
  <si>
    <t xml:space="preserve">    Compression End Cap 卡套堵头/个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</si>
</sst>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164" formatCode="&quot;￥&quot;#,##0.00;&quot;￥&quot;\-#,##0.00"/>
    <numFmt numFmtId="165" formatCode="0_ "/>
    <numFmt numFmtId="166" formatCode="0.0_ "/>
    <numFmt numFmtId="167" formatCode="0.00_ "/>
    <numFmt numFmtId="168" formatCode="&quot;$&quot;#,##0.00"/>
    <numFmt numFmtId="169" formatCode="[$¥-804]#,##0.00"/>
  </numFmts>
  <fonts count="24" x14ac:knownFonts="1">
    <font>
      <sz val="11"/>
      <color theme="1"/>
      <name val="Calibri"/>
      <charset val="134"/>
      <scheme val="minor"/>
    </font>
    <font>
      <sz val="11"/>
      <color rgb="FF000000"/>
      <name val="Arial"/>
      <family val="2"/>
    </font>
    <font>
      <sz val="16"/>
      <name val="Arial"/>
      <family val="2"/>
    </font>
    <font>
      <sz val="12"/>
      <name val="Arial"/>
      <family val="2"/>
    </font>
    <font>
      <b/>
      <sz val="28"/>
      <color theme="5" tint="0.39994506668294322"/>
      <name val="Arial"/>
      <family val="2"/>
    </font>
    <font>
      <b/>
      <sz val="16"/>
      <color rgb="FFFFFFFF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6"/>
      <color rgb="FF000000"/>
      <name val="Arial"/>
      <family val="2"/>
    </font>
    <font>
      <sz val="6.5"/>
      <name val="Arial"/>
      <family val="2"/>
    </font>
    <font>
      <b/>
      <sz val="20"/>
      <name val="Arial"/>
      <family val="2"/>
    </font>
    <font>
      <sz val="20"/>
      <color rgb="FF000000"/>
      <name val="Arial"/>
      <family val="2"/>
    </font>
    <font>
      <sz val="16"/>
      <color indexed="8"/>
      <name val="Arial"/>
      <family val="2"/>
    </font>
    <font>
      <sz val="16"/>
      <color indexed="9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indexed="8"/>
      <name val="Arial"/>
      <family val="2"/>
    </font>
    <font>
      <b/>
      <sz val="24"/>
      <color theme="5" tint="0.39994506668294322"/>
      <name val="Arial"/>
      <family val="2"/>
    </font>
    <font>
      <sz val="24"/>
      <color rgb="FF000000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2D42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81">
    <border>
      <left/>
      <right/>
      <top/>
      <bottom/>
      <diagonal/>
    </border>
    <border>
      <left style="dotted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/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 style="dotted">
        <color rgb="FF000000"/>
      </bottom>
      <diagonal/>
    </border>
    <border>
      <left/>
      <right style="dotted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/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 style="medium">
        <color indexed="64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/>
      <diagonal/>
    </border>
    <border>
      <left style="medium">
        <color indexed="64"/>
      </left>
      <right style="dotted">
        <color rgb="FF000000"/>
      </right>
      <top/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/>
      <bottom/>
      <diagonal/>
    </border>
    <border>
      <left style="medium">
        <color indexed="64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dotted">
        <color auto="1"/>
      </top>
      <bottom style="thick">
        <color auto="1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indexed="64"/>
      </right>
      <top/>
      <bottom style="dotted">
        <color auto="1"/>
      </bottom>
      <diagonal/>
    </border>
    <border>
      <left/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thick">
        <color auto="1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medium">
        <color indexed="64"/>
      </left>
      <right style="dotted">
        <color auto="1"/>
      </right>
      <top/>
      <bottom/>
      <diagonal/>
    </border>
    <border>
      <left style="medium">
        <color indexed="64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 style="dotted">
        <color auto="1"/>
      </left>
      <right/>
      <top style="dotted">
        <color auto="1"/>
      </top>
      <bottom style="medium">
        <color indexed="64"/>
      </bottom>
      <diagonal/>
    </border>
    <border>
      <left/>
      <right style="medium">
        <color indexed="64"/>
      </right>
      <top style="dotted">
        <color auto="1"/>
      </top>
      <bottom style="medium">
        <color indexed="64"/>
      </bottom>
      <diagonal/>
    </border>
    <border>
      <left style="medium">
        <color indexed="64"/>
      </left>
      <right style="dotted">
        <color auto="1"/>
      </right>
      <top style="medium">
        <color indexed="64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medium">
        <color indexed="64"/>
      </top>
      <bottom style="dotted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medium">
        <color indexed="64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indexed="64"/>
      </right>
      <top style="dotted">
        <color auto="1"/>
      </top>
      <bottom/>
      <diagonal/>
    </border>
    <border>
      <left style="dotted">
        <color auto="1"/>
      </left>
      <right style="medium">
        <color indexed="64"/>
      </right>
      <top/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thick">
        <color auto="1"/>
      </right>
      <top style="dotted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/>
      <right style="dotted">
        <color auto="1"/>
      </right>
      <top/>
      <bottom/>
      <diagonal/>
    </border>
    <border>
      <left/>
      <right style="medium">
        <color indexed="64"/>
      </right>
      <top style="dotted">
        <color auto="1"/>
      </top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medium">
        <color indexed="64"/>
      </right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medium">
        <color indexed="64"/>
      </left>
      <right/>
      <top/>
      <bottom style="dotted">
        <color auto="1"/>
      </bottom>
      <diagonal/>
    </border>
    <border>
      <left/>
      <right/>
      <top style="dotted">
        <color auto="1"/>
      </top>
      <bottom style="medium">
        <color indexed="64"/>
      </bottom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>
      <alignment vertical="center"/>
    </xf>
  </cellStyleXfs>
  <cellXfs count="206">
    <xf numFmtId="0" fontId="0" fillId="0" borderId="0" xfId="0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/>
    <xf numFmtId="0" fontId="5" fillId="2" borderId="2" xfId="0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49" fontId="10" fillId="0" borderId="8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center" wrapText="1"/>
    </xf>
    <xf numFmtId="164" fontId="7" fillId="0" borderId="5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7" fillId="2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165" fontId="16" fillId="0" borderId="15" xfId="0" applyNumberFormat="1" applyFont="1" applyBorder="1" applyAlignment="1">
      <alignment horizontal="center" vertical="center" wrapText="1"/>
    </xf>
    <xf numFmtId="165" fontId="16" fillId="0" borderId="16" xfId="0" applyNumberFormat="1" applyFont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166" fontId="16" fillId="0" borderId="15" xfId="0" applyNumberFormat="1" applyFont="1" applyBorder="1" applyAlignment="1">
      <alignment horizontal="center" vertical="center" wrapText="1"/>
    </xf>
    <xf numFmtId="166" fontId="16" fillId="0" borderId="16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167" fontId="16" fillId="0" borderId="16" xfId="0" applyNumberFormat="1" applyFont="1" applyBorder="1" applyAlignment="1">
      <alignment horizontal="center" vertical="center" wrapText="1"/>
    </xf>
    <xf numFmtId="167" fontId="16" fillId="0" borderId="17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168" fontId="18" fillId="0" borderId="15" xfId="0" applyNumberFormat="1" applyFont="1" applyBorder="1" applyAlignment="1">
      <alignment horizontal="center" vertical="center" wrapText="1"/>
    </xf>
    <xf numFmtId="168" fontId="18" fillId="0" borderId="16" xfId="0" applyNumberFormat="1" applyFont="1" applyBorder="1" applyAlignment="1">
      <alignment horizontal="center" vertical="center" wrapText="1"/>
    </xf>
    <xf numFmtId="169" fontId="19" fillId="0" borderId="15" xfId="0" applyNumberFormat="1" applyFont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 wrapText="1"/>
    </xf>
    <xf numFmtId="168" fontId="18" fillId="0" borderId="27" xfId="0" applyNumberFormat="1" applyFont="1" applyBorder="1" applyAlignment="1">
      <alignment horizontal="center" vertical="center"/>
    </xf>
    <xf numFmtId="169" fontId="19" fillId="0" borderId="27" xfId="0" applyNumberFormat="1" applyFont="1" applyBorder="1" applyAlignment="1">
      <alignment horizontal="center" vertical="center" wrapText="1"/>
    </xf>
    <xf numFmtId="165" fontId="16" fillId="0" borderId="27" xfId="0" applyNumberFormat="1" applyFont="1" applyBorder="1" applyAlignment="1">
      <alignment horizontal="center" vertical="center" wrapText="1"/>
    </xf>
    <xf numFmtId="166" fontId="16" fillId="0" borderId="27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167" fontId="16" fillId="0" borderId="28" xfId="0" applyNumberFormat="1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5" borderId="34" xfId="0" applyFont="1" applyFill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 wrapText="1"/>
    </xf>
    <xf numFmtId="7" fontId="7" fillId="0" borderId="2" xfId="0" applyNumberFormat="1" applyFont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 wrapText="1"/>
    </xf>
    <xf numFmtId="7" fontId="7" fillId="0" borderId="34" xfId="0" applyNumberFormat="1" applyFont="1" applyBorder="1" applyAlignment="1">
      <alignment horizontal="center" vertical="center"/>
    </xf>
    <xf numFmtId="164" fontId="7" fillId="0" borderId="36" xfId="0" applyNumberFormat="1" applyFont="1" applyBorder="1" applyAlignment="1">
      <alignment horizontal="center" vertical="center"/>
    </xf>
    <xf numFmtId="165" fontId="9" fillId="0" borderId="49" xfId="0" applyNumberFormat="1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49" fontId="10" fillId="0" borderId="46" xfId="0" applyNumberFormat="1" applyFont="1" applyBorder="1" applyAlignment="1">
      <alignment horizontal="center" vertical="top" wrapText="1"/>
    </xf>
    <xf numFmtId="0" fontId="8" fillId="0" borderId="45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164" fontId="7" fillId="0" borderId="34" xfId="0" applyNumberFormat="1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49" fontId="2" fillId="0" borderId="46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49" fontId="3" fillId="0" borderId="46" xfId="0" applyNumberFormat="1" applyFont="1" applyBorder="1" applyAlignment="1">
      <alignment horizontal="center" vertical="center" wrapText="1"/>
    </xf>
    <xf numFmtId="0" fontId="23" fillId="0" borderId="51" xfId="0" applyFont="1" applyBorder="1" applyAlignment="1">
      <alignment horizontal="center" vertical="center" wrapText="1"/>
    </xf>
    <xf numFmtId="168" fontId="3" fillId="0" borderId="65" xfId="0" applyNumberFormat="1" applyFont="1" applyBorder="1" applyAlignment="1">
      <alignment horizontal="center" vertical="center" wrapText="1"/>
    </xf>
    <xf numFmtId="0" fontId="3" fillId="0" borderId="67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16" fillId="0" borderId="0" xfId="0" applyFont="1" applyAlignment="1">
      <alignment horizontal="left" vertical="top" wrapText="1"/>
    </xf>
    <xf numFmtId="168" fontId="2" fillId="0" borderId="65" xfId="0" applyNumberFormat="1" applyFont="1" applyBorder="1" applyAlignment="1">
      <alignment horizontal="center" vertical="center" wrapText="1"/>
    </xf>
    <xf numFmtId="168" fontId="16" fillId="0" borderId="38" xfId="0" applyNumberFormat="1" applyFont="1" applyBorder="1" applyAlignment="1">
      <alignment horizontal="center" vertical="top" wrapText="1"/>
    </xf>
    <xf numFmtId="168" fontId="16" fillId="0" borderId="38" xfId="0" applyNumberFormat="1" applyFont="1" applyBorder="1" applyAlignment="1">
      <alignment horizontal="center" vertical="center" wrapText="1"/>
    </xf>
    <xf numFmtId="0" fontId="2" fillId="0" borderId="6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66" xfId="0" applyFont="1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3" xfId="0" applyFont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9" fontId="2" fillId="0" borderId="54" xfId="0" applyNumberFormat="1" applyFont="1" applyBorder="1" applyAlignment="1">
      <alignment horizontal="center" vertical="center" wrapText="1"/>
    </xf>
    <xf numFmtId="49" fontId="2" fillId="0" borderId="78" xfId="0" applyNumberFormat="1" applyFont="1" applyBorder="1" applyAlignment="1">
      <alignment horizontal="center" vertical="center" wrapText="1"/>
    </xf>
    <xf numFmtId="49" fontId="2" fillId="0" borderId="55" xfId="0" applyNumberFormat="1" applyFont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 wrapText="1"/>
    </xf>
    <xf numFmtId="0" fontId="23" fillId="0" borderId="77" xfId="0" applyFont="1" applyBorder="1" applyAlignment="1">
      <alignment horizontal="center" vertical="center" wrapText="1"/>
    </xf>
    <xf numFmtId="0" fontId="23" fillId="0" borderId="7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 wrapText="1"/>
    </xf>
    <xf numFmtId="165" fontId="9" fillId="0" borderId="2" xfId="0" applyNumberFormat="1" applyFont="1" applyBorder="1" applyAlignment="1">
      <alignment horizontal="center" vertical="center" wrapText="1"/>
    </xf>
    <xf numFmtId="165" fontId="9" fillId="0" borderId="34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16" fillId="0" borderId="8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23" fillId="0" borderId="79" xfId="0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17" fillId="2" borderId="26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3" fillId="5" borderId="30" xfId="0" applyFont="1" applyFill="1" applyBorder="1" applyAlignment="1">
      <alignment horizontal="center" vertical="center" wrapText="1"/>
    </xf>
    <xf numFmtId="0" fontId="3" fillId="5" borderId="32" xfId="0" applyFont="1" applyFill="1" applyBorder="1" applyAlignment="1">
      <alignment horizontal="center" vertical="center" wrapText="1"/>
    </xf>
    <xf numFmtId="167" fontId="16" fillId="0" borderId="16" xfId="0" applyNumberFormat="1" applyFont="1" applyBorder="1" applyAlignment="1">
      <alignment horizontal="center" vertical="center" wrapText="1"/>
    </xf>
    <xf numFmtId="167" fontId="16" fillId="0" borderId="17" xfId="0" applyNumberFormat="1" applyFont="1" applyBorder="1" applyAlignment="1">
      <alignment horizontal="center" vertical="center" wrapText="1"/>
    </xf>
    <xf numFmtId="167" fontId="16" fillId="0" borderId="28" xfId="0" applyNumberFormat="1" applyFont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5" fillId="2" borderId="45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165" fontId="9" fillId="0" borderId="49" xfId="0" applyNumberFormat="1" applyFont="1" applyBorder="1" applyAlignment="1">
      <alignment horizontal="center" vertical="center" wrapText="1"/>
    </xf>
    <xf numFmtId="0" fontId="2" fillId="0" borderId="76" xfId="0" applyFont="1" applyBorder="1" applyAlignment="1">
      <alignment horizontal="center" vertical="center" wrapText="1"/>
    </xf>
    <xf numFmtId="0" fontId="3" fillId="0" borderId="70" xfId="0" applyFont="1" applyBorder="1" applyAlignment="1">
      <alignment horizontal="center" vertical="center" wrapText="1"/>
    </xf>
    <xf numFmtId="0" fontId="23" fillId="0" borderId="76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165" fontId="9" fillId="0" borderId="5" xfId="0" applyNumberFormat="1" applyFont="1" applyBorder="1" applyAlignment="1">
      <alignment horizontal="center" vertical="center" wrapText="1"/>
    </xf>
    <xf numFmtId="165" fontId="9" fillId="0" borderId="36" xfId="0" applyNumberFormat="1" applyFont="1" applyBorder="1" applyAlignment="1">
      <alignment horizontal="center" vertical="center" wrapText="1"/>
    </xf>
    <xf numFmtId="0" fontId="3" fillId="0" borderId="73" xfId="0" applyFont="1" applyBorder="1" applyAlignment="1">
      <alignment horizontal="center" vertical="center" wrapText="1"/>
    </xf>
    <xf numFmtId="0" fontId="3" fillId="0" borderId="74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49" fontId="2" fillId="0" borderId="53" xfId="0" applyNumberFormat="1" applyFont="1" applyBorder="1" applyAlignment="1">
      <alignment horizontal="center" vertical="center" wrapText="1"/>
    </xf>
    <xf numFmtId="49" fontId="2" fillId="0" borderId="61" xfId="0" applyNumberFormat="1" applyFont="1" applyBorder="1" applyAlignment="1">
      <alignment horizontal="center" vertical="center" wrapText="1"/>
    </xf>
    <xf numFmtId="49" fontId="2" fillId="0" borderId="62" xfId="0" applyNumberFormat="1" applyFont="1" applyBorder="1" applyAlignment="1">
      <alignment horizontal="center" vertical="center" wrapText="1"/>
    </xf>
    <xf numFmtId="0" fontId="8" fillId="0" borderId="50" xfId="0" applyFont="1" applyBorder="1" applyAlignment="1">
      <alignment horizontal="center" vertical="center" wrapText="1"/>
    </xf>
    <xf numFmtId="0" fontId="8" fillId="0" borderId="6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34" xfId="0" applyFont="1" applyFill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 wrapText="1"/>
    </xf>
    <xf numFmtId="0" fontId="23" fillId="0" borderId="71" xfId="0" applyFont="1" applyBorder="1" applyAlignment="1">
      <alignment horizontal="center" vertical="center" wrapText="1"/>
    </xf>
    <xf numFmtId="0" fontId="3" fillId="0" borderId="72" xfId="0" applyFont="1" applyBorder="1" applyAlignment="1">
      <alignment horizontal="center" vertical="center" wrapText="1"/>
    </xf>
    <xf numFmtId="0" fontId="3" fillId="0" borderId="75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 wrapText="1"/>
    </xf>
    <xf numFmtId="168" fontId="2" fillId="0" borderId="38" xfId="0" applyNumberFormat="1" applyFont="1" applyBorder="1" applyAlignment="1">
      <alignment horizontal="center" vertical="center" wrapText="1"/>
    </xf>
    <xf numFmtId="168" fontId="2" fillId="0" borderId="75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469265</xdr:colOff>
      <xdr:row>3</xdr:row>
      <xdr:rowOff>267970</xdr:rowOff>
    </xdr:from>
    <xdr:to>
      <xdr:col>1</xdr:col>
      <xdr:colOff>2703195</xdr:colOff>
      <xdr:row>3</xdr:row>
      <xdr:rowOff>3136265</xdr:rowOff>
    </xdr:to>
    <xdr:pic>
      <xdr:nvPicPr>
        <xdr:cNvPr id="2" name="图片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5065" y="1884045"/>
          <a:ext cx="2233930" cy="2868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3049905</xdr:colOff>
      <xdr:row>3</xdr:row>
      <xdr:rowOff>267970</xdr:rowOff>
    </xdr:from>
    <xdr:to>
      <xdr:col>2</xdr:col>
      <xdr:colOff>1003300</xdr:colOff>
      <xdr:row>3</xdr:row>
      <xdr:rowOff>3174365</xdr:rowOff>
    </xdr:to>
    <xdr:pic>
      <xdr:nvPicPr>
        <xdr:cNvPr id="3" name="图片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5705" y="1884045"/>
          <a:ext cx="1649095" cy="2906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3072765</xdr:colOff>
      <xdr:row>3</xdr:row>
      <xdr:rowOff>331470</xdr:rowOff>
    </xdr:from>
    <xdr:to>
      <xdr:col>5</xdr:col>
      <xdr:colOff>3034665</xdr:colOff>
      <xdr:row>3</xdr:row>
      <xdr:rowOff>3008630</xdr:rowOff>
    </xdr:to>
    <xdr:pic>
      <xdr:nvPicPr>
        <xdr:cNvPr id="4" name="图片 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00465" y="1947545"/>
          <a:ext cx="6565900" cy="2677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190500</xdr:colOff>
      <xdr:row>3</xdr:row>
      <xdr:rowOff>267970</xdr:rowOff>
    </xdr:from>
    <xdr:to>
      <xdr:col>3</xdr:col>
      <xdr:colOff>2234565</xdr:colOff>
      <xdr:row>3</xdr:row>
      <xdr:rowOff>3110865</xdr:rowOff>
    </xdr:to>
    <xdr:pic>
      <xdr:nvPicPr>
        <xdr:cNvPr id="5" name="图片 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18200" y="1884045"/>
          <a:ext cx="2044065" cy="28428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254635</xdr:colOff>
      <xdr:row>3</xdr:row>
      <xdr:rowOff>79375</xdr:rowOff>
    </xdr:from>
    <xdr:to>
      <xdr:col>1</xdr:col>
      <xdr:colOff>1866900</xdr:colOff>
      <xdr:row>3</xdr:row>
      <xdr:rowOff>1214120</xdr:rowOff>
    </xdr:to>
    <xdr:pic>
      <xdr:nvPicPr>
        <xdr:cNvPr id="2" name="图片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535" y="1428750"/>
          <a:ext cx="1612265" cy="1134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1816735</xdr:colOff>
      <xdr:row>3</xdr:row>
      <xdr:rowOff>184785</xdr:rowOff>
    </xdr:from>
    <xdr:to>
      <xdr:col>4</xdr:col>
      <xdr:colOff>2627630</xdr:colOff>
      <xdr:row>3</xdr:row>
      <xdr:rowOff>3114040</xdr:rowOff>
    </xdr:to>
    <xdr:pic>
      <xdr:nvPicPr>
        <xdr:cNvPr id="3" name="ID_2E3649E0242446CBA4392AC6DF3F7E2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635" y="1534160"/>
          <a:ext cx="9243695" cy="29292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621146</xdr:colOff>
      <xdr:row>3</xdr:row>
      <xdr:rowOff>272703</xdr:rowOff>
    </xdr:from>
    <xdr:to>
      <xdr:col>11</xdr:col>
      <xdr:colOff>1246910</xdr:colOff>
      <xdr:row>3</xdr:row>
      <xdr:rowOff>3820758</xdr:rowOff>
    </xdr:to>
    <xdr:pic>
      <xdr:nvPicPr>
        <xdr:cNvPr id="2" name="ID_26A7B01516D84DDA9678DA2F894F259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2964" y="2004521"/>
          <a:ext cx="11894128" cy="3548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207818</xdr:colOff>
      <xdr:row>3</xdr:row>
      <xdr:rowOff>207817</xdr:rowOff>
    </xdr:from>
    <xdr:to>
      <xdr:col>3</xdr:col>
      <xdr:colOff>68115</xdr:colOff>
      <xdr:row>3</xdr:row>
      <xdr:rowOff>3717637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7DE021-9FBD-FD41-9982-80705AC40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0182" y="1939635"/>
          <a:ext cx="4039751" cy="35098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191135</xdr:colOff>
      <xdr:row>3</xdr:row>
      <xdr:rowOff>220345</xdr:rowOff>
    </xdr:from>
    <xdr:to>
      <xdr:col>8</xdr:col>
      <xdr:colOff>1931035</xdr:colOff>
      <xdr:row>3</xdr:row>
      <xdr:rowOff>3107690</xdr:rowOff>
    </xdr:to>
    <xdr:pic>
      <xdr:nvPicPr>
        <xdr:cNvPr id="2" name="ID_93411BF952B6409ABDF9566C3E78211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035" y="1934845"/>
          <a:ext cx="16205200" cy="28873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406400</xdr:colOff>
      <xdr:row>3</xdr:row>
      <xdr:rowOff>18049</xdr:rowOff>
    </xdr:from>
    <xdr:to>
      <xdr:col>7</xdr:col>
      <xdr:colOff>1981199</xdr:colOff>
      <xdr:row>3</xdr:row>
      <xdr:rowOff>2971800</xdr:rowOff>
    </xdr:to>
    <xdr:pic>
      <xdr:nvPicPr>
        <xdr:cNvPr id="2" name="ID_93411BF952B6409ABDF9566C3E782112">
          <a:extLst>
            <a:ext uri="{FF2B5EF4-FFF2-40B4-BE49-F238E27FC236}">
              <a16:creationId xmlns:a16="http://schemas.microsoft.com/office/drawing/2014/main" id="{6FC9C45E-A03D-A042-8342-56F38845F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1757949"/>
          <a:ext cx="14693899" cy="2953751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玲霞 韩" id="{28408E0D-DEAB-CA4C-AB76-2BEE88C700D0}" userId="3fd41834c8c6ab10" providerId="Windows Live"/>
</personList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6-05-10T02:42:12.13" personId="{28408E0D-DEAB-CA4C-AB76-2BEE88C700D0}" id="{866C07AA-894D-D34E-8701-2DB5EE549234}">
    <text>1.本价格默认为 EXW 工厂 LCL（散货）价格。 2.最小起订量（MOQ）为 5 台：未达数量，价格上浮 20%–100%（由业务根据情况评估） 3.报价 不包含包装费用（如需特殊包装需单独报价）。 4.同一价格可作为 FOB 整柜价（FCL上海 / 宁波港） 使用.如从其他港口起运，需根据实际费用调整。 5.人民币不含税价格 = 美金价格 × 当日汇率 6.人民币含税不含运费价格 = 美金价格 × 当日汇率 × 1.08 7.±2% 价格浮动范围内，业务可自行决定，超出范围, 走询价协同审批。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5" dT="2026-05-10T02:47:30.64" personId="{28408E0D-DEAB-CA4C-AB76-2BEE88C700D0}" id="{287FE92C-E61F-F348-A5D1-FDD39529FC4B}">
    <text>1.本价格默认为 EXW 工厂 LCL（散货）价格。 2.最小起订量（MOQ）为 5 台：未达数量，价格上浮 20%–100%（由业务根据情况评估） 3.报价 不包含包装费用（如需特殊包装需单独报价）。 4.同一价格可作为 FOB 整柜价（FCL上海 / 宁波港） 使用.如从其他港口起运，需根据实际费用调整。 5.人民币不含税价格 = 美金价格 × 当日汇率 6.人民币含税不含运费价格 = 美金价格 × 当日汇率 × 1.08 7.±2% 价格浮动范围内，业务可自行决定，超出范围, 走询价协同审批。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5" dT="2026-05-10T03:01:18.31" personId="{28408E0D-DEAB-CA4C-AB76-2BEE88C700D0}" id="{C6E52E03-F1A5-C54B-9515-77C1186889FE}">
    <text>1.本价格默认为 EXW 工厂 LCL（散货）价格。 2.最小起订量（MOQ）为 5 台：未达数量，价格上浮 20%–100%（由业务根据情况评估） 3.报价 不包含包装费用（如需特殊包装需单独报价）。 4.同一价格可作为 FOB 整柜价（FCL上海 / 宁波港） 使用.如从其他港口起运，需根据实际费用调整。 5.人民币不含税价格 = 美金价格 × 当日汇率 6.人民币含税不含运费价格 = 美金价格 × 当日汇率 × 1.08 7.±2% 价格浮动范围内，业务可自行决定，超出范围, 走询价协同审批。</text>
  </threadedComment>
  <threadedComment ref="B7" dT="2026-05-10T03:08:56.54" personId="{28408E0D-DEAB-CA4C-AB76-2BEE88C700D0}" id="{1EEE8CCD-061C-C44B-AEDB-988CE88CB4E3}">
    <text>1.本价格默认为 EXW 工厂 LCL（散货）价格。 2.最小起订量（MOQ）为 5 台：未达数量，价格上浮 20%–100%（由业务根据情况评估） 3.报价 不包含包装费用（如需特殊包装需单独报价）。 4.同一价格可作为 FOB 整柜价（FCL上海 / 宁波港） 使用.如从其他港口起运，需根据实际费用调整。 5.人民币不含税价格 = 美金价格 × 当日汇率 6.人民币含税不含运费价格 = 美金价格 × 当日汇率 × 1.08 7.±2% 价格浮动范围内，业务可自行决定，超出范围, 走询价协同审批。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5" dT="2026-05-10T03:13:03.32" personId="{28408E0D-DEAB-CA4C-AB76-2BEE88C700D0}" id="{6A5C947D-FDE8-D342-89FC-3513233AA675}">
    <text>1.本价格默认为 EXW 工厂 LCL（散货）价格。 2.最小起订量（MOQ）为 5 台：未达数量，价格上浮 20%–100%（由业务根据情况评估） 3.报价 不包含包装费用（如需特殊包装需单独报价）。 4.同一价格可作为 FOB 整柜价（FCL上海 / 宁波港） 使用.如从其他港口起运，需根据实际费用调整。 5.人民币不含税价格 = 美金价格 × 当日汇率 6.人民币含税不含运费价格 = 美金价格 × 当日汇率 × 1.08 7.±2% 价格浮动范围内，业务可自行决定，超出范围, 走询价协同审批。</text>
  </threadedComment>
  <threadedComment ref="B7" dT="2026-05-10T03:13:09.17" personId="{28408E0D-DEAB-CA4C-AB76-2BEE88C700D0}" id="{1790BA18-F749-8649-93AA-99BD0F60F989}">
    <text>1.本价格默认为 EXW 工厂 LCL（散货）价格。 2.最小起订量（MOQ）为 5 台：未达数量，价格上浮 20%–100%（由业务根据情况评估） 3.报价 不包含包装费用（如需特殊包装需单独报价）。 4.同一价格可作为 FOB 整柜价（FCL上海 / 宁波港） 使用.如从其他港口起运，需根据实际费用调整。 5.人民币不含税价格 = 美金价格 × 当日汇率 6.人民币含税不含运费价格 = 美金价格 × 当日汇率 × 1.08 7.±2% 价格浮动范围内，业务可自行决定，超出范围, 走询价协同审批。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5" dT="2026-05-10T03:20:19.91" personId="{28408E0D-DEAB-CA4C-AB76-2BEE88C700D0}" id="{E713F760-1CB3-B247-A06F-0632E14B7145}">
    <text>1.本价格默认为 EXW 工厂 LCL（散货）价格。 2.最小起订量（MOQ）为 5 台：未达数量，价格上浮 20%–100%（由业务根据情况评估） 3.报价 不包含包装费用（如需特殊包装需单独报价）。 4.同一价格可作为 FOB 整柜价（FCL上海 / 宁波港） 使用.如从其他港口起运，需根据实际费用调整。 5.人民币不含税价格 = 美金价格 × 当日汇率 6.人民币含税不含运费价格 = 美金价格 × 当日汇率 × 1.08 7.±2% 价格浮动范围内，业务可自行决定，超出范围, 走询价协同审批。</text>
  </threadedComment>
  <threadedComment ref="B7" dT="2026-05-10T03:20:26.36" personId="{28408E0D-DEAB-CA4C-AB76-2BEE88C700D0}" id="{7B5FD4A3-EEC0-EB4F-8318-AB0D5CBAA819}">
    <text>1.本价格默认为 EXW 工厂 LCL（散货）价格。 2.最小起订量（MOQ）为 5 台：未达数量，价格上浮 20%–100%（由业务根据情况评估） 3.报价 不包含包装费用（如需特殊包装需单独报价）。 4.同一价格可作为 FOB 整柜价（FCL上海 / 宁波港） 使用.如从其他港口起运，需根据实际费用调整。 5.人民币不含税价格 = 美金价格 × 当日汇率 6.人民币含税不含运费价格 = 美金价格 × 当日汇率 × 1.08 7.±2% 价格浮动范围内，业务可自行决定，超出范围, 走询价协同审批。</text>
  </threadedComment>
  <threadedComment ref="B9" dT="2026-05-10T03:20:31.45" personId="{28408E0D-DEAB-CA4C-AB76-2BEE88C700D0}" id="{8067CA44-01F5-8143-A872-CFAAF80A2DA7}">
    <text>1.本价格默认为 EXW 工厂 LCL（散货）价格。 2.最小起订量（MOQ）为 5 台：未达数量，价格上浮 20%–100%（由业务根据情况评估） 3.报价 不包含包装费用（如需特殊包装需单独报价）。 4.同一价格可作为 FOB 整柜价（FCL上海 / 宁波港） 使用.如从其他港口起运，需根据实际费用调整。 5.人民币不含税价格 = 美金价格 × 当日汇率 6.人民币含税不含运费价格 = 美金价格 × 当日汇率 × 1.08 7.±2% 价格浮动范围内，业务可自行决定，超出范围, 走询价协同审批。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opLeftCell="A16" zoomScale="68" zoomScaleNormal="68" workbookViewId="0">
      <selection activeCell="K28" sqref="K28"/>
    </sheetView>
  </sheetViews>
  <sheetFormatPr baseColWidth="10" defaultColWidth="9.5" defaultRowHeight="16" x14ac:dyDescent="0.2"/>
  <cols>
    <col min="1" max="1" width="9.5" style="19"/>
    <col min="2" max="2" width="51.5" style="22" customWidth="1"/>
    <col min="3" max="3" width="18.83203125" style="22" customWidth="1"/>
    <col min="4" max="6" width="46" style="22" customWidth="1"/>
    <col min="7" max="8" width="9.5" style="22"/>
    <col min="9" max="9" width="13.5" style="22"/>
    <col min="10" max="11" width="9.5" style="22"/>
    <col min="12" max="12" width="75.83203125" style="22" customWidth="1"/>
    <col min="13" max="16384" width="9.5" style="22"/>
  </cols>
  <sheetData>
    <row r="1" spans="2:6" ht="17" thickBot="1" x14ac:dyDescent="0.25"/>
    <row r="2" spans="2:6" s="19" customFormat="1" ht="61" customHeight="1" x14ac:dyDescent="0.2">
      <c r="B2" s="135" t="s">
        <v>168</v>
      </c>
      <c r="C2" s="136"/>
      <c r="D2" s="137"/>
      <c r="E2" s="138"/>
      <c r="F2" s="139"/>
    </row>
    <row r="3" spans="2:6" s="22" customFormat="1" ht="46" customHeight="1" x14ac:dyDescent="0.2">
      <c r="B3" s="140" t="s">
        <v>0</v>
      </c>
      <c r="C3" s="141"/>
      <c r="D3" s="20" t="s">
        <v>1</v>
      </c>
      <c r="E3" s="21" t="s">
        <v>2</v>
      </c>
      <c r="F3" s="45" t="s">
        <v>3</v>
      </c>
    </row>
    <row r="4" spans="2:6" s="23" customFormat="1" ht="257" customHeight="1" x14ac:dyDescent="0.2">
      <c r="B4" s="142"/>
      <c r="C4" s="143"/>
      <c r="D4" s="143"/>
      <c r="E4" s="143"/>
      <c r="F4" s="144"/>
    </row>
    <row r="5" spans="2:6" s="23" customFormat="1" ht="53" customHeight="1" x14ac:dyDescent="0.2">
      <c r="B5" s="109" t="s">
        <v>136</v>
      </c>
      <c r="C5" s="110"/>
      <c r="D5" s="42">
        <v>131</v>
      </c>
      <c r="E5" s="43">
        <v>139</v>
      </c>
      <c r="F5" s="46">
        <v>149</v>
      </c>
    </row>
    <row r="6" spans="2:6" s="22" customFormat="1" ht="46" customHeight="1" x14ac:dyDescent="0.2">
      <c r="B6" s="109" t="s">
        <v>192</v>
      </c>
      <c r="C6" s="110"/>
      <c r="D6" s="44">
        <f>D5*6.89</f>
        <v>902.58999999999992</v>
      </c>
      <c r="E6" s="44">
        <f t="shared" ref="E6:F6" si="0">E5*6.89</f>
        <v>957.70999999999992</v>
      </c>
      <c r="F6" s="47">
        <f t="shared" si="0"/>
        <v>1026.6099999999999</v>
      </c>
    </row>
    <row r="7" spans="2:6" s="22" customFormat="1" ht="46" customHeight="1" x14ac:dyDescent="0.2">
      <c r="B7" s="145" t="s">
        <v>137</v>
      </c>
      <c r="C7" s="146"/>
      <c r="D7" s="25" t="s">
        <v>4</v>
      </c>
      <c r="E7" s="26" t="s">
        <v>5</v>
      </c>
      <c r="F7" s="48" t="s">
        <v>6</v>
      </c>
    </row>
    <row r="8" spans="2:6" s="22" customFormat="1" ht="46" customHeight="1" x14ac:dyDescent="0.2">
      <c r="B8" s="145" t="s">
        <v>7</v>
      </c>
      <c r="C8" s="146"/>
      <c r="D8" s="25" t="s">
        <v>8</v>
      </c>
      <c r="E8" s="26" t="s">
        <v>9</v>
      </c>
      <c r="F8" s="48" t="s">
        <v>10</v>
      </c>
    </row>
    <row r="9" spans="2:6" s="22" customFormat="1" ht="46" customHeight="1" x14ac:dyDescent="0.2">
      <c r="B9" s="154" t="s">
        <v>11</v>
      </c>
      <c r="C9" s="27" t="s">
        <v>12</v>
      </c>
      <c r="D9" s="147" t="s">
        <v>13</v>
      </c>
      <c r="E9" s="148"/>
      <c r="F9" s="149"/>
    </row>
    <row r="10" spans="2:6" s="22" customFormat="1" ht="46" customHeight="1" x14ac:dyDescent="0.2">
      <c r="B10" s="155"/>
      <c r="C10" s="27" t="s">
        <v>14</v>
      </c>
      <c r="D10" s="147" t="s">
        <v>15</v>
      </c>
      <c r="E10" s="148"/>
      <c r="F10" s="149"/>
    </row>
    <row r="11" spans="2:6" s="22" customFormat="1" ht="46" customHeight="1" x14ac:dyDescent="0.2">
      <c r="B11" s="145" t="s">
        <v>16</v>
      </c>
      <c r="C11" s="146"/>
      <c r="D11" s="28" t="s">
        <v>138</v>
      </c>
      <c r="E11" s="29" t="s">
        <v>17</v>
      </c>
      <c r="F11" s="49" t="s">
        <v>17</v>
      </c>
    </row>
    <row r="12" spans="2:6" s="22" customFormat="1" ht="46" customHeight="1" x14ac:dyDescent="0.2">
      <c r="B12" s="145" t="s">
        <v>18</v>
      </c>
      <c r="C12" s="163"/>
      <c r="D12" s="147" t="s">
        <v>19</v>
      </c>
      <c r="E12" s="148"/>
      <c r="F12" s="149"/>
    </row>
    <row r="13" spans="2:6" s="22" customFormat="1" ht="46" customHeight="1" x14ac:dyDescent="0.2">
      <c r="B13" s="145" t="s">
        <v>20</v>
      </c>
      <c r="C13" s="163"/>
      <c r="D13" s="147" t="s">
        <v>21</v>
      </c>
      <c r="E13" s="148"/>
      <c r="F13" s="149"/>
    </row>
    <row r="14" spans="2:6" s="22" customFormat="1" ht="46" customHeight="1" x14ac:dyDescent="0.2">
      <c r="B14" s="156" t="s">
        <v>191</v>
      </c>
      <c r="C14" s="27" t="s">
        <v>22</v>
      </c>
      <c r="D14" s="30" t="s">
        <v>23</v>
      </c>
      <c r="E14" s="31" t="s">
        <v>23</v>
      </c>
      <c r="F14" s="50" t="s">
        <v>23</v>
      </c>
    </row>
    <row r="15" spans="2:6" s="22" customFormat="1" ht="46" customHeight="1" x14ac:dyDescent="0.2">
      <c r="B15" s="157"/>
      <c r="C15" s="24" t="s">
        <v>24</v>
      </c>
      <c r="D15" s="158" t="s">
        <v>25</v>
      </c>
      <c r="E15" s="159"/>
      <c r="F15" s="160"/>
    </row>
    <row r="16" spans="2:6" s="22" customFormat="1" ht="46" customHeight="1" x14ac:dyDescent="0.2">
      <c r="B16" s="157"/>
      <c r="C16" s="27" t="s">
        <v>26</v>
      </c>
      <c r="D16" s="158" t="s">
        <v>27</v>
      </c>
      <c r="E16" s="159"/>
      <c r="F16" s="160"/>
    </row>
    <row r="17" spans="1:6" ht="46" customHeight="1" x14ac:dyDescent="0.2">
      <c r="A17" s="22"/>
      <c r="B17" s="157"/>
      <c r="C17" s="27" t="s">
        <v>28</v>
      </c>
      <c r="D17" s="158" t="s">
        <v>139</v>
      </c>
      <c r="E17" s="159"/>
      <c r="F17" s="160"/>
    </row>
    <row r="18" spans="1:6" ht="46" customHeight="1" x14ac:dyDescent="0.2">
      <c r="A18" s="22"/>
      <c r="B18" s="145" t="s">
        <v>29</v>
      </c>
      <c r="C18" s="146"/>
      <c r="D18" s="32" t="s">
        <v>30</v>
      </c>
      <c r="E18" s="33" t="s">
        <v>30</v>
      </c>
      <c r="F18" s="51" t="s">
        <v>30</v>
      </c>
    </row>
    <row r="19" spans="1:6" ht="46" customHeight="1" x14ac:dyDescent="0.2">
      <c r="A19" s="22"/>
      <c r="B19" s="161" t="s">
        <v>31</v>
      </c>
      <c r="C19" s="162"/>
      <c r="D19" s="34" t="s">
        <v>32</v>
      </c>
      <c r="E19" s="35" t="s">
        <v>33</v>
      </c>
      <c r="F19" s="52" t="s">
        <v>34</v>
      </c>
    </row>
    <row r="20" spans="1:6" ht="46" customHeight="1" x14ac:dyDescent="0.2">
      <c r="A20" s="22"/>
      <c r="B20" s="161" t="s">
        <v>35</v>
      </c>
      <c r="C20" s="162"/>
      <c r="D20" s="34" t="s">
        <v>36</v>
      </c>
      <c r="E20" s="35" t="s">
        <v>37</v>
      </c>
      <c r="F20" s="52" t="s">
        <v>38</v>
      </c>
    </row>
    <row r="21" spans="1:6" ht="46" customHeight="1" x14ac:dyDescent="0.2">
      <c r="A21" s="22"/>
      <c r="B21" s="150" t="s">
        <v>39</v>
      </c>
      <c r="C21" s="151"/>
      <c r="D21" s="38">
        <v>68</v>
      </c>
      <c r="E21" s="39">
        <v>93</v>
      </c>
      <c r="F21" s="53">
        <v>112</v>
      </c>
    </row>
    <row r="22" spans="1:6" ht="46" customHeight="1" thickBot="1" x14ac:dyDescent="0.25">
      <c r="A22" s="22"/>
      <c r="B22" s="152" t="s">
        <v>40</v>
      </c>
      <c r="C22" s="153"/>
      <c r="D22" s="40">
        <v>73</v>
      </c>
      <c r="E22" s="41">
        <v>98</v>
      </c>
      <c r="F22" s="54">
        <v>117</v>
      </c>
    </row>
    <row r="23" spans="1:6" ht="45" customHeight="1" thickTop="1" x14ac:dyDescent="0.2">
      <c r="B23" s="133" t="s">
        <v>200</v>
      </c>
      <c r="C23" s="134"/>
      <c r="D23" s="128" t="s">
        <v>215</v>
      </c>
      <c r="E23" s="128"/>
      <c r="F23" s="78" t="s">
        <v>214</v>
      </c>
    </row>
    <row r="24" spans="1:6" ht="45" customHeight="1" x14ac:dyDescent="0.2">
      <c r="B24" s="130" t="s">
        <v>200</v>
      </c>
      <c r="C24" s="131"/>
      <c r="D24" s="129" t="s">
        <v>218</v>
      </c>
      <c r="E24" s="129"/>
      <c r="F24" s="78">
        <v>18.5</v>
      </c>
    </row>
    <row r="25" spans="1:6" ht="45" customHeight="1" x14ac:dyDescent="0.2">
      <c r="B25" s="130" t="s">
        <v>200</v>
      </c>
      <c r="C25" s="131"/>
      <c r="D25" s="129" t="s">
        <v>217</v>
      </c>
      <c r="E25" s="129"/>
      <c r="F25" s="78">
        <v>7.5</v>
      </c>
    </row>
    <row r="26" spans="1:6" ht="45" customHeight="1" x14ac:dyDescent="0.2">
      <c r="B26" s="130" t="s">
        <v>200</v>
      </c>
      <c r="C26" s="131"/>
      <c r="D26" s="129" t="s">
        <v>216</v>
      </c>
      <c r="E26" s="129"/>
      <c r="F26" s="78">
        <v>2.5</v>
      </c>
    </row>
    <row r="27" spans="1:6" ht="45" customHeight="1" x14ac:dyDescent="0.2">
      <c r="B27" s="130" t="s">
        <v>200</v>
      </c>
      <c r="C27" s="131"/>
      <c r="D27" s="129" t="s">
        <v>201</v>
      </c>
      <c r="E27" s="129"/>
      <c r="F27" s="78">
        <v>6.3</v>
      </c>
    </row>
    <row r="28" spans="1:6" ht="194" customHeight="1" thickBot="1" x14ac:dyDescent="0.25">
      <c r="B28" s="132" t="s">
        <v>210</v>
      </c>
      <c r="C28" s="126"/>
      <c r="D28" s="126" t="s">
        <v>220</v>
      </c>
      <c r="E28" s="126"/>
      <c r="F28" s="127"/>
    </row>
    <row r="29" spans="1:6" x14ac:dyDescent="0.2">
      <c r="B29" s="36"/>
      <c r="C29" s="36"/>
      <c r="D29" s="36"/>
      <c r="E29" s="36"/>
      <c r="F29" s="36"/>
    </row>
  </sheetData>
  <mergeCells count="36">
    <mergeCell ref="B21:C21"/>
    <mergeCell ref="B22:C22"/>
    <mergeCell ref="B9:B10"/>
    <mergeCell ref="B14:B17"/>
    <mergeCell ref="D16:F16"/>
    <mergeCell ref="D17:F17"/>
    <mergeCell ref="B18:C18"/>
    <mergeCell ref="B19:C19"/>
    <mergeCell ref="B20:C20"/>
    <mergeCell ref="B12:C12"/>
    <mergeCell ref="D12:F12"/>
    <mergeCell ref="B13:C13"/>
    <mergeCell ref="D13:F13"/>
    <mergeCell ref="D15:F15"/>
    <mergeCell ref="B7:C7"/>
    <mergeCell ref="B8:C8"/>
    <mergeCell ref="D9:F9"/>
    <mergeCell ref="D10:F10"/>
    <mergeCell ref="B11:C11"/>
    <mergeCell ref="B2:F2"/>
    <mergeCell ref="B3:C3"/>
    <mergeCell ref="B4:F4"/>
    <mergeCell ref="B5:C5"/>
    <mergeCell ref="B6:C6"/>
    <mergeCell ref="D28:F28"/>
    <mergeCell ref="D23:E23"/>
    <mergeCell ref="D24:E24"/>
    <mergeCell ref="D25:E25"/>
    <mergeCell ref="B26:C26"/>
    <mergeCell ref="B27:C27"/>
    <mergeCell ref="D26:E26"/>
    <mergeCell ref="D27:E27"/>
    <mergeCell ref="B28:C28"/>
    <mergeCell ref="B23:C23"/>
    <mergeCell ref="B24:C24"/>
    <mergeCell ref="B25:C25"/>
  </mergeCells>
  <pageMargins left="0.7" right="0.7" top="0.75" bottom="0.75" header="0.3" footer="0.3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topLeftCell="A21" zoomScale="55" zoomScaleNormal="55" workbookViewId="0">
      <selection activeCell="L32" sqref="L32"/>
    </sheetView>
  </sheetViews>
  <sheetFormatPr baseColWidth="10" defaultColWidth="9.5" defaultRowHeight="16" x14ac:dyDescent="0.2"/>
  <cols>
    <col min="1" max="1" width="1.1640625" style="3" customWidth="1"/>
    <col min="2" max="2" width="34" style="1" customWidth="1"/>
    <col min="3" max="3" width="35.33203125" style="1" customWidth="1"/>
    <col min="4" max="5" width="48.1640625" style="1" customWidth="1"/>
    <col min="6" max="16384" width="9.5" style="1"/>
  </cols>
  <sheetData>
    <row r="1" spans="1:5" ht="17" thickBot="1" x14ac:dyDescent="0.25"/>
    <row r="2" spans="1:5" ht="56" customHeight="1" x14ac:dyDescent="0.2">
      <c r="B2" s="164" t="s">
        <v>167</v>
      </c>
      <c r="C2" s="165"/>
      <c r="D2" s="165"/>
      <c r="E2" s="166"/>
    </row>
    <row r="3" spans="1:5" ht="35.25" customHeight="1" x14ac:dyDescent="0.2">
      <c r="A3" s="1"/>
      <c r="B3" s="167" t="s">
        <v>140</v>
      </c>
      <c r="C3" s="168"/>
      <c r="D3" s="16" t="s">
        <v>41</v>
      </c>
      <c r="E3" s="56" t="s">
        <v>42</v>
      </c>
    </row>
    <row r="4" spans="1:5" s="2" customFormat="1" ht="266" customHeight="1" x14ac:dyDescent="0.2">
      <c r="B4" s="123"/>
      <c r="C4" s="124"/>
      <c r="D4" s="124"/>
      <c r="E4" s="125"/>
    </row>
    <row r="5" spans="1:5" s="2" customFormat="1" ht="37" customHeight="1" x14ac:dyDescent="0.2">
      <c r="B5" s="109" t="s">
        <v>136</v>
      </c>
      <c r="C5" s="110"/>
      <c r="D5" s="55">
        <v>313.5</v>
      </c>
      <c r="E5" s="57">
        <v>394.2</v>
      </c>
    </row>
    <row r="6" spans="1:5" s="2" customFormat="1" ht="37" customHeight="1" thickBot="1" x14ac:dyDescent="0.25">
      <c r="B6" s="109" t="s">
        <v>192</v>
      </c>
      <c r="C6" s="110"/>
      <c r="D6" s="17">
        <f>D5*6.89</f>
        <v>2160.0149999999999</v>
      </c>
      <c r="E6" s="58">
        <f>E5*6.89</f>
        <v>2716.038</v>
      </c>
    </row>
    <row r="7" spans="1:5" ht="33" customHeight="1" thickTop="1" x14ac:dyDescent="0.2">
      <c r="A7" s="1"/>
      <c r="B7" s="175" t="s">
        <v>43</v>
      </c>
      <c r="C7" s="6" t="s">
        <v>44</v>
      </c>
      <c r="D7" s="170">
        <v>360</v>
      </c>
      <c r="E7" s="171"/>
    </row>
    <row r="8" spans="1:5" ht="34.5" customHeight="1" x14ac:dyDescent="0.2">
      <c r="A8" s="1"/>
      <c r="B8" s="176"/>
      <c r="C8" s="8" t="s">
        <v>45</v>
      </c>
      <c r="D8" s="114">
        <v>460</v>
      </c>
      <c r="E8" s="115"/>
    </row>
    <row r="9" spans="1:5" ht="34.5" customHeight="1" x14ac:dyDescent="0.2">
      <c r="A9" s="1"/>
      <c r="B9" s="176"/>
      <c r="C9" s="8" t="s">
        <v>46</v>
      </c>
      <c r="D9" s="114">
        <v>50</v>
      </c>
      <c r="E9" s="115"/>
    </row>
    <row r="10" spans="1:5" ht="34" customHeight="1" x14ac:dyDescent="0.2">
      <c r="A10" s="1"/>
      <c r="B10" s="176"/>
      <c r="C10" s="8" t="s">
        <v>47</v>
      </c>
      <c r="D10" s="103" t="s">
        <v>48</v>
      </c>
      <c r="E10" s="104"/>
    </row>
    <row r="11" spans="1:5" ht="34.5" customHeight="1" x14ac:dyDescent="0.2">
      <c r="A11" s="1"/>
      <c r="B11" s="176"/>
      <c r="C11" s="8" t="s">
        <v>49</v>
      </c>
      <c r="D11" s="103" t="s">
        <v>50</v>
      </c>
      <c r="E11" s="104"/>
    </row>
    <row r="12" spans="1:5" ht="34" customHeight="1" x14ac:dyDescent="0.2">
      <c r="A12" s="1"/>
      <c r="B12" s="176"/>
      <c r="C12" s="8" t="s">
        <v>51</v>
      </c>
      <c r="D12" s="103" t="s">
        <v>52</v>
      </c>
      <c r="E12" s="104"/>
    </row>
    <row r="13" spans="1:5" ht="35" customHeight="1" thickBot="1" x14ac:dyDescent="0.25">
      <c r="A13" s="1"/>
      <c r="B13" s="177"/>
      <c r="C13" s="10" t="s">
        <v>53</v>
      </c>
      <c r="D13" s="182">
        <v>80</v>
      </c>
      <c r="E13" s="183"/>
    </row>
    <row r="14" spans="1:5" ht="34.5" customHeight="1" thickTop="1" x14ac:dyDescent="0.2">
      <c r="A14" s="1"/>
      <c r="B14" s="178" t="s">
        <v>54</v>
      </c>
      <c r="C14" s="11" t="s">
        <v>55</v>
      </c>
      <c r="D14" s="96" t="s">
        <v>56</v>
      </c>
      <c r="E14" s="97"/>
    </row>
    <row r="15" spans="1:5" ht="34.5" customHeight="1" x14ac:dyDescent="0.2">
      <c r="A15" s="1"/>
      <c r="B15" s="179"/>
      <c r="C15" s="18" t="s">
        <v>57</v>
      </c>
      <c r="D15" s="83" t="s">
        <v>58</v>
      </c>
      <c r="E15" s="169"/>
    </row>
    <row r="16" spans="1:5" ht="34" customHeight="1" thickBot="1" x14ac:dyDescent="0.25">
      <c r="A16" s="1"/>
      <c r="B16" s="177"/>
      <c r="C16" s="10" t="s">
        <v>59</v>
      </c>
      <c r="D16" s="105" t="s">
        <v>60</v>
      </c>
      <c r="E16" s="106"/>
    </row>
    <row r="17" spans="1:5" ht="34" customHeight="1" thickTop="1" x14ac:dyDescent="0.2">
      <c r="A17" s="1"/>
      <c r="B17" s="178" t="s">
        <v>61</v>
      </c>
      <c r="C17" s="11" t="s">
        <v>62</v>
      </c>
      <c r="D17" s="15" t="s">
        <v>141</v>
      </c>
      <c r="E17" s="61" t="s">
        <v>142</v>
      </c>
    </row>
    <row r="18" spans="1:5" ht="34.5" customHeight="1" x14ac:dyDescent="0.2">
      <c r="A18" s="1"/>
      <c r="B18" s="176"/>
      <c r="C18" s="8" t="s">
        <v>63</v>
      </c>
      <c r="D18" s="103" t="s">
        <v>64</v>
      </c>
      <c r="E18" s="104"/>
    </row>
    <row r="19" spans="1:5" ht="34.5" customHeight="1" x14ac:dyDescent="0.2">
      <c r="A19" s="1"/>
      <c r="B19" s="176"/>
      <c r="C19" s="8" t="s">
        <v>65</v>
      </c>
      <c r="D19" s="8" t="s">
        <v>143</v>
      </c>
      <c r="E19" s="60" t="s">
        <v>144</v>
      </c>
    </row>
    <row r="20" spans="1:5" ht="34.5" customHeight="1" x14ac:dyDescent="0.2">
      <c r="A20" s="1"/>
      <c r="B20" s="176"/>
      <c r="C20" s="8" t="s">
        <v>66</v>
      </c>
      <c r="D20" s="103" t="s">
        <v>67</v>
      </c>
      <c r="E20" s="104"/>
    </row>
    <row r="21" spans="1:5" ht="34.5" customHeight="1" x14ac:dyDescent="0.2">
      <c r="A21" s="1"/>
      <c r="B21" s="176"/>
      <c r="C21" s="8" t="s">
        <v>68</v>
      </c>
      <c r="D21" s="103" t="s">
        <v>69</v>
      </c>
      <c r="E21" s="104"/>
    </row>
    <row r="22" spans="1:5" ht="34" customHeight="1" thickBot="1" x14ac:dyDescent="0.25">
      <c r="A22" s="1"/>
      <c r="B22" s="177"/>
      <c r="C22" s="10" t="s">
        <v>70</v>
      </c>
      <c r="D22" s="105" t="s">
        <v>71</v>
      </c>
      <c r="E22" s="106"/>
    </row>
    <row r="23" spans="1:5" ht="35" customHeight="1" thickTop="1" x14ac:dyDescent="0.2">
      <c r="A23" s="1"/>
      <c r="B23" s="180" t="s">
        <v>145</v>
      </c>
      <c r="C23" s="181"/>
      <c r="D23" s="96" t="s">
        <v>72</v>
      </c>
      <c r="E23" s="97"/>
    </row>
    <row r="24" spans="1:5" s="75" customFormat="1" ht="43" customHeight="1" x14ac:dyDescent="0.2">
      <c r="B24" s="71" t="s">
        <v>208</v>
      </c>
      <c r="C24" s="92" t="s">
        <v>207</v>
      </c>
      <c r="D24" s="93"/>
      <c r="E24" s="77">
        <v>5.75</v>
      </c>
    </row>
    <row r="25" spans="1:5" s="75" customFormat="1" ht="46" customHeight="1" x14ac:dyDescent="0.2">
      <c r="B25" s="71" t="s">
        <v>209</v>
      </c>
      <c r="C25" s="184" t="s">
        <v>212</v>
      </c>
      <c r="D25" s="185"/>
      <c r="E25" s="77">
        <v>4.8</v>
      </c>
    </row>
    <row r="26" spans="1:5" ht="52" customHeight="1" x14ac:dyDescent="0.2">
      <c r="A26" s="1"/>
      <c r="B26" s="71" t="s">
        <v>200</v>
      </c>
      <c r="C26" s="81" t="s">
        <v>201</v>
      </c>
      <c r="D26" s="186"/>
      <c r="E26" s="76">
        <v>6.3</v>
      </c>
    </row>
    <row r="27" spans="1:5" ht="52" customHeight="1" x14ac:dyDescent="0.2">
      <c r="A27" s="1"/>
      <c r="B27" s="71" t="s">
        <v>200</v>
      </c>
      <c r="C27" s="83" t="s">
        <v>202</v>
      </c>
      <c r="D27" s="187"/>
      <c r="E27" s="76">
        <v>2.5</v>
      </c>
    </row>
    <row r="28" spans="1:5" ht="52" customHeight="1" x14ac:dyDescent="0.2">
      <c r="A28" s="1"/>
      <c r="B28" s="71" t="s">
        <v>200</v>
      </c>
      <c r="C28" s="83" t="s">
        <v>203</v>
      </c>
      <c r="D28" s="187"/>
      <c r="E28" s="76">
        <v>2.5</v>
      </c>
    </row>
    <row r="29" spans="1:5" ht="52" customHeight="1" x14ac:dyDescent="0.2">
      <c r="A29" s="1"/>
      <c r="B29" s="71" t="s">
        <v>200</v>
      </c>
      <c r="C29" s="85" t="s">
        <v>204</v>
      </c>
      <c r="D29" s="172"/>
      <c r="E29" s="76">
        <v>4.4000000000000004</v>
      </c>
    </row>
    <row r="30" spans="1:5" ht="52" customHeight="1" x14ac:dyDescent="0.2">
      <c r="A30" s="1"/>
      <c r="B30" s="71" t="s">
        <v>200</v>
      </c>
      <c r="C30" s="92" t="s">
        <v>205</v>
      </c>
      <c r="D30" s="173"/>
      <c r="E30" s="72">
        <v>19.899999999999999</v>
      </c>
    </row>
    <row r="31" spans="1:5" ht="52" customHeight="1" x14ac:dyDescent="0.2">
      <c r="A31" s="1"/>
      <c r="B31" s="71" t="s">
        <v>200</v>
      </c>
      <c r="C31" s="94" t="s">
        <v>206</v>
      </c>
      <c r="D31" s="174"/>
      <c r="E31" s="72">
        <v>6.5</v>
      </c>
    </row>
    <row r="32" spans="1:5" ht="290" customHeight="1" thickBot="1" x14ac:dyDescent="0.25">
      <c r="A32" s="1"/>
      <c r="B32" s="63" t="s">
        <v>210</v>
      </c>
      <c r="C32" s="89" t="s">
        <v>211</v>
      </c>
      <c r="D32" s="90"/>
      <c r="E32" s="91"/>
    </row>
  </sheetData>
  <mergeCells count="33">
    <mergeCell ref="C24:D24"/>
    <mergeCell ref="C25:D25"/>
    <mergeCell ref="C26:D26"/>
    <mergeCell ref="C27:D27"/>
    <mergeCell ref="C28:D28"/>
    <mergeCell ref="C29:D29"/>
    <mergeCell ref="C30:D30"/>
    <mergeCell ref="C31:D31"/>
    <mergeCell ref="C32:E32"/>
    <mergeCell ref="B7:B13"/>
    <mergeCell ref="B14:B16"/>
    <mergeCell ref="B17:B22"/>
    <mergeCell ref="D18:E18"/>
    <mergeCell ref="D20:E20"/>
    <mergeCell ref="D21:E21"/>
    <mergeCell ref="D22:E22"/>
    <mergeCell ref="B23:C23"/>
    <mergeCell ref="D23:E23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B2:E2"/>
    <mergeCell ref="B3:C3"/>
    <mergeCell ref="B4:E4"/>
    <mergeCell ref="B5:C5"/>
    <mergeCell ref="B6:C6"/>
  </mergeCells>
  <pageMargins left="0.7" right="0.7" top="0.75" bottom="0.75" header="0.3" footer="0.3"/>
  <pageSetup paperSize="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1"/>
  <sheetViews>
    <sheetView topLeftCell="A24" zoomScale="55" zoomScaleNormal="55" workbookViewId="0">
      <selection activeCell="L29" sqref="L29:L34"/>
    </sheetView>
  </sheetViews>
  <sheetFormatPr baseColWidth="10" defaultColWidth="9.5" defaultRowHeight="16" x14ac:dyDescent="0.2"/>
  <cols>
    <col min="1" max="1" width="1.1640625" style="3" customWidth="1"/>
    <col min="2" max="2" width="24.6640625" style="1" customWidth="1"/>
    <col min="3" max="3" width="30.1640625" style="1" customWidth="1"/>
    <col min="4" max="12" width="18.5" style="1" customWidth="1"/>
    <col min="13" max="13" width="9.5" style="1"/>
    <col min="14" max="14" width="9.5" style="1" customWidth="1"/>
    <col min="15" max="16384" width="9.5" style="1"/>
  </cols>
  <sheetData>
    <row r="1" spans="1:12" ht="17" thickBot="1" x14ac:dyDescent="0.25"/>
    <row r="2" spans="1:12" ht="56" customHeight="1" x14ac:dyDescent="0.2">
      <c r="B2" s="118" t="s">
        <v>166</v>
      </c>
      <c r="C2" s="119"/>
      <c r="D2" s="119"/>
      <c r="E2" s="119"/>
      <c r="F2" s="119"/>
      <c r="G2" s="119"/>
      <c r="H2" s="119"/>
      <c r="I2" s="119"/>
      <c r="J2" s="119"/>
      <c r="K2" s="119"/>
      <c r="L2" s="120"/>
    </row>
    <row r="3" spans="1:12" ht="64" customHeight="1" x14ac:dyDescent="0.2">
      <c r="A3" s="1"/>
      <c r="B3" s="121" t="s">
        <v>140</v>
      </c>
      <c r="C3" s="122"/>
      <c r="D3" s="4" t="s">
        <v>73</v>
      </c>
      <c r="E3" s="4" t="s">
        <v>74</v>
      </c>
      <c r="F3" s="4" t="s">
        <v>75</v>
      </c>
      <c r="G3" s="4" t="s">
        <v>76</v>
      </c>
      <c r="H3" s="4" t="s">
        <v>77</v>
      </c>
      <c r="I3" s="4" t="s">
        <v>78</v>
      </c>
      <c r="J3" s="4" t="s">
        <v>79</v>
      </c>
      <c r="K3" s="4" t="s">
        <v>80</v>
      </c>
      <c r="L3" s="64" t="s">
        <v>81</v>
      </c>
    </row>
    <row r="4" spans="1:12" s="2" customFormat="1" ht="331" customHeight="1" x14ac:dyDescent="0.2">
      <c r="B4" s="123"/>
      <c r="C4" s="124"/>
      <c r="D4" s="124"/>
      <c r="E4" s="124"/>
      <c r="F4" s="124"/>
      <c r="G4" s="124"/>
      <c r="H4" s="124"/>
      <c r="I4" s="124"/>
      <c r="J4" s="124"/>
      <c r="K4" s="124"/>
      <c r="L4" s="125"/>
    </row>
    <row r="5" spans="1:12" s="2" customFormat="1" ht="54" customHeight="1" x14ac:dyDescent="0.2">
      <c r="B5" s="109" t="s">
        <v>136</v>
      </c>
      <c r="C5" s="110"/>
      <c r="D5" s="55">
        <v>180.08999999999997</v>
      </c>
      <c r="E5" s="55">
        <v>196.64999999999998</v>
      </c>
      <c r="F5" s="55">
        <v>225.63</v>
      </c>
      <c r="G5" s="55">
        <v>244.26</v>
      </c>
      <c r="H5" s="55">
        <v>255.64499999999998</v>
      </c>
      <c r="I5" s="55">
        <v>275.31</v>
      </c>
      <c r="J5" s="55">
        <v>313.60499999999996</v>
      </c>
      <c r="K5" s="55">
        <v>340.51499999999999</v>
      </c>
      <c r="L5" s="57">
        <v>390.19499999999999</v>
      </c>
    </row>
    <row r="6" spans="1:12" s="2" customFormat="1" ht="54" customHeight="1" x14ac:dyDescent="0.2">
      <c r="B6" s="109" t="s">
        <v>192</v>
      </c>
      <c r="C6" s="110"/>
      <c r="D6" s="5">
        <f>D5*6.89</f>
        <v>1240.8200999999997</v>
      </c>
      <c r="E6" s="5">
        <f t="shared" ref="E6:L6" si="0">E5*6.89</f>
        <v>1354.9184999999998</v>
      </c>
      <c r="F6" s="5">
        <f t="shared" si="0"/>
        <v>1554.5907</v>
      </c>
      <c r="G6" s="5">
        <f t="shared" si="0"/>
        <v>1682.9513999999999</v>
      </c>
      <c r="H6" s="5">
        <f t="shared" si="0"/>
        <v>1761.3940499999999</v>
      </c>
      <c r="I6" s="5">
        <f t="shared" si="0"/>
        <v>1896.8859</v>
      </c>
      <c r="J6" s="5">
        <f t="shared" si="0"/>
        <v>2160.7384499999998</v>
      </c>
      <c r="K6" s="5">
        <f t="shared" si="0"/>
        <v>2346.1483499999999</v>
      </c>
      <c r="L6" s="65">
        <f t="shared" si="0"/>
        <v>2688.44355</v>
      </c>
    </row>
    <row r="7" spans="1:12" s="2" customFormat="1" ht="54" customHeight="1" x14ac:dyDescent="0.2">
      <c r="B7" s="109" t="s">
        <v>176</v>
      </c>
      <c r="C7" s="110"/>
      <c r="D7" s="55">
        <v>183.048</v>
      </c>
      <c r="E7" s="55">
        <v>199.88</v>
      </c>
      <c r="F7" s="55">
        <v>229.33600000000001</v>
      </c>
      <c r="G7" s="55">
        <v>248.27200000000002</v>
      </c>
      <c r="H7" s="55">
        <v>259.84399999999999</v>
      </c>
      <c r="I7" s="55">
        <v>279.83199999999999</v>
      </c>
      <c r="J7" s="55">
        <v>318.75600000000003</v>
      </c>
      <c r="K7" s="55">
        <v>346.108</v>
      </c>
      <c r="L7" s="57">
        <v>396.60400000000004</v>
      </c>
    </row>
    <row r="8" spans="1:12" s="2" customFormat="1" ht="54" customHeight="1" x14ac:dyDescent="0.2">
      <c r="B8" s="109" t="s">
        <v>193</v>
      </c>
      <c r="C8" s="110"/>
      <c r="D8" s="5">
        <f>D7*6.89</f>
        <v>1261.20072</v>
      </c>
      <c r="E8" s="5">
        <f t="shared" ref="E8:L8" si="1">E7*6.89</f>
        <v>1377.1732</v>
      </c>
      <c r="F8" s="5">
        <f t="shared" si="1"/>
        <v>1580.1250400000001</v>
      </c>
      <c r="G8" s="5">
        <f t="shared" si="1"/>
        <v>1710.5940800000001</v>
      </c>
      <c r="H8" s="5">
        <f t="shared" si="1"/>
        <v>1790.3251599999999</v>
      </c>
      <c r="I8" s="5">
        <f t="shared" si="1"/>
        <v>1928.0424799999998</v>
      </c>
      <c r="J8" s="5">
        <f t="shared" si="1"/>
        <v>2196.2288400000002</v>
      </c>
      <c r="K8" s="5">
        <f t="shared" si="1"/>
        <v>2384.6841199999999</v>
      </c>
      <c r="L8" s="65">
        <f t="shared" si="1"/>
        <v>2732.6015600000001</v>
      </c>
    </row>
    <row r="9" spans="1:12" s="2" customFormat="1" ht="54" customHeight="1" thickBot="1" x14ac:dyDescent="0.25">
      <c r="B9" s="111" t="s">
        <v>146</v>
      </c>
      <c r="C9" s="112"/>
      <c r="D9" s="14" t="s">
        <v>82</v>
      </c>
      <c r="E9" s="14" t="s">
        <v>83</v>
      </c>
      <c r="F9" s="14" t="s">
        <v>84</v>
      </c>
      <c r="G9" s="14" t="s">
        <v>85</v>
      </c>
      <c r="H9" s="14" t="s">
        <v>86</v>
      </c>
      <c r="I9" s="14" t="s">
        <v>87</v>
      </c>
      <c r="J9" s="14" t="s">
        <v>88</v>
      </c>
      <c r="K9" s="14" t="s">
        <v>89</v>
      </c>
      <c r="L9" s="66" t="s">
        <v>90</v>
      </c>
    </row>
    <row r="10" spans="1:12" ht="34.5" customHeight="1" thickTop="1" x14ac:dyDescent="0.2">
      <c r="A10" s="1"/>
      <c r="B10" s="98" t="s">
        <v>43</v>
      </c>
      <c r="C10" s="6" t="s">
        <v>91</v>
      </c>
      <c r="D10" s="7" t="s">
        <v>10</v>
      </c>
      <c r="E10" s="7" t="s">
        <v>92</v>
      </c>
      <c r="F10" s="7" t="s">
        <v>93</v>
      </c>
      <c r="G10" s="7" t="s">
        <v>94</v>
      </c>
      <c r="H10" s="7" t="s">
        <v>95</v>
      </c>
      <c r="I10" s="7" t="s">
        <v>96</v>
      </c>
      <c r="J10" s="7" t="s">
        <v>97</v>
      </c>
      <c r="K10" s="7" t="s">
        <v>98</v>
      </c>
      <c r="L10" s="59" t="s">
        <v>99</v>
      </c>
    </row>
    <row r="11" spans="1:12" ht="33" customHeight="1" x14ac:dyDescent="0.2">
      <c r="A11" s="1"/>
      <c r="B11" s="99"/>
      <c r="C11" s="8" t="s">
        <v>44</v>
      </c>
      <c r="D11" s="114">
        <v>380</v>
      </c>
      <c r="E11" s="114"/>
      <c r="F11" s="114"/>
      <c r="G11" s="114"/>
      <c r="H11" s="114"/>
      <c r="I11" s="114"/>
      <c r="J11" s="114"/>
      <c r="K11" s="114"/>
      <c r="L11" s="115"/>
    </row>
    <row r="12" spans="1:12" ht="34.5" customHeight="1" x14ac:dyDescent="0.2">
      <c r="A12" s="1"/>
      <c r="B12" s="99"/>
      <c r="C12" s="8" t="s">
        <v>45</v>
      </c>
      <c r="D12" s="114">
        <v>470</v>
      </c>
      <c r="E12" s="114"/>
      <c r="F12" s="114"/>
      <c r="G12" s="114"/>
      <c r="H12" s="114"/>
      <c r="I12" s="114"/>
      <c r="J12" s="114"/>
      <c r="K12" s="114"/>
      <c r="L12" s="115"/>
    </row>
    <row r="13" spans="1:12" ht="34.5" customHeight="1" x14ac:dyDescent="0.2">
      <c r="A13" s="1"/>
      <c r="B13" s="99"/>
      <c r="C13" s="8" t="s">
        <v>46</v>
      </c>
      <c r="D13" s="114">
        <v>50</v>
      </c>
      <c r="E13" s="114"/>
      <c r="F13" s="114"/>
      <c r="G13" s="114"/>
      <c r="H13" s="114"/>
      <c r="I13" s="114"/>
      <c r="J13" s="114"/>
      <c r="K13" s="114"/>
      <c r="L13" s="115"/>
    </row>
    <row r="14" spans="1:12" ht="34" customHeight="1" x14ac:dyDescent="0.2">
      <c r="A14" s="1"/>
      <c r="B14" s="99"/>
      <c r="C14" s="8" t="s">
        <v>47</v>
      </c>
      <c r="D14" s="103" t="s">
        <v>100</v>
      </c>
      <c r="E14" s="103"/>
      <c r="F14" s="103"/>
      <c r="G14" s="103"/>
      <c r="H14" s="103"/>
      <c r="I14" s="103"/>
      <c r="J14" s="103"/>
      <c r="K14" s="103"/>
      <c r="L14" s="104"/>
    </row>
    <row r="15" spans="1:12" ht="34.5" customHeight="1" x14ac:dyDescent="0.2">
      <c r="A15" s="1"/>
      <c r="B15" s="99"/>
      <c r="C15" s="8" t="s">
        <v>49</v>
      </c>
      <c r="D15" s="103" t="s">
        <v>199</v>
      </c>
      <c r="E15" s="103"/>
      <c r="F15" s="103"/>
      <c r="G15" s="103"/>
      <c r="H15" s="103"/>
      <c r="I15" s="103"/>
      <c r="J15" s="103"/>
      <c r="K15" s="103"/>
      <c r="L15" s="104"/>
    </row>
    <row r="16" spans="1:12" ht="34" customHeight="1" x14ac:dyDescent="0.2">
      <c r="A16" s="1"/>
      <c r="B16" s="99"/>
      <c r="C16" s="8" t="s">
        <v>51</v>
      </c>
      <c r="D16" s="103" t="s">
        <v>52</v>
      </c>
      <c r="E16" s="103"/>
      <c r="F16" s="103"/>
      <c r="G16" s="103"/>
      <c r="H16" s="103"/>
      <c r="I16" s="103"/>
      <c r="J16" s="103"/>
      <c r="K16" s="103"/>
      <c r="L16" s="104"/>
    </row>
    <row r="17" spans="1:12" ht="35" customHeight="1" thickBot="1" x14ac:dyDescent="0.25">
      <c r="A17" s="1"/>
      <c r="B17" s="191"/>
      <c r="C17" s="10" t="s">
        <v>53</v>
      </c>
      <c r="D17" s="182" t="s">
        <v>101</v>
      </c>
      <c r="E17" s="182"/>
      <c r="F17" s="182"/>
      <c r="G17" s="182"/>
      <c r="H17" s="182"/>
      <c r="I17" s="182"/>
      <c r="J17" s="182"/>
      <c r="K17" s="182"/>
      <c r="L17" s="183"/>
    </row>
    <row r="18" spans="1:12" ht="34.5" customHeight="1" thickTop="1" x14ac:dyDescent="0.2">
      <c r="A18" s="1"/>
      <c r="B18" s="180" t="s">
        <v>54</v>
      </c>
      <c r="C18" s="11" t="s">
        <v>55</v>
      </c>
      <c r="D18" s="96" t="s">
        <v>56</v>
      </c>
      <c r="E18" s="96"/>
      <c r="F18" s="96"/>
      <c r="G18" s="96"/>
      <c r="H18" s="96"/>
      <c r="I18" s="96"/>
      <c r="J18" s="96"/>
      <c r="K18" s="194"/>
      <c r="L18" s="97"/>
    </row>
    <row r="19" spans="1:12" ht="34.5" customHeight="1" x14ac:dyDescent="0.2">
      <c r="A19" s="1"/>
      <c r="B19" s="99"/>
      <c r="C19" s="8" t="s">
        <v>57</v>
      </c>
      <c r="D19" s="195" t="s">
        <v>197</v>
      </c>
      <c r="E19" s="195"/>
      <c r="F19" s="195"/>
      <c r="G19" s="195"/>
      <c r="H19" s="195"/>
      <c r="I19" s="195"/>
      <c r="J19" s="195"/>
      <c r="K19" s="196"/>
      <c r="L19" s="197"/>
    </row>
    <row r="20" spans="1:12" ht="34" customHeight="1" thickBot="1" x14ac:dyDescent="0.25">
      <c r="A20" s="1"/>
      <c r="B20" s="100"/>
      <c r="C20" s="10" t="s">
        <v>59</v>
      </c>
      <c r="D20" s="105" t="s">
        <v>198</v>
      </c>
      <c r="E20" s="105"/>
      <c r="F20" s="105"/>
      <c r="G20" s="105"/>
      <c r="H20" s="105"/>
      <c r="I20" s="105"/>
      <c r="J20" s="105"/>
      <c r="K20" s="193"/>
      <c r="L20" s="106"/>
    </row>
    <row r="21" spans="1:12" ht="34" customHeight="1" thickTop="1" x14ac:dyDescent="0.2">
      <c r="A21" s="1"/>
      <c r="B21" s="107" t="s">
        <v>61</v>
      </c>
      <c r="C21" s="11" t="s">
        <v>62</v>
      </c>
      <c r="D21" s="15" t="s">
        <v>147</v>
      </c>
      <c r="E21" s="13" t="s">
        <v>104</v>
      </c>
      <c r="F21" s="13" t="s">
        <v>105</v>
      </c>
      <c r="G21" s="13" t="s">
        <v>106</v>
      </c>
      <c r="H21" s="13" t="s">
        <v>107</v>
      </c>
      <c r="I21" s="13" t="s">
        <v>108</v>
      </c>
      <c r="J21" s="13" t="s">
        <v>109</v>
      </c>
      <c r="K21" s="13" t="s">
        <v>110</v>
      </c>
      <c r="L21" s="67" t="s">
        <v>111</v>
      </c>
    </row>
    <row r="22" spans="1:12" ht="34.5" customHeight="1" x14ac:dyDescent="0.2">
      <c r="A22" s="1"/>
      <c r="B22" s="107"/>
      <c r="C22" s="8" t="s">
        <v>63</v>
      </c>
      <c r="D22" s="103" t="s">
        <v>148</v>
      </c>
      <c r="E22" s="103"/>
      <c r="F22" s="103"/>
      <c r="G22" s="103"/>
      <c r="H22" s="103"/>
      <c r="I22" s="103"/>
      <c r="J22" s="103"/>
      <c r="K22" s="103"/>
      <c r="L22" s="104"/>
    </row>
    <row r="23" spans="1:12" ht="34.5" customHeight="1" x14ac:dyDescent="0.2">
      <c r="A23" s="1"/>
      <c r="B23" s="107"/>
      <c r="C23" s="8" t="s">
        <v>65</v>
      </c>
      <c r="D23" s="8" t="s">
        <v>149</v>
      </c>
      <c r="E23" s="8" t="s">
        <v>150</v>
      </c>
      <c r="F23" s="8" t="s">
        <v>151</v>
      </c>
      <c r="G23" s="8" t="s">
        <v>152</v>
      </c>
      <c r="H23" s="8" t="s">
        <v>153</v>
      </c>
      <c r="I23" s="8" t="s">
        <v>154</v>
      </c>
      <c r="J23" s="8" t="s">
        <v>155</v>
      </c>
      <c r="K23" s="8" t="s">
        <v>156</v>
      </c>
      <c r="L23" s="60" t="s">
        <v>157</v>
      </c>
    </row>
    <row r="24" spans="1:12" ht="34.5" customHeight="1" x14ac:dyDescent="0.2">
      <c r="A24" s="1"/>
      <c r="B24" s="107"/>
      <c r="C24" s="8" t="s">
        <v>68</v>
      </c>
      <c r="D24" s="103" t="s">
        <v>69</v>
      </c>
      <c r="E24" s="103"/>
      <c r="F24" s="103"/>
      <c r="G24" s="103"/>
      <c r="H24" s="103"/>
      <c r="I24" s="103"/>
      <c r="J24" s="103"/>
      <c r="K24" s="103"/>
      <c r="L24" s="104"/>
    </row>
    <row r="25" spans="1:12" ht="34.5" customHeight="1" thickBot="1" x14ac:dyDescent="0.25">
      <c r="A25" s="1"/>
      <c r="B25" s="192"/>
      <c r="C25" s="10" t="s">
        <v>112</v>
      </c>
      <c r="D25" s="105" t="s">
        <v>163</v>
      </c>
      <c r="E25" s="105"/>
      <c r="F25" s="105"/>
      <c r="G25" s="105"/>
      <c r="H25" s="105"/>
      <c r="I25" s="105"/>
      <c r="J25" s="105"/>
      <c r="K25" s="105"/>
      <c r="L25" s="106"/>
    </row>
    <row r="26" spans="1:12" ht="52" customHeight="1" thickTop="1" x14ac:dyDescent="0.2">
      <c r="A26" s="1"/>
      <c r="B26" s="62" t="s">
        <v>145</v>
      </c>
      <c r="C26" s="96" t="s">
        <v>72</v>
      </c>
      <c r="D26" s="96"/>
      <c r="E26" s="96"/>
      <c r="F26" s="96"/>
      <c r="G26" s="96"/>
      <c r="H26" s="96"/>
      <c r="I26" s="96"/>
      <c r="J26" s="96"/>
      <c r="K26" s="194"/>
      <c r="L26" s="97"/>
    </row>
    <row r="27" spans="1:12" s="75" customFormat="1" ht="43" customHeight="1" x14ac:dyDescent="0.2">
      <c r="B27" s="71" t="s">
        <v>208</v>
      </c>
      <c r="C27" s="92" t="s">
        <v>207</v>
      </c>
      <c r="D27" s="93"/>
      <c r="E27" s="93"/>
      <c r="F27" s="93"/>
      <c r="G27" s="93"/>
      <c r="H27" s="93"/>
      <c r="I27" s="93"/>
      <c r="J27" s="93"/>
      <c r="K27" s="200"/>
      <c r="L27" s="77">
        <v>5.75</v>
      </c>
    </row>
    <row r="28" spans="1:12" s="75" customFormat="1" ht="46" customHeight="1" x14ac:dyDescent="0.2">
      <c r="B28" s="71" t="s">
        <v>209</v>
      </c>
      <c r="C28" s="184" t="s">
        <v>213</v>
      </c>
      <c r="D28" s="185"/>
      <c r="E28" s="185"/>
      <c r="F28" s="185"/>
      <c r="G28" s="185"/>
      <c r="H28" s="185"/>
      <c r="I28" s="185"/>
      <c r="J28" s="185"/>
      <c r="K28" s="201"/>
      <c r="L28" s="77">
        <v>4.8</v>
      </c>
    </row>
    <row r="29" spans="1:12" ht="52" customHeight="1" x14ac:dyDescent="0.2">
      <c r="A29" s="1"/>
      <c r="B29" s="71" t="s">
        <v>200</v>
      </c>
      <c r="C29" s="81" t="s">
        <v>201</v>
      </c>
      <c r="D29" s="82"/>
      <c r="E29" s="82"/>
      <c r="F29" s="82"/>
      <c r="G29" s="82"/>
      <c r="H29" s="82"/>
      <c r="I29" s="82"/>
      <c r="J29" s="82"/>
      <c r="K29" s="202"/>
      <c r="L29" s="76">
        <v>6.3</v>
      </c>
    </row>
    <row r="30" spans="1:12" ht="52" customHeight="1" x14ac:dyDescent="0.2">
      <c r="A30" s="1"/>
      <c r="B30" s="71" t="s">
        <v>200</v>
      </c>
      <c r="C30" s="83" t="s">
        <v>202</v>
      </c>
      <c r="D30" s="84"/>
      <c r="E30" s="84"/>
      <c r="F30" s="84"/>
      <c r="G30" s="84"/>
      <c r="H30" s="84"/>
      <c r="I30" s="84"/>
      <c r="J30" s="84"/>
      <c r="K30" s="198"/>
      <c r="L30" s="76">
        <v>2.5</v>
      </c>
    </row>
    <row r="31" spans="1:12" ht="52" customHeight="1" x14ac:dyDescent="0.2">
      <c r="A31" s="1"/>
      <c r="B31" s="71" t="s">
        <v>200</v>
      </c>
      <c r="C31" s="83" t="s">
        <v>203</v>
      </c>
      <c r="D31" s="84"/>
      <c r="E31" s="84"/>
      <c r="F31" s="84"/>
      <c r="G31" s="84"/>
      <c r="H31" s="84"/>
      <c r="I31" s="84"/>
      <c r="J31" s="84"/>
      <c r="K31" s="198"/>
      <c r="L31" s="76">
        <v>2.5</v>
      </c>
    </row>
    <row r="32" spans="1:12" ht="52" customHeight="1" x14ac:dyDescent="0.2">
      <c r="A32" s="1"/>
      <c r="B32" s="71" t="s">
        <v>200</v>
      </c>
      <c r="C32" s="83" t="s">
        <v>204</v>
      </c>
      <c r="D32" s="84"/>
      <c r="E32" s="84"/>
      <c r="F32" s="84"/>
      <c r="G32" s="84"/>
      <c r="H32" s="84"/>
      <c r="I32" s="84"/>
      <c r="J32" s="84"/>
      <c r="K32" s="198"/>
      <c r="L32" s="76">
        <v>4.4000000000000004</v>
      </c>
    </row>
    <row r="33" spans="1:14" ht="52" customHeight="1" x14ac:dyDescent="0.2">
      <c r="A33" s="1"/>
      <c r="B33" s="71" t="s">
        <v>200</v>
      </c>
      <c r="C33" s="92" t="s">
        <v>205</v>
      </c>
      <c r="D33" s="93"/>
      <c r="E33" s="93"/>
      <c r="F33" s="93"/>
      <c r="G33" s="93"/>
      <c r="H33" s="93"/>
      <c r="I33" s="93"/>
      <c r="J33" s="93"/>
      <c r="K33" s="173"/>
      <c r="L33" s="72">
        <v>19.899999999999999</v>
      </c>
      <c r="M33" s="73"/>
      <c r="N33" s="73"/>
    </row>
    <row r="34" spans="1:14" ht="52" customHeight="1" x14ac:dyDescent="0.2">
      <c r="A34" s="1"/>
      <c r="B34" s="71" t="s">
        <v>200</v>
      </c>
      <c r="C34" s="130" t="s">
        <v>206</v>
      </c>
      <c r="D34" s="131"/>
      <c r="E34" s="131"/>
      <c r="F34" s="131"/>
      <c r="G34" s="131"/>
      <c r="H34" s="131"/>
      <c r="I34" s="131"/>
      <c r="J34" s="131"/>
      <c r="K34" s="199"/>
      <c r="L34" s="72">
        <v>6.5</v>
      </c>
      <c r="M34" s="74"/>
      <c r="N34" s="74"/>
    </row>
    <row r="35" spans="1:14" ht="231" customHeight="1" thickBot="1" x14ac:dyDescent="0.25">
      <c r="A35" s="1"/>
      <c r="B35" s="63" t="s">
        <v>210</v>
      </c>
      <c r="C35" s="188" t="s">
        <v>211</v>
      </c>
      <c r="D35" s="188"/>
      <c r="E35" s="188"/>
      <c r="F35" s="188"/>
      <c r="G35" s="188"/>
      <c r="H35" s="188"/>
      <c r="I35" s="188"/>
      <c r="J35" s="188"/>
      <c r="K35" s="189"/>
      <c r="L35" s="190"/>
    </row>
    <row r="36" spans="1:14" ht="14" x14ac:dyDescent="0.2">
      <c r="A36" s="1"/>
    </row>
    <row r="37" spans="1:14" ht="14" x14ac:dyDescent="0.2">
      <c r="A37" s="1"/>
    </row>
    <row r="38" spans="1:14" ht="14" x14ac:dyDescent="0.2">
      <c r="A38" s="1"/>
    </row>
    <row r="39" spans="1:14" ht="14" x14ac:dyDescent="0.2">
      <c r="A39" s="1"/>
    </row>
    <row r="40" spans="1:14" ht="14" x14ac:dyDescent="0.2">
      <c r="A40" s="1"/>
    </row>
    <row r="41" spans="1:14" ht="14" x14ac:dyDescent="0.2">
      <c r="A41" s="1"/>
    </row>
  </sheetData>
  <mergeCells count="34">
    <mergeCell ref="C33:K33"/>
    <mergeCell ref="C34:K34"/>
    <mergeCell ref="C27:K27"/>
    <mergeCell ref="C28:K28"/>
    <mergeCell ref="B7:C7"/>
    <mergeCell ref="B8:C8"/>
    <mergeCell ref="C29:K29"/>
    <mergeCell ref="C30:K30"/>
    <mergeCell ref="C31:K31"/>
    <mergeCell ref="B9:C9"/>
    <mergeCell ref="D12:L12"/>
    <mergeCell ref="D13:L13"/>
    <mergeCell ref="D14:L14"/>
    <mergeCell ref="C35:L35"/>
    <mergeCell ref="B10:B17"/>
    <mergeCell ref="B18:B20"/>
    <mergeCell ref="B21:B25"/>
    <mergeCell ref="D20:L20"/>
    <mergeCell ref="D22:L22"/>
    <mergeCell ref="D24:L24"/>
    <mergeCell ref="D25:L25"/>
    <mergeCell ref="C26:L26"/>
    <mergeCell ref="D15:L15"/>
    <mergeCell ref="D16:L16"/>
    <mergeCell ref="D17:L17"/>
    <mergeCell ref="D18:L18"/>
    <mergeCell ref="D19:L19"/>
    <mergeCell ref="C32:K32"/>
    <mergeCell ref="D11:L11"/>
    <mergeCell ref="B2:L2"/>
    <mergeCell ref="B3:C3"/>
    <mergeCell ref="B4:L4"/>
    <mergeCell ref="B5:C5"/>
    <mergeCell ref="B6:C6"/>
  </mergeCells>
  <pageMargins left="0.7" right="0.7" top="0.75" bottom="0.75" header="0.3" footer="0.3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"/>
  <sheetViews>
    <sheetView tabSelected="1" topLeftCell="A21" zoomScale="55" zoomScaleNormal="55" workbookViewId="0">
      <selection activeCell="Z33" sqref="Z33"/>
    </sheetView>
  </sheetViews>
  <sheetFormatPr baseColWidth="10" defaultColWidth="9.5" defaultRowHeight="16" x14ac:dyDescent="0.2"/>
  <cols>
    <col min="1" max="1" width="1.1640625" style="3" customWidth="1"/>
    <col min="2" max="2" width="24.6640625" style="1" customWidth="1"/>
    <col min="3" max="3" width="30.1640625" style="1" customWidth="1"/>
    <col min="4" max="9" width="29.33203125" style="1" customWidth="1"/>
    <col min="10" max="16384" width="9.5" style="1"/>
  </cols>
  <sheetData>
    <row r="1" spans="1:9" ht="17" thickBot="1" x14ac:dyDescent="0.25"/>
    <row r="2" spans="1:9" ht="56" customHeight="1" x14ac:dyDescent="0.2">
      <c r="B2" s="118" t="s">
        <v>189</v>
      </c>
      <c r="C2" s="119"/>
      <c r="D2" s="119"/>
      <c r="E2" s="119"/>
      <c r="F2" s="119"/>
      <c r="G2" s="119"/>
      <c r="H2" s="119"/>
      <c r="I2" s="120"/>
    </row>
    <row r="3" spans="1:9" ht="64" customHeight="1" x14ac:dyDescent="0.2">
      <c r="A3" s="1"/>
      <c r="B3" s="121" t="s">
        <v>140</v>
      </c>
      <c r="C3" s="122"/>
      <c r="D3" s="4" t="s">
        <v>113</v>
      </c>
      <c r="E3" s="4" t="s">
        <v>114</v>
      </c>
      <c r="F3" s="4" t="s">
        <v>115</v>
      </c>
      <c r="G3" s="4" t="s">
        <v>116</v>
      </c>
      <c r="H3" s="4" t="s">
        <v>117</v>
      </c>
      <c r="I3" s="64" t="s">
        <v>118</v>
      </c>
    </row>
    <row r="4" spans="1:9" s="2" customFormat="1" ht="261" customHeight="1" x14ac:dyDescent="0.2">
      <c r="B4" s="123"/>
      <c r="C4" s="124"/>
      <c r="D4" s="124"/>
      <c r="E4" s="124"/>
      <c r="F4" s="124"/>
      <c r="G4" s="124"/>
      <c r="H4" s="124"/>
      <c r="I4" s="125"/>
    </row>
    <row r="5" spans="1:9" s="2" customFormat="1" ht="54" customHeight="1" x14ac:dyDescent="0.2">
      <c r="B5" s="109" t="s">
        <v>136</v>
      </c>
      <c r="C5" s="110"/>
      <c r="D5" s="55">
        <v>236.68260000000001</v>
      </c>
      <c r="E5" s="55">
        <v>285.79759999999999</v>
      </c>
      <c r="F5" s="55">
        <v>317.02440000000001</v>
      </c>
      <c r="G5" s="55">
        <v>431.178</v>
      </c>
      <c r="H5" s="55">
        <v>570.56119999999999</v>
      </c>
      <c r="I5" s="57">
        <v>659.89880000000005</v>
      </c>
    </row>
    <row r="6" spans="1:9" s="2" customFormat="1" ht="54" customHeight="1" x14ac:dyDescent="0.2">
      <c r="B6" s="109" t="s">
        <v>192</v>
      </c>
      <c r="C6" s="110"/>
      <c r="D6" s="5">
        <f>D5*6.89</f>
        <v>1630.7431139999999</v>
      </c>
      <c r="E6" s="5">
        <f t="shared" ref="E6:I6" si="0">E5*6.89</f>
        <v>1969.1454639999997</v>
      </c>
      <c r="F6" s="5">
        <f t="shared" si="0"/>
        <v>2184.2981159999999</v>
      </c>
      <c r="G6" s="5">
        <f t="shared" si="0"/>
        <v>2970.8164199999997</v>
      </c>
      <c r="H6" s="5">
        <f t="shared" si="0"/>
        <v>3931.1666679999998</v>
      </c>
      <c r="I6" s="65">
        <f t="shared" si="0"/>
        <v>4546.7027319999997</v>
      </c>
    </row>
    <row r="7" spans="1:9" s="2" customFormat="1" ht="54" customHeight="1" x14ac:dyDescent="0.2">
      <c r="B7" s="109" t="s">
        <v>169</v>
      </c>
      <c r="C7" s="110"/>
      <c r="D7" s="55">
        <v>264.16000000000003</v>
      </c>
      <c r="E7" s="55">
        <v>319.28000000000003</v>
      </c>
      <c r="F7" s="55">
        <v>354.64</v>
      </c>
      <c r="G7" s="55">
        <v>482.56</v>
      </c>
      <c r="H7" s="55">
        <v>638.56000000000006</v>
      </c>
      <c r="I7" s="57">
        <v>738.4</v>
      </c>
    </row>
    <row r="8" spans="1:9" s="2" customFormat="1" ht="54" customHeight="1" x14ac:dyDescent="0.2">
      <c r="B8" s="109" t="s">
        <v>194</v>
      </c>
      <c r="C8" s="110"/>
      <c r="D8" s="5">
        <f>D7*6.89</f>
        <v>1820.0624</v>
      </c>
      <c r="E8" s="5">
        <f t="shared" ref="E8:I8" si="1">E7*6.89</f>
        <v>2199.8391999999999</v>
      </c>
      <c r="F8" s="5">
        <f t="shared" si="1"/>
        <v>2443.4695999999999</v>
      </c>
      <c r="G8" s="5">
        <f t="shared" si="1"/>
        <v>3324.8383999999996</v>
      </c>
      <c r="H8" s="5">
        <f t="shared" si="1"/>
        <v>4399.6783999999998</v>
      </c>
      <c r="I8" s="65">
        <f t="shared" si="1"/>
        <v>5087.576</v>
      </c>
    </row>
    <row r="9" spans="1:9" s="2" customFormat="1" ht="54" customHeight="1" thickBot="1" x14ac:dyDescent="0.25">
      <c r="B9" s="111" t="s">
        <v>146</v>
      </c>
      <c r="C9" s="112"/>
      <c r="D9" s="68" t="s">
        <v>119</v>
      </c>
      <c r="E9" s="68" t="s">
        <v>120</v>
      </c>
      <c r="F9" s="68" t="s">
        <v>165</v>
      </c>
      <c r="G9" s="68" t="s">
        <v>121</v>
      </c>
      <c r="H9" s="68" t="s">
        <v>122</v>
      </c>
      <c r="I9" s="69" t="s">
        <v>123</v>
      </c>
    </row>
    <row r="10" spans="1:9" ht="34.5" customHeight="1" thickTop="1" x14ac:dyDescent="0.2">
      <c r="A10" s="1"/>
      <c r="B10" s="98" t="s">
        <v>43</v>
      </c>
      <c r="C10" s="6" t="s">
        <v>91</v>
      </c>
      <c r="D10" s="7" t="s">
        <v>10</v>
      </c>
      <c r="E10" s="7" t="s">
        <v>93</v>
      </c>
      <c r="F10" s="7" t="s">
        <v>96</v>
      </c>
      <c r="G10" s="7" t="s">
        <v>98</v>
      </c>
      <c r="H10" s="7" t="s">
        <v>99</v>
      </c>
      <c r="I10" s="59" t="s">
        <v>124</v>
      </c>
    </row>
    <row r="11" spans="1:9" ht="33" customHeight="1" x14ac:dyDescent="0.2">
      <c r="A11" s="1"/>
      <c r="B11" s="99"/>
      <c r="C11" s="8" t="s">
        <v>44</v>
      </c>
      <c r="D11" s="114">
        <v>360</v>
      </c>
      <c r="E11" s="114"/>
      <c r="F11" s="114"/>
      <c r="G11" s="114"/>
      <c r="H11" s="114"/>
      <c r="I11" s="115"/>
    </row>
    <row r="12" spans="1:9" ht="34.5" customHeight="1" x14ac:dyDescent="0.2">
      <c r="A12" s="1"/>
      <c r="B12" s="99"/>
      <c r="C12" s="8" t="s">
        <v>45</v>
      </c>
      <c r="D12" s="114">
        <v>456</v>
      </c>
      <c r="E12" s="114"/>
      <c r="F12" s="114"/>
      <c r="G12" s="114"/>
      <c r="H12" s="114"/>
      <c r="I12" s="115"/>
    </row>
    <row r="13" spans="1:9" ht="34.5" customHeight="1" x14ac:dyDescent="0.2">
      <c r="A13" s="1"/>
      <c r="B13" s="99"/>
      <c r="C13" s="8" t="s">
        <v>46</v>
      </c>
      <c r="D13" s="114">
        <v>48</v>
      </c>
      <c r="E13" s="114"/>
      <c r="F13" s="114"/>
      <c r="G13" s="114"/>
      <c r="H13" s="114"/>
      <c r="I13" s="115"/>
    </row>
    <row r="14" spans="1:9" ht="34" customHeight="1" x14ac:dyDescent="0.2">
      <c r="A14" s="1"/>
      <c r="B14" s="99"/>
      <c r="C14" s="8" t="s">
        <v>47</v>
      </c>
      <c r="D14" s="103" t="s">
        <v>181</v>
      </c>
      <c r="E14" s="103"/>
      <c r="F14" s="103"/>
      <c r="G14" s="103"/>
      <c r="H14" s="103"/>
      <c r="I14" s="104"/>
    </row>
    <row r="15" spans="1:9" ht="34.5" customHeight="1" x14ac:dyDescent="0.2">
      <c r="A15" s="1"/>
      <c r="B15" s="99"/>
      <c r="C15" s="8" t="s">
        <v>49</v>
      </c>
      <c r="D15" s="103" t="s">
        <v>179</v>
      </c>
      <c r="E15" s="103"/>
      <c r="F15" s="103"/>
      <c r="G15" s="103"/>
      <c r="H15" s="103"/>
      <c r="I15" s="104"/>
    </row>
    <row r="16" spans="1:9" ht="34" customHeight="1" thickBot="1" x14ac:dyDescent="0.25">
      <c r="A16" s="1"/>
      <c r="B16" s="113"/>
      <c r="C16" s="9" t="s">
        <v>51</v>
      </c>
      <c r="D16" s="116" t="s">
        <v>52</v>
      </c>
      <c r="E16" s="116"/>
      <c r="F16" s="116"/>
      <c r="G16" s="116"/>
      <c r="H16" s="116"/>
      <c r="I16" s="117"/>
    </row>
    <row r="17" spans="1:10" ht="34.5" customHeight="1" thickTop="1" x14ac:dyDescent="0.2">
      <c r="A17" s="1"/>
      <c r="B17" s="98" t="s">
        <v>54</v>
      </c>
      <c r="C17" s="6" t="s">
        <v>55</v>
      </c>
      <c r="D17" s="101" t="s">
        <v>188</v>
      </c>
      <c r="E17" s="101"/>
      <c r="F17" s="101"/>
      <c r="G17" s="101"/>
      <c r="H17" s="101"/>
      <c r="I17" s="102"/>
    </row>
    <row r="18" spans="1:10" ht="34.5" customHeight="1" x14ac:dyDescent="0.2">
      <c r="A18" s="1"/>
      <c r="B18" s="99"/>
      <c r="C18" s="8" t="s">
        <v>57</v>
      </c>
      <c r="D18" s="103" t="s">
        <v>125</v>
      </c>
      <c r="E18" s="103"/>
      <c r="F18" s="103"/>
      <c r="G18" s="103"/>
      <c r="H18" s="103"/>
      <c r="I18" s="104"/>
    </row>
    <row r="19" spans="1:10" ht="34" customHeight="1" thickBot="1" x14ac:dyDescent="0.25">
      <c r="A19" s="1"/>
      <c r="B19" s="100"/>
      <c r="C19" s="10" t="s">
        <v>59</v>
      </c>
      <c r="D19" s="105" t="s">
        <v>103</v>
      </c>
      <c r="E19" s="105"/>
      <c r="F19" s="105"/>
      <c r="G19" s="105"/>
      <c r="H19" s="105"/>
      <c r="I19" s="106"/>
    </row>
    <row r="20" spans="1:10" ht="59" customHeight="1" thickTop="1" x14ac:dyDescent="0.2">
      <c r="A20" s="1"/>
      <c r="B20" s="107" t="s">
        <v>61</v>
      </c>
      <c r="C20" s="11" t="s">
        <v>126</v>
      </c>
      <c r="D20" s="12" t="s">
        <v>158</v>
      </c>
      <c r="E20" s="13" t="s">
        <v>127</v>
      </c>
      <c r="F20" s="13" t="s">
        <v>127</v>
      </c>
      <c r="G20" s="13" t="s">
        <v>128</v>
      </c>
      <c r="H20" s="13" t="s">
        <v>128</v>
      </c>
      <c r="I20" s="67" t="s">
        <v>129</v>
      </c>
    </row>
    <row r="21" spans="1:10" ht="34.5" customHeight="1" x14ac:dyDescent="0.2">
      <c r="A21" s="1"/>
      <c r="B21" s="107"/>
      <c r="C21" s="8" t="s">
        <v>130</v>
      </c>
      <c r="D21" s="87" t="s">
        <v>131</v>
      </c>
      <c r="E21" s="88"/>
      <c r="F21" s="88"/>
      <c r="G21" s="88"/>
      <c r="H21" s="88"/>
      <c r="I21" s="108"/>
    </row>
    <row r="22" spans="1:10" ht="34.5" customHeight="1" x14ac:dyDescent="0.2">
      <c r="A22" s="1"/>
      <c r="B22" s="107"/>
      <c r="C22" s="8" t="s">
        <v>132</v>
      </c>
      <c r="D22" s="87" t="s">
        <v>133</v>
      </c>
      <c r="E22" s="88"/>
      <c r="F22" s="88"/>
      <c r="G22" s="88"/>
      <c r="H22" s="88"/>
      <c r="I22" s="108"/>
    </row>
    <row r="23" spans="1:10" ht="34.5" customHeight="1" x14ac:dyDescent="0.2">
      <c r="A23" s="1"/>
      <c r="B23" s="107"/>
      <c r="C23" s="8" t="s">
        <v>65</v>
      </c>
      <c r="D23" s="8" t="s">
        <v>159</v>
      </c>
      <c r="E23" s="8" t="s">
        <v>159</v>
      </c>
      <c r="F23" s="8" t="s">
        <v>159</v>
      </c>
      <c r="G23" s="8" t="s">
        <v>160</v>
      </c>
      <c r="H23" s="8" t="s">
        <v>160</v>
      </c>
      <c r="I23" s="60" t="s">
        <v>161</v>
      </c>
    </row>
    <row r="24" spans="1:10" ht="34.5" customHeight="1" x14ac:dyDescent="0.2">
      <c r="A24" s="1"/>
      <c r="B24" s="107"/>
      <c r="C24" s="8" t="s">
        <v>134</v>
      </c>
      <c r="D24" s="103" t="s">
        <v>164</v>
      </c>
      <c r="E24" s="103"/>
      <c r="F24" s="103"/>
      <c r="G24" s="103"/>
      <c r="H24" s="103"/>
      <c r="I24" s="104"/>
    </row>
    <row r="25" spans="1:10" ht="52" customHeight="1" x14ac:dyDescent="0.2">
      <c r="A25" s="1"/>
      <c r="B25" s="62" t="s">
        <v>162</v>
      </c>
      <c r="C25" s="96" t="s">
        <v>135</v>
      </c>
      <c r="D25" s="96"/>
      <c r="E25" s="96"/>
      <c r="F25" s="96"/>
      <c r="G25" s="96"/>
      <c r="H25" s="96"/>
      <c r="I25" s="97"/>
    </row>
    <row r="26" spans="1:10" ht="52" customHeight="1" x14ac:dyDescent="0.2">
      <c r="A26" s="1"/>
      <c r="B26" s="71" t="s">
        <v>200</v>
      </c>
      <c r="C26" s="81" t="s">
        <v>224</v>
      </c>
      <c r="D26" s="82"/>
      <c r="E26" s="82"/>
      <c r="F26" s="82"/>
      <c r="G26" s="82"/>
      <c r="H26" s="186"/>
      <c r="I26" s="76">
        <v>1.8</v>
      </c>
    </row>
    <row r="27" spans="1:10" ht="52" customHeight="1" x14ac:dyDescent="0.2">
      <c r="A27" s="1"/>
      <c r="B27" s="71" t="s">
        <v>200</v>
      </c>
      <c r="C27" s="83" t="s">
        <v>225</v>
      </c>
      <c r="D27" s="205"/>
      <c r="E27" s="205"/>
      <c r="F27" s="205"/>
      <c r="G27" s="205"/>
      <c r="H27" s="187"/>
      <c r="I27" s="76">
        <v>1.4</v>
      </c>
    </row>
    <row r="28" spans="1:10" ht="52" customHeight="1" x14ac:dyDescent="0.2">
      <c r="A28" s="1"/>
      <c r="B28" s="71" t="s">
        <v>200</v>
      </c>
      <c r="C28" s="83" t="s">
        <v>226</v>
      </c>
      <c r="D28" s="205"/>
      <c r="E28" s="205"/>
      <c r="F28" s="205"/>
      <c r="G28" s="205"/>
      <c r="H28" s="187"/>
      <c r="I28" s="203">
        <v>1.08</v>
      </c>
    </row>
    <row r="29" spans="1:10" ht="52" customHeight="1" x14ac:dyDescent="0.2">
      <c r="A29" s="1"/>
      <c r="B29" s="71" t="s">
        <v>200</v>
      </c>
      <c r="C29" s="85" t="s">
        <v>223</v>
      </c>
      <c r="D29" s="86"/>
      <c r="E29" s="86"/>
      <c r="F29" s="86"/>
      <c r="G29" s="86"/>
      <c r="H29" s="172"/>
      <c r="I29" s="204">
        <v>8.5</v>
      </c>
    </row>
    <row r="30" spans="1:10" ht="52" customHeight="1" x14ac:dyDescent="0.2">
      <c r="A30" s="1"/>
      <c r="B30" s="71" t="s">
        <v>200</v>
      </c>
      <c r="C30" s="81" t="s">
        <v>201</v>
      </c>
      <c r="D30" s="82"/>
      <c r="E30" s="82"/>
      <c r="F30" s="82"/>
      <c r="G30" s="82"/>
      <c r="H30" s="186"/>
      <c r="I30" s="76">
        <v>6.3</v>
      </c>
      <c r="J30" s="79"/>
    </row>
    <row r="31" spans="1:10" ht="52" customHeight="1" x14ac:dyDescent="0.2">
      <c r="A31" s="1"/>
      <c r="B31" s="71" t="s">
        <v>200</v>
      </c>
      <c r="C31" s="83" t="s">
        <v>202</v>
      </c>
      <c r="D31" s="205"/>
      <c r="E31" s="205"/>
      <c r="F31" s="205"/>
      <c r="G31" s="205"/>
      <c r="H31" s="187"/>
      <c r="I31" s="76">
        <v>2.5</v>
      </c>
      <c r="J31" s="80"/>
    </row>
    <row r="32" spans="1:10" ht="52" customHeight="1" x14ac:dyDescent="0.2">
      <c r="A32" s="1"/>
      <c r="B32" s="71" t="s">
        <v>200</v>
      </c>
      <c r="C32" s="83" t="s">
        <v>203</v>
      </c>
      <c r="D32" s="205"/>
      <c r="E32" s="205"/>
      <c r="F32" s="205"/>
      <c r="G32" s="205"/>
      <c r="H32" s="187"/>
      <c r="I32" s="76">
        <v>2.5</v>
      </c>
      <c r="J32" s="80"/>
    </row>
    <row r="33" spans="1:10" ht="52" customHeight="1" x14ac:dyDescent="0.2">
      <c r="A33" s="1"/>
      <c r="B33" s="71" t="s">
        <v>200</v>
      </c>
      <c r="C33" s="85" t="s">
        <v>204</v>
      </c>
      <c r="D33" s="86"/>
      <c r="E33" s="86"/>
      <c r="F33" s="86"/>
      <c r="G33" s="86"/>
      <c r="H33" s="172"/>
      <c r="I33" s="76">
        <v>4.4000000000000004</v>
      </c>
      <c r="J33" s="80"/>
    </row>
    <row r="34" spans="1:10" ht="52" customHeight="1" x14ac:dyDescent="0.2">
      <c r="A34" s="1"/>
      <c r="B34" s="71" t="s">
        <v>200</v>
      </c>
      <c r="C34" s="92" t="s">
        <v>205</v>
      </c>
      <c r="D34" s="93"/>
      <c r="E34" s="93"/>
      <c r="F34" s="93"/>
      <c r="G34" s="93"/>
      <c r="H34" s="173"/>
      <c r="I34" s="72">
        <v>19.899999999999999</v>
      </c>
      <c r="J34" s="73"/>
    </row>
    <row r="35" spans="1:10" ht="52" customHeight="1" x14ac:dyDescent="0.2">
      <c r="A35" s="1"/>
      <c r="B35" s="71" t="s">
        <v>200</v>
      </c>
      <c r="C35" s="94" t="s">
        <v>206</v>
      </c>
      <c r="D35" s="95"/>
      <c r="E35" s="95"/>
      <c r="F35" s="95"/>
      <c r="G35" s="95"/>
      <c r="H35" s="174"/>
      <c r="I35" s="72">
        <v>6.5</v>
      </c>
      <c r="J35" s="74"/>
    </row>
    <row r="36" spans="1:10" ht="273" customHeight="1" thickBot="1" x14ac:dyDescent="0.25">
      <c r="A36" s="1"/>
      <c r="B36" s="63" t="s">
        <v>210</v>
      </c>
      <c r="C36" s="188" t="s">
        <v>221</v>
      </c>
      <c r="D36" s="188"/>
      <c r="E36" s="188"/>
      <c r="F36" s="188"/>
      <c r="G36" s="188"/>
      <c r="H36" s="188"/>
      <c r="I36" s="190"/>
    </row>
  </sheetData>
  <mergeCells count="35">
    <mergeCell ref="B7:C7"/>
    <mergeCell ref="B8:C8"/>
    <mergeCell ref="B17:B19"/>
    <mergeCell ref="B20:B24"/>
    <mergeCell ref="D21:I21"/>
    <mergeCell ref="D22:I22"/>
    <mergeCell ref="D24:I24"/>
    <mergeCell ref="B9:C9"/>
    <mergeCell ref="D11:I11"/>
    <mergeCell ref="D12:I12"/>
    <mergeCell ref="D13:I13"/>
    <mergeCell ref="D14:I14"/>
    <mergeCell ref="B10:B16"/>
    <mergeCell ref="C25:I25"/>
    <mergeCell ref="C36:I36"/>
    <mergeCell ref="D15:I15"/>
    <mergeCell ref="D16:I16"/>
    <mergeCell ref="D17:I17"/>
    <mergeCell ref="D18:I18"/>
    <mergeCell ref="D19:I19"/>
    <mergeCell ref="C30:H30"/>
    <mergeCell ref="C31:H31"/>
    <mergeCell ref="C32:H32"/>
    <mergeCell ref="B2:I2"/>
    <mergeCell ref="B3:C3"/>
    <mergeCell ref="B4:I4"/>
    <mergeCell ref="B5:C5"/>
    <mergeCell ref="B6:C6"/>
    <mergeCell ref="C33:H33"/>
    <mergeCell ref="C34:H34"/>
    <mergeCell ref="C35:H35"/>
    <mergeCell ref="C26:H26"/>
    <mergeCell ref="C27:H27"/>
    <mergeCell ref="C29:H29"/>
    <mergeCell ref="C28:H28"/>
  </mergeCells>
  <pageMargins left="0.75" right="0.75" top="1" bottom="1" header="0.5" footer="0.5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CFE8F-48DF-D94D-93D2-2847D490CB74}">
  <dimension ref="A1:I35"/>
  <sheetViews>
    <sheetView topLeftCell="A23" zoomScale="76" zoomScaleNormal="76" workbookViewId="0">
      <selection activeCell="H28" sqref="H28:H31"/>
    </sheetView>
  </sheetViews>
  <sheetFormatPr baseColWidth="10" defaultColWidth="9.5" defaultRowHeight="16" x14ac:dyDescent="0.2"/>
  <cols>
    <col min="1" max="1" width="1.1640625" style="3" customWidth="1"/>
    <col min="2" max="2" width="24.6640625" style="1" customWidth="1"/>
    <col min="3" max="3" width="30.1640625" style="1" customWidth="1"/>
    <col min="4" max="8" width="29.33203125" style="1" customWidth="1"/>
    <col min="9" max="16384" width="9.5" style="1"/>
  </cols>
  <sheetData>
    <row r="1" spans="1:8" ht="17" thickBot="1" x14ac:dyDescent="0.25"/>
    <row r="2" spans="1:8" ht="56" customHeight="1" x14ac:dyDescent="0.2">
      <c r="B2" s="118" t="s">
        <v>170</v>
      </c>
      <c r="C2" s="119"/>
      <c r="D2" s="119"/>
      <c r="E2" s="119"/>
      <c r="F2" s="119"/>
      <c r="G2" s="119"/>
      <c r="H2" s="120"/>
    </row>
    <row r="3" spans="1:8" ht="64" customHeight="1" x14ac:dyDescent="0.2">
      <c r="A3" s="1"/>
      <c r="B3" s="121" t="s">
        <v>140</v>
      </c>
      <c r="C3" s="122"/>
      <c r="D3" s="4" t="s">
        <v>113</v>
      </c>
      <c r="E3" s="4" t="s">
        <v>114</v>
      </c>
      <c r="F3" s="4" t="s">
        <v>115</v>
      </c>
      <c r="G3" s="4" t="s">
        <v>116</v>
      </c>
      <c r="H3" s="64" t="s">
        <v>117</v>
      </c>
    </row>
    <row r="4" spans="1:8" s="2" customFormat="1" ht="261" customHeight="1" x14ac:dyDescent="0.2">
      <c r="B4" s="123"/>
      <c r="C4" s="124"/>
      <c r="D4" s="124"/>
      <c r="E4" s="124"/>
      <c r="F4" s="124"/>
      <c r="G4" s="124"/>
      <c r="H4" s="125"/>
    </row>
    <row r="5" spans="1:8" s="2" customFormat="1" ht="54" customHeight="1" x14ac:dyDescent="0.2">
      <c r="B5" s="109" t="s">
        <v>175</v>
      </c>
      <c r="C5" s="110"/>
      <c r="D5" s="55">
        <v>100.12799999999999</v>
      </c>
      <c r="E5" s="55">
        <v>108.47199999999999</v>
      </c>
      <c r="F5" s="55">
        <v>129.33199999999999</v>
      </c>
      <c r="G5" s="55">
        <v>149.149</v>
      </c>
      <c r="H5" s="57">
        <v>156.44999999999999</v>
      </c>
    </row>
    <row r="6" spans="1:8" s="2" customFormat="1" ht="54" customHeight="1" x14ac:dyDescent="0.2">
      <c r="B6" s="109" t="s">
        <v>195</v>
      </c>
      <c r="C6" s="110"/>
      <c r="D6" s="5">
        <f>D5*6.89</f>
        <v>689.88191999999992</v>
      </c>
      <c r="E6" s="5">
        <f t="shared" ref="E6:H6" si="0">E5*6.89</f>
        <v>747.37207999999987</v>
      </c>
      <c r="F6" s="5">
        <f t="shared" si="0"/>
        <v>891.0974799999999</v>
      </c>
      <c r="G6" s="5">
        <f t="shared" si="0"/>
        <v>1027.63661</v>
      </c>
      <c r="H6" s="65">
        <f t="shared" si="0"/>
        <v>1077.9404999999999</v>
      </c>
    </row>
    <row r="7" spans="1:8" s="2" customFormat="1" ht="54" customHeight="1" x14ac:dyDescent="0.2">
      <c r="B7" s="109" t="s">
        <v>176</v>
      </c>
      <c r="C7" s="110"/>
      <c r="D7" s="55">
        <v>103.158</v>
      </c>
      <c r="E7" s="55">
        <v>111.494</v>
      </c>
      <c r="F7" s="55">
        <v>133.376</v>
      </c>
      <c r="G7" s="55">
        <v>156.30000000000001</v>
      </c>
      <c r="H7" s="57">
        <v>163.59399999999999</v>
      </c>
    </row>
    <row r="8" spans="1:8" s="2" customFormat="1" ht="54" customHeight="1" x14ac:dyDescent="0.2">
      <c r="B8" s="109" t="s">
        <v>193</v>
      </c>
      <c r="C8" s="110"/>
      <c r="D8" s="5">
        <f>D7*6.89</f>
        <v>710.75861999999995</v>
      </c>
      <c r="E8" s="5">
        <f t="shared" ref="E8:H8" si="1">E7*6.89</f>
        <v>768.19365999999991</v>
      </c>
      <c r="F8" s="5">
        <f t="shared" si="1"/>
        <v>918.96064000000001</v>
      </c>
      <c r="G8" s="5">
        <f t="shared" si="1"/>
        <v>1076.9069999999999</v>
      </c>
      <c r="H8" s="65">
        <f t="shared" si="1"/>
        <v>1127.16266</v>
      </c>
    </row>
    <row r="9" spans="1:8" s="2" customFormat="1" ht="54" customHeight="1" x14ac:dyDescent="0.2">
      <c r="B9" s="109" t="s">
        <v>190</v>
      </c>
      <c r="C9" s="110"/>
      <c r="D9" s="55">
        <v>57.31</v>
      </c>
      <c r="E9" s="55">
        <v>57.31</v>
      </c>
      <c r="F9" s="55">
        <v>69.814000000000007</v>
      </c>
      <c r="G9" s="55">
        <v>80.234000000000009</v>
      </c>
      <c r="H9" s="57">
        <v>80.234000000000009</v>
      </c>
    </row>
    <row r="10" spans="1:8" s="2" customFormat="1" ht="54" customHeight="1" x14ac:dyDescent="0.2">
      <c r="B10" s="109" t="s">
        <v>196</v>
      </c>
      <c r="C10" s="110"/>
      <c r="D10" s="5">
        <f>D9*6.89</f>
        <v>394.86590000000001</v>
      </c>
      <c r="E10" s="5">
        <f t="shared" ref="E10:H10" si="2">E9*6.89</f>
        <v>394.86590000000001</v>
      </c>
      <c r="F10" s="5">
        <f t="shared" si="2"/>
        <v>481.01846</v>
      </c>
      <c r="G10" s="5">
        <f t="shared" si="2"/>
        <v>552.81226000000004</v>
      </c>
      <c r="H10" s="65">
        <f t="shared" si="2"/>
        <v>552.81226000000004</v>
      </c>
    </row>
    <row r="11" spans="1:8" s="2" customFormat="1" ht="54" customHeight="1" thickBot="1" x14ac:dyDescent="0.25">
      <c r="B11" s="111" t="s">
        <v>146</v>
      </c>
      <c r="C11" s="112"/>
      <c r="D11" s="68" t="s">
        <v>119</v>
      </c>
      <c r="E11" s="68" t="s">
        <v>120</v>
      </c>
      <c r="F11" s="68" t="s">
        <v>165</v>
      </c>
      <c r="G11" s="68" t="s">
        <v>121</v>
      </c>
      <c r="H11" s="69" t="s">
        <v>122</v>
      </c>
    </row>
    <row r="12" spans="1:8" ht="34.5" customHeight="1" thickTop="1" x14ac:dyDescent="0.2">
      <c r="A12" s="1"/>
      <c r="B12" s="98" t="s">
        <v>43</v>
      </c>
      <c r="C12" s="6" t="s">
        <v>91</v>
      </c>
      <c r="D12" s="7" t="s">
        <v>10</v>
      </c>
      <c r="E12" s="7" t="s">
        <v>93</v>
      </c>
      <c r="F12" s="7" t="s">
        <v>96</v>
      </c>
      <c r="G12" s="7" t="s">
        <v>98</v>
      </c>
      <c r="H12" s="59" t="s">
        <v>99</v>
      </c>
    </row>
    <row r="13" spans="1:8" ht="33" customHeight="1" x14ac:dyDescent="0.2">
      <c r="A13" s="1"/>
      <c r="B13" s="99"/>
      <c r="C13" s="8" t="s">
        <v>44</v>
      </c>
      <c r="D13" s="114">
        <v>360</v>
      </c>
      <c r="E13" s="114"/>
      <c r="F13" s="114"/>
      <c r="G13" s="114"/>
      <c r="H13" s="115"/>
    </row>
    <row r="14" spans="1:8" ht="34.5" customHeight="1" x14ac:dyDescent="0.2">
      <c r="A14" s="1"/>
      <c r="B14" s="99"/>
      <c r="C14" s="8" t="s">
        <v>45</v>
      </c>
      <c r="D14" s="114">
        <v>450</v>
      </c>
      <c r="E14" s="114"/>
      <c r="F14" s="114"/>
      <c r="G14" s="114"/>
      <c r="H14" s="115"/>
    </row>
    <row r="15" spans="1:8" ht="34.5" customHeight="1" x14ac:dyDescent="0.2">
      <c r="A15" s="1"/>
      <c r="B15" s="99"/>
      <c r="C15" s="8" t="s">
        <v>46</v>
      </c>
      <c r="D15" s="114">
        <v>45</v>
      </c>
      <c r="E15" s="114"/>
      <c r="F15" s="114"/>
      <c r="G15" s="114"/>
      <c r="H15" s="115"/>
    </row>
    <row r="16" spans="1:8" ht="34" customHeight="1" x14ac:dyDescent="0.2">
      <c r="A16" s="1"/>
      <c r="B16" s="99"/>
      <c r="C16" s="8" t="s">
        <v>47</v>
      </c>
      <c r="D16" s="103" t="s">
        <v>180</v>
      </c>
      <c r="E16" s="103"/>
      <c r="F16" s="103"/>
      <c r="G16" s="103"/>
      <c r="H16" s="104"/>
    </row>
    <row r="17" spans="1:9" ht="34.5" customHeight="1" x14ac:dyDescent="0.2">
      <c r="A17" s="1"/>
      <c r="B17" s="99"/>
      <c r="C17" s="8" t="s">
        <v>49</v>
      </c>
      <c r="D17" s="103" t="s">
        <v>179</v>
      </c>
      <c r="E17" s="103"/>
      <c r="F17" s="103"/>
      <c r="G17" s="103"/>
      <c r="H17" s="104"/>
    </row>
    <row r="18" spans="1:9" ht="34" customHeight="1" thickBot="1" x14ac:dyDescent="0.25">
      <c r="A18" s="1"/>
      <c r="B18" s="113"/>
      <c r="C18" s="9" t="s">
        <v>51</v>
      </c>
      <c r="D18" s="116" t="s">
        <v>52</v>
      </c>
      <c r="E18" s="116"/>
      <c r="F18" s="116"/>
      <c r="G18" s="116"/>
      <c r="H18" s="117"/>
    </row>
    <row r="19" spans="1:9" ht="34.5" customHeight="1" thickTop="1" x14ac:dyDescent="0.2">
      <c r="A19" s="1"/>
      <c r="B19" s="98" t="s">
        <v>54</v>
      </c>
      <c r="C19" s="6" t="s">
        <v>55</v>
      </c>
      <c r="D19" s="101" t="s">
        <v>188</v>
      </c>
      <c r="E19" s="101"/>
      <c r="F19" s="101"/>
      <c r="G19" s="101"/>
      <c r="H19" s="102"/>
    </row>
    <row r="20" spans="1:9" ht="34.5" customHeight="1" x14ac:dyDescent="0.2">
      <c r="A20" s="1"/>
      <c r="B20" s="99"/>
      <c r="C20" s="8" t="s">
        <v>57</v>
      </c>
      <c r="D20" s="103" t="s">
        <v>102</v>
      </c>
      <c r="E20" s="103"/>
      <c r="F20" s="103"/>
      <c r="G20" s="103"/>
      <c r="H20" s="104"/>
    </row>
    <row r="21" spans="1:9" ht="34" customHeight="1" thickBot="1" x14ac:dyDescent="0.25">
      <c r="A21" s="1"/>
      <c r="B21" s="100"/>
      <c r="C21" s="10" t="s">
        <v>59</v>
      </c>
      <c r="D21" s="105" t="s">
        <v>187</v>
      </c>
      <c r="E21" s="105"/>
      <c r="F21" s="105"/>
      <c r="G21" s="105"/>
      <c r="H21" s="106"/>
    </row>
    <row r="22" spans="1:9" ht="49" customHeight="1" thickTop="1" x14ac:dyDescent="0.2">
      <c r="A22" s="1"/>
      <c r="B22" s="107" t="s">
        <v>61</v>
      </c>
      <c r="C22" s="11" t="s">
        <v>171</v>
      </c>
      <c r="D22" s="37" t="s">
        <v>172</v>
      </c>
      <c r="E22" s="37" t="s">
        <v>172</v>
      </c>
      <c r="F22" s="37" t="s">
        <v>173</v>
      </c>
      <c r="G22" s="37" t="s">
        <v>173</v>
      </c>
      <c r="H22" s="70" t="s">
        <v>174</v>
      </c>
    </row>
    <row r="23" spans="1:9" ht="34.5" customHeight="1" x14ac:dyDescent="0.2">
      <c r="A23" s="1"/>
      <c r="B23" s="107"/>
      <c r="C23" s="8" t="s">
        <v>130</v>
      </c>
      <c r="D23" s="87" t="s">
        <v>185</v>
      </c>
      <c r="E23" s="88"/>
      <c r="F23" s="88"/>
      <c r="G23" s="88"/>
      <c r="H23" s="108"/>
    </row>
    <row r="24" spans="1:9" ht="34.5" customHeight="1" x14ac:dyDescent="0.2">
      <c r="A24" s="1"/>
      <c r="B24" s="107"/>
      <c r="C24" s="8" t="s">
        <v>132</v>
      </c>
      <c r="D24" s="87" t="s">
        <v>186</v>
      </c>
      <c r="E24" s="88"/>
      <c r="F24" s="88"/>
      <c r="G24" s="88"/>
      <c r="H24" s="108"/>
    </row>
    <row r="25" spans="1:9" ht="34.5" customHeight="1" x14ac:dyDescent="0.2">
      <c r="A25" s="1"/>
      <c r="B25" s="107"/>
      <c r="C25" s="8" t="s">
        <v>65</v>
      </c>
      <c r="D25" s="8" t="s">
        <v>182</v>
      </c>
      <c r="E25" s="8" t="s">
        <v>182</v>
      </c>
      <c r="F25" s="8" t="s">
        <v>183</v>
      </c>
      <c r="G25" s="8" t="s">
        <v>184</v>
      </c>
      <c r="H25" s="60" t="s">
        <v>184</v>
      </c>
    </row>
    <row r="26" spans="1:9" ht="34.5" customHeight="1" x14ac:dyDescent="0.2">
      <c r="A26" s="1"/>
      <c r="B26" s="107"/>
      <c r="C26" s="8" t="s">
        <v>134</v>
      </c>
      <c r="D26" s="103" t="s">
        <v>177</v>
      </c>
      <c r="E26" s="103"/>
      <c r="F26" s="103"/>
      <c r="G26" s="103"/>
      <c r="H26" s="104"/>
    </row>
    <row r="27" spans="1:9" ht="44" customHeight="1" x14ac:dyDescent="0.2">
      <c r="A27" s="1"/>
      <c r="B27" s="62" t="s">
        <v>162</v>
      </c>
      <c r="C27" s="96" t="s">
        <v>178</v>
      </c>
      <c r="D27" s="96"/>
      <c r="E27" s="96"/>
      <c r="F27" s="96"/>
      <c r="G27" s="96"/>
      <c r="H27" s="97"/>
    </row>
    <row r="28" spans="1:9" ht="44" customHeight="1" x14ac:dyDescent="0.2">
      <c r="A28" s="1"/>
      <c r="B28" s="71" t="s">
        <v>200</v>
      </c>
      <c r="C28" s="81" t="s">
        <v>224</v>
      </c>
      <c r="D28" s="82"/>
      <c r="E28" s="82"/>
      <c r="F28" s="82"/>
      <c r="G28" s="82"/>
      <c r="H28" s="76">
        <v>1.8</v>
      </c>
    </row>
    <row r="29" spans="1:9" ht="44" customHeight="1" x14ac:dyDescent="0.2">
      <c r="A29" s="1"/>
      <c r="B29" s="71" t="s">
        <v>200</v>
      </c>
      <c r="C29" s="83" t="s">
        <v>225</v>
      </c>
      <c r="D29" s="84"/>
      <c r="E29" s="84"/>
      <c r="F29" s="84"/>
      <c r="G29" s="84"/>
      <c r="H29" s="76">
        <v>1.4</v>
      </c>
    </row>
    <row r="30" spans="1:9" ht="44" customHeight="1" x14ac:dyDescent="0.2">
      <c r="A30" s="1"/>
      <c r="B30" s="71" t="s">
        <v>200</v>
      </c>
      <c r="C30" s="83" t="s">
        <v>226</v>
      </c>
      <c r="D30" s="84"/>
      <c r="E30" s="84"/>
      <c r="F30" s="84"/>
      <c r="G30" s="84"/>
      <c r="H30" s="203">
        <v>1.08</v>
      </c>
    </row>
    <row r="31" spans="1:9" ht="44" customHeight="1" x14ac:dyDescent="0.2">
      <c r="A31" s="1"/>
      <c r="B31" s="71" t="s">
        <v>200</v>
      </c>
      <c r="C31" s="83" t="s">
        <v>223</v>
      </c>
      <c r="D31" s="84"/>
      <c r="E31" s="84"/>
      <c r="F31" s="84"/>
      <c r="G31" s="84"/>
      <c r="H31" s="204">
        <v>8.5</v>
      </c>
    </row>
    <row r="32" spans="1:9" ht="44" customHeight="1" x14ac:dyDescent="0.2">
      <c r="A32" s="1"/>
      <c r="B32" s="71" t="s">
        <v>200</v>
      </c>
      <c r="C32" s="87" t="s">
        <v>219</v>
      </c>
      <c r="D32" s="88"/>
      <c r="E32" s="88"/>
      <c r="F32" s="88"/>
      <c r="G32" s="88"/>
      <c r="H32" s="76">
        <v>11.5</v>
      </c>
      <c r="I32" s="79"/>
    </row>
    <row r="33" spans="1:9" ht="44" customHeight="1" x14ac:dyDescent="0.2">
      <c r="A33" s="1"/>
      <c r="B33" s="71" t="s">
        <v>200</v>
      </c>
      <c r="C33" s="92" t="s">
        <v>205</v>
      </c>
      <c r="D33" s="93"/>
      <c r="E33" s="93"/>
      <c r="F33" s="93"/>
      <c r="G33" s="93"/>
      <c r="H33" s="72">
        <v>19.899999999999999</v>
      </c>
      <c r="I33" s="73"/>
    </row>
    <row r="34" spans="1:9" ht="44" customHeight="1" x14ac:dyDescent="0.2">
      <c r="A34" s="1"/>
      <c r="B34" s="71" t="s">
        <v>200</v>
      </c>
      <c r="C34" s="94" t="s">
        <v>206</v>
      </c>
      <c r="D34" s="95"/>
      <c r="E34" s="95"/>
      <c r="F34" s="95"/>
      <c r="G34" s="95"/>
      <c r="H34" s="72">
        <v>6.5</v>
      </c>
      <c r="I34" s="74"/>
    </row>
    <row r="35" spans="1:9" ht="279" customHeight="1" thickBot="1" x14ac:dyDescent="0.25">
      <c r="A35" s="1"/>
      <c r="B35" s="63" t="s">
        <v>210</v>
      </c>
      <c r="C35" s="89" t="s">
        <v>222</v>
      </c>
      <c r="D35" s="90"/>
      <c r="E35" s="90"/>
      <c r="F35" s="90"/>
      <c r="G35" s="90"/>
      <c r="H35" s="91"/>
    </row>
  </sheetData>
  <mergeCells count="34">
    <mergeCell ref="B7:C7"/>
    <mergeCell ref="B2:H2"/>
    <mergeCell ref="B3:C3"/>
    <mergeCell ref="B4:H4"/>
    <mergeCell ref="B5:C5"/>
    <mergeCell ref="B6:C6"/>
    <mergeCell ref="B8:C8"/>
    <mergeCell ref="B11:C11"/>
    <mergeCell ref="B12:B18"/>
    <mergeCell ref="D13:H13"/>
    <mergeCell ref="D14:H14"/>
    <mergeCell ref="D15:H15"/>
    <mergeCell ref="D16:H16"/>
    <mergeCell ref="D17:H17"/>
    <mergeCell ref="D18:H18"/>
    <mergeCell ref="B9:C9"/>
    <mergeCell ref="B10:C10"/>
    <mergeCell ref="C35:H35"/>
    <mergeCell ref="C33:G33"/>
    <mergeCell ref="C34:G34"/>
    <mergeCell ref="C27:H27"/>
    <mergeCell ref="B19:B21"/>
    <mergeCell ref="D19:H19"/>
    <mergeCell ref="D20:H20"/>
    <mergeCell ref="D21:H21"/>
    <mergeCell ref="B22:B26"/>
    <mergeCell ref="D23:H23"/>
    <mergeCell ref="D24:H24"/>
    <mergeCell ref="D26:H26"/>
    <mergeCell ref="C28:G28"/>
    <mergeCell ref="C29:G29"/>
    <mergeCell ref="C30:G30"/>
    <mergeCell ref="C31:G31"/>
    <mergeCell ref="C32:G3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PVSWH</vt:lpstr>
      <vt:lpstr>K-IP01</vt:lpstr>
      <vt:lpstr>IP01</vt:lpstr>
      <vt:lpstr>FPS01</vt:lpstr>
      <vt:lpstr>FPS01 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刘静茹</dc:creator>
  <cp:lastModifiedBy>玲霞 韩</cp:lastModifiedBy>
  <dcterms:created xsi:type="dcterms:W3CDTF">2023-05-12T11:15:00Z</dcterms:created>
  <dcterms:modified xsi:type="dcterms:W3CDTF">2026-05-11T06:47:33Z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B5071D0B39884BA680F002C7438FF49D_12</vt:lpwstr>
  </property>
  <property fmtid="{D5CDD505-2E9C-101B-9397-08002B2CF9AE}" pid="4" name="CalculationRule">
    <vt:i4>0</vt:i4>
  </property>
</Properties>
</file>