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/>
  <mc:AlternateContent xmlns:mc="http://schemas.openxmlformats.org/markup-compatibility/2006">
    <mc:Choice Requires="x15">
      <x15ac:absPath xmlns:x15ac="http://schemas.microsoft.com/office/spreadsheetml/2010/11/ac" url="/Users/jussi/Documents/2026/management/销售部门/"/>
    </mc:Choice>
  </mc:AlternateContent>
  <xr:revisionPtr revIDLastSave="0" documentId="8_{50C49196-CE18-CF4B-98B7-846B5F74708A}" xr6:coauthVersionLast="47" xr6:coauthVersionMax="47" xr10:uidLastSave="{00000000-0000-0000-0000-000000000000}"/>
  <bookViews>
    <workbookView xWindow="0" yWindow="680" windowWidth="29400" windowHeight="16600" activeTab="2" xr2:uid="{00000000-000D-0000-FFFF-FFFF00000000}"/>
  </bookViews>
  <sheets>
    <sheet name="S02" sheetId="3" r:id="rId1"/>
    <sheet name="G01G02" sheetId="1" r:id="rId2"/>
    <sheet name="P02" sheetId="4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  <c r="F8" i="4"/>
  <c r="G8" i="4"/>
  <c r="H8" i="4"/>
  <c r="I8" i="4"/>
  <c r="J8" i="4"/>
  <c r="K8" i="4"/>
  <c r="D8" i="4"/>
  <c r="E6" i="4"/>
  <c r="F6" i="4"/>
  <c r="G6" i="4"/>
  <c r="H6" i="4"/>
  <c r="I6" i="4"/>
  <c r="J6" i="4"/>
  <c r="K6" i="4"/>
  <c r="D6" i="4"/>
  <c r="E8" i="3"/>
  <c r="F8" i="3"/>
  <c r="G8" i="3"/>
  <c r="H8" i="3"/>
  <c r="I8" i="3"/>
  <c r="J8" i="3"/>
  <c r="K8" i="3"/>
  <c r="L8" i="3"/>
  <c r="M8" i="3"/>
  <c r="N8" i="3"/>
  <c r="O8" i="3"/>
  <c r="P8" i="3"/>
  <c r="D8" i="3"/>
  <c r="E6" i="3"/>
  <c r="F6" i="3"/>
  <c r="G6" i="3"/>
  <c r="H6" i="3"/>
  <c r="I6" i="3"/>
  <c r="J6" i="3"/>
  <c r="K6" i="3"/>
  <c r="L6" i="3"/>
  <c r="M6" i="3"/>
  <c r="N6" i="3"/>
  <c r="O6" i="3"/>
  <c r="P6" i="3"/>
  <c r="D6" i="3"/>
  <c r="E10" i="1"/>
  <c r="F10" i="1"/>
  <c r="G10" i="1"/>
  <c r="H10" i="1"/>
  <c r="I10" i="1"/>
  <c r="J10" i="1"/>
  <c r="K10" i="1"/>
  <c r="L10" i="1"/>
  <c r="D10" i="1"/>
  <c r="E8" i="1"/>
  <c r="F8" i="1"/>
  <c r="G8" i="1"/>
  <c r="H8" i="1"/>
  <c r="I8" i="1"/>
  <c r="J8" i="1"/>
  <c r="K8" i="1"/>
  <c r="L8" i="1"/>
  <c r="D8" i="1"/>
  <c r="E6" i="1"/>
  <c r="F6" i="1"/>
  <c r="G6" i="1"/>
  <c r="H6" i="1"/>
  <c r="I6" i="1"/>
  <c r="J6" i="1"/>
  <c r="K6" i="1"/>
  <c r="L6" i="1"/>
  <c r="D6" i="1"/>
</calcChain>
</file>

<file path=xl/sharedStrings.xml><?xml version="1.0" encoding="utf-8"?>
<sst xmlns="http://schemas.openxmlformats.org/spreadsheetml/2006/main" count="303" uniqueCount="173">
  <si>
    <t xml:space="preserve">UNP-G01/02-8 </t>
  </si>
  <si>
    <t>UNP-G01/02-10</t>
  </si>
  <si>
    <t>UNP-G01/02-12</t>
  </si>
  <si>
    <t xml:space="preserve">UNP-G01/02-15 </t>
  </si>
  <si>
    <t>UNP-G01/02-18</t>
  </si>
  <si>
    <t xml:space="preserve">UNP-G01/02-20 </t>
  </si>
  <si>
    <t>UNP-G01/02-24</t>
  </si>
  <si>
    <t>UNP-G01/02-30</t>
  </si>
  <si>
    <t>UNP-G01/02-36</t>
  </si>
  <si>
    <t>96/199/237</t>
  </si>
  <si>
    <t>82/169/202</t>
  </si>
  <si>
    <t>70/145/173</t>
  </si>
  <si>
    <t>59/122/145</t>
  </si>
  <si>
    <t>49/102/122</t>
  </si>
  <si>
    <t>45/94/112</t>
  </si>
  <si>
    <t>38/79/94</t>
  </si>
  <si>
    <t>31/65/77</t>
  </si>
  <si>
    <t>26/54/64</t>
  </si>
  <si>
    <t>Tank</t>
  </si>
  <si>
    <t>Tank Capacity</t>
  </si>
  <si>
    <t>80L</t>
  </si>
  <si>
    <t>100L</t>
  </si>
  <si>
    <t>120L</t>
  </si>
  <si>
    <t>150L</t>
  </si>
  <si>
    <t>180L</t>
  </si>
  <si>
    <t>200L</t>
  </si>
  <si>
    <t>240L</t>
  </si>
  <si>
    <t>300L</t>
  </si>
  <si>
    <t>360L</t>
  </si>
  <si>
    <t>Inner Diameter</t>
  </si>
  <si>
    <t>Outer Diameter</t>
  </si>
  <si>
    <t>Insulation/Thickness</t>
  </si>
  <si>
    <t>Inner Tank</t>
  </si>
  <si>
    <t>304 Stainless steel 0.4mm</t>
  </si>
  <si>
    <t>Outer Tank</t>
  </si>
  <si>
    <t>Insulation/Density</t>
  </si>
  <si>
    <t>31kgs/m2</t>
  </si>
  <si>
    <t>Hole to hole Distance</t>
  </si>
  <si>
    <t>Frame</t>
  </si>
  <si>
    <t>Type</t>
  </si>
  <si>
    <t xml:space="preserve">7*7-type </t>
  </si>
  <si>
    <t>Degree</t>
  </si>
  <si>
    <t>Thickness</t>
  </si>
  <si>
    <t>Collector</t>
  </si>
  <si>
    <t>No.s of Tube</t>
  </si>
  <si>
    <t>10</t>
  </si>
  <si>
    <t>12</t>
  </si>
  <si>
    <t>15</t>
  </si>
  <si>
    <t>18</t>
  </si>
  <si>
    <t>20</t>
  </si>
  <si>
    <t>24</t>
  </si>
  <si>
    <t>30</t>
  </si>
  <si>
    <t>36</t>
  </si>
  <si>
    <t>Thickness of Tubes</t>
  </si>
  <si>
    <t>Absor area</t>
  </si>
  <si>
    <t>Tube</t>
  </si>
  <si>
    <t>58/1800 Three Layers Coating</t>
  </si>
  <si>
    <t>201 Stainless steel 0.31mm</t>
  </si>
  <si>
    <t>UNP-S02-6</t>
  </si>
  <si>
    <t xml:space="preserve">UNP-S02-8 </t>
  </si>
  <si>
    <t>UNP-S02-10</t>
  </si>
  <si>
    <t>UNP-S02-12</t>
  </si>
  <si>
    <t xml:space="preserve">UNP-S02-15 </t>
  </si>
  <si>
    <t>UNP-S02-18</t>
  </si>
  <si>
    <t xml:space="preserve">UNP-S02-20 </t>
  </si>
  <si>
    <t>UNP-S02-24</t>
  </si>
  <si>
    <t>UNP-S02-25</t>
  </si>
  <si>
    <t>UNP-S02-30</t>
  </si>
  <si>
    <t>UNP-S02-36</t>
  </si>
  <si>
    <t>UNP-S02-40</t>
  </si>
  <si>
    <t>UNP-S02-50</t>
  </si>
  <si>
    <t>116/241/286</t>
  </si>
  <si>
    <t>100/208/248</t>
  </si>
  <si>
    <t>85/176/209</t>
  </si>
  <si>
    <t>72/150/178</t>
  </si>
  <si>
    <t>60/125/149</t>
  </si>
  <si>
    <t>50/105/125</t>
  </si>
  <si>
    <t>46/96/114</t>
  </si>
  <si>
    <t>38/80/95</t>
  </si>
  <si>
    <t>37/78/93</t>
  </si>
  <si>
    <t>32/66/79</t>
  </si>
  <si>
    <t>26/54/65</t>
  </si>
  <si>
    <t>24/50/60</t>
  </si>
  <si>
    <t>19/40/48</t>
  </si>
  <si>
    <t>60L</t>
  </si>
  <si>
    <t>250L</t>
  </si>
  <si>
    <t>400L</t>
  </si>
  <si>
    <t>500L</t>
  </si>
  <si>
    <t xml:space="preserve"> U-type </t>
  </si>
  <si>
    <t>201 stainless steel 1.0mm thickness</t>
  </si>
  <si>
    <t>6</t>
  </si>
  <si>
    <t>25</t>
  </si>
  <si>
    <t>40</t>
  </si>
  <si>
    <t>50</t>
  </si>
  <si>
    <t>UNP-P02-10</t>
  </si>
  <si>
    <t>UNP-P02-12</t>
  </si>
  <si>
    <t xml:space="preserve">UNP-P02-15 </t>
  </si>
  <si>
    <t>UNP-P02-18</t>
  </si>
  <si>
    <t xml:space="preserve">UNP-P02-20 </t>
  </si>
  <si>
    <t>UNP-P02-24</t>
  </si>
  <si>
    <t>UNP-P02-30</t>
  </si>
  <si>
    <t>UNP-P02-36</t>
  </si>
  <si>
    <t>10m</t>
  </si>
  <si>
    <t>12m</t>
  </si>
  <si>
    <t>15m</t>
  </si>
  <si>
    <t>18m</t>
  </si>
  <si>
    <t>20m</t>
  </si>
  <si>
    <t>24m</t>
  </si>
  <si>
    <t>30m</t>
  </si>
  <si>
    <t>36m</t>
  </si>
  <si>
    <t>7*7</t>
  </si>
  <si>
    <t>美元出厂价 EXW Factory In USD</t>
  </si>
  <si>
    <r>
      <t>Model</t>
    </r>
    <r>
      <rPr>
        <sz val="12"/>
        <color indexed="9"/>
        <rFont val="Arial"/>
        <family val="2"/>
      </rPr>
      <t xml:space="preserve">                                           </t>
    </r>
  </si>
  <si>
    <t xml:space="preserve">
8</t>
  </si>
  <si>
    <r>
      <t>Working</t>
    </r>
    <r>
      <rPr>
        <sz val="12"/>
        <rFont val="Arial"/>
        <family val="2"/>
      </rPr>
      <t xml:space="preserve"> </t>
    </r>
    <r>
      <rPr>
        <b/>
        <sz val="12"/>
        <rFont val="Arial"/>
        <family val="2"/>
      </rPr>
      <t>Temperature</t>
    </r>
  </si>
  <si>
    <r>
      <t xml:space="preserve">Loading Qty/sets </t>
    </r>
    <r>
      <rPr>
        <sz val="12"/>
        <color indexed="8"/>
        <rFont val="Arial"/>
        <family val="2"/>
      </rPr>
      <t>（20GP/40GP/40HQ）</t>
    </r>
  </si>
  <si>
    <t>Inner tube 1.5mm,outer tube 1.6mm，1.90KGS</t>
  </si>
  <si>
    <t>0.64㎡</t>
  </si>
  <si>
    <t>0.8㎡</t>
  </si>
  <si>
    <t>0.96㎡</t>
  </si>
  <si>
    <t>1.97㎡</t>
  </si>
  <si>
    <t>2.36㎡</t>
  </si>
  <si>
    <t>2.62㎡</t>
  </si>
  <si>
    <t>3.15㎡</t>
  </si>
  <si>
    <t>3.95㎡</t>
  </si>
  <si>
    <t>4.75㎡</t>
  </si>
  <si>
    <t>15℃-45℃</t>
  </si>
  <si>
    <t>0.48㎡</t>
  </si>
  <si>
    <t>3.28㎡</t>
  </si>
  <si>
    <t>5.28㎡</t>
  </si>
  <si>
    <t>6.59㎡</t>
  </si>
  <si>
    <t>1.36㎡</t>
  </si>
  <si>
    <t>1.64㎡</t>
  </si>
  <si>
    <t>2.044㎡</t>
  </si>
  <si>
    <t>2.26㎡</t>
  </si>
  <si>
    <t>2.72㎡</t>
  </si>
  <si>
    <t>3.27㎡</t>
  </si>
  <si>
    <t>3.41㎡</t>
  </si>
  <si>
    <t>3.91㎡</t>
  </si>
  <si>
    <t>10℃-45℃</t>
  </si>
  <si>
    <t xml:space="preserve">
10</t>
  </si>
  <si>
    <t>Low Pressure Solar Water Heater G01/G02 (Standard Specification)</t>
  </si>
  <si>
    <t>Non-Pressurized Solar Water Heater S02 (Standard Specification)</t>
  </si>
  <si>
    <t>Pre-heated Solar Water Heater P02 (Standard Specification)</t>
  </si>
  <si>
    <t>人民币不含税出厂价 EXW Factory In RMB（No VAT)</t>
  </si>
  <si>
    <t>75mm</t>
  </si>
  <si>
    <t>美元出厂价 EXW Factory In USD (Anti corrosion)</t>
  </si>
  <si>
    <t>人民币不含税出厂价 EXW Factory In RMB（No VAT) Anti corrosion</t>
  </si>
  <si>
    <t>38/45°</t>
  </si>
  <si>
    <t>美元出厂价 EXW Factory In USD (Stainless Steel)</t>
  </si>
  <si>
    <t>人民币不含税出厂价 EXW Factory In RMB（No VAT) Stainless Steel</t>
  </si>
  <si>
    <t>20/27°</t>
  </si>
  <si>
    <t>美元出厂价 EXW Factory In USD (Galvanized Steel)</t>
  </si>
  <si>
    <t>人民币不含税出厂价 EXW Factory In RMB（No VAT) (Galvanized Steel)</t>
  </si>
  <si>
    <t>人民币不含税出厂价 EXW Factory In RMB（No VAT) (Stainless Steel)</t>
  </si>
  <si>
    <t>Accessories(Extra Cost)</t>
  </si>
  <si>
    <t>Controller With WIFI</t>
  </si>
  <si>
    <t>Air Vent Base</t>
  </si>
  <si>
    <t>Heating Element (thermonate, adjustable)</t>
  </si>
  <si>
    <t>Feeding Tank 5liters (SS or GI)</t>
  </si>
  <si>
    <t>价格说明：</t>
  </si>
  <si>
    <t>27/38/45°</t>
  </si>
  <si>
    <t>人民币不含税出厂价 EXW Factory In RMB（No VAT)  (Stainless Steel)</t>
  </si>
  <si>
    <t>Galvanized steel 0.4mm or Stainless Steel  0.3mm</t>
  </si>
  <si>
    <t>Galvanized steel 1.5mm thickness or Stainless Steel 1.0mm</t>
  </si>
  <si>
    <t>Stainless Steel Coil  ( Per Meter)  *0.5mm</t>
  </si>
  <si>
    <t>Internal coil of water tank copper 12mm*0.5mm</t>
  </si>
  <si>
    <t>Internal coil of water tank copper Standard Included</t>
  </si>
  <si>
    <t>Copper TP2 Coil  ( Per Meter)  *0.5mm</t>
  </si>
  <si>
    <t>Internal coil of water tank (optional)</t>
  </si>
  <si>
    <t xml:space="preserve">Galvanized steel 1.5mm thickness or Stainless Steel 1.0mm										</t>
  </si>
  <si>
    <r>
      <t>Model</t>
    </r>
    <r>
      <rPr>
        <sz val="12"/>
        <color theme="1"/>
        <rFont val="Arial"/>
        <family val="2"/>
      </rPr>
      <t xml:space="preserve">                                           </t>
    </r>
  </si>
  <si>
    <t>在 G01/G02、S02、P02 系列中：
* 304 不锈钢内胆标准厚度为 0.38–0.41mm，标准管间距为 75mm。
    每增加 0.1mm 厚度，价格按每孔增加人民币 2.5 元（约 USD 0.38/孔）。
* 外胆标准厚度为 0.31mm（材质为 201 不锈钢或镀锌板），标准管间距为 75mm。
    每增加 0.1mm 厚度，价格按每孔增加人民币 1.2 元（约 USD 0.20/孔）。
* 如管间距由 75mm 增加至 80mm，同款式价格按每孔增加人民币 0.8 元（约 USD 0.12/孔）。
所有标准报价中的不锈钢支架默认厚度为 1.0mm。若支架厚度增加至 1.2mm，同款式价格按每孔增加人民币 1.2 元（约 USD 0.20/孔）。
* G01/G02 默认支架角度为 38°，若调整至 45°，价格按每孔增加人民币 1.5 元（约 USD 0.25/孔）。
* S02 默认支架角度为 20°，若调整至 27°，价格按每孔增加人民币 1.5 元（约 USD 0.25/孔）。
* P02 默认支架角度为 27°，若调整至 38° 或 45°，每增加一级角度，价格按每孔增加人民币 1.5 元（约 USD 0.25/孔）。
增加反光板配置时，价格按每孔增加人民币 5 元（约 USD 0.74/孔）。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</si>
</sst>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8" formatCode="&quot;$&quot;#,##0.00_);[Red]\(&quot;$&quot;#,##0.00\)"/>
    <numFmt numFmtId="164" formatCode="&quot;￥&quot;#,##0.00;&quot;￥&quot;\-#,##0.00"/>
    <numFmt numFmtId="165" formatCode="0_ "/>
    <numFmt numFmtId="166" formatCode="&quot;$&quot;#,##0.00"/>
    <numFmt numFmtId="167" formatCode="[$¥-804]#,##0.00"/>
  </numFmts>
  <fonts count="12" x14ac:knownFonts="1">
    <font>
      <sz val="11"/>
      <color theme="1"/>
      <name val="Calibri"/>
      <charset val="134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sz val="12"/>
      <color indexed="9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26"/>
      <color theme="5" tint="0.39994506668294322"/>
      <name val="Arial"/>
      <family val="2"/>
    </font>
    <font>
      <sz val="26"/>
      <color rgb="FF000000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2D420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dotted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/>
      <top style="dott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thick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indexed="64"/>
      </right>
      <top/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indexed="64"/>
      </right>
      <top style="dotted">
        <color auto="1"/>
      </top>
      <bottom/>
      <diagonal/>
    </border>
    <border>
      <left/>
      <right style="medium">
        <color indexed="64"/>
      </right>
      <top/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thick">
        <color auto="1"/>
      </bottom>
      <diagonal/>
    </border>
    <border>
      <left style="medium">
        <color indexed="64"/>
      </left>
      <right style="dotted">
        <color auto="1"/>
      </right>
      <top/>
      <bottom/>
      <diagonal/>
    </border>
    <border>
      <left style="dotted">
        <color auto="1"/>
      </left>
      <right style="medium">
        <color indexed="64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/>
      <top style="thick">
        <color auto="1"/>
      </top>
      <bottom style="dotted">
        <color auto="1"/>
      </bottom>
      <diagonal/>
    </border>
    <border>
      <left/>
      <right style="medium">
        <color indexed="64"/>
      </right>
      <top style="thick">
        <color auto="1"/>
      </top>
      <bottom style="dotted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2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top" wrapText="1"/>
    </xf>
    <xf numFmtId="49" fontId="1" fillId="0" borderId="7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7" fontId="5" fillId="0" borderId="16" xfId="0" applyNumberFormat="1" applyFont="1" applyBorder="1" applyAlignment="1">
      <alignment horizontal="center" vertical="center" wrapText="1"/>
    </xf>
    <xf numFmtId="166" fontId="5" fillId="0" borderId="16" xfId="0" applyNumberFormat="1" applyFont="1" applyBorder="1" applyAlignment="1">
      <alignment horizontal="center" vertical="center" wrapText="1"/>
    </xf>
    <xf numFmtId="164" fontId="5" fillId="0" borderId="17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166" fontId="1" fillId="0" borderId="0" xfId="0" applyNumberFormat="1" applyFont="1" applyAlignment="1">
      <alignment horizontal="center" vertical="center" wrapText="1"/>
    </xf>
    <xf numFmtId="166" fontId="1" fillId="0" borderId="24" xfId="0" applyNumberFormat="1" applyFont="1" applyBorder="1" applyAlignment="1">
      <alignment horizontal="center" vertical="center" wrapText="1"/>
    </xf>
    <xf numFmtId="167" fontId="5" fillId="0" borderId="22" xfId="0" applyNumberFormat="1" applyFont="1" applyBorder="1" applyAlignment="1">
      <alignment horizontal="center" vertical="center" wrapText="1"/>
    </xf>
    <xf numFmtId="166" fontId="5" fillId="0" borderId="22" xfId="0" applyNumberFormat="1" applyFont="1" applyBorder="1" applyAlignment="1">
      <alignment horizontal="center" vertical="center" wrapText="1"/>
    </xf>
    <xf numFmtId="164" fontId="5" fillId="0" borderId="26" xfId="0" applyNumberFormat="1" applyFont="1" applyBorder="1" applyAlignment="1">
      <alignment horizontal="center" vertical="center"/>
    </xf>
    <xf numFmtId="165" fontId="2" fillId="0" borderId="28" xfId="0" applyNumberFormat="1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49" fontId="1" fillId="0" borderId="33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7" fontId="8" fillId="0" borderId="2" xfId="0" applyNumberFormat="1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164" fontId="8" fillId="0" borderId="29" xfId="0" applyNumberFormat="1" applyFont="1" applyBorder="1" applyAlignment="1">
      <alignment horizontal="center" vertical="center"/>
    </xf>
    <xf numFmtId="7" fontId="8" fillId="0" borderId="29" xfId="0" applyNumberFormat="1" applyFont="1" applyBorder="1" applyAlignment="1">
      <alignment horizontal="center" vertical="center"/>
    </xf>
    <xf numFmtId="164" fontId="5" fillId="0" borderId="39" xfId="0" applyNumberFormat="1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 wrapText="1"/>
    </xf>
    <xf numFmtId="166" fontId="1" fillId="0" borderId="44" xfId="0" applyNumberFormat="1" applyFont="1" applyBorder="1" applyAlignment="1">
      <alignment horizontal="center" vertical="center" wrapText="1"/>
    </xf>
    <xf numFmtId="164" fontId="5" fillId="0" borderId="31" xfId="0" applyNumberFormat="1" applyFont="1" applyBorder="1" applyAlignment="1">
      <alignment horizontal="center" vertical="center"/>
    </xf>
    <xf numFmtId="8" fontId="1" fillId="0" borderId="24" xfId="0" applyNumberFormat="1" applyFont="1" applyBorder="1" applyAlignment="1">
      <alignment horizontal="center" vertical="center" wrapText="1"/>
    </xf>
    <xf numFmtId="0" fontId="2" fillId="0" borderId="47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left" vertical="top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165" fontId="2" fillId="0" borderId="13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165" fontId="2" fillId="0" borderId="41" xfId="0" applyNumberFormat="1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49" fontId="1" fillId="0" borderId="53" xfId="0" applyNumberFormat="1" applyFont="1" applyBorder="1" applyAlignment="1">
      <alignment horizontal="center" vertical="center" wrapText="1"/>
    </xf>
    <xf numFmtId="49" fontId="1" fillId="0" borderId="54" xfId="0" applyNumberFormat="1" applyFont="1" applyBorder="1" applyAlignment="1">
      <alignment horizontal="center" vertical="center" wrapText="1"/>
    </xf>
    <xf numFmtId="49" fontId="1" fillId="0" borderId="55" xfId="0" applyNumberFormat="1" applyFont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center" vertical="center" wrapText="1"/>
    </xf>
    <xf numFmtId="165" fontId="2" fillId="0" borderId="42" xfId="0" applyNumberFormat="1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165" fontId="2" fillId="0" borderId="31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5" fontId="2" fillId="0" borderId="29" xfId="0" applyNumberFormat="1" applyFont="1" applyBorder="1" applyAlignment="1">
      <alignment horizontal="center" vertical="center" wrapText="1"/>
    </xf>
    <xf numFmtId="165" fontId="11" fillId="0" borderId="2" xfId="0" applyNumberFormat="1" applyFont="1" applyBorder="1" applyAlignment="1">
      <alignment horizontal="center" vertical="center" wrapText="1"/>
    </xf>
    <xf numFmtId="165" fontId="11" fillId="0" borderId="29" xfId="0" applyNumberFormat="1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29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531495</xdr:colOff>
      <xdr:row>3</xdr:row>
      <xdr:rowOff>207645</xdr:rowOff>
    </xdr:from>
    <xdr:to>
      <xdr:col>4</xdr:col>
      <xdr:colOff>1016635</xdr:colOff>
      <xdr:row>3</xdr:row>
      <xdr:rowOff>4348480</xdr:rowOff>
    </xdr:to>
    <xdr:pic>
      <xdr:nvPicPr>
        <xdr:cNvPr id="2" name="ID_D3A43917B0E44E03B0052920BC6E570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63101"/>
        <a:stretch>
          <a:fillRect/>
        </a:stretch>
      </xdr:blipFill>
      <xdr:spPr>
        <a:xfrm>
          <a:off x="620395" y="1922145"/>
          <a:ext cx="5781040" cy="4140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419100</xdr:colOff>
      <xdr:row>3</xdr:row>
      <xdr:rowOff>198120</xdr:rowOff>
    </xdr:from>
    <xdr:to>
      <xdr:col>14</xdr:col>
      <xdr:colOff>1130300</xdr:colOff>
      <xdr:row>3</xdr:row>
      <xdr:rowOff>4215130</xdr:rowOff>
    </xdr:to>
    <xdr:pic>
      <xdr:nvPicPr>
        <xdr:cNvPr id="3" name="ID_D3A43917B0E44E03B0052920BC6E570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8268"/>
        <a:stretch>
          <a:fillRect/>
        </a:stretch>
      </xdr:blipFill>
      <xdr:spPr>
        <a:xfrm>
          <a:off x="15405100" y="1912620"/>
          <a:ext cx="4826000" cy="4017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436245</xdr:colOff>
      <xdr:row>3</xdr:row>
      <xdr:rowOff>206375</xdr:rowOff>
    </xdr:from>
    <xdr:to>
      <xdr:col>9</xdr:col>
      <xdr:colOff>556895</xdr:colOff>
      <xdr:row>3</xdr:row>
      <xdr:rowOff>4223385</xdr:rowOff>
    </xdr:to>
    <xdr:pic>
      <xdr:nvPicPr>
        <xdr:cNvPr id="4" name="ID_D3A43917B0E44E03B0052920BC6E570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38427" r="33732"/>
        <a:stretch>
          <a:fillRect/>
        </a:stretch>
      </xdr:blipFill>
      <xdr:spPr>
        <a:xfrm>
          <a:off x="8564245" y="1920875"/>
          <a:ext cx="4235450" cy="4017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298450</xdr:colOff>
      <xdr:row>3</xdr:row>
      <xdr:rowOff>154305</xdr:rowOff>
    </xdr:from>
    <xdr:to>
      <xdr:col>2</xdr:col>
      <xdr:colOff>2089150</xdr:colOff>
      <xdr:row>3</xdr:row>
      <xdr:rowOff>2808605</xdr:rowOff>
    </xdr:to>
    <xdr:pic>
      <xdr:nvPicPr>
        <xdr:cNvPr id="2" name="图片 8" descr="屏幕截图 2026-03-18 1557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350" y="1868805"/>
          <a:ext cx="3556000" cy="265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2150745</xdr:colOff>
      <xdr:row>3</xdr:row>
      <xdr:rowOff>154305</xdr:rowOff>
    </xdr:from>
    <xdr:to>
      <xdr:col>4</xdr:col>
      <xdr:colOff>1582420</xdr:colOff>
      <xdr:row>3</xdr:row>
      <xdr:rowOff>2742565</xdr:rowOff>
    </xdr:to>
    <xdr:pic>
      <xdr:nvPicPr>
        <xdr:cNvPr id="3" name="图片 9" descr="屏幕截图 2026-03-18 1557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4945" y="1868805"/>
          <a:ext cx="3244215" cy="258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1617980</xdr:colOff>
      <xdr:row>3</xdr:row>
      <xdr:rowOff>121285</xdr:rowOff>
    </xdr:from>
    <xdr:to>
      <xdr:col>6</xdr:col>
      <xdr:colOff>1170940</xdr:colOff>
      <xdr:row>3</xdr:row>
      <xdr:rowOff>2797175</xdr:rowOff>
    </xdr:to>
    <xdr:pic>
      <xdr:nvPicPr>
        <xdr:cNvPr id="4" name="图片 10" descr="屏幕截图 2026-03-18 15571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84720" y="1835785"/>
          <a:ext cx="2860040" cy="2675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1362710</xdr:colOff>
      <xdr:row>3</xdr:row>
      <xdr:rowOff>154305</xdr:rowOff>
    </xdr:from>
    <xdr:to>
      <xdr:col>8</xdr:col>
      <xdr:colOff>469900</xdr:colOff>
      <xdr:row>3</xdr:row>
      <xdr:rowOff>2543810</xdr:rowOff>
    </xdr:to>
    <xdr:pic>
      <xdr:nvPicPr>
        <xdr:cNvPr id="5" name="图片 11" descr="屏幕截图 2026-03-18 15572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36530" y="1868805"/>
          <a:ext cx="2414270" cy="2389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902970</xdr:colOff>
      <xdr:row>3</xdr:row>
      <xdr:rowOff>121285</xdr:rowOff>
    </xdr:from>
    <xdr:to>
      <xdr:col>10</xdr:col>
      <xdr:colOff>154940</xdr:colOff>
      <xdr:row>3</xdr:row>
      <xdr:rowOff>2599055</xdr:rowOff>
    </xdr:to>
    <xdr:pic>
      <xdr:nvPicPr>
        <xdr:cNvPr id="6" name="图片 12" descr="屏幕截图 2026-03-18 15574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83870" y="1835785"/>
          <a:ext cx="2559050" cy="2477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450215</xdr:colOff>
      <xdr:row>3</xdr:row>
      <xdr:rowOff>99060</xdr:rowOff>
    </xdr:from>
    <xdr:to>
      <xdr:col>11</xdr:col>
      <xdr:colOff>1311275</xdr:colOff>
      <xdr:row>3</xdr:row>
      <xdr:rowOff>2588260</xdr:rowOff>
    </xdr:to>
    <xdr:pic>
      <xdr:nvPicPr>
        <xdr:cNvPr id="7" name="图片 13" descr="屏幕截图 2026-03-18 15573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038195" y="1813560"/>
          <a:ext cx="2514600" cy="2489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291465</xdr:colOff>
      <xdr:row>3</xdr:row>
      <xdr:rowOff>77470</xdr:rowOff>
    </xdr:from>
    <xdr:to>
      <xdr:col>10</xdr:col>
      <xdr:colOff>1042035</xdr:colOff>
      <xdr:row>3</xdr:row>
      <xdr:rowOff>3237230</xdr:rowOff>
    </xdr:to>
    <xdr:pic>
      <xdr:nvPicPr>
        <xdr:cNvPr id="2" name="ID_9CB30B9569364E7C8C1A1A5AC37DF18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2650"/>
        <a:stretch>
          <a:fillRect/>
        </a:stretch>
      </xdr:blipFill>
      <xdr:spPr>
        <a:xfrm>
          <a:off x="380365" y="1791970"/>
          <a:ext cx="14009370" cy="3159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"/>
  <sheetViews>
    <sheetView topLeftCell="A19" zoomScale="55" zoomScaleNormal="55" workbookViewId="0">
      <selection activeCell="V30" sqref="V30"/>
    </sheetView>
  </sheetViews>
  <sheetFormatPr baseColWidth="10" defaultColWidth="9.5" defaultRowHeight="16" x14ac:dyDescent="0.2"/>
  <cols>
    <col min="1" max="1" width="1.1640625" style="1" customWidth="1"/>
    <col min="2" max="2" width="24.6640625" style="2" customWidth="1"/>
    <col min="3" max="3" width="30.1640625" style="2" customWidth="1"/>
    <col min="4" max="16" width="19.1640625" style="2" customWidth="1"/>
    <col min="17" max="16384" width="9.5" style="2"/>
  </cols>
  <sheetData>
    <row r="1" spans="1:16" ht="17" thickBot="1" x14ac:dyDescent="0.25"/>
    <row r="2" spans="1:16" ht="56" customHeight="1" x14ac:dyDescent="0.2">
      <c r="B2" s="78" t="s">
        <v>142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80"/>
    </row>
    <row r="3" spans="1:16" ht="64" customHeight="1" x14ac:dyDescent="0.2">
      <c r="A3" s="2"/>
      <c r="B3" s="81" t="s">
        <v>112</v>
      </c>
      <c r="C3" s="82"/>
      <c r="D3" s="11" t="s">
        <v>58</v>
      </c>
      <c r="E3" s="11" t="s">
        <v>59</v>
      </c>
      <c r="F3" s="11" t="s">
        <v>60</v>
      </c>
      <c r="G3" s="11" t="s">
        <v>61</v>
      </c>
      <c r="H3" s="11" t="s">
        <v>62</v>
      </c>
      <c r="I3" s="11" t="s">
        <v>63</v>
      </c>
      <c r="J3" s="11" t="s">
        <v>64</v>
      </c>
      <c r="K3" s="11" t="s">
        <v>65</v>
      </c>
      <c r="L3" s="11" t="s">
        <v>66</v>
      </c>
      <c r="M3" s="11" t="s">
        <v>67</v>
      </c>
      <c r="N3" s="11" t="s">
        <v>68</v>
      </c>
      <c r="O3" s="11" t="s">
        <v>69</v>
      </c>
      <c r="P3" s="32" t="s">
        <v>70</v>
      </c>
    </row>
    <row r="4" spans="1:16" s="3" customFormat="1" ht="349" customHeight="1" x14ac:dyDescent="0.2">
      <c r="B4" s="108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10"/>
    </row>
    <row r="5" spans="1:16" s="3" customFormat="1" ht="54" customHeight="1" x14ac:dyDescent="0.2">
      <c r="B5" s="54" t="s">
        <v>152</v>
      </c>
      <c r="C5" s="55"/>
      <c r="D5" s="31">
        <v>56.776879999999991</v>
      </c>
      <c r="E5" s="31">
        <v>63.724719999999998</v>
      </c>
      <c r="F5" s="31">
        <v>71.75815999999999</v>
      </c>
      <c r="G5" s="31">
        <v>79.324791999999988</v>
      </c>
      <c r="H5" s="31">
        <v>91.28810399999999</v>
      </c>
      <c r="I5" s="31">
        <v>103.67479999999999</v>
      </c>
      <c r="J5" s="31">
        <v>111.59967999999999</v>
      </c>
      <c r="K5" s="31">
        <v>132.76888</v>
      </c>
      <c r="L5" s="31">
        <v>138.73967999999999</v>
      </c>
      <c r="M5" s="31">
        <v>157.06460799999999</v>
      </c>
      <c r="N5" s="31">
        <v>185.85471999999996</v>
      </c>
      <c r="O5" s="31">
        <v>226.45615999999998</v>
      </c>
      <c r="P5" s="34">
        <v>302.12248</v>
      </c>
    </row>
    <row r="6" spans="1:16" s="3" customFormat="1" ht="54" customHeight="1" x14ac:dyDescent="0.2">
      <c r="B6" s="54" t="s">
        <v>153</v>
      </c>
      <c r="C6" s="55"/>
      <c r="D6" s="12">
        <f>D5*6.89</f>
        <v>391.19270319999993</v>
      </c>
      <c r="E6" s="12">
        <f t="shared" ref="E6:P6" si="0">E5*6.89</f>
        <v>439.06332079999999</v>
      </c>
      <c r="F6" s="12">
        <f t="shared" si="0"/>
        <v>494.41372239999993</v>
      </c>
      <c r="G6" s="12">
        <f t="shared" si="0"/>
        <v>546.54781687999991</v>
      </c>
      <c r="H6" s="12">
        <f t="shared" si="0"/>
        <v>628.97503655999992</v>
      </c>
      <c r="I6" s="12">
        <f t="shared" si="0"/>
        <v>714.31937199999993</v>
      </c>
      <c r="J6" s="12">
        <f t="shared" si="0"/>
        <v>768.92179519999991</v>
      </c>
      <c r="K6" s="12">
        <f t="shared" si="0"/>
        <v>914.77758319999998</v>
      </c>
      <c r="L6" s="12">
        <f t="shared" si="0"/>
        <v>955.9163951999999</v>
      </c>
      <c r="M6" s="12">
        <f t="shared" si="0"/>
        <v>1082.1751491199998</v>
      </c>
      <c r="N6" s="12">
        <f t="shared" si="0"/>
        <v>1280.5390207999997</v>
      </c>
      <c r="O6" s="12">
        <f t="shared" si="0"/>
        <v>1560.2829423999999</v>
      </c>
      <c r="P6" s="33">
        <f t="shared" si="0"/>
        <v>2081.6238871999999</v>
      </c>
    </row>
    <row r="7" spans="1:16" s="3" customFormat="1" ht="54" customHeight="1" x14ac:dyDescent="0.2">
      <c r="B7" s="54" t="s">
        <v>149</v>
      </c>
      <c r="C7" s="55"/>
      <c r="D7" s="31">
        <v>58.576000000000001</v>
      </c>
      <c r="E7" s="31">
        <v>65.744000000000014</v>
      </c>
      <c r="F7" s="31">
        <v>74.031999999999996</v>
      </c>
      <c r="G7" s="31">
        <v>81.838400000000007</v>
      </c>
      <c r="H7" s="31">
        <v>94.180800000000019</v>
      </c>
      <c r="I7" s="31">
        <v>106.96000000000001</v>
      </c>
      <c r="J7" s="31">
        <v>115.13600000000001</v>
      </c>
      <c r="K7" s="31">
        <v>136.976</v>
      </c>
      <c r="L7" s="31">
        <v>143.13600000000002</v>
      </c>
      <c r="M7" s="31">
        <v>162.04160000000002</v>
      </c>
      <c r="N7" s="31">
        <v>191.744</v>
      </c>
      <c r="O7" s="31">
        <v>233.63200000000001</v>
      </c>
      <c r="P7" s="34">
        <v>311.69600000000003</v>
      </c>
    </row>
    <row r="8" spans="1:16" s="3" customFormat="1" ht="54" customHeight="1" x14ac:dyDescent="0.2">
      <c r="B8" s="54" t="s">
        <v>154</v>
      </c>
      <c r="C8" s="55"/>
      <c r="D8" s="12">
        <f>D7*6.89</f>
        <v>403.58864</v>
      </c>
      <c r="E8" s="12">
        <f t="shared" ref="E8:P8" si="1">E7*6.89</f>
        <v>452.97616000000005</v>
      </c>
      <c r="F8" s="12">
        <f t="shared" si="1"/>
        <v>510.08047999999997</v>
      </c>
      <c r="G8" s="12">
        <f t="shared" si="1"/>
        <v>563.86657600000001</v>
      </c>
      <c r="H8" s="12">
        <f t="shared" si="1"/>
        <v>648.90571200000011</v>
      </c>
      <c r="I8" s="12">
        <f t="shared" si="1"/>
        <v>736.95439999999996</v>
      </c>
      <c r="J8" s="12">
        <f t="shared" si="1"/>
        <v>793.28704000000005</v>
      </c>
      <c r="K8" s="12">
        <f t="shared" si="1"/>
        <v>943.76463999999999</v>
      </c>
      <c r="L8" s="12">
        <f t="shared" si="1"/>
        <v>986.20704000000012</v>
      </c>
      <c r="M8" s="12">
        <f t="shared" si="1"/>
        <v>1116.4666240000001</v>
      </c>
      <c r="N8" s="12">
        <f t="shared" si="1"/>
        <v>1321.11616</v>
      </c>
      <c r="O8" s="12">
        <f t="shared" si="1"/>
        <v>1609.7244799999999</v>
      </c>
      <c r="P8" s="33">
        <f t="shared" si="1"/>
        <v>2147.5854400000003</v>
      </c>
    </row>
    <row r="9" spans="1:16" s="3" customFormat="1" ht="54" customHeight="1" thickBot="1" x14ac:dyDescent="0.25">
      <c r="B9" s="102" t="s">
        <v>115</v>
      </c>
      <c r="C9" s="103"/>
      <c r="D9" s="13" t="s">
        <v>71</v>
      </c>
      <c r="E9" s="13" t="s">
        <v>72</v>
      </c>
      <c r="F9" s="13" t="s">
        <v>73</v>
      </c>
      <c r="G9" s="13" t="s">
        <v>74</v>
      </c>
      <c r="H9" s="13" t="s">
        <v>75</v>
      </c>
      <c r="I9" s="13" t="s">
        <v>76</v>
      </c>
      <c r="J9" s="13" t="s">
        <v>77</v>
      </c>
      <c r="K9" s="13" t="s">
        <v>78</v>
      </c>
      <c r="L9" s="13" t="s">
        <v>79</v>
      </c>
      <c r="M9" s="13" t="s">
        <v>80</v>
      </c>
      <c r="N9" s="13" t="s">
        <v>81</v>
      </c>
      <c r="O9" s="13" t="s">
        <v>82</v>
      </c>
      <c r="P9" s="35" t="s">
        <v>83</v>
      </c>
    </row>
    <row r="10" spans="1:16" ht="34.5" customHeight="1" thickTop="1" x14ac:dyDescent="0.2">
      <c r="A10" s="2"/>
      <c r="B10" s="61" t="s">
        <v>18</v>
      </c>
      <c r="C10" s="4" t="s">
        <v>19</v>
      </c>
      <c r="D10" s="5" t="s">
        <v>84</v>
      </c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24</v>
      </c>
      <c r="J10" s="5" t="s">
        <v>25</v>
      </c>
      <c r="K10" s="5" t="s">
        <v>26</v>
      </c>
      <c r="L10" s="5" t="s">
        <v>85</v>
      </c>
      <c r="M10" s="5" t="s">
        <v>27</v>
      </c>
      <c r="N10" s="5" t="s">
        <v>28</v>
      </c>
      <c r="O10" s="5" t="s">
        <v>86</v>
      </c>
      <c r="P10" s="26" t="s">
        <v>87</v>
      </c>
    </row>
    <row r="11" spans="1:16" ht="33" customHeight="1" x14ac:dyDescent="0.2">
      <c r="A11" s="2"/>
      <c r="B11" s="45"/>
      <c r="C11" s="6" t="s">
        <v>29</v>
      </c>
      <c r="D11" s="104">
        <v>360</v>
      </c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5"/>
    </row>
    <row r="12" spans="1:16" ht="34.5" customHeight="1" x14ac:dyDescent="0.2">
      <c r="A12" s="2"/>
      <c r="B12" s="45"/>
      <c r="C12" s="6" t="s">
        <v>30</v>
      </c>
      <c r="D12" s="106">
        <v>450</v>
      </c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7"/>
    </row>
    <row r="13" spans="1:16" ht="34.5" customHeight="1" x14ac:dyDescent="0.2">
      <c r="A13" s="2"/>
      <c r="B13" s="45"/>
      <c r="C13" s="6" t="s">
        <v>31</v>
      </c>
      <c r="D13" s="106">
        <v>45</v>
      </c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7"/>
    </row>
    <row r="14" spans="1:16" ht="34" customHeight="1" x14ac:dyDescent="0.2">
      <c r="A14" s="2"/>
      <c r="B14" s="45"/>
      <c r="C14" s="6" t="s">
        <v>32</v>
      </c>
      <c r="D14" s="87" t="s">
        <v>33</v>
      </c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8"/>
    </row>
    <row r="15" spans="1:16" ht="34.5" customHeight="1" x14ac:dyDescent="0.2">
      <c r="A15" s="2"/>
      <c r="B15" s="45"/>
      <c r="C15" s="6" t="s">
        <v>34</v>
      </c>
      <c r="D15" s="87" t="s">
        <v>57</v>
      </c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8"/>
    </row>
    <row r="16" spans="1:16" ht="34" customHeight="1" x14ac:dyDescent="0.2">
      <c r="A16" s="2"/>
      <c r="B16" s="45"/>
      <c r="C16" s="6" t="s">
        <v>35</v>
      </c>
      <c r="D16" s="87" t="s">
        <v>36</v>
      </c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8"/>
    </row>
    <row r="17" spans="1:16" ht="35" customHeight="1" thickBot="1" x14ac:dyDescent="0.25">
      <c r="A17" s="2"/>
      <c r="B17" s="62"/>
      <c r="C17" s="7" t="s">
        <v>37</v>
      </c>
      <c r="D17" s="94" t="s">
        <v>145</v>
      </c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5"/>
    </row>
    <row r="18" spans="1:16" ht="34.5" customHeight="1" thickTop="1" x14ac:dyDescent="0.2">
      <c r="A18" s="2"/>
      <c r="B18" s="44" t="s">
        <v>38</v>
      </c>
      <c r="C18" s="8" t="s">
        <v>39</v>
      </c>
      <c r="D18" s="96" t="s">
        <v>88</v>
      </c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8"/>
    </row>
    <row r="19" spans="1:16" ht="34.5" customHeight="1" x14ac:dyDescent="0.2">
      <c r="A19" s="2"/>
      <c r="B19" s="45"/>
      <c r="C19" s="6" t="s">
        <v>41</v>
      </c>
      <c r="D19" s="99" t="s">
        <v>151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1"/>
    </row>
    <row r="20" spans="1:16" ht="34" customHeight="1" thickBot="1" x14ac:dyDescent="0.25">
      <c r="A20" s="2"/>
      <c r="B20" s="46"/>
      <c r="C20" s="7" t="s">
        <v>42</v>
      </c>
      <c r="D20" s="56" t="s">
        <v>89</v>
      </c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8"/>
    </row>
    <row r="21" spans="1:16" ht="34" customHeight="1" thickTop="1" x14ac:dyDescent="0.2">
      <c r="A21" s="2"/>
      <c r="B21" s="44" t="s">
        <v>43</v>
      </c>
      <c r="C21" s="8" t="s">
        <v>44</v>
      </c>
      <c r="D21" s="10" t="s">
        <v>90</v>
      </c>
      <c r="E21" s="9" t="s">
        <v>113</v>
      </c>
      <c r="F21" s="10" t="s">
        <v>45</v>
      </c>
      <c r="G21" s="10" t="s">
        <v>46</v>
      </c>
      <c r="H21" s="10" t="s">
        <v>47</v>
      </c>
      <c r="I21" s="10" t="s">
        <v>48</v>
      </c>
      <c r="J21" s="10" t="s">
        <v>49</v>
      </c>
      <c r="K21" s="10" t="s">
        <v>50</v>
      </c>
      <c r="L21" s="10" t="s">
        <v>91</v>
      </c>
      <c r="M21" s="10" t="s">
        <v>51</v>
      </c>
      <c r="N21" s="10" t="s">
        <v>52</v>
      </c>
      <c r="O21" s="10" t="s">
        <v>92</v>
      </c>
      <c r="P21" s="29" t="s">
        <v>93</v>
      </c>
    </row>
    <row r="22" spans="1:16" ht="34.5" customHeight="1" x14ac:dyDescent="0.2">
      <c r="A22" s="2"/>
      <c r="B22" s="86"/>
      <c r="C22" s="6" t="s">
        <v>53</v>
      </c>
      <c r="D22" s="87" t="s">
        <v>116</v>
      </c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8"/>
    </row>
    <row r="23" spans="1:16" ht="34.5" customHeight="1" x14ac:dyDescent="0.2">
      <c r="A23" s="2"/>
      <c r="B23" s="86"/>
      <c r="C23" s="6" t="s">
        <v>54</v>
      </c>
      <c r="D23" s="6" t="s">
        <v>127</v>
      </c>
      <c r="E23" s="6" t="s">
        <v>117</v>
      </c>
      <c r="F23" s="6" t="s">
        <v>118</v>
      </c>
      <c r="G23" s="6" t="s">
        <v>119</v>
      </c>
      <c r="H23" s="6" t="s">
        <v>120</v>
      </c>
      <c r="I23" s="6" t="s">
        <v>121</v>
      </c>
      <c r="J23" s="6" t="s">
        <v>122</v>
      </c>
      <c r="K23" s="6" t="s">
        <v>123</v>
      </c>
      <c r="L23" s="6" t="s">
        <v>128</v>
      </c>
      <c r="M23" s="6" t="s">
        <v>124</v>
      </c>
      <c r="N23" s="6" t="s">
        <v>125</v>
      </c>
      <c r="O23" s="6" t="s">
        <v>129</v>
      </c>
      <c r="P23" s="27" t="s">
        <v>130</v>
      </c>
    </row>
    <row r="24" spans="1:16" ht="34.5" customHeight="1" thickBot="1" x14ac:dyDescent="0.25">
      <c r="A24" s="2"/>
      <c r="B24" s="46"/>
      <c r="C24" s="7" t="s">
        <v>55</v>
      </c>
      <c r="D24" s="89" t="s">
        <v>56</v>
      </c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90"/>
    </row>
    <row r="25" spans="1:16" ht="52" customHeight="1" thickTop="1" x14ac:dyDescent="0.2">
      <c r="A25" s="2"/>
      <c r="B25" s="28" t="s">
        <v>114</v>
      </c>
      <c r="C25" s="91" t="s">
        <v>126</v>
      </c>
      <c r="D25" s="91"/>
      <c r="E25" s="91"/>
      <c r="F25" s="91"/>
      <c r="G25" s="91"/>
      <c r="H25" s="91"/>
      <c r="I25" s="91"/>
      <c r="J25" s="91"/>
      <c r="K25" s="91"/>
      <c r="L25" s="91"/>
      <c r="M25" s="92"/>
      <c r="N25" s="92"/>
      <c r="O25" s="92"/>
      <c r="P25" s="93"/>
    </row>
    <row r="26" spans="1:16" ht="52" customHeight="1" x14ac:dyDescent="0.2">
      <c r="A26" s="2"/>
      <c r="B26" s="36" t="s">
        <v>155</v>
      </c>
      <c r="C26" s="72" t="s">
        <v>156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4"/>
      <c r="P26" s="37">
        <v>19.899999999999999</v>
      </c>
    </row>
    <row r="27" spans="1:16" ht="52" customHeight="1" x14ac:dyDescent="0.2">
      <c r="A27" s="2"/>
      <c r="B27" s="36" t="s">
        <v>155</v>
      </c>
      <c r="C27" s="75" t="s">
        <v>158</v>
      </c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  <c r="P27" s="37">
        <v>6.5</v>
      </c>
    </row>
    <row r="28" spans="1:16" ht="52" customHeight="1" x14ac:dyDescent="0.2">
      <c r="A28" s="2"/>
      <c r="B28" s="36" t="s">
        <v>155</v>
      </c>
      <c r="C28" s="75" t="s">
        <v>157</v>
      </c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  <c r="P28" s="37">
        <v>0.51</v>
      </c>
    </row>
    <row r="29" spans="1:16" ht="52" customHeight="1" x14ac:dyDescent="0.2">
      <c r="A29" s="2"/>
      <c r="B29" s="36" t="s">
        <v>155</v>
      </c>
      <c r="C29" s="75" t="s">
        <v>159</v>
      </c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  <c r="P29" s="37">
        <v>11.5</v>
      </c>
    </row>
    <row r="30" spans="1:16" ht="211" customHeight="1" thickBot="1" x14ac:dyDescent="0.25">
      <c r="A30" s="2"/>
      <c r="B30" s="30" t="s">
        <v>160</v>
      </c>
      <c r="C30" s="63" t="s">
        <v>172</v>
      </c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5"/>
    </row>
  </sheetData>
  <mergeCells count="29">
    <mergeCell ref="B2:P2"/>
    <mergeCell ref="B3:C3"/>
    <mergeCell ref="B4:P4"/>
    <mergeCell ref="B5:C5"/>
    <mergeCell ref="B6:C6"/>
    <mergeCell ref="C29:O29"/>
    <mergeCell ref="C30:P30"/>
    <mergeCell ref="B9:C9"/>
    <mergeCell ref="D11:P11"/>
    <mergeCell ref="D12:P12"/>
    <mergeCell ref="D13:P13"/>
    <mergeCell ref="D14:P14"/>
    <mergeCell ref="B10:B17"/>
    <mergeCell ref="B7:C7"/>
    <mergeCell ref="B8:C8"/>
    <mergeCell ref="C26:O26"/>
    <mergeCell ref="C27:O27"/>
    <mergeCell ref="C28:O28"/>
    <mergeCell ref="B18:B20"/>
    <mergeCell ref="B21:B24"/>
    <mergeCell ref="D20:P20"/>
    <mergeCell ref="D22:P22"/>
    <mergeCell ref="D24:P24"/>
    <mergeCell ref="C25:P25"/>
    <mergeCell ref="D15:P15"/>
    <mergeCell ref="D16:P16"/>
    <mergeCell ref="D17:P17"/>
    <mergeCell ref="D18:P18"/>
    <mergeCell ref="D19:P19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opLeftCell="A17" zoomScale="67" zoomScaleNormal="67" workbookViewId="0">
      <selection activeCell="Q33" sqref="Q33"/>
    </sheetView>
  </sheetViews>
  <sheetFormatPr baseColWidth="10" defaultColWidth="9.5" defaultRowHeight="16" x14ac:dyDescent="0.2"/>
  <cols>
    <col min="1" max="1" width="1.1640625" style="1" customWidth="1"/>
    <col min="2" max="2" width="24.6640625" style="2" customWidth="1"/>
    <col min="3" max="3" width="30.1640625" style="2" customWidth="1"/>
    <col min="4" max="12" width="23" style="2" customWidth="1"/>
    <col min="13" max="16384" width="9.5" style="2"/>
  </cols>
  <sheetData>
    <row r="1" spans="1:12" ht="17" thickBot="1" x14ac:dyDescent="0.25">
      <c r="B1" s="18"/>
      <c r="C1" s="19"/>
      <c r="D1" s="19"/>
      <c r="E1" s="19"/>
      <c r="F1" s="19"/>
      <c r="G1" s="19"/>
      <c r="H1" s="19"/>
      <c r="I1" s="19"/>
      <c r="J1" s="19"/>
      <c r="K1" s="19"/>
      <c r="L1" s="20"/>
    </row>
    <row r="2" spans="1:12" ht="56" customHeight="1" x14ac:dyDescent="0.2">
      <c r="B2" s="124" t="s">
        <v>141</v>
      </c>
      <c r="C2" s="125"/>
      <c r="D2" s="125"/>
      <c r="E2" s="125"/>
      <c r="F2" s="125"/>
      <c r="G2" s="125"/>
      <c r="H2" s="125"/>
      <c r="I2" s="125"/>
      <c r="J2" s="125"/>
      <c r="K2" s="125"/>
      <c r="L2" s="126"/>
    </row>
    <row r="3" spans="1:12" ht="64" customHeight="1" x14ac:dyDescent="0.2">
      <c r="A3" s="2"/>
      <c r="B3" s="127" t="s">
        <v>171</v>
      </c>
      <c r="C3" s="128"/>
      <c r="D3" s="42" t="s">
        <v>0</v>
      </c>
      <c r="E3" s="42" t="s">
        <v>1</v>
      </c>
      <c r="F3" s="42" t="s">
        <v>2</v>
      </c>
      <c r="G3" s="42" t="s">
        <v>3</v>
      </c>
      <c r="H3" s="42" t="s">
        <v>4</v>
      </c>
      <c r="I3" s="42" t="s">
        <v>5</v>
      </c>
      <c r="J3" s="42" t="s">
        <v>6</v>
      </c>
      <c r="K3" s="42" t="s">
        <v>7</v>
      </c>
      <c r="L3" s="43" t="s">
        <v>8</v>
      </c>
    </row>
    <row r="4" spans="1:12" s="3" customFormat="1" ht="222" customHeight="1" x14ac:dyDescent="0.2">
      <c r="B4" s="129"/>
      <c r="C4" s="130"/>
      <c r="D4" s="130"/>
      <c r="E4" s="130"/>
      <c r="F4" s="130"/>
      <c r="G4" s="130"/>
      <c r="H4" s="130"/>
      <c r="I4" s="130"/>
      <c r="J4" s="130"/>
      <c r="K4" s="130"/>
      <c r="L4" s="131"/>
    </row>
    <row r="5" spans="1:12" s="3" customFormat="1" ht="52" customHeight="1" x14ac:dyDescent="0.2">
      <c r="B5" s="54" t="s">
        <v>152</v>
      </c>
      <c r="C5" s="55"/>
      <c r="D5" s="21">
        <v>62.7</v>
      </c>
      <c r="E5" s="21">
        <v>70.400000000000006</v>
      </c>
      <c r="F5" s="21">
        <v>78.100000000000009</v>
      </c>
      <c r="G5" s="21">
        <v>89.100000000000009</v>
      </c>
      <c r="H5" s="21">
        <v>101.2</v>
      </c>
      <c r="I5" s="21">
        <v>108.9</v>
      </c>
      <c r="J5" s="21">
        <v>129.80000000000001</v>
      </c>
      <c r="K5" s="21">
        <v>154</v>
      </c>
      <c r="L5" s="22">
        <v>182.60000000000002</v>
      </c>
    </row>
    <row r="6" spans="1:12" s="3" customFormat="1" ht="52" customHeight="1" x14ac:dyDescent="0.2">
      <c r="B6" s="54" t="s">
        <v>153</v>
      </c>
      <c r="C6" s="55"/>
      <c r="D6" s="15">
        <f>D5*6.89</f>
        <v>432.00299999999999</v>
      </c>
      <c r="E6" s="15">
        <f t="shared" ref="E6:L6" si="0">E5*6.89</f>
        <v>485.05600000000004</v>
      </c>
      <c r="F6" s="15">
        <f t="shared" si="0"/>
        <v>538.10900000000004</v>
      </c>
      <c r="G6" s="15">
        <f t="shared" si="0"/>
        <v>613.899</v>
      </c>
      <c r="H6" s="15">
        <f t="shared" si="0"/>
        <v>697.26800000000003</v>
      </c>
      <c r="I6" s="15">
        <f t="shared" si="0"/>
        <v>750.32100000000003</v>
      </c>
      <c r="J6" s="15">
        <f t="shared" si="0"/>
        <v>894.322</v>
      </c>
      <c r="K6" s="15">
        <f t="shared" si="0"/>
        <v>1061.06</v>
      </c>
      <c r="L6" s="23">
        <f t="shared" si="0"/>
        <v>1258.114</v>
      </c>
    </row>
    <row r="7" spans="1:12" s="3" customFormat="1" ht="52" customHeight="1" x14ac:dyDescent="0.2">
      <c r="B7" s="54" t="s">
        <v>146</v>
      </c>
      <c r="C7" s="55"/>
      <c r="D7" s="16">
        <v>70.400000000000006</v>
      </c>
      <c r="E7" s="16">
        <v>79.2</v>
      </c>
      <c r="F7" s="16">
        <v>88</v>
      </c>
      <c r="G7" s="16">
        <v>101.2</v>
      </c>
      <c r="H7" s="16">
        <v>114.4</v>
      </c>
      <c r="I7" s="16">
        <v>123.20000000000002</v>
      </c>
      <c r="J7" s="16">
        <v>146.30000000000001</v>
      </c>
      <c r="K7" s="16">
        <v>172.70000000000002</v>
      </c>
      <c r="L7" s="24">
        <v>205.70000000000002</v>
      </c>
    </row>
    <row r="8" spans="1:12" s="3" customFormat="1" ht="52" customHeight="1" x14ac:dyDescent="0.2">
      <c r="B8" s="54" t="s">
        <v>147</v>
      </c>
      <c r="C8" s="55"/>
      <c r="D8" s="15">
        <f>D7*6.89</f>
        <v>485.05600000000004</v>
      </c>
      <c r="E8" s="15">
        <f t="shared" ref="E8:L8" si="1">E7*6.89</f>
        <v>545.68799999999999</v>
      </c>
      <c r="F8" s="15">
        <f t="shared" si="1"/>
        <v>606.31999999999994</v>
      </c>
      <c r="G8" s="15">
        <f t="shared" si="1"/>
        <v>697.26800000000003</v>
      </c>
      <c r="H8" s="15">
        <f t="shared" si="1"/>
        <v>788.21600000000001</v>
      </c>
      <c r="I8" s="15">
        <f t="shared" si="1"/>
        <v>848.84800000000007</v>
      </c>
      <c r="J8" s="15">
        <f t="shared" si="1"/>
        <v>1008.0070000000001</v>
      </c>
      <c r="K8" s="15">
        <f t="shared" si="1"/>
        <v>1189.903</v>
      </c>
      <c r="L8" s="23">
        <f t="shared" si="1"/>
        <v>1417.2730000000001</v>
      </c>
    </row>
    <row r="9" spans="1:12" s="3" customFormat="1" ht="52" customHeight="1" x14ac:dyDescent="0.2">
      <c r="B9" s="54" t="s">
        <v>149</v>
      </c>
      <c r="C9" s="55"/>
      <c r="D9" s="16">
        <v>72.447999999999993</v>
      </c>
      <c r="E9" s="16">
        <v>81.503999999999991</v>
      </c>
      <c r="F9" s="16">
        <v>90.559999999999988</v>
      </c>
      <c r="G9" s="16">
        <v>104.14399999999999</v>
      </c>
      <c r="H9" s="16">
        <v>117.72799999999999</v>
      </c>
      <c r="I9" s="16">
        <v>126.78399999999999</v>
      </c>
      <c r="J9" s="16">
        <v>150.55599999999998</v>
      </c>
      <c r="K9" s="16">
        <v>177.72399999999999</v>
      </c>
      <c r="L9" s="24">
        <v>211.68399999999997</v>
      </c>
    </row>
    <row r="10" spans="1:12" s="3" customFormat="1" ht="52" customHeight="1" x14ac:dyDescent="0.2">
      <c r="B10" s="54" t="s">
        <v>150</v>
      </c>
      <c r="C10" s="55"/>
      <c r="D10" s="16">
        <f>D9*6.89</f>
        <v>499.16671999999994</v>
      </c>
      <c r="E10" s="16">
        <f t="shared" ref="E10:L10" si="2">E9*6.89</f>
        <v>561.56255999999996</v>
      </c>
      <c r="F10" s="16">
        <f t="shared" si="2"/>
        <v>623.95839999999987</v>
      </c>
      <c r="G10" s="16">
        <f t="shared" si="2"/>
        <v>717.55215999999996</v>
      </c>
      <c r="H10" s="16">
        <f t="shared" si="2"/>
        <v>811.14591999999993</v>
      </c>
      <c r="I10" s="16">
        <f t="shared" si="2"/>
        <v>873.54175999999995</v>
      </c>
      <c r="J10" s="16">
        <f t="shared" si="2"/>
        <v>1037.3308399999999</v>
      </c>
      <c r="K10" s="16">
        <f t="shared" si="2"/>
        <v>1224.5183599999998</v>
      </c>
      <c r="L10" s="24">
        <f t="shared" si="2"/>
        <v>1458.5027599999996</v>
      </c>
    </row>
    <row r="11" spans="1:12" s="3" customFormat="1" ht="54" customHeight="1" thickBot="1" x14ac:dyDescent="0.25">
      <c r="B11" s="122" t="s">
        <v>115</v>
      </c>
      <c r="C11" s="123"/>
      <c r="D11" s="17" t="s">
        <v>9</v>
      </c>
      <c r="E11" s="17" t="s">
        <v>10</v>
      </c>
      <c r="F11" s="17" t="s">
        <v>11</v>
      </c>
      <c r="G11" s="17" t="s">
        <v>12</v>
      </c>
      <c r="H11" s="17" t="s">
        <v>13</v>
      </c>
      <c r="I11" s="17" t="s">
        <v>14</v>
      </c>
      <c r="J11" s="17" t="s">
        <v>15</v>
      </c>
      <c r="K11" s="17" t="s">
        <v>16</v>
      </c>
      <c r="L11" s="25" t="s">
        <v>17</v>
      </c>
    </row>
    <row r="12" spans="1:12" ht="34.5" customHeight="1" thickTop="1" x14ac:dyDescent="0.2">
      <c r="A12" s="2"/>
      <c r="B12" s="61" t="s">
        <v>18</v>
      </c>
      <c r="C12" s="4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  <c r="J12" s="5" t="s">
        <v>26</v>
      </c>
      <c r="K12" s="5" t="s">
        <v>27</v>
      </c>
      <c r="L12" s="26" t="s">
        <v>28</v>
      </c>
    </row>
    <row r="13" spans="1:12" ht="33" customHeight="1" x14ac:dyDescent="0.2">
      <c r="A13" s="2"/>
      <c r="B13" s="45"/>
      <c r="C13" s="6" t="s">
        <v>29</v>
      </c>
      <c r="D13" s="104">
        <v>360</v>
      </c>
      <c r="E13" s="104"/>
      <c r="F13" s="104"/>
      <c r="G13" s="104"/>
      <c r="H13" s="104"/>
      <c r="I13" s="104"/>
      <c r="J13" s="104"/>
      <c r="K13" s="104"/>
      <c r="L13" s="105"/>
    </row>
    <row r="14" spans="1:12" ht="34.5" customHeight="1" x14ac:dyDescent="0.2">
      <c r="A14" s="2"/>
      <c r="B14" s="45"/>
      <c r="C14" s="6" t="s">
        <v>30</v>
      </c>
      <c r="D14" s="104">
        <v>456</v>
      </c>
      <c r="E14" s="104"/>
      <c r="F14" s="104"/>
      <c r="G14" s="104"/>
      <c r="H14" s="104"/>
      <c r="I14" s="104"/>
      <c r="J14" s="104"/>
      <c r="K14" s="104"/>
      <c r="L14" s="105"/>
    </row>
    <row r="15" spans="1:12" ht="34.5" customHeight="1" x14ac:dyDescent="0.2">
      <c r="A15" s="2"/>
      <c r="B15" s="45"/>
      <c r="C15" s="6" t="s">
        <v>31</v>
      </c>
      <c r="D15" s="104">
        <v>48</v>
      </c>
      <c r="E15" s="104"/>
      <c r="F15" s="104"/>
      <c r="G15" s="104"/>
      <c r="H15" s="104"/>
      <c r="I15" s="104"/>
      <c r="J15" s="104"/>
      <c r="K15" s="104"/>
      <c r="L15" s="105"/>
    </row>
    <row r="16" spans="1:12" ht="34" customHeight="1" x14ac:dyDescent="0.2">
      <c r="A16" s="2"/>
      <c r="B16" s="45"/>
      <c r="C16" s="6" t="s">
        <v>32</v>
      </c>
      <c r="D16" s="87" t="s">
        <v>33</v>
      </c>
      <c r="E16" s="87"/>
      <c r="F16" s="87"/>
      <c r="G16" s="87"/>
      <c r="H16" s="87"/>
      <c r="I16" s="87"/>
      <c r="J16" s="87"/>
      <c r="K16" s="87"/>
      <c r="L16" s="88"/>
    </row>
    <row r="17" spans="1:12" ht="34.5" customHeight="1" x14ac:dyDescent="0.2">
      <c r="A17" s="2"/>
      <c r="B17" s="45"/>
      <c r="C17" s="6" t="s">
        <v>34</v>
      </c>
      <c r="D17" s="87" t="s">
        <v>163</v>
      </c>
      <c r="E17" s="87"/>
      <c r="F17" s="87"/>
      <c r="G17" s="87"/>
      <c r="H17" s="87"/>
      <c r="I17" s="87"/>
      <c r="J17" s="87"/>
      <c r="K17" s="87"/>
      <c r="L17" s="88"/>
    </row>
    <row r="18" spans="1:12" ht="34" customHeight="1" x14ac:dyDescent="0.2">
      <c r="A18" s="2"/>
      <c r="B18" s="45"/>
      <c r="C18" s="6" t="s">
        <v>35</v>
      </c>
      <c r="D18" s="87" t="s">
        <v>36</v>
      </c>
      <c r="E18" s="87"/>
      <c r="F18" s="87"/>
      <c r="G18" s="87"/>
      <c r="H18" s="87"/>
      <c r="I18" s="87"/>
      <c r="J18" s="87"/>
      <c r="K18" s="87"/>
      <c r="L18" s="88"/>
    </row>
    <row r="19" spans="1:12" ht="35" customHeight="1" thickBot="1" x14ac:dyDescent="0.25">
      <c r="A19" s="2"/>
      <c r="B19" s="62"/>
      <c r="C19" s="7" t="s">
        <v>37</v>
      </c>
      <c r="D19" s="94" t="s">
        <v>145</v>
      </c>
      <c r="E19" s="94"/>
      <c r="F19" s="94"/>
      <c r="G19" s="94"/>
      <c r="H19" s="94"/>
      <c r="I19" s="94"/>
      <c r="J19" s="94"/>
      <c r="K19" s="94"/>
      <c r="L19" s="95"/>
    </row>
    <row r="20" spans="1:12" ht="34.5" customHeight="1" thickTop="1" x14ac:dyDescent="0.2">
      <c r="A20" s="2"/>
      <c r="B20" s="44" t="s">
        <v>38</v>
      </c>
      <c r="C20" s="8" t="s">
        <v>39</v>
      </c>
      <c r="D20" s="91" t="s">
        <v>40</v>
      </c>
      <c r="E20" s="91"/>
      <c r="F20" s="91"/>
      <c r="G20" s="91"/>
      <c r="H20" s="91"/>
      <c r="I20" s="91"/>
      <c r="J20" s="91"/>
      <c r="K20" s="92"/>
      <c r="L20" s="93"/>
    </row>
    <row r="21" spans="1:12" ht="34.5" customHeight="1" x14ac:dyDescent="0.2">
      <c r="A21" s="2"/>
      <c r="B21" s="45"/>
      <c r="C21" s="6" t="s">
        <v>41</v>
      </c>
      <c r="D21" s="112" t="s">
        <v>148</v>
      </c>
      <c r="E21" s="112"/>
      <c r="F21" s="112"/>
      <c r="G21" s="112"/>
      <c r="H21" s="112"/>
      <c r="I21" s="112"/>
      <c r="J21" s="112"/>
      <c r="K21" s="113"/>
      <c r="L21" s="114"/>
    </row>
    <row r="22" spans="1:12" ht="34" customHeight="1" thickBot="1" x14ac:dyDescent="0.25">
      <c r="A22" s="2"/>
      <c r="B22" s="46"/>
      <c r="C22" s="7" t="s">
        <v>42</v>
      </c>
      <c r="D22" s="89" t="s">
        <v>170</v>
      </c>
      <c r="E22" s="89"/>
      <c r="F22" s="89"/>
      <c r="G22" s="89"/>
      <c r="H22" s="89"/>
      <c r="I22" s="89"/>
      <c r="J22" s="89"/>
      <c r="K22" s="111"/>
      <c r="L22" s="90"/>
    </row>
    <row r="23" spans="1:12" ht="34" customHeight="1" thickTop="1" x14ac:dyDescent="0.2">
      <c r="A23" s="2"/>
      <c r="B23" s="44" t="s">
        <v>43</v>
      </c>
      <c r="C23" s="8" t="s">
        <v>44</v>
      </c>
      <c r="D23" s="9" t="s">
        <v>113</v>
      </c>
      <c r="E23" s="10" t="s">
        <v>45</v>
      </c>
      <c r="F23" s="10" t="s">
        <v>46</v>
      </c>
      <c r="G23" s="10" t="s">
        <v>47</v>
      </c>
      <c r="H23" s="10" t="s">
        <v>48</v>
      </c>
      <c r="I23" s="10" t="s">
        <v>49</v>
      </c>
      <c r="J23" s="10" t="s">
        <v>50</v>
      </c>
      <c r="K23" s="10" t="s">
        <v>51</v>
      </c>
      <c r="L23" s="29" t="s">
        <v>52</v>
      </c>
    </row>
    <row r="24" spans="1:12" ht="34.5" customHeight="1" x14ac:dyDescent="0.2">
      <c r="A24" s="2"/>
      <c r="B24" s="86"/>
      <c r="C24" s="6" t="s">
        <v>53</v>
      </c>
      <c r="D24" s="87" t="s">
        <v>116</v>
      </c>
      <c r="E24" s="87"/>
      <c r="F24" s="87"/>
      <c r="G24" s="87"/>
      <c r="H24" s="87"/>
      <c r="I24" s="87"/>
      <c r="J24" s="87"/>
      <c r="K24" s="87"/>
      <c r="L24" s="88"/>
    </row>
    <row r="25" spans="1:12" ht="34.5" customHeight="1" x14ac:dyDescent="0.2">
      <c r="A25" s="2"/>
      <c r="B25" s="86"/>
      <c r="C25" s="6" t="s">
        <v>54</v>
      </c>
      <c r="D25" s="6" t="s">
        <v>117</v>
      </c>
      <c r="E25" s="6" t="s">
        <v>118</v>
      </c>
      <c r="F25" s="6" t="s">
        <v>119</v>
      </c>
      <c r="G25" s="6" t="s">
        <v>120</v>
      </c>
      <c r="H25" s="6" t="s">
        <v>121</v>
      </c>
      <c r="I25" s="6" t="s">
        <v>122</v>
      </c>
      <c r="J25" s="6" t="s">
        <v>123</v>
      </c>
      <c r="K25" s="6" t="s">
        <v>124</v>
      </c>
      <c r="L25" s="27" t="s">
        <v>125</v>
      </c>
    </row>
    <row r="26" spans="1:12" ht="34.5" customHeight="1" thickBot="1" x14ac:dyDescent="0.25">
      <c r="A26" s="2"/>
      <c r="B26" s="46"/>
      <c r="C26" s="7" t="s">
        <v>55</v>
      </c>
      <c r="D26" s="89" t="s">
        <v>56</v>
      </c>
      <c r="E26" s="89"/>
      <c r="F26" s="89"/>
      <c r="G26" s="89"/>
      <c r="H26" s="89"/>
      <c r="I26" s="89"/>
      <c r="J26" s="89"/>
      <c r="K26" s="89"/>
      <c r="L26" s="90"/>
    </row>
    <row r="27" spans="1:12" ht="52" customHeight="1" thickTop="1" x14ac:dyDescent="0.2">
      <c r="A27" s="2"/>
      <c r="B27" s="28" t="s">
        <v>114</v>
      </c>
      <c r="C27" s="91" t="s">
        <v>126</v>
      </c>
      <c r="D27" s="91"/>
      <c r="E27" s="91"/>
      <c r="F27" s="91"/>
      <c r="G27" s="91"/>
      <c r="H27" s="91"/>
      <c r="I27" s="91"/>
      <c r="J27" s="91"/>
      <c r="K27" s="92"/>
      <c r="L27" s="93"/>
    </row>
    <row r="28" spans="1:12" x14ac:dyDescent="0.2">
      <c r="B28" s="40"/>
      <c r="L28" s="41"/>
    </row>
    <row r="29" spans="1:12" ht="52" customHeight="1" x14ac:dyDescent="0.2">
      <c r="A29" s="2"/>
      <c r="B29" s="36" t="s">
        <v>155</v>
      </c>
      <c r="C29" s="115" t="s">
        <v>156</v>
      </c>
      <c r="D29" s="116"/>
      <c r="E29" s="116"/>
      <c r="F29" s="116"/>
      <c r="G29" s="116"/>
      <c r="H29" s="116"/>
      <c r="I29" s="116"/>
      <c r="J29" s="116"/>
      <c r="K29" s="117"/>
      <c r="L29" s="37">
        <v>19.899999999999999</v>
      </c>
    </row>
    <row r="30" spans="1:12" ht="52" customHeight="1" x14ac:dyDescent="0.2">
      <c r="A30" s="2"/>
      <c r="B30" s="36" t="s">
        <v>155</v>
      </c>
      <c r="C30" s="75" t="s">
        <v>158</v>
      </c>
      <c r="D30" s="76"/>
      <c r="E30" s="76"/>
      <c r="F30" s="76"/>
      <c r="G30" s="76"/>
      <c r="H30" s="76"/>
      <c r="I30" s="76"/>
      <c r="J30" s="76"/>
      <c r="K30" s="118"/>
      <c r="L30" s="37">
        <v>6.5</v>
      </c>
    </row>
    <row r="31" spans="1:12" ht="52" customHeight="1" x14ac:dyDescent="0.2">
      <c r="A31" s="2"/>
      <c r="B31" s="36" t="s">
        <v>155</v>
      </c>
      <c r="C31" s="75" t="s">
        <v>157</v>
      </c>
      <c r="D31" s="76"/>
      <c r="E31" s="76"/>
      <c r="F31" s="76"/>
      <c r="G31" s="76"/>
      <c r="H31" s="76"/>
      <c r="I31" s="76"/>
      <c r="J31" s="76"/>
      <c r="K31" s="118"/>
      <c r="L31" s="37">
        <v>0.51</v>
      </c>
    </row>
    <row r="32" spans="1:12" ht="52" customHeight="1" x14ac:dyDescent="0.2">
      <c r="A32" s="2"/>
      <c r="B32" s="36" t="s">
        <v>155</v>
      </c>
      <c r="C32" s="119" t="s">
        <v>159</v>
      </c>
      <c r="D32" s="120"/>
      <c r="E32" s="120"/>
      <c r="F32" s="120"/>
      <c r="G32" s="120"/>
      <c r="H32" s="120"/>
      <c r="I32" s="120"/>
      <c r="J32" s="120"/>
      <c r="K32" s="121"/>
      <c r="L32" s="37">
        <v>11.5</v>
      </c>
    </row>
    <row r="33" spans="1:12" ht="194" customHeight="1" thickBot="1" x14ac:dyDescent="0.25">
      <c r="A33" s="2"/>
      <c r="B33" s="30" t="s">
        <v>160</v>
      </c>
      <c r="C33" s="63" t="s">
        <v>172</v>
      </c>
      <c r="D33" s="64"/>
      <c r="E33" s="64"/>
      <c r="F33" s="64"/>
      <c r="G33" s="64"/>
      <c r="H33" s="64"/>
      <c r="I33" s="64"/>
      <c r="J33" s="64"/>
      <c r="K33" s="64"/>
      <c r="L33" s="65"/>
    </row>
  </sheetData>
  <mergeCells count="31">
    <mergeCell ref="B9:C9"/>
    <mergeCell ref="B10:C10"/>
    <mergeCell ref="B7:C7"/>
    <mergeCell ref="B8:C8"/>
    <mergeCell ref="B2:L2"/>
    <mergeCell ref="B3:C3"/>
    <mergeCell ref="B4:L4"/>
    <mergeCell ref="B5:C5"/>
    <mergeCell ref="B6:C6"/>
    <mergeCell ref="B11:C11"/>
    <mergeCell ref="D13:L13"/>
    <mergeCell ref="D14:L14"/>
    <mergeCell ref="D15:L15"/>
    <mergeCell ref="D16:L16"/>
    <mergeCell ref="B12:B19"/>
    <mergeCell ref="C27:L27"/>
    <mergeCell ref="C33:L33"/>
    <mergeCell ref="D17:L17"/>
    <mergeCell ref="D18:L18"/>
    <mergeCell ref="D19:L19"/>
    <mergeCell ref="D20:L20"/>
    <mergeCell ref="D21:L21"/>
    <mergeCell ref="C29:K29"/>
    <mergeCell ref="C30:K30"/>
    <mergeCell ref="C31:K31"/>
    <mergeCell ref="C32:K32"/>
    <mergeCell ref="B20:B22"/>
    <mergeCell ref="B23:B26"/>
    <mergeCell ref="D22:L22"/>
    <mergeCell ref="D24:L24"/>
    <mergeCell ref="D26:L26"/>
  </mergeCells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tabSelected="1" topLeftCell="A22" zoomScale="70" zoomScaleNormal="70" workbookViewId="0">
      <selection activeCell="S32" sqref="S32"/>
    </sheetView>
  </sheetViews>
  <sheetFormatPr baseColWidth="10" defaultColWidth="9.5" defaultRowHeight="16" x14ac:dyDescent="0.2"/>
  <cols>
    <col min="1" max="1" width="1.1640625" style="1" customWidth="1"/>
    <col min="2" max="2" width="24.6640625" style="2" customWidth="1"/>
    <col min="3" max="3" width="30.1640625" style="2" customWidth="1"/>
    <col min="4" max="11" width="18.5" style="2" customWidth="1"/>
    <col min="12" max="16384" width="9.5" style="2"/>
  </cols>
  <sheetData>
    <row r="1" spans="1:11" ht="17" thickBot="1" x14ac:dyDescent="0.25"/>
    <row r="2" spans="1:11" ht="56" customHeight="1" x14ac:dyDescent="0.2">
      <c r="B2" s="78" t="s">
        <v>143</v>
      </c>
      <c r="C2" s="79"/>
      <c r="D2" s="79"/>
      <c r="E2" s="79"/>
      <c r="F2" s="79"/>
      <c r="G2" s="79"/>
      <c r="H2" s="79"/>
      <c r="I2" s="79"/>
      <c r="J2" s="79"/>
      <c r="K2" s="80"/>
    </row>
    <row r="3" spans="1:11" ht="54" customHeight="1" x14ac:dyDescent="0.2">
      <c r="A3" s="2"/>
      <c r="B3" s="81" t="s">
        <v>112</v>
      </c>
      <c r="C3" s="82"/>
      <c r="D3" s="11" t="s">
        <v>94</v>
      </c>
      <c r="E3" s="11" t="s">
        <v>95</v>
      </c>
      <c r="F3" s="11" t="s">
        <v>96</v>
      </c>
      <c r="G3" s="11" t="s">
        <v>97</v>
      </c>
      <c r="H3" s="11" t="s">
        <v>98</v>
      </c>
      <c r="I3" s="11" t="s">
        <v>99</v>
      </c>
      <c r="J3" s="11" t="s">
        <v>100</v>
      </c>
      <c r="K3" s="32" t="s">
        <v>101</v>
      </c>
    </row>
    <row r="4" spans="1:11" s="3" customFormat="1" ht="261" customHeight="1" x14ac:dyDescent="0.2">
      <c r="B4" s="83"/>
      <c r="C4" s="84"/>
      <c r="D4" s="84"/>
      <c r="E4" s="84"/>
      <c r="F4" s="84"/>
      <c r="G4" s="84"/>
      <c r="H4" s="84"/>
      <c r="I4" s="84"/>
      <c r="J4" s="84"/>
      <c r="K4" s="85"/>
    </row>
    <row r="5" spans="1:11" s="3" customFormat="1" ht="54" customHeight="1" x14ac:dyDescent="0.2">
      <c r="B5" s="54" t="s">
        <v>111</v>
      </c>
      <c r="C5" s="55"/>
      <c r="D5" s="31">
        <v>135.89000000000001</v>
      </c>
      <c r="E5" s="31">
        <v>151.94</v>
      </c>
      <c r="F5" s="31">
        <v>176.55</v>
      </c>
      <c r="G5" s="31">
        <v>202.23000000000002</v>
      </c>
      <c r="H5" s="31">
        <v>218.28</v>
      </c>
      <c r="I5" s="31">
        <v>253.59</v>
      </c>
      <c r="J5" s="31">
        <v>314.58000000000004</v>
      </c>
      <c r="K5" s="34">
        <v>349.89000000000004</v>
      </c>
    </row>
    <row r="6" spans="1:11" s="3" customFormat="1" ht="54" customHeight="1" x14ac:dyDescent="0.2">
      <c r="B6" s="54" t="s">
        <v>144</v>
      </c>
      <c r="C6" s="55"/>
      <c r="D6" s="12">
        <f>D5*6.89</f>
        <v>936.28210000000001</v>
      </c>
      <c r="E6" s="12">
        <f t="shared" ref="E6:K6" si="0">E5*6.89</f>
        <v>1046.8665999999998</v>
      </c>
      <c r="F6" s="12">
        <f t="shared" si="0"/>
        <v>1216.4295</v>
      </c>
      <c r="G6" s="12">
        <f t="shared" si="0"/>
        <v>1393.3647000000001</v>
      </c>
      <c r="H6" s="12">
        <f t="shared" si="0"/>
        <v>1503.9492</v>
      </c>
      <c r="I6" s="12">
        <f t="shared" si="0"/>
        <v>1747.2350999999999</v>
      </c>
      <c r="J6" s="12">
        <f t="shared" si="0"/>
        <v>2167.4562000000001</v>
      </c>
      <c r="K6" s="33">
        <f t="shared" si="0"/>
        <v>2410.7421000000004</v>
      </c>
    </row>
    <row r="7" spans="1:11" s="3" customFormat="1" ht="54" customHeight="1" x14ac:dyDescent="0.2">
      <c r="B7" s="54" t="s">
        <v>149</v>
      </c>
      <c r="C7" s="55"/>
      <c r="D7" s="31">
        <v>140.17000000000002</v>
      </c>
      <c r="E7" s="31">
        <v>165.85000000000002</v>
      </c>
      <c r="F7" s="31">
        <v>203.3</v>
      </c>
      <c r="G7" s="31">
        <v>238.61</v>
      </c>
      <c r="H7" s="31">
        <v>260.01</v>
      </c>
      <c r="I7" s="31">
        <v>310.3</v>
      </c>
      <c r="J7" s="31">
        <v>384.13</v>
      </c>
      <c r="K7" s="34">
        <v>450.47</v>
      </c>
    </row>
    <row r="8" spans="1:11" s="3" customFormat="1" ht="54" customHeight="1" x14ac:dyDescent="0.2">
      <c r="B8" s="54" t="s">
        <v>162</v>
      </c>
      <c r="C8" s="55"/>
      <c r="D8" s="12">
        <f>D7*6.89</f>
        <v>965.77130000000011</v>
      </c>
      <c r="E8" s="12">
        <f t="shared" ref="E8:K8" si="1">E7*6.89</f>
        <v>1142.7065</v>
      </c>
      <c r="F8" s="12">
        <f t="shared" si="1"/>
        <v>1400.7370000000001</v>
      </c>
      <c r="G8" s="12">
        <f t="shared" si="1"/>
        <v>1644.0228999999999</v>
      </c>
      <c r="H8" s="12">
        <f t="shared" si="1"/>
        <v>1791.4688999999998</v>
      </c>
      <c r="I8" s="12">
        <f t="shared" si="1"/>
        <v>2137.9670000000001</v>
      </c>
      <c r="J8" s="12">
        <f t="shared" si="1"/>
        <v>2646.6556999999998</v>
      </c>
      <c r="K8" s="33">
        <f t="shared" si="1"/>
        <v>3103.7383</v>
      </c>
    </row>
    <row r="9" spans="1:11" s="3" customFormat="1" ht="54" customHeight="1" thickBot="1" x14ac:dyDescent="0.25">
      <c r="B9" s="59" t="s">
        <v>115</v>
      </c>
      <c r="C9" s="60"/>
      <c r="D9" s="14" t="s">
        <v>10</v>
      </c>
      <c r="E9" s="14" t="s">
        <v>11</v>
      </c>
      <c r="F9" s="14" t="s">
        <v>12</v>
      </c>
      <c r="G9" s="14" t="s">
        <v>13</v>
      </c>
      <c r="H9" s="14" t="s">
        <v>14</v>
      </c>
      <c r="I9" s="14" t="s">
        <v>15</v>
      </c>
      <c r="J9" s="14" t="s">
        <v>16</v>
      </c>
      <c r="K9" s="38" t="s">
        <v>17</v>
      </c>
    </row>
    <row r="10" spans="1:11" ht="34.5" customHeight="1" thickTop="1" x14ac:dyDescent="0.2">
      <c r="A10" s="2"/>
      <c r="B10" s="61" t="s">
        <v>18</v>
      </c>
      <c r="C10" s="4" t="s">
        <v>19</v>
      </c>
      <c r="D10" s="5" t="s">
        <v>21</v>
      </c>
      <c r="E10" s="5" t="s">
        <v>22</v>
      </c>
      <c r="F10" s="5" t="s">
        <v>23</v>
      </c>
      <c r="G10" s="5" t="s">
        <v>24</v>
      </c>
      <c r="H10" s="5" t="s">
        <v>25</v>
      </c>
      <c r="I10" s="5" t="s">
        <v>26</v>
      </c>
      <c r="J10" s="5" t="s">
        <v>27</v>
      </c>
      <c r="K10" s="26" t="s">
        <v>28</v>
      </c>
    </row>
    <row r="11" spans="1:11" ht="33" customHeight="1" x14ac:dyDescent="0.2">
      <c r="A11" s="2"/>
      <c r="B11" s="45"/>
      <c r="C11" s="6" t="s">
        <v>29</v>
      </c>
      <c r="D11" s="51">
        <v>360</v>
      </c>
      <c r="E11" s="52"/>
      <c r="F11" s="52"/>
      <c r="G11" s="52"/>
      <c r="H11" s="52"/>
      <c r="I11" s="52"/>
      <c r="J11" s="52"/>
      <c r="K11" s="53"/>
    </row>
    <row r="12" spans="1:11" ht="34.5" customHeight="1" x14ac:dyDescent="0.2">
      <c r="A12" s="2"/>
      <c r="B12" s="45"/>
      <c r="C12" s="6" t="s">
        <v>30</v>
      </c>
      <c r="D12" s="51">
        <v>456</v>
      </c>
      <c r="E12" s="52"/>
      <c r="F12" s="52"/>
      <c r="G12" s="52"/>
      <c r="H12" s="52"/>
      <c r="I12" s="52"/>
      <c r="J12" s="52"/>
      <c r="K12" s="53"/>
    </row>
    <row r="13" spans="1:11" ht="34.5" customHeight="1" x14ac:dyDescent="0.2">
      <c r="A13" s="2"/>
      <c r="B13" s="45"/>
      <c r="C13" s="6" t="s">
        <v>31</v>
      </c>
      <c r="D13" s="51">
        <v>48</v>
      </c>
      <c r="E13" s="52"/>
      <c r="F13" s="52"/>
      <c r="G13" s="52"/>
      <c r="H13" s="52"/>
      <c r="I13" s="52"/>
      <c r="J13" s="52"/>
      <c r="K13" s="53"/>
    </row>
    <row r="14" spans="1:11" ht="34" customHeight="1" x14ac:dyDescent="0.2">
      <c r="A14" s="2"/>
      <c r="B14" s="45"/>
      <c r="C14" s="6" t="s">
        <v>32</v>
      </c>
      <c r="D14" s="48" t="s">
        <v>33</v>
      </c>
      <c r="E14" s="49"/>
      <c r="F14" s="49"/>
      <c r="G14" s="49"/>
      <c r="H14" s="49"/>
      <c r="I14" s="49"/>
      <c r="J14" s="49"/>
      <c r="K14" s="50"/>
    </row>
    <row r="15" spans="1:11" ht="34.5" customHeight="1" x14ac:dyDescent="0.2">
      <c r="A15" s="2"/>
      <c r="B15" s="45"/>
      <c r="C15" s="6" t="s">
        <v>34</v>
      </c>
      <c r="D15" s="48" t="s">
        <v>163</v>
      </c>
      <c r="E15" s="49"/>
      <c r="F15" s="49"/>
      <c r="G15" s="49"/>
      <c r="H15" s="49"/>
      <c r="I15" s="49"/>
      <c r="J15" s="49"/>
      <c r="K15" s="50"/>
    </row>
    <row r="16" spans="1:11" ht="70" customHeight="1" x14ac:dyDescent="0.2">
      <c r="A16" s="2"/>
      <c r="B16" s="45"/>
      <c r="C16" s="6" t="s">
        <v>166</v>
      </c>
      <c r="D16" s="6" t="s">
        <v>102</v>
      </c>
      <c r="E16" s="6" t="s">
        <v>103</v>
      </c>
      <c r="F16" s="6" t="s">
        <v>104</v>
      </c>
      <c r="G16" s="6" t="s">
        <v>105</v>
      </c>
      <c r="H16" s="6" t="s">
        <v>106</v>
      </c>
      <c r="I16" s="6" t="s">
        <v>107</v>
      </c>
      <c r="J16" s="6" t="s">
        <v>108</v>
      </c>
      <c r="K16" s="27" t="s">
        <v>109</v>
      </c>
    </row>
    <row r="17" spans="1:11" ht="34" customHeight="1" x14ac:dyDescent="0.2">
      <c r="A17" s="2"/>
      <c r="B17" s="45"/>
      <c r="C17" s="6" t="s">
        <v>35</v>
      </c>
      <c r="D17" s="48" t="s">
        <v>36</v>
      </c>
      <c r="E17" s="49"/>
      <c r="F17" s="49"/>
      <c r="G17" s="49"/>
      <c r="H17" s="49"/>
      <c r="I17" s="49"/>
      <c r="J17" s="49"/>
      <c r="K17" s="50"/>
    </row>
    <row r="18" spans="1:11" ht="35" customHeight="1" thickBot="1" x14ac:dyDescent="0.25">
      <c r="A18" s="2"/>
      <c r="B18" s="62"/>
      <c r="C18" s="7" t="s">
        <v>37</v>
      </c>
      <c r="D18" s="66" t="s">
        <v>145</v>
      </c>
      <c r="E18" s="67"/>
      <c r="F18" s="67"/>
      <c r="G18" s="67"/>
      <c r="H18" s="67"/>
      <c r="I18" s="67"/>
      <c r="J18" s="67"/>
      <c r="K18" s="68"/>
    </row>
    <row r="19" spans="1:11" ht="34.5" customHeight="1" thickTop="1" x14ac:dyDescent="0.2">
      <c r="A19" s="2"/>
      <c r="B19" s="44" t="s">
        <v>38</v>
      </c>
      <c r="C19" s="8" t="s">
        <v>39</v>
      </c>
      <c r="D19" s="69" t="s">
        <v>110</v>
      </c>
      <c r="E19" s="70"/>
      <c r="F19" s="70"/>
      <c r="G19" s="70"/>
      <c r="H19" s="70"/>
      <c r="I19" s="70"/>
      <c r="J19" s="70"/>
      <c r="K19" s="71"/>
    </row>
    <row r="20" spans="1:11" ht="34.5" customHeight="1" x14ac:dyDescent="0.2">
      <c r="A20" s="2"/>
      <c r="B20" s="45"/>
      <c r="C20" s="6" t="s">
        <v>41</v>
      </c>
      <c r="D20" s="48" t="s">
        <v>161</v>
      </c>
      <c r="E20" s="49"/>
      <c r="F20" s="49"/>
      <c r="G20" s="49"/>
      <c r="H20" s="49"/>
      <c r="I20" s="49"/>
      <c r="J20" s="49"/>
      <c r="K20" s="50"/>
    </row>
    <row r="21" spans="1:11" ht="34" customHeight="1" thickBot="1" x14ac:dyDescent="0.25">
      <c r="A21" s="2"/>
      <c r="B21" s="46"/>
      <c r="C21" s="7" t="s">
        <v>42</v>
      </c>
      <c r="D21" s="56" t="s">
        <v>164</v>
      </c>
      <c r="E21" s="57"/>
      <c r="F21" s="57"/>
      <c r="G21" s="57"/>
      <c r="H21" s="57"/>
      <c r="I21" s="57"/>
      <c r="J21" s="57"/>
      <c r="K21" s="58"/>
    </row>
    <row r="22" spans="1:11" ht="34" customHeight="1" thickTop="1" x14ac:dyDescent="0.2">
      <c r="A22" s="2"/>
      <c r="B22" s="47" t="s">
        <v>43</v>
      </c>
      <c r="C22" s="8" t="s">
        <v>44</v>
      </c>
      <c r="D22" s="9" t="s">
        <v>140</v>
      </c>
      <c r="E22" s="10" t="s">
        <v>46</v>
      </c>
      <c r="F22" s="10" t="s">
        <v>47</v>
      </c>
      <c r="G22" s="10" t="s">
        <v>48</v>
      </c>
      <c r="H22" s="10" t="s">
        <v>49</v>
      </c>
      <c r="I22" s="10" t="s">
        <v>50</v>
      </c>
      <c r="J22" s="10" t="s">
        <v>51</v>
      </c>
      <c r="K22" s="29" t="s">
        <v>52</v>
      </c>
    </row>
    <row r="23" spans="1:11" ht="34.5" customHeight="1" x14ac:dyDescent="0.2">
      <c r="A23" s="2"/>
      <c r="B23" s="47"/>
      <c r="C23" s="6" t="s">
        <v>53</v>
      </c>
      <c r="D23" s="48" t="s">
        <v>116</v>
      </c>
      <c r="E23" s="49"/>
      <c r="F23" s="49"/>
      <c r="G23" s="49"/>
      <c r="H23" s="49"/>
      <c r="I23" s="49"/>
      <c r="J23" s="49"/>
      <c r="K23" s="50"/>
    </row>
    <row r="24" spans="1:11" ht="34.5" customHeight="1" x14ac:dyDescent="0.2">
      <c r="A24" s="2"/>
      <c r="B24" s="47"/>
      <c r="C24" s="6" t="s">
        <v>54</v>
      </c>
      <c r="D24" s="6" t="s">
        <v>131</v>
      </c>
      <c r="E24" s="6" t="s">
        <v>132</v>
      </c>
      <c r="F24" s="6" t="s">
        <v>133</v>
      </c>
      <c r="G24" s="6" t="s">
        <v>134</v>
      </c>
      <c r="H24" s="6" t="s">
        <v>135</v>
      </c>
      <c r="I24" s="6" t="s">
        <v>136</v>
      </c>
      <c r="J24" s="6" t="s">
        <v>137</v>
      </c>
      <c r="K24" s="27" t="s">
        <v>138</v>
      </c>
    </row>
    <row r="25" spans="1:11" ht="34.5" customHeight="1" x14ac:dyDescent="0.2">
      <c r="A25" s="2"/>
      <c r="B25" s="47"/>
      <c r="C25" s="6" t="s">
        <v>55</v>
      </c>
      <c r="D25" s="48" t="s">
        <v>56</v>
      </c>
      <c r="E25" s="49"/>
      <c r="F25" s="49"/>
      <c r="G25" s="49"/>
      <c r="H25" s="49"/>
      <c r="I25" s="49"/>
      <c r="J25" s="49"/>
      <c r="K25" s="50"/>
    </row>
    <row r="26" spans="1:11" ht="46" customHeight="1" x14ac:dyDescent="0.2">
      <c r="A26" s="2"/>
      <c r="B26" s="28" t="s">
        <v>114</v>
      </c>
      <c r="C26" s="48" t="s">
        <v>139</v>
      </c>
      <c r="D26" s="49"/>
      <c r="E26" s="49"/>
      <c r="F26" s="49"/>
      <c r="G26" s="49"/>
      <c r="H26" s="49"/>
      <c r="I26" s="49"/>
      <c r="J26" s="49"/>
      <c r="K26" s="50"/>
    </row>
    <row r="27" spans="1:11" ht="43" customHeight="1" x14ac:dyDescent="0.2">
      <c r="A27" s="2"/>
      <c r="B27" s="36" t="s">
        <v>167</v>
      </c>
      <c r="C27" s="48" t="s">
        <v>168</v>
      </c>
      <c r="D27" s="49"/>
      <c r="E27" s="49"/>
      <c r="F27" s="49"/>
      <c r="G27" s="49"/>
      <c r="H27" s="49"/>
      <c r="I27" s="49"/>
      <c r="J27" s="49"/>
      <c r="K27" s="39">
        <v>5.46</v>
      </c>
    </row>
    <row r="28" spans="1:11" ht="46" customHeight="1" x14ac:dyDescent="0.2">
      <c r="A28" s="2"/>
      <c r="B28" s="36" t="s">
        <v>169</v>
      </c>
      <c r="C28" s="48" t="s">
        <v>165</v>
      </c>
      <c r="D28" s="49"/>
      <c r="E28" s="49"/>
      <c r="F28" s="49"/>
      <c r="G28" s="49"/>
      <c r="H28" s="49"/>
      <c r="I28" s="49"/>
      <c r="J28" s="49"/>
      <c r="K28" s="39">
        <v>3</v>
      </c>
    </row>
    <row r="29" spans="1:11" ht="46" customHeight="1" x14ac:dyDescent="0.2">
      <c r="A29" s="2"/>
      <c r="B29" s="36" t="s">
        <v>155</v>
      </c>
      <c r="C29" s="72" t="s">
        <v>156</v>
      </c>
      <c r="D29" s="73"/>
      <c r="E29" s="73"/>
      <c r="F29" s="73"/>
      <c r="G29" s="73"/>
      <c r="H29" s="73"/>
      <c r="I29" s="73"/>
      <c r="J29" s="74"/>
      <c r="K29" s="37">
        <v>19.899999999999999</v>
      </c>
    </row>
    <row r="30" spans="1:11" ht="46" customHeight="1" x14ac:dyDescent="0.2">
      <c r="A30" s="2"/>
      <c r="B30" s="36" t="s">
        <v>155</v>
      </c>
      <c r="C30" s="75" t="s">
        <v>158</v>
      </c>
      <c r="D30" s="76"/>
      <c r="E30" s="76"/>
      <c r="F30" s="76"/>
      <c r="G30" s="76"/>
      <c r="H30" s="76"/>
      <c r="I30" s="76"/>
      <c r="J30" s="77"/>
      <c r="K30" s="37">
        <v>6.5</v>
      </c>
    </row>
    <row r="31" spans="1:11" ht="46" customHeight="1" x14ac:dyDescent="0.2">
      <c r="A31" s="2"/>
      <c r="B31" s="36" t="s">
        <v>155</v>
      </c>
      <c r="C31" s="75" t="s">
        <v>157</v>
      </c>
      <c r="D31" s="76"/>
      <c r="E31" s="76"/>
      <c r="F31" s="76"/>
      <c r="G31" s="76"/>
      <c r="H31" s="76"/>
      <c r="I31" s="76"/>
      <c r="J31" s="77"/>
      <c r="K31" s="37">
        <v>0.51</v>
      </c>
    </row>
    <row r="32" spans="1:11" ht="46" customHeight="1" x14ac:dyDescent="0.2">
      <c r="A32" s="2"/>
      <c r="B32" s="36" t="s">
        <v>155</v>
      </c>
      <c r="C32" s="75" t="s">
        <v>159</v>
      </c>
      <c r="D32" s="76"/>
      <c r="E32" s="76"/>
      <c r="F32" s="76"/>
      <c r="G32" s="76"/>
      <c r="H32" s="76"/>
      <c r="I32" s="76"/>
      <c r="J32" s="77"/>
      <c r="K32" s="37">
        <v>11.5</v>
      </c>
    </row>
    <row r="33" spans="2:11" s="2" customFormat="1" ht="185" customHeight="1" thickBot="1" x14ac:dyDescent="0.25">
      <c r="B33" s="30" t="s">
        <v>160</v>
      </c>
      <c r="C33" s="63" t="s">
        <v>172</v>
      </c>
      <c r="D33" s="64"/>
      <c r="E33" s="64"/>
      <c r="F33" s="64"/>
      <c r="G33" s="64"/>
      <c r="H33" s="64"/>
      <c r="I33" s="64"/>
      <c r="J33" s="64"/>
      <c r="K33" s="65"/>
    </row>
  </sheetData>
  <mergeCells count="31">
    <mergeCell ref="B2:K2"/>
    <mergeCell ref="B3:C3"/>
    <mergeCell ref="B4:K4"/>
    <mergeCell ref="B5:C5"/>
    <mergeCell ref="B6:C6"/>
    <mergeCell ref="C33:K33"/>
    <mergeCell ref="D15:K15"/>
    <mergeCell ref="D17:K17"/>
    <mergeCell ref="D18:K18"/>
    <mergeCell ref="D19:K19"/>
    <mergeCell ref="D20:K20"/>
    <mergeCell ref="C29:J29"/>
    <mergeCell ref="C30:J30"/>
    <mergeCell ref="C31:J31"/>
    <mergeCell ref="C32:J32"/>
    <mergeCell ref="D25:K25"/>
    <mergeCell ref="C28:J28"/>
    <mergeCell ref="C27:J27"/>
    <mergeCell ref="B19:B21"/>
    <mergeCell ref="B22:B25"/>
    <mergeCell ref="C26:K26"/>
    <mergeCell ref="D11:K11"/>
    <mergeCell ref="B7:C7"/>
    <mergeCell ref="B8:C8"/>
    <mergeCell ref="D23:K23"/>
    <mergeCell ref="D21:K21"/>
    <mergeCell ref="D14:K14"/>
    <mergeCell ref="D13:K13"/>
    <mergeCell ref="D12:K12"/>
    <mergeCell ref="B9:C9"/>
    <mergeCell ref="B10:B1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S02</vt:lpstr>
      <vt:lpstr>G01G02</vt:lpstr>
      <vt:lpstr>P02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刘静茹</dc:creator>
  <cp:lastModifiedBy>玲霞 韩</cp:lastModifiedBy>
  <dcterms:created xsi:type="dcterms:W3CDTF">2023-05-12T11:15:00Z</dcterms:created>
  <dcterms:modified xsi:type="dcterms:W3CDTF">2026-05-11T05:45:49Z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BAC24564131B473D85C3397F8B2D4073_12</vt:lpwstr>
  </property>
  <property fmtid="{D5CDD505-2E9C-101B-9397-08002B2CF9AE}" pid="4" name="CalculationRule">
    <vt:i4>0</vt:i4>
  </property>
</Properties>
</file>