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<sst xmlns="http://schemas.openxmlformats.org/spreadsheetml/2006/main" count="13" uniqueCount="13">
  <si>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Crímenes</t>
  </si>
  <si>
    <t>Robos</t>
  </si>
  <si>
    <t>Relacionado con Vehículos</t>
  </si>
  <si>
    <t>Orden Público</t>
  </si>
  <si>
    <t>Drogas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</si>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</sst>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1"/>
      <c r="I1" s="1"/>
      <c r="K1" s="1"/>
      <c r="L1" s="1"/>
      <c r="M1" s="1"/>
      <c r="N1" s="1"/>
      <c r="O1" s="1"/>
      <c r="P1" s="1"/>
    </row>
    <row r="2">
      <c r="A2" s="2" t="s">
        <v>5</v>
      </c>
      <c r="B2" s="3">
        <f>23*1000/731792</f>
        <v>0.03142969587</v>
      </c>
      <c r="C2" s="4">
        <f>17284*1000/731792</f>
        <v>23.61873319</v>
      </c>
      <c r="D2" s="4">
        <f>2101*1000/731792</f>
        <v>2.871034392</v>
      </c>
      <c r="E2" s="4">
        <f>1000*387/731792</f>
        <v>0.5288387957</v>
      </c>
      <c r="F2" s="4">
        <f>1000*267/731792</f>
        <v>0.3648577738</v>
      </c>
      <c r="G2" s="4"/>
      <c r="H2" s="5"/>
      <c r="I2" s="6"/>
      <c r="J2" s="7"/>
      <c r="K2" s="2"/>
      <c r="L2" s="3"/>
      <c r="M2" s="3"/>
      <c r="N2" s="3"/>
      <c r="O2" s="3"/>
      <c r="P2" s="3"/>
    </row>
    <row r="3">
      <c r="A3" s="2" t="s">
        <v>6</v>
      </c>
      <c r="B3" s="3">
        <f>1000*61/1245960</f>
        <v>0.04895823301</v>
      </c>
      <c r="C3" s="3">
        <f>1000*26571/1245960</f>
        <v>21.32572474</v>
      </c>
      <c r="D3" s="3">
        <f>1000*3945/1245960</f>
        <v>3.166233266</v>
      </c>
      <c r="E3" s="3">
        <f>1000*722/1245960</f>
        <v>0.5794728563</v>
      </c>
      <c r="F3" s="3">
        <f>1000*818/1245960</f>
        <v>0.6565218787</v>
      </c>
      <c r="G3" s="3"/>
      <c r="H3" s="1"/>
      <c r="I3" s="6"/>
      <c r="J3" s="1"/>
      <c r="K3" s="2"/>
      <c r="L3" s="4"/>
      <c r="M3" s="3"/>
      <c r="N3" s="3"/>
      <c r="O3" s="3"/>
      <c r="P3" s="3"/>
    </row>
    <row r="4">
      <c r="A4" s="8" t="s">
        <v>7</v>
      </c>
      <c r="B4" s="8">
        <v>0.0257</v>
      </c>
      <c r="C4" s="8">
        <v>18.6769</v>
      </c>
      <c r="D4" s="8">
        <v>2.1769</v>
      </c>
      <c r="E4" s="8">
        <v>0.2819</v>
      </c>
      <c r="F4" s="8">
        <v>0.1905</v>
      </c>
      <c r="G4" s="3"/>
      <c r="H4" s="1"/>
      <c r="I4" s="6"/>
      <c r="J4" s="6"/>
      <c r="K4" s="2"/>
      <c r="L4" s="4"/>
      <c r="M4" s="3"/>
      <c r="N4" s="3"/>
      <c r="O4" s="3"/>
      <c r="P4" s="3"/>
    </row>
    <row r="5">
      <c r="A5" s="8" t="s">
        <v>8</v>
      </c>
      <c r="B5" s="8">
        <v>0.0347</v>
      </c>
      <c r="C5" s="8">
        <v>20.7731</v>
      </c>
      <c r="D5" s="8">
        <v>2.4953</v>
      </c>
      <c r="E5" s="8">
        <v>0.3994</v>
      </c>
      <c r="F5" s="8">
        <v>0.6751</v>
      </c>
      <c r="G5" s="3"/>
      <c r="H5" s="1"/>
      <c r="I5" s="6"/>
      <c r="J5" s="6"/>
      <c r="K5" s="2"/>
      <c r="L5" s="4"/>
      <c r="M5" s="3"/>
      <c r="N5" s="3"/>
      <c r="O5" s="3"/>
      <c r="P5" s="3"/>
    </row>
    <row r="6">
      <c r="A6" s="8" t="s">
        <v>9</v>
      </c>
      <c r="B6" s="8">
        <v>0.0152</v>
      </c>
      <c r="C6" s="8">
        <v>21.3413</v>
      </c>
      <c r="D6" s="8">
        <v>2.6795</v>
      </c>
      <c r="E6" s="8">
        <v>0.2967</v>
      </c>
      <c r="F6" s="8">
        <v>0.2643</v>
      </c>
      <c r="G6" s="3"/>
      <c r="H6" s="1"/>
      <c r="I6" s="6"/>
      <c r="J6" s="6"/>
      <c r="K6" s="2"/>
      <c r="L6" s="4"/>
      <c r="M6" s="3"/>
      <c r="N6" s="3"/>
      <c r="O6" s="3"/>
      <c r="P6" s="3"/>
    </row>
    <row r="7">
      <c r="A7" s="8" t="s">
        <v>10</v>
      </c>
      <c r="B7" s="8">
        <v>0.0271</v>
      </c>
      <c r="C7" s="8">
        <v>12.0346</v>
      </c>
      <c r="D7" s="8">
        <v>1.1448</v>
      </c>
      <c r="E7" s="8">
        <v>0.279</v>
      </c>
      <c r="F7" s="8">
        <v>0.2057</v>
      </c>
      <c r="H7" s="1"/>
      <c r="I7" s="6"/>
      <c r="J7" s="6"/>
      <c r="K7" s="2"/>
      <c r="L7" s="4"/>
      <c r="M7" s="3"/>
      <c r="N7" s="3"/>
      <c r="O7" s="3"/>
      <c r="P7" s="3"/>
    </row>
    <row r="8">
      <c r="A8" s="8" t="s">
        <v>11</v>
      </c>
      <c r="B8" s="8">
        <v>0.0342</v>
      </c>
      <c r="C8" s="8">
        <v>27.209</v>
      </c>
      <c r="D8" s="8">
        <v>3.7608</v>
      </c>
      <c r="E8" s="8">
        <v>0.4895</v>
      </c>
      <c r="F8" s="8">
        <v>0.5508</v>
      </c>
      <c r="H8" s="1"/>
      <c r="I8" s="6"/>
      <c r="J8" s="6"/>
      <c r="K8" s="2"/>
      <c r="L8" s="4"/>
      <c r="M8" s="3"/>
      <c r="N8" s="3"/>
      <c r="O8" s="3"/>
      <c r="P8" s="3"/>
    </row>
    <row r="9">
      <c r="A9" s="8" t="s">
        <v>12</v>
      </c>
      <c r="B9" s="8">
        <v>0.0442</v>
      </c>
      <c r="C9" s="8">
        <v>27.1319</v>
      </c>
      <c r="D9" s="8">
        <v>4.9603</v>
      </c>
      <c r="E9" s="8">
        <v>0.3676</v>
      </c>
      <c r="F9" s="8">
        <v>0.2131</v>
      </c>
      <c r="H9" s="1"/>
      <c r="I9" s="6"/>
      <c r="J9" s="6"/>
      <c r="K9" s="2"/>
      <c r="L9" s="4"/>
      <c r="M9" s="3"/>
      <c r="N9" s="3"/>
      <c r="O9" s="3"/>
      <c r="P9" s="3"/>
    </row>
    <row r="10">
      <c r="I10" s="1"/>
      <c r="J10" s="6"/>
    </row>
    <row r="11">
      <c r="I11" s="1"/>
      <c r="J11" s="6"/>
    </row>
  </sheetData>
  <drawing r:id="rId1"/>
</worksheet>
</file>